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erry\GA\Group_Project\Project_5\"/>
    </mc:Choice>
  </mc:AlternateContent>
  <xr:revisionPtr revIDLastSave="0" documentId="8_{E5D0E295-3FBD-428A-9C80-A2A0F54AB553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Revs" sheetId="1" r:id="rId1"/>
    <sheet name="PerCap" sheetId="3" r:id="rId2"/>
    <sheet name="PerGRV" sheetId="6" r:id="rId3"/>
  </sheets>
  <externalReferences>
    <externalReference r:id="rId4"/>
  </externalReferences>
  <definedNames>
    <definedName name="PerCap" localSheetId="2">PerGRV!$K$14:$K$550</definedName>
    <definedName name="PerCap">PerCap!$K$14:$K$551</definedName>
    <definedName name="POP">#REF!</definedName>
    <definedName name="Revs">Revs!$A$4:$J$603</definedName>
    <definedName name="ServiceRespPerCap" localSheetId="2">PerGRV!$Q$14:$Q$498</definedName>
    <definedName name="ServiceRespPerCap">PerCap!$Q$14:$Q$499</definedName>
    <definedName name="ServiceRespPOP">[1]POP!$W$19:$W$500</definedName>
    <definedName name="ServiceRespRev">[1]Revs!$V$19:$V$500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4" i="6" l="1"/>
  <c r="P7" i="6"/>
  <c r="P10" i="6"/>
  <c r="P6" i="6"/>
  <c r="P9" i="6"/>
  <c r="P5" i="6"/>
  <c r="W4" i="3" l="1"/>
  <c r="U6" i="3"/>
  <c r="U7" i="3"/>
  <c r="U4" i="3"/>
  <c r="U5" i="3"/>
  <c r="U9" i="3"/>
  <c r="U10" i="3"/>
  <c r="T6" i="3"/>
  <c r="T7" i="3"/>
  <c r="T4" i="3"/>
  <c r="T10" i="3"/>
  <c r="T5" i="3"/>
  <c r="T9" i="3"/>
  <c r="V5" i="6"/>
  <c r="V9" i="6"/>
  <c r="V4" i="6"/>
  <c r="V10" i="6"/>
  <c r="V6" i="6"/>
  <c r="V7" i="6"/>
  <c r="W9" i="3"/>
  <c r="W6" i="3"/>
  <c r="W5" i="3"/>
  <c r="W10" i="3"/>
  <c r="W7" i="3"/>
  <c r="R4" i="3"/>
  <c r="R5" i="3"/>
  <c r="R6" i="3"/>
  <c r="R7" i="3"/>
  <c r="R9" i="3"/>
  <c r="R10" i="3"/>
  <c r="Q10" i="6"/>
  <c r="Q6" i="6"/>
  <c r="Q5" i="6"/>
  <c r="Q4" i="6"/>
  <c r="Q7" i="6"/>
  <c r="Q9" i="6"/>
  <c r="R5" i="6"/>
  <c r="R6" i="6"/>
  <c r="R7" i="6"/>
  <c r="R4" i="6"/>
  <c r="R9" i="6"/>
  <c r="R10" i="6"/>
  <c r="S4" i="3"/>
  <c r="S10" i="3"/>
  <c r="S6" i="3"/>
  <c r="S7" i="3"/>
  <c r="S5" i="3"/>
  <c r="S9" i="3"/>
  <c r="W10" i="6"/>
  <c r="W6" i="6"/>
  <c r="W5" i="6"/>
  <c r="W7" i="6"/>
  <c r="W9" i="6"/>
  <c r="U10" i="6"/>
  <c r="U6" i="6"/>
  <c r="U7" i="6"/>
  <c r="U5" i="6"/>
  <c r="U9" i="6"/>
  <c r="U4" i="6"/>
  <c r="S7" i="6"/>
  <c r="S4" i="6"/>
  <c r="S5" i="6"/>
  <c r="S6" i="6"/>
  <c r="S10" i="6"/>
  <c r="S9" i="6"/>
  <c r="V9" i="3"/>
  <c r="V5" i="3"/>
  <c r="V6" i="3"/>
  <c r="V7" i="3"/>
  <c r="V4" i="3"/>
  <c r="V10" i="3"/>
  <c r="T5" i="6"/>
  <c r="T9" i="6"/>
  <c r="T6" i="6"/>
  <c r="T7" i="6"/>
  <c r="T10" i="6"/>
  <c r="T4" i="6"/>
  <c r="W4" i="6"/>
  <c r="Q5" i="3"/>
  <c r="Q6" i="3"/>
  <c r="Q4" i="3"/>
  <c r="Q10" i="3"/>
  <c r="Q7" i="3"/>
  <c r="Q9" i="3"/>
  <c r="E4" i="3" l="1"/>
  <c r="C6" i="6"/>
  <c r="D6" i="3"/>
  <c r="F10" i="6"/>
  <c r="I7" i="6"/>
  <c r="C5" i="6"/>
  <c r="D4" i="3"/>
  <c r="H4" i="6"/>
  <c r="F6" i="6"/>
  <c r="J7" i="6"/>
  <c r="E7" i="6"/>
  <c r="H9" i="6"/>
  <c r="D7" i="6"/>
  <c r="J9" i="6"/>
  <c r="C7" i="6"/>
  <c r="E9" i="6"/>
  <c r="G9" i="6"/>
  <c r="H6" i="6"/>
  <c r="I6" i="6"/>
  <c r="J6" i="6"/>
  <c r="C4" i="6"/>
  <c r="D6" i="6"/>
  <c r="F7" i="6"/>
  <c r="G4" i="6"/>
  <c r="H10" i="6"/>
  <c r="G7" i="6"/>
  <c r="G6" i="6"/>
  <c r="C9" i="6"/>
  <c r="F9" i="6"/>
  <c r="K9" i="6"/>
  <c r="D4" i="6"/>
  <c r="D5" i="6"/>
  <c r="E4" i="6"/>
  <c r="H5" i="6"/>
  <c r="G5" i="6"/>
  <c r="H7" i="6"/>
  <c r="E5" i="6"/>
  <c r="C10" i="6"/>
  <c r="I10" i="6"/>
  <c r="E10" i="6"/>
  <c r="I5" i="6"/>
  <c r="D9" i="6"/>
  <c r="F4" i="6"/>
  <c r="G10" i="6"/>
  <c r="D10" i="6"/>
  <c r="E6" i="6"/>
  <c r="J4" i="6"/>
  <c r="I9" i="6"/>
  <c r="F5" i="6"/>
  <c r="I4" i="6"/>
  <c r="J5" i="6"/>
  <c r="J10" i="6"/>
  <c r="E5" i="3"/>
  <c r="D5" i="3"/>
  <c r="F4" i="3"/>
  <c r="E6" i="3"/>
  <c r="D7" i="3"/>
  <c r="E7" i="3"/>
  <c r="E10" i="3"/>
  <c r="D9" i="3"/>
  <c r="D10" i="3"/>
  <c r="E9" i="3"/>
  <c r="M6" i="3"/>
  <c r="J9" i="3"/>
  <c r="I6" i="3"/>
  <c r="H10" i="3"/>
  <c r="G6" i="3"/>
  <c r="F9" i="3"/>
  <c r="F10" i="3"/>
  <c r="H9" i="3"/>
  <c r="I7" i="3"/>
  <c r="I5" i="3"/>
  <c r="G7" i="3"/>
  <c r="G5" i="3"/>
  <c r="J10" i="3"/>
  <c r="J4" i="3"/>
  <c r="L10" i="6"/>
  <c r="C5" i="3"/>
  <c r="K10" i="6"/>
  <c r="K4" i="6"/>
  <c r="C10" i="3"/>
  <c r="K7" i="3"/>
  <c r="K6" i="3"/>
  <c r="K4" i="3"/>
  <c r="L7" i="6"/>
  <c r="L9" i="6"/>
  <c r="K9" i="3"/>
  <c r="J5" i="3"/>
  <c r="I9" i="3"/>
  <c r="H5" i="3"/>
  <c r="H4" i="3"/>
  <c r="G4" i="3"/>
  <c r="G10" i="3"/>
  <c r="F7" i="3"/>
  <c r="F5" i="3"/>
  <c r="F6" i="3"/>
  <c r="C4" i="3"/>
  <c r="L5" i="6"/>
  <c r="L4" i="6"/>
  <c r="K5" i="6"/>
  <c r="C7" i="3"/>
  <c r="J6" i="3"/>
  <c r="K10" i="3"/>
  <c r="L6" i="6"/>
  <c r="C6" i="3"/>
  <c r="K6" i="6"/>
  <c r="I10" i="3"/>
  <c r="G9" i="3"/>
  <c r="J7" i="3"/>
  <c r="H6" i="3"/>
  <c r="K5" i="3"/>
  <c r="C9" i="3"/>
  <c r="K7" i="6"/>
  <c r="I4" i="3"/>
  <c r="H7" i="3"/>
  <c r="M10" i="3" l="1"/>
  <c r="M9" i="3"/>
  <c r="M7" i="3"/>
  <c r="M4" i="3"/>
  <c r="M5" i="3"/>
  <c r="L6" i="3"/>
  <c r="L9" i="3"/>
  <c r="L10" i="3"/>
  <c r="L5" i="3"/>
  <c r="L4" i="3"/>
  <c r="L7" i="3"/>
  <c r="O4" i="3"/>
  <c r="O9" i="3"/>
  <c r="N5" i="3"/>
  <c r="N10" i="3"/>
  <c r="O5" i="3"/>
  <c r="O7" i="3"/>
  <c r="N4" i="3"/>
  <c r="N4" i="6"/>
  <c r="N9" i="3"/>
  <c r="N6" i="3"/>
  <c r="N7" i="3"/>
  <c r="O10" i="3"/>
  <c r="O6" i="3"/>
  <c r="O4" i="6"/>
  <c r="O7" i="6"/>
  <c r="O5" i="6"/>
  <c r="N10" i="6"/>
  <c r="O9" i="6"/>
  <c r="N9" i="6"/>
  <c r="M4" i="6"/>
  <c r="M9" i="6"/>
  <c r="M7" i="6"/>
  <c r="M5" i="6"/>
  <c r="M10" i="6"/>
  <c r="M6" i="6"/>
  <c r="O10" i="6"/>
  <c r="N5" i="6"/>
  <c r="O6" i="6"/>
  <c r="N7" i="6"/>
  <c r="N6" i="6"/>
  <c r="P7" i="3"/>
  <c r="P5" i="3"/>
  <c r="P4" i="3"/>
  <c r="P9" i="3"/>
  <c r="P10" i="3"/>
  <c r="P6" i="3"/>
</calcChain>
</file>

<file path=xl/sharedStrings.xml><?xml version="1.0" encoding="utf-8"?>
<sst xmlns="http://schemas.openxmlformats.org/spreadsheetml/2006/main" count="4409" uniqueCount="780">
  <si>
    <t>FY2000-01</t>
  </si>
  <si>
    <t xml:space="preserve">During the fiscal year, sales and use tax ordinances became operative in two newly incorporated cities. Those cities, the effective date of their ordinances, and the number of months of </t>
  </si>
  <si>
    <t>sales and use tax distributions they received during 1999-00 are as follows:</t>
  </si>
  <si>
    <t>Distributions during 1999-00 include the following overpayments which will be deducted from 2000-01 allocations: Rancho Santa Margarita, $34,741; Hughson, $36,119.</t>
  </si>
  <si>
    <t>During the fiscal year, Elk Grove was incorporated as a city. Its sales tax ordinance went into effect on October 1, 2000, and it received sales tax distributions for seven months during</t>
  </si>
  <si>
    <t>2000-01.</t>
  </si>
  <si>
    <t>Distributions during 2000-01 include the following overpayments which will be deducted from 2001-02 allocations: Benicia, $259,408; Monte Sereno, $2,631.</t>
  </si>
  <si>
    <t xml:space="preserve">If overpayments had not been made in the prior fiscal year, the distributions in 2000-01 to the following cities would have been higher by the amount shown: Rancho Santa Margarita, $34,741; </t>
  </si>
  <si>
    <t>Hughson, $36,119.</t>
  </si>
  <si>
    <t>sales and use tax distributions they received during 2001-02 are as follows:</t>
  </si>
  <si>
    <t xml:space="preserve">Distributions during 2001-02 include the following overpayments which will be deducted from 2002-03 allocations: La Mirada, $10,773; Maricopa, $13,514; Monte Sereno, $42; and </t>
  </si>
  <si>
    <t>Rolling Hills, $448.</t>
  </si>
  <si>
    <t xml:space="preserve">If overpayments had not been made in the prior fiscal year, the distributions in 2001-02 to the following cities would have been higher by the amount shown: Benicia, $259,408; Monte </t>
  </si>
  <si>
    <t>Sereno, $2,631.</t>
  </si>
  <si>
    <t>If overpayments had not been made in 2000-01, Bradbury would have received $2,497 in 2001-02.</t>
  </si>
  <si>
    <t>FY1999-00</t>
  </si>
  <si>
    <t>Source: California State Board of Equalization</t>
  </si>
  <si>
    <t>Amador</t>
  </si>
  <si>
    <t>Butte</t>
  </si>
  <si>
    <t>Calaveras</t>
  </si>
  <si>
    <t>Contra Costa</t>
  </si>
  <si>
    <t>Del Norte</t>
  </si>
  <si>
    <t>El Dorado</t>
  </si>
  <si>
    <t>Glenn</t>
  </si>
  <si>
    <t>Humboldt</t>
  </si>
  <si>
    <t>Inyo</t>
  </si>
  <si>
    <t>Kern</t>
  </si>
  <si>
    <t>Kings</t>
  </si>
  <si>
    <t>Lake</t>
  </si>
  <si>
    <t>Lassen</t>
  </si>
  <si>
    <t>La Canada Flintridge</t>
  </si>
  <si>
    <t>Marin</t>
  </si>
  <si>
    <t>Mendocino</t>
  </si>
  <si>
    <t>Modoc</t>
  </si>
  <si>
    <t>Mono</t>
  </si>
  <si>
    <t>Saint Helena</t>
  </si>
  <si>
    <t>Nevada</t>
  </si>
  <si>
    <t>Placer</t>
  </si>
  <si>
    <t>Plumas</t>
  </si>
  <si>
    <t>San Benito</t>
  </si>
  <si>
    <t>Shasta</t>
  </si>
  <si>
    <t>Sierra</t>
  </si>
  <si>
    <t>Siskiyou</t>
  </si>
  <si>
    <t>Mount Shasta</t>
  </si>
  <si>
    <t>Solano</t>
  </si>
  <si>
    <t>Suisun City</t>
  </si>
  <si>
    <t>Stanislaus</t>
  </si>
  <si>
    <t>Sutter</t>
  </si>
  <si>
    <t>Tuolumne</t>
  </si>
  <si>
    <t>San Buenaventura</t>
  </si>
  <si>
    <t>Yolo</t>
  </si>
  <si>
    <t>Yuba</t>
  </si>
  <si>
    <t>ALAMEDA</t>
  </si>
  <si>
    <t>ALPINE</t>
  </si>
  <si>
    <t>AMADOR</t>
  </si>
  <si>
    <t>BUTTE</t>
  </si>
  <si>
    <t>CALAVERAS</t>
  </si>
  <si>
    <t>COLUSA</t>
  </si>
  <si>
    <t>CONTRA COSTA</t>
  </si>
  <si>
    <t>DEL NORTE</t>
  </si>
  <si>
    <t>EL DORADO</t>
  </si>
  <si>
    <t>FRESNO</t>
  </si>
  <si>
    <t>GLENN</t>
  </si>
  <si>
    <t>HUMBOLDT</t>
  </si>
  <si>
    <t>IMPERIAL</t>
  </si>
  <si>
    <t>INYO</t>
  </si>
  <si>
    <t>KERN</t>
  </si>
  <si>
    <t>KINGS</t>
  </si>
  <si>
    <t>LAKE</t>
  </si>
  <si>
    <t>LASSEN</t>
  </si>
  <si>
    <t>LOS ANGELES</t>
  </si>
  <si>
    <t>MADERA</t>
  </si>
  <si>
    <t>MARIN</t>
  </si>
  <si>
    <t>MARIPOSA</t>
  </si>
  <si>
    <t>MENDOCINO</t>
  </si>
  <si>
    <t>MERCED</t>
  </si>
  <si>
    <t>MODOC</t>
  </si>
  <si>
    <t>MONO</t>
  </si>
  <si>
    <t>MONTEREY</t>
  </si>
  <si>
    <t>NAPA</t>
  </si>
  <si>
    <t>NEVADA</t>
  </si>
  <si>
    <t>ORANGE</t>
  </si>
  <si>
    <t>PLACER</t>
  </si>
  <si>
    <t>PLUMAS</t>
  </si>
  <si>
    <t>RIVERSIDE</t>
  </si>
  <si>
    <t>SACRAMENTO</t>
  </si>
  <si>
    <t>SAN BENITO</t>
  </si>
  <si>
    <t>SAN BERNARDINO</t>
  </si>
  <si>
    <t>SAN DIEGO</t>
  </si>
  <si>
    <t>SAN JOAQUIN</t>
  </si>
  <si>
    <t>SAN LUIS OBISPO</t>
  </si>
  <si>
    <t>SAN MATEO</t>
  </si>
  <si>
    <t>SANTA BARBARA</t>
  </si>
  <si>
    <t>SANTA CLARA</t>
  </si>
  <si>
    <t>SANTA CRUZ</t>
  </si>
  <si>
    <t>SHASTA</t>
  </si>
  <si>
    <t>SIERRA</t>
  </si>
  <si>
    <t>SISKIYOU</t>
  </si>
  <si>
    <t>SOLANO</t>
  </si>
  <si>
    <t>SONOMA</t>
  </si>
  <si>
    <t>STANISLAUS</t>
  </si>
  <si>
    <t>SUTTER</t>
  </si>
  <si>
    <t>TEHAMA</t>
  </si>
  <si>
    <t>TRINITY</t>
  </si>
  <si>
    <t>TULARE</t>
  </si>
  <si>
    <t>TUOLUMNE</t>
  </si>
  <si>
    <t>VENTURA</t>
  </si>
  <si>
    <t>YOLO</t>
  </si>
  <si>
    <t>YUBA</t>
  </si>
  <si>
    <t xml:space="preserve">b.  If overpayments had not been made in prior fiscal years, the distributions in 2005-06 to the following cities would have been higher by the amount shown: Bradbury, $624; </t>
  </si>
  <si>
    <t xml:space="preserve">        Colton, $713; Fillmore, $10,560; Isleton, $6,041; Palmdale, $62,920; Rolling Hills, $340; Ross, $35,051; San Marino, $7,245; Tehama, $33; and West Covina, $1,726.</t>
  </si>
  <si>
    <t xml:space="preserve">c. The 2006-07 allocations in the following cities will be reduced by the amounts shown for overpayments in prior fiscal years: Bradbury, $2,489; Colton, $10,814; Ross, $8,087; </t>
  </si>
  <si>
    <t xml:space="preserve">        and Tehama, $198.</t>
  </si>
  <si>
    <t>NOTE:  Detail may not compute to total due to rounding.</t>
  </si>
  <si>
    <t xml:space="preserve">a.  Distributions during 2006-07 include the following overpayments to the following cities which will be deducted from 2007-08 allocations: Blue Lake, $4,653; Galt, $736,072; </t>
  </si>
  <si>
    <t xml:space="preserve">        Hidden Hills, $11,064; Isleton, $4,239; and Pasadena, $51,762</t>
  </si>
  <si>
    <t xml:space="preserve">b.  If overpayments had not been made in prior fiscal years, the distributions in 2006-07 to the following cities would have been higher by the amount shown: Biggs, $1,912; </t>
  </si>
  <si>
    <t xml:space="preserve">        Blue Lake, $2,381; Bradbury, $2,050; Canyon Lake, $31,944; Cloverdale, $2,222; Colton, $1,704; La Habra Heights, $8,379; La Palma, $197,044; Los Altos Hills, $93; </t>
  </si>
  <si>
    <t xml:space="preserve">        Maricopa, $12,752; Monte Sereno, $4,573; Newark, $106,976; Ross, $8,087; Tehama, $158; Trinidad, $4,095; and Woodside, $494.</t>
  </si>
  <si>
    <t xml:space="preserve">c. The 2007-08 allocations in the following cities will be reduced by the amounts shown for overpayments in prior fiscal years: Bradbury, $439; Colton, $9,110; and Tehama, $39. </t>
  </si>
  <si>
    <t xml:space="preserve">a.  During the fiscal year, Rancho Cordova was incorporated as a city, its sales tax ordinance went into effect on October 1, 2003, and it received sales tax distributions for seven months during </t>
  </si>
  <si>
    <t xml:space="preserve">          2003-04.</t>
  </si>
  <si>
    <t xml:space="preserve">b.  Distributions during 2003-04 include the following overpayments to the following cities which will be deducted from 2004-05 allocations: American Canyon, $195,021; Belvedere, $20,486; Kings </t>
  </si>
  <si>
    <t xml:space="preserve">          County, $287,047; Milpitas, $59,059; Monte Sereno, $1,992; Point Arena, $4,735; Portola Valley, $11,926; and Sierra County, $11.929.</t>
  </si>
  <si>
    <t xml:space="preserve">c.  If overpayments had not been made in the prior fiscal year, the distributions in 2003-04 to the following cities would have been higher by the amount shown: Amador City, $472; Atherton, $591; </t>
  </si>
  <si>
    <t xml:space="preserve">           La Habra Heights, $13,367; Loyalton, $21,518; and Tulelake, $3,888. </t>
  </si>
  <si>
    <t>d. The 2004-05 allocations in the following cities will be reduced by the amounts shown for overpayments in prior fiscal years:  Colton, $11,718; Rolling Hills, $8,084; and Tehama, $237.</t>
  </si>
  <si>
    <t>FY2003-04</t>
  </si>
  <si>
    <t>Los Angeles County</t>
  </si>
  <si>
    <t>FY2004-05</t>
  </si>
  <si>
    <t>San Bernardino</t>
  </si>
  <si>
    <t>San Luis Obispo</t>
  </si>
  <si>
    <t>Santa Barbara</t>
  </si>
  <si>
    <t>GRAND TOTAL</t>
  </si>
  <si>
    <t>Fillmore</t>
  </si>
  <si>
    <t>Sierra County</t>
  </si>
  <si>
    <t>Monte Sereno</t>
  </si>
  <si>
    <t>Milpitas</t>
  </si>
  <si>
    <t>Portola Valley</t>
  </si>
  <si>
    <t>Isleton</t>
  </si>
  <si>
    <t>Colton</t>
  </si>
  <si>
    <t/>
  </si>
  <si>
    <t>Alameda County</t>
  </si>
  <si>
    <t>Alameda</t>
  </si>
  <si>
    <t>Albany</t>
  </si>
  <si>
    <t>Berkeley</t>
  </si>
  <si>
    <t>Dublin</t>
  </si>
  <si>
    <t>Emeryville</t>
  </si>
  <si>
    <t>Fremont</t>
  </si>
  <si>
    <t>Hayward</t>
  </si>
  <si>
    <t>Livermore</t>
  </si>
  <si>
    <t>Newark</t>
  </si>
  <si>
    <t>Oakland</t>
  </si>
  <si>
    <t>Piedmont</t>
  </si>
  <si>
    <t>Pleasanton</t>
  </si>
  <si>
    <t>San Leandro</t>
  </si>
  <si>
    <t>Union City</t>
  </si>
  <si>
    <t>Ione</t>
  </si>
  <si>
    <t>Jackson</t>
  </si>
  <si>
    <t>Plymouth</t>
  </si>
  <si>
    <t>Sutter Creek</t>
  </si>
  <si>
    <t>Butte County</t>
  </si>
  <si>
    <t>Biggs</t>
  </si>
  <si>
    <t>Chico</t>
  </si>
  <si>
    <t>Gridley</t>
  </si>
  <si>
    <t>Oroville</t>
  </si>
  <si>
    <t>Paradise</t>
  </si>
  <si>
    <t>Calaveras County</t>
  </si>
  <si>
    <t>Angels Camp</t>
  </si>
  <si>
    <t>Colusa County</t>
  </si>
  <si>
    <t>Colusa</t>
  </si>
  <si>
    <t>Williams</t>
  </si>
  <si>
    <t>Contra Costa County</t>
  </si>
  <si>
    <t>Antioch</t>
  </si>
  <si>
    <t>Brentwood</t>
  </si>
  <si>
    <t>Clayton</t>
  </si>
  <si>
    <t>Concord</t>
  </si>
  <si>
    <t>Danville</t>
  </si>
  <si>
    <t>El Cerrito</t>
  </si>
  <si>
    <t>Hercules</t>
  </si>
  <si>
    <t>Lafayette</t>
  </si>
  <si>
    <t>Martinez</t>
  </si>
  <si>
    <t>Moraga</t>
  </si>
  <si>
    <t>Oakley</t>
  </si>
  <si>
    <t>Orinda</t>
  </si>
  <si>
    <t>Pinole</t>
  </si>
  <si>
    <t>Pittsburg</t>
  </si>
  <si>
    <t>Pleasant Hill</t>
  </si>
  <si>
    <t>Richmond</t>
  </si>
  <si>
    <t>San Pablo</t>
  </si>
  <si>
    <t>San Ramon</t>
  </si>
  <si>
    <t>Walnut Creek</t>
  </si>
  <si>
    <t>Del Norte County</t>
  </si>
  <si>
    <t>Crescent City</t>
  </si>
  <si>
    <t>El Dorado County</t>
  </si>
  <si>
    <t>Placerville</t>
  </si>
  <si>
    <t>South Lake Tahoe</t>
  </si>
  <si>
    <t>Fresno County</t>
  </si>
  <si>
    <t>Clovis</t>
  </si>
  <si>
    <t>Coalinga</t>
  </si>
  <si>
    <t>Firebaugh</t>
  </si>
  <si>
    <t>Fowler</t>
  </si>
  <si>
    <t>Fresno</t>
  </si>
  <si>
    <t>Huron</t>
  </si>
  <si>
    <t>Kerman</t>
  </si>
  <si>
    <t>Kingsburg</t>
  </si>
  <si>
    <t>Mendota</t>
  </si>
  <si>
    <t>Orange Cove</t>
  </si>
  <si>
    <t>Parlier</t>
  </si>
  <si>
    <t>Reedley</t>
  </si>
  <si>
    <t>San Joaquin</t>
  </si>
  <si>
    <t>Sanger</t>
  </si>
  <si>
    <t>Selma</t>
  </si>
  <si>
    <t>Glenn County</t>
  </si>
  <si>
    <t>Orland</t>
  </si>
  <si>
    <t>Willows</t>
  </si>
  <si>
    <t>Humboldt County</t>
  </si>
  <si>
    <t>Arcata</t>
  </si>
  <si>
    <t>Blue Lake</t>
  </si>
  <si>
    <t>Eureka</t>
  </si>
  <si>
    <t>Ferndale</t>
  </si>
  <si>
    <t>Fortuna</t>
  </si>
  <si>
    <t>Rio Dell</t>
  </si>
  <si>
    <t>Trinidad</t>
  </si>
  <si>
    <t>Imperial County</t>
  </si>
  <si>
    <t>Brawley</t>
  </si>
  <si>
    <t>Calexico</t>
  </si>
  <si>
    <t>Calipatria</t>
  </si>
  <si>
    <t>El Centro</t>
  </si>
  <si>
    <t>Holtville</t>
  </si>
  <si>
    <t>Imperial</t>
  </si>
  <si>
    <t>Westmorland</t>
  </si>
  <si>
    <t>Inyo County</t>
  </si>
  <si>
    <t>Bishop</t>
  </si>
  <si>
    <t>Kern County</t>
  </si>
  <si>
    <t>Arvin</t>
  </si>
  <si>
    <t>Bakersfield</t>
  </si>
  <si>
    <t>California City</t>
  </si>
  <si>
    <t>Delano</t>
  </si>
  <si>
    <t>Maricopa</t>
  </si>
  <si>
    <t>McFarland</t>
  </si>
  <si>
    <t>Ridgecrest</t>
  </si>
  <si>
    <t>Shafter</t>
  </si>
  <si>
    <t>Taft</t>
  </si>
  <si>
    <t>Tehachapi</t>
  </si>
  <si>
    <t>Wasco</t>
  </si>
  <si>
    <t>Kings County</t>
  </si>
  <si>
    <t>Avenal</t>
  </si>
  <si>
    <t>Corcoran</t>
  </si>
  <si>
    <t>Hanford</t>
  </si>
  <si>
    <t>Lemoore</t>
  </si>
  <si>
    <t>Lake County</t>
  </si>
  <si>
    <t>Clearlake</t>
  </si>
  <si>
    <t>Lakeport</t>
  </si>
  <si>
    <t>Lassen County</t>
  </si>
  <si>
    <t>Susanville</t>
  </si>
  <si>
    <t>Agoura Hills</t>
  </si>
  <si>
    <t>Alhambra</t>
  </si>
  <si>
    <t>Arcadia</t>
  </si>
  <si>
    <t>Artesia</t>
  </si>
  <si>
    <t>Avalon</t>
  </si>
  <si>
    <t>Azusa</t>
  </si>
  <si>
    <t>Baldwin Park</t>
  </si>
  <si>
    <t>Bell</t>
  </si>
  <si>
    <t>Bell Gardens</t>
  </si>
  <si>
    <t>Bellflower</t>
  </si>
  <si>
    <t>Beverly Hills</t>
  </si>
  <si>
    <t>Bradbury</t>
  </si>
  <si>
    <t>Burbank</t>
  </si>
  <si>
    <t>Calabasas</t>
  </si>
  <si>
    <t>Carson</t>
  </si>
  <si>
    <t>Cerritos</t>
  </si>
  <si>
    <t>Claremont</t>
  </si>
  <si>
    <t>Commerce</t>
  </si>
  <si>
    <t>Compton</t>
  </si>
  <si>
    <t>Covina</t>
  </si>
  <si>
    <t>Cudahy</t>
  </si>
  <si>
    <t>Culver City</t>
  </si>
  <si>
    <t>Diamond Bar</t>
  </si>
  <si>
    <t>Downey</t>
  </si>
  <si>
    <t>Duarte</t>
  </si>
  <si>
    <t>El Monte</t>
  </si>
  <si>
    <t>El Segundo</t>
  </si>
  <si>
    <t>Gardena</t>
  </si>
  <si>
    <t>Glendale</t>
  </si>
  <si>
    <t>Glendora</t>
  </si>
  <si>
    <t>Hawaiian Gardens</t>
  </si>
  <si>
    <t>Hawthorne</t>
  </si>
  <si>
    <t>Hermosa Beach</t>
  </si>
  <si>
    <t>Hidden Hills</t>
  </si>
  <si>
    <t>Huntington Park</t>
  </si>
  <si>
    <t>Industry</t>
  </si>
  <si>
    <t>Inglewood</t>
  </si>
  <si>
    <t>Irwindale</t>
  </si>
  <si>
    <t>La Habra Heights</t>
  </si>
  <si>
    <t>La Mirada</t>
  </si>
  <si>
    <t>La Puente</t>
  </si>
  <si>
    <t>La Verne</t>
  </si>
  <si>
    <t>Lakewood</t>
  </si>
  <si>
    <t>Lancaster</t>
  </si>
  <si>
    <t>Lawndale</t>
  </si>
  <si>
    <t>Lomita</t>
  </si>
  <si>
    <t>Long Beach</t>
  </si>
  <si>
    <t>Los Angeles</t>
  </si>
  <si>
    <t>Lynwood</t>
  </si>
  <si>
    <t>Malibu</t>
  </si>
  <si>
    <t>Manhattan Beach</t>
  </si>
  <si>
    <t>Maywood</t>
  </si>
  <si>
    <t>Monrovia</t>
  </si>
  <si>
    <t>Montebello</t>
  </si>
  <si>
    <t>Monterey Park</t>
  </si>
  <si>
    <t>Norwalk</t>
  </si>
  <si>
    <t>Palmdale</t>
  </si>
  <si>
    <t>Palos Verdes Estates</t>
  </si>
  <si>
    <t>Paramount</t>
  </si>
  <si>
    <t>Pasadena</t>
  </si>
  <si>
    <t>Pico Rivera</t>
  </si>
  <si>
    <t>Pomona</t>
  </si>
  <si>
    <t>Rancho Palos Verdes</t>
  </si>
  <si>
    <t>Redondo Beach</t>
  </si>
  <si>
    <t>Rolling Hills</t>
  </si>
  <si>
    <t>Rolling Hills Estates</t>
  </si>
  <si>
    <t>Rosemead</t>
  </si>
  <si>
    <t>San Dimas</t>
  </si>
  <si>
    <t>San Fernando</t>
  </si>
  <si>
    <t>San Gabriel</t>
  </si>
  <si>
    <t>San Marino</t>
  </si>
  <si>
    <t>Santa Clarita</t>
  </si>
  <si>
    <t>Santa Fe Springs</t>
  </si>
  <si>
    <t>Santa Monica</t>
  </si>
  <si>
    <t>Sierra Madre</t>
  </si>
  <si>
    <t>Signal Hill</t>
  </si>
  <si>
    <t>South El Monte</t>
  </si>
  <si>
    <t>South Gate</t>
  </si>
  <si>
    <t>South Pasadena</t>
  </si>
  <si>
    <t>Temple City</t>
  </si>
  <si>
    <t>Torrance</t>
  </si>
  <si>
    <t>Vernon</t>
  </si>
  <si>
    <t>Walnut</t>
  </si>
  <si>
    <t>West Covina</t>
  </si>
  <si>
    <t>West Hollywood</t>
  </si>
  <si>
    <t>Westlake Village</t>
  </si>
  <si>
    <t>Whittier</t>
  </si>
  <si>
    <t>Madera County</t>
  </si>
  <si>
    <t>Chowchilla</t>
  </si>
  <si>
    <t>Madera</t>
  </si>
  <si>
    <t>Marin County</t>
  </si>
  <si>
    <t>Belvedere</t>
  </si>
  <si>
    <t>Corte Madera</t>
  </si>
  <si>
    <t>Fairfax</t>
  </si>
  <si>
    <t>Larkspur</t>
  </si>
  <si>
    <t>Mill Valley</t>
  </si>
  <si>
    <t>Novato</t>
  </si>
  <si>
    <t>Ross</t>
  </si>
  <si>
    <t>San Anselmo</t>
  </si>
  <si>
    <t>San Rafael</t>
  </si>
  <si>
    <t>Sausalito</t>
  </si>
  <si>
    <t>Tiburon</t>
  </si>
  <si>
    <t>Mendocino County</t>
  </si>
  <si>
    <t>Fort Bragg</t>
  </si>
  <si>
    <t>Point Arena</t>
  </si>
  <si>
    <t>Ukiah</t>
  </si>
  <si>
    <t>Willits</t>
  </si>
  <si>
    <t>Merced County</t>
  </si>
  <si>
    <t>Atwater</t>
  </si>
  <si>
    <t>Dos Palos</t>
  </si>
  <si>
    <t>Gustine</t>
  </si>
  <si>
    <t>Livingston</t>
  </si>
  <si>
    <t>Los Banos</t>
  </si>
  <si>
    <t>Merced</t>
  </si>
  <si>
    <t>Modoc County</t>
  </si>
  <si>
    <t>Alturas</t>
  </si>
  <si>
    <t>Mono County</t>
  </si>
  <si>
    <t>Mammoth Lakes</t>
  </si>
  <si>
    <t>Monterey County</t>
  </si>
  <si>
    <t>Carmel</t>
  </si>
  <si>
    <t>Del Rey Oaks</t>
  </si>
  <si>
    <t>Gonzales</t>
  </si>
  <si>
    <t>Greenfield</t>
  </si>
  <si>
    <t>King City</t>
  </si>
  <si>
    <t>Marina</t>
  </si>
  <si>
    <t>Monterey</t>
  </si>
  <si>
    <t>Pacific Grove</t>
  </si>
  <si>
    <t>Salinas</t>
  </si>
  <si>
    <t>Sand City</t>
  </si>
  <si>
    <t>Seaside</t>
  </si>
  <si>
    <t>Soledad</t>
  </si>
  <si>
    <t>Napa County</t>
  </si>
  <si>
    <t>American Canyon</t>
  </si>
  <si>
    <t>Calistoga</t>
  </si>
  <si>
    <t>Napa</t>
  </si>
  <si>
    <t>Yountville</t>
  </si>
  <si>
    <t>Nevada County</t>
  </si>
  <si>
    <t>Grass Valley</t>
  </si>
  <si>
    <t>Nevada City</t>
  </si>
  <si>
    <t>Truckee</t>
  </si>
  <si>
    <t>Orange County</t>
  </si>
  <si>
    <t>Aliso Viejo</t>
  </si>
  <si>
    <t>Anaheim</t>
  </si>
  <si>
    <t>Brea</t>
  </si>
  <si>
    <t>Buena Park</t>
  </si>
  <si>
    <t>Costa Mesa</t>
  </si>
  <si>
    <t>Cypress</t>
  </si>
  <si>
    <t>Dana Point</t>
  </si>
  <si>
    <t>Fountain Valley</t>
  </si>
  <si>
    <t>Fullerton</t>
  </si>
  <si>
    <t>Garden Grove</t>
  </si>
  <si>
    <t>Huntington Beach</t>
  </si>
  <si>
    <t>Irvine</t>
  </si>
  <si>
    <t>La Habra</t>
  </si>
  <si>
    <t>La Palma</t>
  </si>
  <si>
    <t>Laguna Beach</t>
  </si>
  <si>
    <t>Laguna Hills</t>
  </si>
  <si>
    <t>Laguna Niguel</t>
  </si>
  <si>
    <t>Laguna Woods</t>
  </si>
  <si>
    <t>Lake Forest</t>
  </si>
  <si>
    <t>Los Alamitos</t>
  </si>
  <si>
    <t>Mission Viejo</t>
  </si>
  <si>
    <t>Newport Beach</t>
  </si>
  <si>
    <t>Orange</t>
  </si>
  <si>
    <t>Placentia</t>
  </si>
  <si>
    <t>Rancho Santa Margarita</t>
  </si>
  <si>
    <t>San Clemente</t>
  </si>
  <si>
    <t>San Juan Capistrano</t>
  </si>
  <si>
    <t>Santa Ana</t>
  </si>
  <si>
    <t>Seal Beach</t>
  </si>
  <si>
    <t>Stanton</t>
  </si>
  <si>
    <t>Tustin</t>
  </si>
  <si>
    <t>Villa Park</t>
  </si>
  <si>
    <t>Westminster</t>
  </si>
  <si>
    <t>Yorba Linda</t>
  </si>
  <si>
    <t>Placer County</t>
  </si>
  <si>
    <t>Auburn</t>
  </si>
  <si>
    <t>Colfax</t>
  </si>
  <si>
    <t>Lincoln</t>
  </si>
  <si>
    <t>Loomis</t>
  </si>
  <si>
    <t>Rocklin</t>
  </si>
  <si>
    <t>Roseville</t>
  </si>
  <si>
    <t>Plumas County</t>
  </si>
  <si>
    <t>Portola</t>
  </si>
  <si>
    <t>Riverside County</t>
  </si>
  <si>
    <t>Banning</t>
  </si>
  <si>
    <t>Beaumont</t>
  </si>
  <si>
    <t>Blythe</t>
  </si>
  <si>
    <t>Calimesa</t>
  </si>
  <si>
    <t>Canyon Lake</t>
  </si>
  <si>
    <t>Cathedral City</t>
  </si>
  <si>
    <t>Coachella</t>
  </si>
  <si>
    <t>Corona</t>
  </si>
  <si>
    <t>Desert Hot Springs</t>
  </si>
  <si>
    <t>Hemet</t>
  </si>
  <si>
    <t>Indian Wells</t>
  </si>
  <si>
    <t>Indio</t>
  </si>
  <si>
    <t>La Quinta</t>
  </si>
  <si>
    <t>Lake Elsinore</t>
  </si>
  <si>
    <t>Moreno Valley</t>
  </si>
  <si>
    <t>Murrieta</t>
  </si>
  <si>
    <t>Norco</t>
  </si>
  <si>
    <t>Palm Desert</t>
  </si>
  <si>
    <t>Palm Springs</t>
  </si>
  <si>
    <t>Perris</t>
  </si>
  <si>
    <t>Rancho Mirage</t>
  </si>
  <si>
    <t>Riverside</t>
  </si>
  <si>
    <t>San Jacinto</t>
  </si>
  <si>
    <t>Temecula</t>
  </si>
  <si>
    <t>Sacramento County</t>
  </si>
  <si>
    <t>Citrus Heights</t>
  </si>
  <si>
    <t>Elk Grove</t>
  </si>
  <si>
    <t>Folsom</t>
  </si>
  <si>
    <t>Galt</t>
  </si>
  <si>
    <t>Rancho Cordova</t>
  </si>
  <si>
    <t>Sacramento</t>
  </si>
  <si>
    <t>San Benito County</t>
  </si>
  <si>
    <t>Hollister</t>
  </si>
  <si>
    <t>San Juan Bautista</t>
  </si>
  <si>
    <t>Adelanto</t>
  </si>
  <si>
    <t>Apple Valley</t>
  </si>
  <si>
    <t>Barstow</t>
  </si>
  <si>
    <t>Big Bear Lake</t>
  </si>
  <si>
    <t>Chino</t>
  </si>
  <si>
    <t>Chino Hills</t>
  </si>
  <si>
    <t>Fontana</t>
  </si>
  <si>
    <t>Grand Terrace</t>
  </si>
  <si>
    <t>Hesperia</t>
  </si>
  <si>
    <t>Highland</t>
  </si>
  <si>
    <t>Loma Linda</t>
  </si>
  <si>
    <t>Montclair</t>
  </si>
  <si>
    <t>Needles</t>
  </si>
  <si>
    <t>Ontario</t>
  </si>
  <si>
    <t>Rancho Cucamonga</t>
  </si>
  <si>
    <t>Redlands</t>
  </si>
  <si>
    <t>Rialto</t>
  </si>
  <si>
    <t>Twentynine Palms</t>
  </si>
  <si>
    <t>Upland</t>
  </si>
  <si>
    <t>Victorville</t>
  </si>
  <si>
    <t>Yucaipa</t>
  </si>
  <si>
    <t>Yucca Valley</t>
  </si>
  <si>
    <t>San Diego County</t>
  </si>
  <si>
    <t>Carlsbad</t>
  </si>
  <si>
    <t>Chula Vista</t>
  </si>
  <si>
    <t>Coronado</t>
  </si>
  <si>
    <t>Del Mar</t>
  </si>
  <si>
    <t>El Cajon</t>
  </si>
  <si>
    <t>Encinitas</t>
  </si>
  <si>
    <t>Escondido</t>
  </si>
  <si>
    <t>Imperial Beach</t>
  </si>
  <si>
    <t>La Mesa</t>
  </si>
  <si>
    <t>Lemon Grove</t>
  </si>
  <si>
    <t>National City</t>
  </si>
  <si>
    <t>Oceanside</t>
  </si>
  <si>
    <t>Poway</t>
  </si>
  <si>
    <t>San Diego</t>
  </si>
  <si>
    <t>San Marcos</t>
  </si>
  <si>
    <t>Santee</t>
  </si>
  <si>
    <t>Solana Beach</t>
  </si>
  <si>
    <t>Vista</t>
  </si>
  <si>
    <t>San Francisco</t>
  </si>
  <si>
    <t>San Joaquin County</t>
  </si>
  <si>
    <t>Escalon</t>
  </si>
  <si>
    <t>Lathrop</t>
  </si>
  <si>
    <t>Lodi</t>
  </si>
  <si>
    <t>Manteca</t>
  </si>
  <si>
    <t>Ripon</t>
  </si>
  <si>
    <t>Stockton</t>
  </si>
  <si>
    <t>Tracy</t>
  </si>
  <si>
    <t>Arroyo Grande</t>
  </si>
  <si>
    <t>Atascadero</t>
  </si>
  <si>
    <t>Grover Beach</t>
  </si>
  <si>
    <t>Morro Bay</t>
  </si>
  <si>
    <t>Pismo Beach</t>
  </si>
  <si>
    <t>San Mateo County</t>
  </si>
  <si>
    <t>Atherton</t>
  </si>
  <si>
    <t>Belmont</t>
  </si>
  <si>
    <t>Brisbane</t>
  </si>
  <si>
    <t>Burlingame</t>
  </si>
  <si>
    <t>Colma</t>
  </si>
  <si>
    <t>Daly City</t>
  </si>
  <si>
    <t>East Palo Alto</t>
  </si>
  <si>
    <t>Foster City</t>
  </si>
  <si>
    <t>Half Moon Bay</t>
  </si>
  <si>
    <t>Hillsborough</t>
  </si>
  <si>
    <t>Menlo Park</t>
  </si>
  <si>
    <t>Millbrae</t>
  </si>
  <si>
    <t>Pacifica</t>
  </si>
  <si>
    <t>Redwood City</t>
  </si>
  <si>
    <t>San Bruno</t>
  </si>
  <si>
    <t>San Carlos</t>
  </si>
  <si>
    <t>San Mateo</t>
  </si>
  <si>
    <t>South San Francisco</t>
  </si>
  <si>
    <t>Woodside</t>
  </si>
  <si>
    <t>Buellton</t>
  </si>
  <si>
    <t>Carpinteria</t>
  </si>
  <si>
    <t>Goleta</t>
  </si>
  <si>
    <t>Guadalupe</t>
  </si>
  <si>
    <t>Lompoc</t>
  </si>
  <si>
    <t>Santa Maria</t>
  </si>
  <si>
    <t>Solvang</t>
  </si>
  <si>
    <t>Santa Clara County</t>
  </si>
  <si>
    <t>Campbell</t>
  </si>
  <si>
    <t>Cupertino</t>
  </si>
  <si>
    <t>Gilroy</t>
  </si>
  <si>
    <t>Los Altos</t>
  </si>
  <si>
    <t>Los Altos Hills</t>
  </si>
  <si>
    <t>Los Gatos</t>
  </si>
  <si>
    <t>Morgan Hill</t>
  </si>
  <si>
    <t>Mountain View</t>
  </si>
  <si>
    <t>Palo Alto</t>
  </si>
  <si>
    <t>San Jose</t>
  </si>
  <si>
    <t>Santa Clara</t>
  </si>
  <si>
    <t>Saratoga</t>
  </si>
  <si>
    <t>Sunnyvale</t>
  </si>
  <si>
    <t>Santa Cruz County</t>
  </si>
  <si>
    <t>Capitola</t>
  </si>
  <si>
    <t>Santa Cruz</t>
  </si>
  <si>
    <t>Scotts Valley</t>
  </si>
  <si>
    <t>Watsonville</t>
  </si>
  <si>
    <t>Shasta County</t>
  </si>
  <si>
    <t>Anderson</t>
  </si>
  <si>
    <t>Redding</t>
  </si>
  <si>
    <t>Shasta Lake</t>
  </si>
  <si>
    <t>Loyalton</t>
  </si>
  <si>
    <t>Siskiyou County</t>
  </si>
  <si>
    <t>Dorris</t>
  </si>
  <si>
    <t>Dunsmuir</t>
  </si>
  <si>
    <t>Etna</t>
  </si>
  <si>
    <t>Fort Jones</t>
  </si>
  <si>
    <t>Montague</t>
  </si>
  <si>
    <t>Tulelake</t>
  </si>
  <si>
    <t>Weed</t>
  </si>
  <si>
    <t>Yreka</t>
  </si>
  <si>
    <t>Solano County</t>
  </si>
  <si>
    <t>Benicia</t>
  </si>
  <si>
    <t>Dixon</t>
  </si>
  <si>
    <t>Fairfield</t>
  </si>
  <si>
    <t>Rio Vista</t>
  </si>
  <si>
    <t>Vacaville</t>
  </si>
  <si>
    <t>Vallejo</t>
  </si>
  <si>
    <t>Sonoma County</t>
  </si>
  <si>
    <t>Cloverdale</t>
  </si>
  <si>
    <t>Cotati</t>
  </si>
  <si>
    <t>Healdsburg</t>
  </si>
  <si>
    <t>Petaluma</t>
  </si>
  <si>
    <t>Rohnert Park</t>
  </si>
  <si>
    <t>Santa Rosa</t>
  </si>
  <si>
    <t>Sebastopol</t>
  </si>
  <si>
    <t>Sonoma</t>
  </si>
  <si>
    <t>Windsor</t>
  </si>
  <si>
    <t>Stanislaus County</t>
  </si>
  <si>
    <t>Ceres</t>
  </si>
  <si>
    <t>Hughson</t>
  </si>
  <si>
    <t>Modesto</t>
  </si>
  <si>
    <t>Newman</t>
  </si>
  <si>
    <t>Oakdale</t>
  </si>
  <si>
    <t>Patterson</t>
  </si>
  <si>
    <t>Riverbank</t>
  </si>
  <si>
    <t>Turlock</t>
  </si>
  <si>
    <t>Waterford</t>
  </si>
  <si>
    <t>Sutter County</t>
  </si>
  <si>
    <t>Live Oak</t>
  </si>
  <si>
    <t>Yuba City</t>
  </si>
  <si>
    <t>Tehama County</t>
  </si>
  <si>
    <t>Corning</t>
  </si>
  <si>
    <t>Red Bluff</t>
  </si>
  <si>
    <t>Tehama</t>
  </si>
  <si>
    <t>Tulare County</t>
  </si>
  <si>
    <t>Dinuba</t>
  </si>
  <si>
    <t>Exeter</t>
  </si>
  <si>
    <t>Farmersville</t>
  </si>
  <si>
    <t>Lindsay</t>
  </si>
  <si>
    <t>Porterville</t>
  </si>
  <si>
    <t>Tulare</t>
  </si>
  <si>
    <t>Visalia</t>
  </si>
  <si>
    <t>Woodlake</t>
  </si>
  <si>
    <t>Tuolumne County</t>
  </si>
  <si>
    <t>Sonora</t>
  </si>
  <si>
    <t>Ventura County</t>
  </si>
  <si>
    <t>Camarillo</t>
  </si>
  <si>
    <t>Moorpark</t>
  </si>
  <si>
    <t>Ojai</t>
  </si>
  <si>
    <t>Oxnard</t>
  </si>
  <si>
    <t>Port Hueneme</t>
  </si>
  <si>
    <t>Santa Paula</t>
  </si>
  <si>
    <t>Simi Valley</t>
  </si>
  <si>
    <t>Thousand Oaks</t>
  </si>
  <si>
    <t>Ventura</t>
  </si>
  <si>
    <t>Yolo County</t>
  </si>
  <si>
    <t>Davis</t>
  </si>
  <si>
    <t>West Sacramento</t>
  </si>
  <si>
    <t>Winters</t>
  </si>
  <si>
    <t>Woodland</t>
  </si>
  <si>
    <t>Yuba County</t>
  </si>
  <si>
    <t>Marysville</t>
  </si>
  <si>
    <t>Wheatland</t>
  </si>
  <si>
    <t>City and County of San Francisco</t>
  </si>
  <si>
    <t>Counties other than San Francisco</t>
  </si>
  <si>
    <t>Cities other than San Francisco</t>
  </si>
  <si>
    <t>FY2005-06</t>
  </si>
  <si>
    <t>FY2006-07</t>
  </si>
  <si>
    <t xml:space="preserve">a.  Distributions during 2005-06 include the following overpayments to the following cities which will be deducted from 2006-07 allocations: Biggs, $1,912; Blue Lake, $,2,381; </t>
  </si>
  <si>
    <t xml:space="preserve">      Canyon Lake, $31,944; Cloverdale, $2,222; La Habra Heights, $8,379; La Palma, $197,044; Los Altos Hills, $93; Maricopa, $12,752; Monte Sereno, $4,573; Newark, $106,976; </t>
  </si>
  <si>
    <t xml:space="preserve">       Trinidad, $4,095; and Woodside, $494.</t>
  </si>
  <si>
    <t>FY2002-03</t>
  </si>
  <si>
    <t>Heights, $13,367; Loyalton, $21,518; Tehama, $159; and Tulelake, $3,888.</t>
  </si>
  <si>
    <t>$10,773; Maricopa, $13,514; Monte Sereno, $42; Pasadena, $35,533; and Rolling Hills, $448.</t>
  </si>
  <si>
    <t>had not been made in 2000-01 and 2001-02, Rolling Hills would have received $2,760 in 2002-03.</t>
  </si>
  <si>
    <t>NOTE: Detail may not compute to total due to rounding.</t>
  </si>
  <si>
    <t xml:space="preserve">a.  Distributions during 2002-03 include the following overpayments to the following cities which will be deducted from 2003-04 allocations: Amador City, $472; Atherton, $591; La Habra </t>
  </si>
  <si>
    <t xml:space="preserve">b.  If overpayments had not been made in the prior fiscal year, the distributions in 2002-03 to the following cities would have been higher by the amount shown: Azusa, $39,839; La Mirada, </t>
  </si>
  <si>
    <t xml:space="preserve">c.  If overpayments had not been made in 2000-01, Bradbury would have received $2,428, and the distribution to Colton would have been higher by $13,856 in 2002-03. If overpayments </t>
  </si>
  <si>
    <t xml:space="preserve">a. Distributions during 2004-05 include the following overpayments to the following cities which will be deducted from 2005-06 allocations: Fillmore, $10,560; Isleton, $6,041; </t>
  </si>
  <si>
    <t>Palmdale, $62,920; Rolling Hills, $340; Ross, $43,137; San Marino, $7,245; and West Covina, $1,726.</t>
  </si>
  <si>
    <t>b. If overpayments had not been made in prior fiscal years, the distributions in 2004-05 to the following cities would have been higher by the amount shown: American Canyon, $195,021; Belvedere, $20,486; Kings County, $287,047; Milpitas, $59,059; Monte Sereno, $1,992; Point Arena, $4,735; Portola Valley, $11,926; Rolling Hills, $8,084; and Sierra County, $11,929.</t>
  </si>
  <si>
    <t>c. The 2005-06 allocations in the following cities will be reduced by the amounts shown for overpayments in prior fiscal years:  Bradbury, $3,113; Colton, $11,527; and Tehama, $231.</t>
  </si>
  <si>
    <t>FY2001-02</t>
  </si>
  <si>
    <t>San Bernardino County</t>
  </si>
  <si>
    <t>San Luis Obispo County</t>
  </si>
  <si>
    <t>Santa Barbara County</t>
  </si>
  <si>
    <t>Alameda County unincorporated</t>
  </si>
  <si>
    <t>Amador County unincorporated</t>
  </si>
  <si>
    <t>Butte County unincorporated</t>
  </si>
  <si>
    <t>Calaveras County unincorporated</t>
  </si>
  <si>
    <t>Colusa County unincorporated</t>
  </si>
  <si>
    <t>Contra Costa County unincorporated</t>
  </si>
  <si>
    <t>Del Norte County unincorporated</t>
  </si>
  <si>
    <t>El Dorado County unincorporated</t>
  </si>
  <si>
    <t>Fresno County unincorporated</t>
  </si>
  <si>
    <t>Glenn County unincorporated</t>
  </si>
  <si>
    <t>Humboldt County unincorporated</t>
  </si>
  <si>
    <t>Imperial County unincorporated</t>
  </si>
  <si>
    <t>Inyo County unincorporated</t>
  </si>
  <si>
    <t>Kern County unincorporated</t>
  </si>
  <si>
    <t>Kings County unincorporated</t>
  </si>
  <si>
    <t>Lake County unincorporated</t>
  </si>
  <si>
    <t>Lassen County unincorporated</t>
  </si>
  <si>
    <t>Los Angeles County unincorporated</t>
  </si>
  <si>
    <t>Madera County unincorporated</t>
  </si>
  <si>
    <t>Marin County unincorporated</t>
  </si>
  <si>
    <t>Mendocino County unincorporated</t>
  </si>
  <si>
    <t>Merced County unincorporated</t>
  </si>
  <si>
    <t>Modoc County unincorporated</t>
  </si>
  <si>
    <t>Mono County unincorporated</t>
  </si>
  <si>
    <t>Monterey County unincorporated</t>
  </si>
  <si>
    <t>Napa County unincorporated</t>
  </si>
  <si>
    <t>Nevada County unincorporated</t>
  </si>
  <si>
    <t>Orange County unincorporated</t>
  </si>
  <si>
    <t>Placer County unincorporated</t>
  </si>
  <si>
    <t>Plumas County unincorporated</t>
  </si>
  <si>
    <t>Riverside County unincorporated</t>
  </si>
  <si>
    <t>Sacramento County unincorporated</t>
  </si>
  <si>
    <t>San Benito County unincorporated</t>
  </si>
  <si>
    <t>San Bernardino County unincorporated</t>
  </si>
  <si>
    <t>San Diego County unincorporated</t>
  </si>
  <si>
    <t>San Joaquin County unincorporated</t>
  </si>
  <si>
    <t>San Luis Obispo County unincorporated</t>
  </si>
  <si>
    <t>San Mateo County unincorporated</t>
  </si>
  <si>
    <t>Santa Barbara County unincorporated</t>
  </si>
  <si>
    <t>Santa Clara County unincorporated</t>
  </si>
  <si>
    <t>Santa Cruz County unincorporated</t>
  </si>
  <si>
    <t>Shasta County unincorporated</t>
  </si>
  <si>
    <t>Sierra County unincorporated</t>
  </si>
  <si>
    <t>Siskiyou County unincorporated</t>
  </si>
  <si>
    <t>Solano County unincorporated</t>
  </si>
  <si>
    <t>Sonoma County unincorporated</t>
  </si>
  <si>
    <t>Stanislaus County unincorporated</t>
  </si>
  <si>
    <t>Sutter County unincorporated</t>
  </si>
  <si>
    <t>Tehama County unincorporated</t>
  </si>
  <si>
    <t>Tulare County unincorporated</t>
  </si>
  <si>
    <t>Tuolumne County unincorporated</t>
  </si>
  <si>
    <t>Ventura County unincorporated</t>
  </si>
  <si>
    <t>Yolo County unincorporated</t>
  </si>
  <si>
    <t>Yuba County unincorporated</t>
  </si>
  <si>
    <t>Alpine County UNINCORPORATED</t>
  </si>
  <si>
    <t>Trinity County UNINCORPORATED</t>
  </si>
  <si>
    <t>Count</t>
  </si>
  <si>
    <t>Mean</t>
  </si>
  <si>
    <t>Standard Deviation</t>
  </si>
  <si>
    <t>Median</t>
  </si>
  <si>
    <t>Wtd Mean (statewide sum/sum)</t>
  </si>
  <si>
    <t>Minimum</t>
  </si>
  <si>
    <t>Maximum</t>
  </si>
  <si>
    <t>NA</t>
  </si>
  <si>
    <t>El Paso de Robles</t>
  </si>
  <si>
    <t>FY1998-99</t>
  </si>
  <si>
    <t>FY2007-08</t>
  </si>
  <si>
    <t>FY2008-09</t>
  </si>
  <si>
    <t>Mariposa County UNINCORPORATED</t>
  </si>
  <si>
    <t>Menifee</t>
  </si>
  <si>
    <t>Wildomar</t>
  </si>
  <si>
    <t>Local Sales and Use Tax Revenues per Resident</t>
  </si>
  <si>
    <t>Cities and Unincorporated areas</t>
  </si>
  <si>
    <t>Countywide totals</t>
  </si>
  <si>
    <t>Amador County</t>
  </si>
  <si>
    <t>Local Sales and Use Tax Revenues percentage of Genral Purpose Revenue</t>
  </si>
  <si>
    <t>FY2008-10</t>
  </si>
  <si>
    <t>FY2008-11</t>
  </si>
  <si>
    <t>FY2008-12</t>
  </si>
  <si>
    <t>FY2009-10</t>
  </si>
  <si>
    <t>FY2010-11</t>
  </si>
  <si>
    <t>FY2011-12</t>
  </si>
  <si>
    <t>Eastvale</t>
  </si>
  <si>
    <t>Jurupa Valley</t>
  </si>
  <si>
    <t>FY2012-13</t>
  </si>
  <si>
    <t>FY2013-14</t>
  </si>
  <si>
    <t>FY2008-13</t>
  </si>
  <si>
    <t>FY2014-15</t>
  </si>
  <si>
    <t>FY2015-16</t>
  </si>
  <si>
    <t>FY2016-17</t>
  </si>
  <si>
    <t>FY2017-18</t>
  </si>
  <si>
    <t>FY2018-19</t>
  </si>
  <si>
    <t>FY2008-14</t>
  </si>
  <si>
    <t>FY2008-15</t>
  </si>
  <si>
    <t>FY2008-16</t>
  </si>
  <si>
    <t>FY2008-17</t>
  </si>
  <si>
    <t>FY2008-18</t>
  </si>
  <si>
    <t>FY2008-19</t>
  </si>
  <si>
    <t>COUNTYWIDE TOTAL</t>
  </si>
  <si>
    <t>Source: California State Board of Equalization and Department of Tax and Fee Administration (sales tax revenues), California Department of Finance (populations). Computations by CaliforniaCityFinance.com</t>
  </si>
  <si>
    <t>Source: California State Board of Equalization and Department of Tax and Fee Administration (sales tax revenues), State Controller (general revenues). Computations by CaliforniaCityFinance.com</t>
  </si>
  <si>
    <t>Source: California State Board of Equalization and Department of Tax and Fee Administration</t>
  </si>
  <si>
    <t>Revenues Distributed to Cities and Counties From Local Sales and Use Taxes (Bradley Burns 1.0% rate)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</si>
</sst>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  &quot;_);_(@_)"/>
    <numFmt numFmtId="165" formatCode="_(* #,##0_);_(* \(#,##0\);_(* &quot;-&quot;??_);_(@_)"/>
    <numFmt numFmtId="166" formatCode="0.0%"/>
  </numFmts>
  <fonts count="19">
    <font>
      <sz val="10"/>
      <name val="Arial"/>
    </font>
    <font>
      <sz val="10"/>
      <name val="Arial"/>
      <family val="2"/>
    </font>
    <font>
      <sz val="10"/>
      <name val="Times New Roman"/>
      <family val="1"/>
    </font>
    <font>
      <sz val="8"/>
      <name val="Arial"/>
      <family val="2"/>
    </font>
    <font>
      <sz val="8"/>
      <name val="Arial MT"/>
    </font>
    <font>
      <sz val="7.5"/>
      <name val="Arial"/>
      <family val="2"/>
    </font>
    <font>
      <b/>
      <sz val="14"/>
      <color indexed="8"/>
      <name val="Times New Roman"/>
      <family val="1"/>
    </font>
    <font>
      <sz val="10"/>
      <color indexed="8"/>
      <name val="Times New Roman"/>
      <family val="1"/>
    </font>
    <font>
      <u/>
      <sz val="10"/>
      <color indexed="8"/>
      <name val="Times New Roman"/>
      <family val="1"/>
    </font>
    <font>
      <b/>
      <sz val="10"/>
      <name val="Times New Roman"/>
      <family val="1"/>
    </font>
    <font>
      <sz val="8"/>
      <name val="Arial"/>
      <family val="2"/>
    </font>
    <font>
      <sz val="14"/>
      <name val="Times New Roman"/>
      <family val="1"/>
    </font>
    <font>
      <sz val="14"/>
      <color indexed="8"/>
      <name val="Times New Roman"/>
      <family val="1"/>
    </font>
    <font>
      <b/>
      <i/>
      <sz val="10"/>
      <name val="Times New Roman"/>
      <family val="1"/>
    </font>
    <font>
      <b/>
      <sz val="12"/>
      <color indexed="8"/>
      <name val="Times New Roman"/>
      <family val="1"/>
    </font>
    <font>
      <sz val="8"/>
      <color theme="0" tint="-0.499984740745262"/>
      <name val="Times New Roman"/>
      <family val="1"/>
    </font>
    <font>
      <sz val="8"/>
      <name val="Times New Roman"/>
      <family val="1"/>
    </font>
    <font>
      <b/>
      <u/>
      <sz val="11"/>
      <name val="Times New Roman"/>
      <family val="1"/>
    </font>
    <font>
      <b/>
      <sz val="16"/>
      <color indexed="8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37" fontId="4" fillId="0" borderId="0"/>
    <xf numFmtId="9" fontId="1" fillId="0" borderId="0" applyFont="0" applyFill="0" applyBorder="0" applyAlignment="0" applyProtection="0"/>
  </cellStyleXfs>
  <cellXfs count="73">
    <xf numFmtId="0" fontId="0" fillId="0" borderId="0" xfId="0"/>
    <xf numFmtId="0" fontId="2" fillId="0" borderId="0" xfId="0" applyFont="1" applyBorder="1"/>
    <xf numFmtId="0" fontId="2" fillId="0" borderId="0" xfId="0" applyFont="1" applyBorder="1" applyAlignment="1"/>
    <xf numFmtId="0" fontId="7" fillId="0" borderId="0" xfId="0" applyFont="1" applyBorder="1" applyAlignment="1">
      <alignment horizontal="center"/>
    </xf>
    <xf numFmtId="37" fontId="2" fillId="0" borderId="0" xfId="2" applyNumberFormat="1" applyFont="1" applyFill="1" applyBorder="1" applyAlignment="1" applyProtection="1"/>
    <xf numFmtId="3" fontId="2" fillId="0" borderId="0" xfId="0" applyNumberFormat="1" applyFont="1" applyBorder="1" applyAlignment="1">
      <alignment horizontal="right" wrapText="1"/>
    </xf>
    <xf numFmtId="0" fontId="7" fillId="0" borderId="0" xfId="0" applyFont="1" applyBorder="1" applyAlignment="1">
      <alignment horizontal="right"/>
    </xf>
    <xf numFmtId="0" fontId="7" fillId="0" borderId="0" xfId="0" applyFont="1" applyBorder="1" applyAlignment="1">
      <alignment horizontal="right" wrapText="1"/>
    </xf>
    <xf numFmtId="37" fontId="2" fillId="0" borderId="0" xfId="0" applyNumberFormat="1" applyFont="1" applyFill="1" applyBorder="1" applyAlignment="1" applyProtection="1">
      <alignment horizontal="right"/>
    </xf>
    <xf numFmtId="37" fontId="2" fillId="0" borderId="0" xfId="2" applyNumberFormat="1" applyFont="1" applyFill="1" applyBorder="1" applyAlignment="1" applyProtection="1">
      <alignment horizontal="right"/>
    </xf>
    <xf numFmtId="164" fontId="2" fillId="0" borderId="0" xfId="2" applyNumberFormat="1" applyFont="1" applyFill="1" applyBorder="1" applyAlignment="1" applyProtection="1">
      <alignment horizontal="right"/>
    </xf>
    <xf numFmtId="0" fontId="2" fillId="0" borderId="0" xfId="0" applyFont="1" applyBorder="1" applyAlignment="1">
      <alignment horizontal="right" wrapText="1"/>
    </xf>
    <xf numFmtId="37" fontId="2" fillId="0" borderId="0" xfId="2" applyFont="1" applyFill="1" applyBorder="1" applyAlignment="1" applyProtection="1"/>
    <xf numFmtId="0" fontId="7" fillId="0" borderId="0" xfId="0" applyFont="1" applyBorder="1" applyAlignment="1"/>
    <xf numFmtId="3" fontId="2" fillId="0" borderId="0" xfId="0" applyNumberFormat="1" applyFont="1" applyBorder="1" applyAlignment="1"/>
    <xf numFmtId="3" fontId="2" fillId="0" borderId="0" xfId="0" applyNumberFormat="1" applyFont="1" applyFill="1" applyBorder="1" applyAlignment="1"/>
    <xf numFmtId="3" fontId="2" fillId="0" borderId="0" xfId="2" applyNumberFormat="1" applyFont="1" applyFill="1" applyBorder="1" applyAlignment="1"/>
    <xf numFmtId="3" fontId="2" fillId="0" borderId="0" xfId="0" applyNumberFormat="1" applyFont="1" applyBorder="1" applyAlignment="1" applyProtection="1"/>
    <xf numFmtId="3" fontId="2" fillId="0" borderId="0" xfId="0" applyNumberFormat="1" applyFont="1" applyFill="1" applyBorder="1" applyAlignment="1" applyProtection="1"/>
    <xf numFmtId="3" fontId="2" fillId="0" borderId="0" xfId="2" applyNumberFormat="1" applyFont="1" applyFill="1" applyBorder="1" applyAlignment="1" applyProtection="1"/>
    <xf numFmtId="0" fontId="8" fillId="0" borderId="0" xfId="0" applyFont="1" applyBorder="1" applyAlignment="1">
      <alignment horizontal="left"/>
    </xf>
    <xf numFmtId="0" fontId="9" fillId="0" borderId="0" xfId="0" applyFont="1" applyBorder="1"/>
    <xf numFmtId="0" fontId="0" fillId="2" borderId="0" xfId="0" applyFill="1"/>
    <xf numFmtId="0" fontId="10" fillId="2" borderId="2" xfId="0" applyFont="1" applyFill="1" applyBorder="1" applyAlignment="1">
      <alignment horizontal="right"/>
    </xf>
    <xf numFmtId="3" fontId="5" fillId="2" borderId="1" xfId="0" applyNumberFormat="1" applyFont="1" applyFill="1" applyBorder="1" applyAlignment="1">
      <alignment horizontal="right" wrapText="1"/>
    </xf>
    <xf numFmtId="43" fontId="5" fillId="2" borderId="1" xfId="1" applyFont="1" applyFill="1" applyBorder="1" applyAlignment="1">
      <alignment horizontal="right" wrapText="1"/>
    </xf>
    <xf numFmtId="165" fontId="5" fillId="2" borderId="1" xfId="1" applyNumberFormat="1" applyFont="1" applyFill="1" applyBorder="1" applyAlignment="1">
      <alignment horizontal="right" wrapText="1"/>
    </xf>
    <xf numFmtId="0" fontId="11" fillId="0" borderId="0" xfId="0" applyFont="1" applyBorder="1"/>
    <xf numFmtId="0" fontId="11" fillId="0" borderId="0" xfId="0" applyFont="1" applyBorder="1" applyAlignment="1"/>
    <xf numFmtId="3" fontId="12" fillId="0" borderId="0" xfId="0" applyNumberFormat="1" applyFont="1" applyBorder="1" applyAlignment="1">
      <alignment horizontal="center"/>
    </xf>
    <xf numFmtId="3" fontId="12" fillId="0" borderId="0" xfId="0" applyNumberFormat="1" applyFont="1" applyBorder="1" applyAlignment="1">
      <alignment horizontal="center" wrapText="1"/>
    </xf>
    <xf numFmtId="3" fontId="11" fillId="0" borderId="0" xfId="0" applyNumberFormat="1" applyFont="1" applyBorder="1"/>
    <xf numFmtId="3" fontId="2" fillId="0" borderId="0" xfId="0" applyNumberFormat="1" applyFont="1" applyBorder="1"/>
    <xf numFmtId="3" fontId="7" fillId="0" borderId="0" xfId="0" applyNumberFormat="1" applyFont="1" applyBorder="1" applyAlignment="1">
      <alignment horizontal="center"/>
    </xf>
    <xf numFmtId="3" fontId="2" fillId="0" borderId="0" xfId="0" applyNumberFormat="1" applyFont="1" applyBorder="1" applyProtection="1"/>
    <xf numFmtId="3" fontId="2" fillId="0" borderId="0" xfId="0" applyNumberFormat="1" applyFont="1" applyFill="1" applyBorder="1" applyAlignment="1" applyProtection="1">
      <alignment horizontal="right"/>
    </xf>
    <xf numFmtId="3" fontId="2" fillId="0" borderId="0" xfId="2" applyNumberFormat="1" applyFont="1" applyFill="1" applyBorder="1" applyAlignment="1" applyProtection="1">
      <alignment horizontal="right"/>
    </xf>
    <xf numFmtId="3" fontId="7" fillId="0" borderId="0" xfId="0" applyNumberFormat="1" applyFont="1" applyBorder="1" applyAlignment="1">
      <alignment horizontal="right" wrapText="1"/>
    </xf>
    <xf numFmtId="3" fontId="2" fillId="0" borderId="0" xfId="2" applyNumberFormat="1" applyFont="1" applyFill="1" applyBorder="1" applyAlignment="1" applyProtection="1">
      <alignment horizontal="left"/>
    </xf>
    <xf numFmtId="3" fontId="2" fillId="0" borderId="0" xfId="0" applyNumberFormat="1" applyFont="1" applyFill="1" applyBorder="1" applyAlignment="1">
      <alignment horizontal="left"/>
    </xf>
    <xf numFmtId="3" fontId="2" fillId="0" borderId="0" xfId="2" applyNumberFormat="1" applyFont="1" applyFill="1" applyBorder="1" applyAlignment="1">
      <alignment horizontal="left"/>
    </xf>
    <xf numFmtId="3" fontId="2" fillId="0" borderId="0" xfId="0" applyNumberFormat="1" applyFont="1" applyBorder="1" applyAlignment="1" applyProtection="1">
      <alignment horizontal="right"/>
    </xf>
    <xf numFmtId="0" fontId="2" fillId="0" borderId="0" xfId="0" applyFont="1" applyBorder="1" applyAlignment="1">
      <alignment horizontal="right"/>
    </xf>
    <xf numFmtId="0" fontId="6" fillId="0" borderId="0" xfId="0" applyFont="1" applyBorder="1" applyAlignment="1">
      <alignment horizontal="right"/>
    </xf>
    <xf numFmtId="0" fontId="8" fillId="0" borderId="0" xfId="0" applyFont="1" applyBorder="1" applyAlignment="1">
      <alignment horizontal="right"/>
    </xf>
    <xf numFmtId="39" fontId="2" fillId="0" borderId="0" xfId="0" applyNumberFormat="1" applyFont="1" applyBorder="1" applyAlignment="1" applyProtection="1">
      <alignment horizontal="right"/>
    </xf>
    <xf numFmtId="37" fontId="2" fillId="0" borderId="0" xfId="0" applyNumberFormat="1" applyFont="1" applyBorder="1" applyAlignment="1" applyProtection="1">
      <alignment horizontal="right"/>
    </xf>
    <xf numFmtId="0" fontId="2" fillId="0" borderId="0" xfId="0" applyFont="1" applyFill="1" applyBorder="1" applyAlignment="1">
      <alignment horizontal="right"/>
    </xf>
    <xf numFmtId="37" fontId="2" fillId="0" borderId="0" xfId="2" applyFont="1" applyFill="1" applyBorder="1" applyAlignment="1">
      <alignment horizontal="right"/>
    </xf>
    <xf numFmtId="37" fontId="2" fillId="0" borderId="0" xfId="2" applyFont="1" applyFill="1" applyBorder="1" applyAlignment="1" applyProtection="1">
      <alignment horizontal="right"/>
    </xf>
    <xf numFmtId="0" fontId="6" fillId="0" borderId="0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3" fontId="8" fillId="0" borderId="0" xfId="0" applyNumberFormat="1" applyFont="1" applyBorder="1" applyAlignment="1">
      <alignment horizontal="right"/>
    </xf>
    <xf numFmtId="3" fontId="13" fillId="0" borderId="0" xfId="0" applyNumberFormat="1" applyFont="1" applyBorder="1" applyProtection="1"/>
    <xf numFmtId="0" fontId="14" fillId="0" borderId="0" xfId="0" applyFont="1" applyBorder="1" applyAlignment="1">
      <alignment horizontal="left"/>
    </xf>
    <xf numFmtId="0" fontId="10" fillId="2" borderId="1" xfId="0" applyFont="1" applyFill="1" applyBorder="1" applyAlignment="1">
      <alignment horizontal="right"/>
    </xf>
    <xf numFmtId="9" fontId="2" fillId="0" borderId="0" xfId="3" applyFont="1" applyBorder="1" applyAlignment="1" applyProtection="1">
      <alignment horizontal="right"/>
    </xf>
    <xf numFmtId="166" fontId="5" fillId="2" borderId="1" xfId="3" applyNumberFormat="1" applyFont="1" applyFill="1" applyBorder="1" applyAlignment="1">
      <alignment horizontal="right" wrapText="1"/>
    </xf>
    <xf numFmtId="3" fontId="15" fillId="0" borderId="0" xfId="0" applyNumberFormat="1" applyFont="1" applyBorder="1"/>
    <xf numFmtId="166" fontId="2" fillId="0" borderId="0" xfId="3" applyNumberFormat="1" applyFont="1" applyBorder="1"/>
    <xf numFmtId="3" fontId="16" fillId="0" borderId="0" xfId="0" applyNumberFormat="1" applyFont="1" applyBorder="1"/>
    <xf numFmtId="0" fontId="2" fillId="0" borderId="0" xfId="0" applyFont="1"/>
    <xf numFmtId="0" fontId="3" fillId="2" borderId="2" xfId="0" applyFont="1" applyFill="1" applyBorder="1" applyAlignment="1">
      <alignment horizontal="right"/>
    </xf>
    <xf numFmtId="0" fontId="7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166" fontId="2" fillId="0" borderId="0" xfId="3" applyNumberFormat="1" applyFont="1" applyBorder="1" applyAlignment="1" applyProtection="1">
      <alignment horizontal="right"/>
    </xf>
    <xf numFmtId="166" fontId="2" fillId="0" borderId="0" xfId="0" applyNumberFormat="1" applyFont="1" applyBorder="1" applyAlignment="1" applyProtection="1">
      <alignment horizontal="right"/>
    </xf>
    <xf numFmtId="166" fontId="2" fillId="0" borderId="0" xfId="0" applyNumberFormat="1" applyFont="1" applyFill="1" applyBorder="1" applyAlignment="1" applyProtection="1">
      <alignment horizontal="right"/>
    </xf>
    <xf numFmtId="166" fontId="2" fillId="0" borderId="0" xfId="2" applyNumberFormat="1" applyFont="1" applyFill="1" applyBorder="1" applyAlignment="1" applyProtection="1">
      <alignment horizontal="right"/>
    </xf>
    <xf numFmtId="166" fontId="2" fillId="0" borderId="0" xfId="0" applyNumberFormat="1" applyFont="1" applyBorder="1" applyAlignment="1">
      <alignment horizontal="right" wrapText="1"/>
    </xf>
    <xf numFmtId="166" fontId="2" fillId="0" borderId="0" xfId="0" applyNumberFormat="1" applyFont="1" applyBorder="1"/>
    <xf numFmtId="0" fontId="17" fillId="0" borderId="0" xfId="0" applyFont="1" applyBorder="1" applyAlignment="1"/>
    <xf numFmtId="3" fontId="18" fillId="0" borderId="0" xfId="0" applyNumberFormat="1" applyFont="1" applyBorder="1" applyAlignment="1">
      <alignment horizontal="center"/>
    </xf>
  </cellXfs>
  <cellStyles count="4">
    <cellStyle name="Comma" xfId="1" builtinId="3"/>
    <cellStyle name="Normal" xfId="0" builtinId="0"/>
    <cellStyle name="Normal_STATAP04 formula" xfId="2" xr:uid="{00000000-0005-0000-0000-000002000000}"/>
    <cellStyle name="Percent" xfId="3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Michael\My%20Documents\!work\Other's_Data\Controller\FiscalRatios\RevTemplate06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vs"/>
      <sheetName val="GRV"/>
      <sheetName val="POP"/>
      <sheetName val="PerCap"/>
      <sheetName val="PerGRV"/>
    </sheetNames>
    <sheetDataSet>
      <sheetData sheetId="0">
        <row r="19">
          <cell r="V19" t="str">
            <v>a</v>
          </cell>
        </row>
        <row r="20">
          <cell r="V20" t="str">
            <v>a</v>
          </cell>
        </row>
        <row r="21">
          <cell r="V21" t="str">
            <v>a</v>
          </cell>
        </row>
        <row r="22">
          <cell r="V22" t="str">
            <v>a</v>
          </cell>
        </row>
        <row r="23">
          <cell r="V23" t="str">
            <v>b</v>
          </cell>
        </row>
        <row r="24">
          <cell r="V24" t="str">
            <v>b</v>
          </cell>
        </row>
        <row r="25">
          <cell r="V25" t="str">
            <v>a</v>
          </cell>
        </row>
        <row r="26">
          <cell r="V26" t="str">
            <v>a</v>
          </cell>
        </row>
        <row r="27">
          <cell r="V27" t="str">
            <v>b</v>
          </cell>
        </row>
        <row r="28">
          <cell r="V28" t="str">
            <v>a</v>
          </cell>
        </row>
        <row r="29">
          <cell r="V29" t="str">
            <v>a</v>
          </cell>
        </row>
        <row r="30">
          <cell r="V30" t="str">
            <v>b</v>
          </cell>
        </row>
        <row r="31">
          <cell r="V31" t="str">
            <v>a</v>
          </cell>
        </row>
        <row r="32">
          <cell r="V32" t="str">
            <v>b</v>
          </cell>
        </row>
        <row r="33">
          <cell r="V33" t="str">
            <v>d</v>
          </cell>
        </row>
        <row r="34">
          <cell r="V34" t="str">
            <v>b</v>
          </cell>
        </row>
        <row r="35">
          <cell r="V35" t="str">
            <v>b</v>
          </cell>
        </row>
        <row r="36">
          <cell r="V36" t="str">
            <v>b</v>
          </cell>
        </row>
        <row r="37">
          <cell r="V37" t="str">
            <v>d</v>
          </cell>
        </row>
        <row r="38">
          <cell r="V38" t="str">
            <v>b</v>
          </cell>
        </row>
        <row r="39">
          <cell r="V39" t="str">
            <v>b</v>
          </cell>
        </row>
        <row r="40">
          <cell r="V40" t="str">
            <v>b</v>
          </cell>
        </row>
        <row r="41">
          <cell r="V41" t="str">
            <v>b</v>
          </cell>
        </row>
        <row r="42">
          <cell r="V42" t="str">
            <v>c</v>
          </cell>
        </row>
        <row r="43">
          <cell r="V43" t="str">
            <v>b</v>
          </cell>
        </row>
        <row r="44">
          <cell r="V44" t="str">
            <v>b</v>
          </cell>
        </row>
        <row r="45">
          <cell r="V45" t="str">
            <v>b</v>
          </cell>
        </row>
        <row r="46">
          <cell r="V46" t="str">
            <v>d</v>
          </cell>
        </row>
        <row r="47">
          <cell r="V47" t="str">
            <v>f</v>
          </cell>
        </row>
        <row r="48">
          <cell r="V48" t="str">
            <v>e</v>
          </cell>
        </row>
        <row r="49">
          <cell r="V49" t="str">
            <v>d</v>
          </cell>
        </row>
        <row r="50">
          <cell r="V50" t="str">
            <v>d</v>
          </cell>
        </row>
        <row r="51">
          <cell r="V51" t="str">
            <v>b</v>
          </cell>
        </row>
        <row r="52">
          <cell r="V52" t="str">
            <v>d</v>
          </cell>
        </row>
        <row r="53">
          <cell r="V53" t="str">
            <v>d</v>
          </cell>
        </row>
        <row r="54">
          <cell r="V54" t="str">
            <v>d</v>
          </cell>
        </row>
        <row r="55">
          <cell r="V55" t="str">
            <v>d</v>
          </cell>
        </row>
        <row r="56">
          <cell r="V56" t="str">
            <v>d</v>
          </cell>
        </row>
        <row r="57">
          <cell r="V57" t="str">
            <v>d</v>
          </cell>
        </row>
        <row r="58">
          <cell r="V58" t="str">
            <v>b</v>
          </cell>
        </row>
        <row r="59">
          <cell r="V59" t="str">
            <v>d</v>
          </cell>
        </row>
        <row r="60">
          <cell r="V60" t="str">
            <v>f</v>
          </cell>
        </row>
        <row r="61">
          <cell r="V61" t="str">
            <v>a</v>
          </cell>
        </row>
        <row r="62">
          <cell r="V62" t="str">
            <v>d</v>
          </cell>
        </row>
        <row r="63">
          <cell r="V63" t="str">
            <v>d</v>
          </cell>
        </row>
        <row r="64">
          <cell r="V64" t="str">
            <v>d</v>
          </cell>
        </row>
        <row r="65">
          <cell r="V65" t="str">
            <v>b</v>
          </cell>
        </row>
        <row r="66">
          <cell r="V66" t="str">
            <v>d</v>
          </cell>
        </row>
        <row r="67">
          <cell r="V67" t="str">
            <v>b</v>
          </cell>
        </row>
        <row r="68">
          <cell r="V68" t="str">
            <v>b</v>
          </cell>
        </row>
        <row r="69">
          <cell r="V69" t="str">
            <v>c</v>
          </cell>
        </row>
        <row r="70">
          <cell r="V70" t="str">
            <v>b</v>
          </cell>
        </row>
        <row r="71">
          <cell r="V71" t="str">
            <v>b</v>
          </cell>
        </row>
        <row r="72">
          <cell r="V72" t="str">
            <v>b</v>
          </cell>
        </row>
        <row r="73">
          <cell r="V73" t="str">
            <v>f</v>
          </cell>
        </row>
        <row r="74">
          <cell r="V74" t="str">
            <v>d</v>
          </cell>
        </row>
        <row r="75">
          <cell r="V75" t="str">
            <v>b</v>
          </cell>
        </row>
        <row r="76">
          <cell r="V76" t="str">
            <v>b</v>
          </cell>
        </row>
        <row r="77">
          <cell r="V77" t="str">
            <v>d</v>
          </cell>
        </row>
        <row r="78">
          <cell r="V78" t="str">
            <v>b</v>
          </cell>
        </row>
        <row r="79">
          <cell r="V79" t="str">
            <v>b</v>
          </cell>
        </row>
        <row r="80">
          <cell r="V80" t="str">
            <v>d</v>
          </cell>
        </row>
        <row r="81">
          <cell r="V81" t="str">
            <v>b</v>
          </cell>
        </row>
        <row r="82">
          <cell r="V82" t="str">
            <v>b</v>
          </cell>
        </row>
        <row r="83">
          <cell r="V83" t="str">
            <v>a</v>
          </cell>
        </row>
        <row r="84">
          <cell r="V84" t="str">
            <v>a</v>
          </cell>
        </row>
        <row r="85">
          <cell r="V85" t="str">
            <v>d</v>
          </cell>
        </row>
        <row r="86">
          <cell r="V86" t="str">
            <v>d</v>
          </cell>
        </row>
        <row r="87">
          <cell r="V87" t="str">
            <v>b</v>
          </cell>
        </row>
        <row r="88">
          <cell r="V88" t="str">
            <v>e</v>
          </cell>
        </row>
        <row r="89">
          <cell r="V89" t="str">
            <v>d</v>
          </cell>
        </row>
        <row r="90">
          <cell r="V90" t="str">
            <v>f</v>
          </cell>
        </row>
        <row r="91">
          <cell r="V91" t="str">
            <v>b</v>
          </cell>
        </row>
        <row r="92">
          <cell r="V92" t="str">
            <v>a</v>
          </cell>
        </row>
        <row r="93">
          <cell r="V93" t="str">
            <v>a</v>
          </cell>
        </row>
        <row r="94">
          <cell r="V94" t="str">
            <v>a</v>
          </cell>
        </row>
        <row r="95">
          <cell r="V95" t="str">
            <v>a</v>
          </cell>
        </row>
        <row r="96">
          <cell r="V96" t="str">
            <v>b</v>
          </cell>
        </row>
        <row r="97">
          <cell r="V97" t="str">
            <v>a</v>
          </cell>
        </row>
        <row r="98">
          <cell r="V98" t="str">
            <v>b</v>
          </cell>
        </row>
        <row r="99">
          <cell r="V99" t="str">
            <v>b</v>
          </cell>
        </row>
        <row r="100">
          <cell r="V100" t="str">
            <v>d</v>
          </cell>
        </row>
        <row r="101">
          <cell r="V101" t="str">
            <v>b</v>
          </cell>
        </row>
        <row r="102">
          <cell r="V102" t="str">
            <v>b</v>
          </cell>
        </row>
        <row r="103">
          <cell r="V103" t="str">
            <v>b</v>
          </cell>
        </row>
        <row r="104">
          <cell r="V104" t="str">
            <v>d</v>
          </cell>
        </row>
        <row r="105">
          <cell r="V105" t="str">
            <v>f</v>
          </cell>
        </row>
        <row r="106">
          <cell r="V106" t="str">
            <v>d</v>
          </cell>
        </row>
        <row r="107">
          <cell r="V107" t="str">
            <v>c</v>
          </cell>
        </row>
        <row r="108">
          <cell r="V108" t="str">
            <v>c</v>
          </cell>
        </row>
        <row r="109">
          <cell r="V109" t="str">
            <v>c</v>
          </cell>
        </row>
        <row r="110">
          <cell r="V110" t="str">
            <v>f</v>
          </cell>
        </row>
        <row r="111">
          <cell r="V111" t="str">
            <v>d</v>
          </cell>
        </row>
        <row r="112">
          <cell r="V112" t="str">
            <v>d</v>
          </cell>
        </row>
        <row r="113">
          <cell r="V113" t="str">
            <v>b</v>
          </cell>
        </row>
        <row r="114">
          <cell r="V114" t="str">
            <v>b</v>
          </cell>
        </row>
        <row r="115">
          <cell r="V115" t="str">
            <v>d</v>
          </cell>
        </row>
        <row r="116">
          <cell r="V116" t="str">
            <v>b</v>
          </cell>
        </row>
        <row r="117">
          <cell r="V117" t="str">
            <v>b</v>
          </cell>
        </row>
        <row r="118">
          <cell r="V118" t="str">
            <v>d</v>
          </cell>
        </row>
        <row r="119">
          <cell r="V119" t="str">
            <v>a</v>
          </cell>
        </row>
        <row r="120">
          <cell r="V120" t="str">
            <v>a</v>
          </cell>
        </row>
        <row r="121">
          <cell r="V121" t="str">
            <v>d</v>
          </cell>
        </row>
        <row r="122">
          <cell r="V122" t="str">
            <v>b</v>
          </cell>
        </row>
        <row r="123">
          <cell r="V123" t="str">
            <v>a</v>
          </cell>
        </row>
        <row r="124">
          <cell r="V124" t="str">
            <v>d</v>
          </cell>
        </row>
        <row r="125">
          <cell r="V125" t="str">
            <v>d</v>
          </cell>
        </row>
        <row r="126">
          <cell r="V126" t="str">
            <v>d</v>
          </cell>
        </row>
        <row r="127">
          <cell r="V127" t="str">
            <v>d</v>
          </cell>
        </row>
        <row r="128">
          <cell r="V128" t="str">
            <v>a</v>
          </cell>
        </row>
        <row r="129">
          <cell r="V129" t="str">
            <v>d</v>
          </cell>
        </row>
        <row r="130">
          <cell r="V130" t="str">
            <v>a</v>
          </cell>
        </row>
        <row r="131">
          <cell r="V131" t="str">
            <v>b</v>
          </cell>
        </row>
        <row r="132">
          <cell r="V132" t="str">
            <v>d</v>
          </cell>
        </row>
        <row r="133">
          <cell r="V133" t="str">
            <v>e</v>
          </cell>
        </row>
        <row r="134">
          <cell r="V134" t="str">
            <v>d</v>
          </cell>
        </row>
        <row r="135">
          <cell r="V135" t="str">
            <v>a</v>
          </cell>
        </row>
        <row r="136">
          <cell r="V136" t="str">
            <v>b</v>
          </cell>
        </row>
        <row r="137">
          <cell r="V137" t="str">
            <v>a</v>
          </cell>
        </row>
        <row r="138">
          <cell r="V138" t="str">
            <v>d</v>
          </cell>
        </row>
        <row r="139">
          <cell r="V139" t="str">
            <v>b</v>
          </cell>
        </row>
        <row r="140">
          <cell r="V140" t="str">
            <v>d</v>
          </cell>
        </row>
        <row r="141">
          <cell r="V141" t="str">
            <v>a</v>
          </cell>
        </row>
        <row r="142">
          <cell r="V142" t="str">
            <v>d</v>
          </cell>
        </row>
        <row r="143">
          <cell r="V143" t="str">
            <v>b</v>
          </cell>
        </row>
        <row r="144">
          <cell r="V144" t="str">
            <v>a</v>
          </cell>
        </row>
        <row r="145">
          <cell r="V145" t="str">
            <v>b</v>
          </cell>
        </row>
        <row r="146">
          <cell r="V146" t="str">
            <v>a</v>
          </cell>
        </row>
        <row r="147">
          <cell r="V147" t="str">
            <v>e</v>
          </cell>
        </row>
        <row r="148">
          <cell r="V148" t="str">
            <v>d</v>
          </cell>
        </row>
        <row r="149">
          <cell r="V149" t="str">
            <v>b</v>
          </cell>
        </row>
        <row r="150">
          <cell r="V150" t="str">
            <v>b</v>
          </cell>
        </row>
        <row r="151">
          <cell r="V151" t="str">
            <v>e</v>
          </cell>
        </row>
        <row r="152">
          <cell r="V152" t="str">
            <v>d</v>
          </cell>
        </row>
        <row r="153">
          <cell r="V153" t="str">
            <v>d</v>
          </cell>
        </row>
        <row r="154">
          <cell r="V154" t="str">
            <v>a</v>
          </cell>
        </row>
        <row r="155">
          <cell r="V155" t="str">
            <v>e</v>
          </cell>
        </row>
        <row r="156">
          <cell r="V156" t="str">
            <v>d</v>
          </cell>
        </row>
        <row r="157">
          <cell r="V157" t="str">
            <v>a</v>
          </cell>
        </row>
        <row r="158">
          <cell r="V158" t="str">
            <v>d</v>
          </cell>
        </row>
        <row r="159">
          <cell r="V159" t="str">
            <v>d</v>
          </cell>
        </row>
        <row r="160">
          <cell r="V160" t="str">
            <v>b</v>
          </cell>
        </row>
        <row r="161">
          <cell r="V161" t="str">
            <v>d</v>
          </cell>
        </row>
        <row r="162">
          <cell r="V162" t="str">
            <v>d</v>
          </cell>
        </row>
        <row r="163">
          <cell r="V163" t="str">
            <v>d</v>
          </cell>
        </row>
        <row r="164">
          <cell r="V164" t="str">
            <v>d</v>
          </cell>
        </row>
        <row r="165">
          <cell r="V165" t="str">
            <v>a</v>
          </cell>
        </row>
        <row r="166">
          <cell r="V166" t="str">
            <v>a</v>
          </cell>
        </row>
        <row r="167">
          <cell r="V167" t="str">
            <v>b</v>
          </cell>
        </row>
        <row r="168">
          <cell r="V168" t="str">
            <v>f</v>
          </cell>
        </row>
        <row r="169">
          <cell r="V169" t="str">
            <v>b</v>
          </cell>
        </row>
        <row r="170">
          <cell r="V170" t="str">
            <v>d</v>
          </cell>
        </row>
        <row r="171">
          <cell r="V171" t="str">
            <v>a</v>
          </cell>
        </row>
        <row r="172">
          <cell r="V172" t="str">
            <v>b</v>
          </cell>
        </row>
        <row r="173">
          <cell r="V173" t="str">
            <v>a</v>
          </cell>
        </row>
        <row r="174">
          <cell r="V174" t="str">
            <v>d</v>
          </cell>
        </row>
        <row r="175">
          <cell r="V175" t="str">
            <v>e</v>
          </cell>
        </row>
        <row r="176">
          <cell r="V176" t="str">
            <v>b</v>
          </cell>
        </row>
        <row r="177">
          <cell r="V177" t="str">
            <v>d</v>
          </cell>
        </row>
        <row r="178">
          <cell r="V178" t="str">
            <v>a</v>
          </cell>
        </row>
        <row r="179">
          <cell r="V179" t="str">
            <v>d</v>
          </cell>
        </row>
        <row r="180">
          <cell r="V180" t="str">
            <v>a</v>
          </cell>
        </row>
        <row r="181">
          <cell r="V181" t="str">
            <v>d</v>
          </cell>
        </row>
        <row r="182">
          <cell r="V182" t="str">
            <v>a</v>
          </cell>
        </row>
        <row r="183">
          <cell r="V183" t="str">
            <v>d</v>
          </cell>
        </row>
        <row r="184">
          <cell r="V184" t="str">
            <v>d</v>
          </cell>
        </row>
        <row r="185">
          <cell r="V185" t="str">
            <v>d</v>
          </cell>
        </row>
        <row r="186">
          <cell r="V186" t="str">
            <v>d</v>
          </cell>
        </row>
        <row r="187">
          <cell r="V187" t="str">
            <v>b</v>
          </cell>
        </row>
        <row r="188">
          <cell r="V188" t="str">
            <v>b</v>
          </cell>
        </row>
        <row r="189">
          <cell r="V189" t="str">
            <v>a</v>
          </cell>
        </row>
        <row r="190">
          <cell r="V190" t="str">
            <v>d</v>
          </cell>
        </row>
        <row r="191">
          <cell r="V191" t="str">
            <v>a</v>
          </cell>
        </row>
        <row r="192">
          <cell r="V192" t="str">
            <v>a</v>
          </cell>
        </row>
        <row r="193">
          <cell r="V193" t="str">
            <v>a</v>
          </cell>
        </row>
        <row r="194">
          <cell r="V194" t="str">
            <v>e</v>
          </cell>
        </row>
        <row r="195">
          <cell r="V195" t="str">
            <v>d</v>
          </cell>
        </row>
        <row r="196">
          <cell r="V196" t="str">
            <v>d</v>
          </cell>
        </row>
        <row r="197">
          <cell r="V197" t="str">
            <v>a</v>
          </cell>
        </row>
        <row r="198">
          <cell r="V198" t="str">
            <v>d</v>
          </cell>
        </row>
        <row r="199">
          <cell r="V199" t="str">
            <v>a</v>
          </cell>
        </row>
        <row r="200">
          <cell r="V200" t="str">
            <v>a</v>
          </cell>
        </row>
        <row r="201">
          <cell r="V201" t="str">
            <v>d</v>
          </cell>
        </row>
        <row r="202">
          <cell r="V202" t="str">
            <v>b</v>
          </cell>
        </row>
        <row r="203">
          <cell r="V203" t="str">
            <v>d</v>
          </cell>
        </row>
        <row r="204">
          <cell r="V204" t="str">
            <v>e</v>
          </cell>
        </row>
        <row r="205">
          <cell r="V205" t="str">
            <v>e</v>
          </cell>
        </row>
        <row r="206">
          <cell r="V206" t="str">
            <v>b</v>
          </cell>
        </row>
        <row r="207">
          <cell r="V207" t="str">
            <v>b</v>
          </cell>
        </row>
        <row r="208">
          <cell r="V208" t="str">
            <v>c</v>
          </cell>
        </row>
        <row r="209">
          <cell r="V209" t="str">
            <v>a</v>
          </cell>
        </row>
        <row r="210">
          <cell r="V210" t="str">
            <v>b</v>
          </cell>
        </row>
        <row r="211">
          <cell r="V211" t="str">
            <v>a</v>
          </cell>
        </row>
        <row r="212">
          <cell r="V212" t="str">
            <v>a</v>
          </cell>
        </row>
        <row r="213">
          <cell r="V213" t="str">
            <v>d</v>
          </cell>
        </row>
        <row r="214">
          <cell r="V214" t="str">
            <v>b</v>
          </cell>
        </row>
        <row r="215">
          <cell r="V215" t="str">
            <v>a</v>
          </cell>
        </row>
        <row r="216">
          <cell r="V216" t="str">
            <v>a</v>
          </cell>
        </row>
        <row r="217">
          <cell r="V217" t="str">
            <v>a</v>
          </cell>
        </row>
        <row r="218">
          <cell r="V218" t="str">
            <v>f</v>
          </cell>
        </row>
        <row r="219">
          <cell r="V219" t="str">
            <v>b</v>
          </cell>
        </row>
        <row r="220">
          <cell r="V220" t="str">
            <v>b</v>
          </cell>
        </row>
        <row r="221">
          <cell r="V221" t="str">
            <v>b</v>
          </cell>
        </row>
        <row r="222">
          <cell r="V222" t="str">
            <v>d</v>
          </cell>
        </row>
        <row r="223">
          <cell r="V223" t="str">
            <v>b</v>
          </cell>
        </row>
        <row r="224">
          <cell r="V224" t="str">
            <v>b</v>
          </cell>
        </row>
        <row r="225">
          <cell r="V225" t="str">
            <v>b</v>
          </cell>
        </row>
        <row r="226">
          <cell r="V226" t="str">
            <v>b</v>
          </cell>
        </row>
        <row r="227">
          <cell r="V227" t="str">
            <v>b</v>
          </cell>
        </row>
        <row r="228">
          <cell r="V228" t="str">
            <v>b</v>
          </cell>
        </row>
        <row r="229">
          <cell r="V229" t="str">
            <v>b</v>
          </cell>
        </row>
        <row r="230">
          <cell r="V230" t="str">
            <v>d</v>
          </cell>
        </row>
        <row r="231">
          <cell r="V231" t="str">
            <v>a</v>
          </cell>
        </row>
        <row r="232">
          <cell r="V232" t="str">
            <v>a</v>
          </cell>
        </row>
        <row r="233">
          <cell r="V233" t="str">
            <v>b</v>
          </cell>
        </row>
        <row r="234">
          <cell r="V234" t="str">
            <v>d</v>
          </cell>
        </row>
        <row r="235">
          <cell r="V235" t="str">
            <v>b</v>
          </cell>
        </row>
        <row r="236">
          <cell r="V236" t="str">
            <v>c</v>
          </cell>
        </row>
        <row r="237">
          <cell r="V237" t="str">
            <v>a</v>
          </cell>
        </row>
        <row r="238">
          <cell r="V238" t="str">
            <v>a</v>
          </cell>
        </row>
        <row r="239">
          <cell r="V239" t="str">
            <v>a</v>
          </cell>
        </row>
        <row r="240">
          <cell r="V240" t="str">
            <v>a</v>
          </cell>
        </row>
        <row r="241">
          <cell r="V241" t="str">
            <v>b</v>
          </cell>
        </row>
        <row r="242">
          <cell r="V242" t="str">
            <v>b</v>
          </cell>
        </row>
        <row r="243">
          <cell r="V243" t="str">
            <v>d</v>
          </cell>
        </row>
        <row r="244">
          <cell r="V244" t="str">
            <v>b</v>
          </cell>
        </row>
        <row r="245">
          <cell r="V245" t="str">
            <v>b</v>
          </cell>
        </row>
        <row r="246">
          <cell r="V246" t="str">
            <v>a</v>
          </cell>
        </row>
        <row r="247">
          <cell r="V247" t="str">
            <v>b</v>
          </cell>
        </row>
        <row r="248">
          <cell r="V248" t="str">
            <v>b</v>
          </cell>
        </row>
        <row r="249">
          <cell r="V249" t="str">
            <v>b</v>
          </cell>
        </row>
        <row r="250">
          <cell r="V250" t="str">
            <v>f</v>
          </cell>
        </row>
        <row r="251">
          <cell r="V251" t="str">
            <v>d</v>
          </cell>
        </row>
        <row r="252">
          <cell r="V252" t="str">
            <v>a</v>
          </cell>
        </row>
        <row r="253">
          <cell r="V253" t="str">
            <v>b</v>
          </cell>
        </row>
        <row r="254">
          <cell r="V254" t="str">
            <v>b</v>
          </cell>
        </row>
        <row r="255">
          <cell r="V255" t="str">
            <v>b</v>
          </cell>
        </row>
        <row r="256">
          <cell r="V256" t="str">
            <v>f</v>
          </cell>
        </row>
        <row r="257">
          <cell r="V257" t="str">
            <v>d</v>
          </cell>
        </row>
        <row r="258">
          <cell r="V258" t="str">
            <v>b</v>
          </cell>
        </row>
        <row r="259">
          <cell r="V259" t="str">
            <v>a</v>
          </cell>
        </row>
        <row r="260">
          <cell r="V260" t="str">
            <v>b</v>
          </cell>
        </row>
        <row r="261">
          <cell r="V261" t="str">
            <v>a</v>
          </cell>
        </row>
        <row r="262">
          <cell r="V262" t="str">
            <v>d</v>
          </cell>
        </row>
        <row r="263">
          <cell r="V263" t="str">
            <v>b</v>
          </cell>
        </row>
        <row r="264">
          <cell r="V264" t="str">
            <v>d</v>
          </cell>
        </row>
        <row r="265">
          <cell r="V265" t="str">
            <v>b</v>
          </cell>
        </row>
        <row r="266">
          <cell r="V266" t="str">
            <v>d</v>
          </cell>
        </row>
        <row r="267">
          <cell r="V267" t="str">
            <v>f</v>
          </cell>
        </row>
        <row r="268">
          <cell r="V268" t="str">
            <v>d</v>
          </cell>
        </row>
        <row r="269">
          <cell r="V269" t="str">
            <v>d</v>
          </cell>
        </row>
        <row r="270">
          <cell r="V270" t="str">
            <v>d</v>
          </cell>
        </row>
        <row r="271">
          <cell r="V271" t="str">
            <v>e</v>
          </cell>
        </row>
        <row r="272">
          <cell r="V272" t="str">
            <v>a</v>
          </cell>
        </row>
        <row r="273">
          <cell r="V273" t="str">
            <v>a</v>
          </cell>
        </row>
        <row r="274">
          <cell r="V274" t="str">
            <v>b</v>
          </cell>
        </row>
        <row r="275">
          <cell r="V275" t="str">
            <v>d</v>
          </cell>
        </row>
        <row r="276">
          <cell r="V276" t="str">
            <v>b</v>
          </cell>
        </row>
        <row r="277">
          <cell r="V277" t="str">
            <v>d</v>
          </cell>
        </row>
        <row r="278">
          <cell r="V278" t="str">
            <v>a</v>
          </cell>
        </row>
        <row r="279">
          <cell r="V279" t="str">
            <v>d</v>
          </cell>
        </row>
        <row r="280">
          <cell r="V280" t="str">
            <v>b</v>
          </cell>
        </row>
        <row r="281">
          <cell r="V281" t="str">
            <v>b</v>
          </cell>
        </row>
        <row r="282">
          <cell r="V282" t="str">
            <v>d</v>
          </cell>
        </row>
        <row r="283">
          <cell r="V283" t="str">
            <v>b</v>
          </cell>
        </row>
        <row r="284">
          <cell r="V284" t="str">
            <v>e</v>
          </cell>
        </row>
        <row r="285">
          <cell r="V285" t="str">
            <v>c</v>
          </cell>
        </row>
        <row r="286">
          <cell r="V286" t="str">
            <v>b</v>
          </cell>
        </row>
        <row r="287">
          <cell r="V287" t="str">
            <v>a</v>
          </cell>
        </row>
        <row r="288">
          <cell r="V288" t="str">
            <v>d</v>
          </cell>
        </row>
        <row r="289">
          <cell r="V289" t="str">
            <v>b</v>
          </cell>
        </row>
        <row r="290">
          <cell r="V290" t="str">
            <v>a</v>
          </cell>
        </row>
        <row r="291">
          <cell r="V291" t="str">
            <v>x</v>
          </cell>
        </row>
        <row r="292">
          <cell r="V292" t="str">
            <v>b</v>
          </cell>
        </row>
        <row r="293">
          <cell r="V293" t="str">
            <v>b</v>
          </cell>
        </row>
        <row r="294">
          <cell r="V294" t="str">
            <v>b</v>
          </cell>
        </row>
        <row r="295">
          <cell r="V295" t="str">
            <v>d</v>
          </cell>
        </row>
        <row r="296">
          <cell r="V296" t="str">
            <v>b</v>
          </cell>
        </row>
        <row r="297">
          <cell r="V297" t="str">
            <v>c</v>
          </cell>
        </row>
        <row r="298">
          <cell r="V298" t="str">
            <v>d</v>
          </cell>
        </row>
        <row r="299">
          <cell r="V299" t="str">
            <v>a</v>
          </cell>
        </row>
        <row r="300">
          <cell r="V300" t="str">
            <v>b</v>
          </cell>
        </row>
        <row r="301">
          <cell r="V301" t="str">
            <v>a</v>
          </cell>
        </row>
        <row r="302">
          <cell r="V302" t="str">
            <v>c</v>
          </cell>
        </row>
        <row r="303">
          <cell r="V303" t="str">
            <v>b</v>
          </cell>
        </row>
        <row r="304">
          <cell r="V304" t="str">
            <v>d</v>
          </cell>
        </row>
        <row r="305">
          <cell r="V305" t="str">
            <v>b</v>
          </cell>
        </row>
        <row r="306">
          <cell r="V306" t="str">
            <v>b</v>
          </cell>
        </row>
        <row r="307">
          <cell r="V307" t="str">
            <v>f</v>
          </cell>
        </row>
        <row r="308">
          <cell r="V308" t="str">
            <v>b</v>
          </cell>
        </row>
        <row r="309">
          <cell r="V309" t="str">
            <v>b</v>
          </cell>
        </row>
        <row r="310">
          <cell r="V310" t="str">
            <v>a</v>
          </cell>
        </row>
        <row r="311">
          <cell r="V311" t="str">
            <v>b</v>
          </cell>
        </row>
        <row r="312">
          <cell r="V312" t="str">
            <v>a</v>
          </cell>
        </row>
        <row r="313">
          <cell r="V313" t="str">
            <v>a</v>
          </cell>
        </row>
        <row r="314">
          <cell r="V314" t="str">
            <v>b</v>
          </cell>
        </row>
        <row r="315">
          <cell r="V315" t="str">
            <v>b</v>
          </cell>
        </row>
        <row r="316">
          <cell r="V316" t="str">
            <v>f</v>
          </cell>
        </row>
        <row r="317">
          <cell r="V317" t="str">
            <v>f</v>
          </cell>
        </row>
        <row r="318">
          <cell r="V318" t="str">
            <v>a</v>
          </cell>
        </row>
        <row r="319">
          <cell r="V319" t="str">
            <v>e</v>
          </cell>
        </row>
        <row r="320">
          <cell r="V320" t="str">
            <v>b</v>
          </cell>
        </row>
        <row r="321">
          <cell r="V321" t="str">
            <v>x</v>
          </cell>
        </row>
        <row r="322">
          <cell r="V322" t="str">
            <v>b</v>
          </cell>
        </row>
        <row r="323">
          <cell r="V323" t="str">
            <v>b</v>
          </cell>
        </row>
        <row r="324">
          <cell r="V324" t="str">
            <v>a</v>
          </cell>
        </row>
        <row r="325">
          <cell r="V325" t="str">
            <v>b</v>
          </cell>
        </row>
        <row r="326">
          <cell r="V326" t="str">
            <v>f</v>
          </cell>
        </row>
        <row r="327">
          <cell r="V327" t="str">
            <v>f</v>
          </cell>
        </row>
        <row r="328">
          <cell r="V328" t="str">
            <v>d</v>
          </cell>
        </row>
        <row r="329">
          <cell r="V329" t="str">
            <v>d</v>
          </cell>
        </row>
        <row r="330">
          <cell r="V330" t="str">
            <v>d</v>
          </cell>
        </row>
        <row r="331">
          <cell r="V331" t="str">
            <v>a</v>
          </cell>
        </row>
        <row r="332">
          <cell r="V332" t="str">
            <v>d</v>
          </cell>
        </row>
        <row r="333">
          <cell r="V333" t="str">
            <v>d</v>
          </cell>
        </row>
        <row r="334">
          <cell r="V334" t="str">
            <v>f</v>
          </cell>
        </row>
        <row r="335">
          <cell r="V335" t="str">
            <v>d</v>
          </cell>
        </row>
        <row r="336">
          <cell r="V336" t="str">
            <v>b</v>
          </cell>
        </row>
        <row r="337">
          <cell r="V337" t="str">
            <v>b</v>
          </cell>
        </row>
        <row r="338">
          <cell r="V338" t="str">
            <v>b</v>
          </cell>
        </row>
        <row r="339">
          <cell r="V339" t="str">
            <v>a</v>
          </cell>
        </row>
        <row r="340">
          <cell r="V340" t="str">
            <v>d</v>
          </cell>
        </row>
        <row r="341">
          <cell r="V341" t="str">
            <v>a</v>
          </cell>
        </row>
        <row r="342">
          <cell r="V342" t="str">
            <v>b</v>
          </cell>
        </row>
        <row r="343">
          <cell r="V343" t="str">
            <v>a</v>
          </cell>
        </row>
        <row r="344">
          <cell r="V344" t="str">
            <v>d</v>
          </cell>
        </row>
        <row r="345">
          <cell r="V345" t="str">
            <v>a</v>
          </cell>
        </row>
        <row r="346">
          <cell r="V346" t="str">
            <v>f</v>
          </cell>
        </row>
        <row r="347">
          <cell r="V347" t="str">
            <v>d</v>
          </cell>
        </row>
        <row r="348">
          <cell r="V348" t="str">
            <v>d</v>
          </cell>
        </row>
        <row r="349">
          <cell r="V349" t="str">
            <v>a</v>
          </cell>
        </row>
        <row r="350">
          <cell r="V350" t="str">
            <v>a</v>
          </cell>
        </row>
        <row r="351">
          <cell r="V351" t="str">
            <v>a</v>
          </cell>
        </row>
        <row r="352">
          <cell r="V352" t="str">
            <v>b</v>
          </cell>
        </row>
        <row r="353">
          <cell r="V353" t="str">
            <v>b</v>
          </cell>
        </row>
        <row r="354">
          <cell r="V354" t="str">
            <v>d</v>
          </cell>
        </row>
        <row r="355">
          <cell r="V355" t="str">
            <v>a</v>
          </cell>
        </row>
        <row r="356">
          <cell r="V356" t="str">
            <v>b</v>
          </cell>
        </row>
        <row r="357">
          <cell r="V357" t="str">
            <v>b</v>
          </cell>
        </row>
        <row r="358">
          <cell r="V358" t="str">
            <v>b</v>
          </cell>
        </row>
        <row r="359">
          <cell r="V359" t="str">
            <v>a</v>
          </cell>
        </row>
        <row r="360">
          <cell r="V360" t="str">
            <v>a</v>
          </cell>
        </row>
        <row r="361">
          <cell r="V361" t="str">
            <v>b</v>
          </cell>
        </row>
        <row r="362">
          <cell r="V362" t="str">
            <v>a</v>
          </cell>
        </row>
        <row r="363">
          <cell r="V363" t="str">
            <v>b</v>
          </cell>
        </row>
        <row r="364">
          <cell r="V364" t="str">
            <v>b</v>
          </cell>
        </row>
        <row r="365">
          <cell r="V365" t="str">
            <v>b</v>
          </cell>
        </row>
        <row r="366">
          <cell r="V366" t="str">
            <v>b</v>
          </cell>
        </row>
        <row r="367">
          <cell r="V367" t="str">
            <v>x</v>
          </cell>
        </row>
        <row r="368">
          <cell r="V368" t="str">
            <v>e</v>
          </cell>
        </row>
        <row r="369">
          <cell r="V369" t="str">
            <v>d</v>
          </cell>
        </row>
        <row r="370">
          <cell r="V370" t="str">
            <v>a</v>
          </cell>
        </row>
        <row r="371">
          <cell r="V371" t="str">
            <v>a</v>
          </cell>
        </row>
        <row r="372">
          <cell r="V372" t="str">
            <v>e</v>
          </cell>
        </row>
        <row r="373">
          <cell r="V373" t="str">
            <v>a</v>
          </cell>
        </row>
        <row r="374">
          <cell r="V374" t="str">
            <v>b</v>
          </cell>
        </row>
        <row r="375">
          <cell r="V375" t="str">
            <v>b</v>
          </cell>
        </row>
        <row r="376">
          <cell r="V376" t="str">
            <v>b</v>
          </cell>
        </row>
        <row r="377">
          <cell r="V377" t="str">
            <v>a</v>
          </cell>
        </row>
        <row r="378">
          <cell r="V378" t="str">
            <v>b</v>
          </cell>
        </row>
        <row r="379">
          <cell r="V379" t="str">
            <v>b</v>
          </cell>
        </row>
        <row r="380">
          <cell r="V380" t="str">
            <v>b</v>
          </cell>
        </row>
        <row r="381">
          <cell r="V381" t="str">
            <v>b</v>
          </cell>
        </row>
        <row r="382">
          <cell r="V382" t="str">
            <v>d</v>
          </cell>
        </row>
        <row r="383">
          <cell r="V383" t="str">
            <v>d</v>
          </cell>
        </row>
        <row r="384">
          <cell r="V384" t="str">
            <v>a</v>
          </cell>
        </row>
        <row r="385">
          <cell r="V385" t="str">
            <v>a</v>
          </cell>
        </row>
        <row r="386">
          <cell r="V386" t="str">
            <v>d</v>
          </cell>
        </row>
        <row r="387">
          <cell r="V387" t="str">
            <v>a</v>
          </cell>
        </row>
        <row r="388">
          <cell r="V388" t="str">
            <v>d</v>
          </cell>
        </row>
        <row r="389">
          <cell r="V389" t="str">
            <v>b</v>
          </cell>
        </row>
        <row r="390">
          <cell r="V390" t="str">
            <v>d</v>
          </cell>
        </row>
        <row r="391">
          <cell r="V391" t="str">
            <v>a</v>
          </cell>
        </row>
        <row r="392">
          <cell r="V392" t="str">
            <v>e</v>
          </cell>
        </row>
        <row r="393">
          <cell r="V393" t="str">
            <v>b</v>
          </cell>
        </row>
        <row r="394">
          <cell r="V394" t="str">
            <v>b</v>
          </cell>
        </row>
        <row r="395">
          <cell r="V395" t="str">
            <v>d</v>
          </cell>
        </row>
        <row r="396">
          <cell r="V396" t="str">
            <v>a</v>
          </cell>
        </row>
        <row r="397">
          <cell r="V397" t="str">
            <v>a</v>
          </cell>
        </row>
        <row r="398">
          <cell r="V398" t="str">
            <v>a</v>
          </cell>
        </row>
        <row r="399">
          <cell r="V399" t="str">
            <v>a</v>
          </cell>
        </row>
        <row r="400">
          <cell r="V400" t="str">
            <v>a</v>
          </cell>
        </row>
        <row r="401">
          <cell r="V401" t="str">
            <v>d</v>
          </cell>
        </row>
        <row r="402">
          <cell r="V402" t="str">
            <v>e</v>
          </cell>
        </row>
        <row r="403">
          <cell r="V403" t="str">
            <v>d</v>
          </cell>
        </row>
        <row r="404">
          <cell r="V404" t="str">
            <v>x</v>
          </cell>
        </row>
        <row r="405">
          <cell r="V405" t="str">
            <v>b</v>
          </cell>
        </row>
        <row r="406">
          <cell r="V406" t="str">
            <v>a</v>
          </cell>
        </row>
        <row r="407">
          <cell r="V407" t="str">
            <v>a</v>
          </cell>
        </row>
        <row r="408">
          <cell r="V408" t="str">
            <v>a</v>
          </cell>
        </row>
        <row r="409">
          <cell r="V409" t="str">
            <v>a</v>
          </cell>
        </row>
        <row r="410">
          <cell r="V410" t="str">
            <v>b</v>
          </cell>
        </row>
        <row r="411">
          <cell r="V411" t="str">
            <v>d</v>
          </cell>
        </row>
        <row r="412">
          <cell r="V412" t="str">
            <v>b</v>
          </cell>
        </row>
        <row r="413">
          <cell r="V413" t="str">
            <v>b</v>
          </cell>
        </row>
        <row r="414">
          <cell r="V414" t="str">
            <v>d</v>
          </cell>
        </row>
        <row r="415">
          <cell r="V415" t="str">
            <v>e</v>
          </cell>
        </row>
        <row r="416">
          <cell r="V416" t="str">
            <v>b</v>
          </cell>
        </row>
        <row r="417">
          <cell r="V417" t="str">
            <v>e</v>
          </cell>
        </row>
        <row r="418">
          <cell r="V418" t="str">
            <v>b</v>
          </cell>
        </row>
        <row r="419">
          <cell r="V419" t="str">
            <v>a</v>
          </cell>
        </row>
        <row r="420">
          <cell r="V420" t="str">
            <v>a</v>
          </cell>
        </row>
        <row r="421">
          <cell r="V421" t="str">
            <v>a</v>
          </cell>
        </row>
        <row r="422">
          <cell r="V422" t="str">
            <v>a</v>
          </cell>
        </row>
        <row r="423">
          <cell r="V423" t="str">
            <v>d</v>
          </cell>
        </row>
        <row r="424">
          <cell r="V424" t="str">
            <v>a</v>
          </cell>
        </row>
        <row r="425">
          <cell r="V425" t="str">
            <v>e</v>
          </cell>
        </row>
        <row r="426">
          <cell r="V426" t="str">
            <v>a</v>
          </cell>
        </row>
        <row r="427">
          <cell r="V427" t="str">
            <v>d</v>
          </cell>
        </row>
        <row r="428">
          <cell r="V428" t="str">
            <v>a</v>
          </cell>
        </row>
        <row r="429">
          <cell r="V429" t="str">
            <v>d</v>
          </cell>
        </row>
        <row r="430">
          <cell r="V430" t="str">
            <v>a</v>
          </cell>
        </row>
        <row r="431">
          <cell r="V431" t="str">
            <v>d</v>
          </cell>
        </row>
        <row r="432">
          <cell r="V432" t="str">
            <v>b</v>
          </cell>
        </row>
        <row r="433">
          <cell r="V433" t="str">
            <v>b</v>
          </cell>
        </row>
        <row r="434">
          <cell r="V434" t="str">
            <v>c</v>
          </cell>
        </row>
        <row r="435">
          <cell r="V435" t="str">
            <v>b</v>
          </cell>
        </row>
        <row r="436">
          <cell r="V436" t="str">
            <v>b</v>
          </cell>
        </row>
        <row r="437">
          <cell r="V437" t="str">
            <v>b</v>
          </cell>
        </row>
        <row r="438">
          <cell r="V438" t="str">
            <v>c</v>
          </cell>
        </row>
        <row r="439">
          <cell r="V439" t="str">
            <v>b</v>
          </cell>
        </row>
        <row r="440">
          <cell r="V440" t="str">
            <v>c</v>
          </cell>
        </row>
        <row r="441">
          <cell r="V441" t="str">
            <v>b</v>
          </cell>
        </row>
        <row r="442">
          <cell r="V442" t="str">
            <v>a</v>
          </cell>
        </row>
        <row r="443">
          <cell r="V443" t="str">
            <v>b</v>
          </cell>
        </row>
        <row r="444">
          <cell r="V444" t="str">
            <v>b</v>
          </cell>
        </row>
        <row r="445">
          <cell r="V445" t="str">
            <v>b</v>
          </cell>
        </row>
        <row r="446">
          <cell r="V446" t="str">
            <v>a</v>
          </cell>
        </row>
        <row r="447">
          <cell r="V447" t="str">
            <v>b</v>
          </cell>
        </row>
        <row r="448">
          <cell r="V448" t="str">
            <v>b</v>
          </cell>
        </row>
        <row r="449">
          <cell r="V449" t="str">
            <v>d</v>
          </cell>
        </row>
        <row r="450">
          <cell r="V450" t="str">
            <v>e</v>
          </cell>
        </row>
        <row r="451">
          <cell r="V451" t="str">
            <v>a</v>
          </cell>
        </row>
        <row r="452">
          <cell r="V452" t="str">
            <v>b</v>
          </cell>
        </row>
        <row r="453">
          <cell r="V453" t="str">
            <v>b</v>
          </cell>
        </row>
        <row r="454">
          <cell r="V454" t="str">
            <v>b</v>
          </cell>
        </row>
        <row r="455">
          <cell r="V455" t="str">
            <v>b</v>
          </cell>
        </row>
        <row r="456">
          <cell r="V456" t="str">
            <v>b</v>
          </cell>
        </row>
        <row r="457">
          <cell r="V457" t="str">
            <v>d</v>
          </cell>
        </row>
        <row r="458">
          <cell r="V458" t="str">
            <v>a</v>
          </cell>
        </row>
        <row r="459">
          <cell r="V459" t="str">
            <v>d</v>
          </cell>
        </row>
        <row r="460">
          <cell r="V460" t="str">
            <v>b</v>
          </cell>
        </row>
        <row r="461">
          <cell r="V461" t="str">
            <v>b</v>
          </cell>
        </row>
        <row r="462">
          <cell r="V462" t="str">
            <v>b</v>
          </cell>
        </row>
        <row r="463">
          <cell r="V463" t="str">
            <v>b</v>
          </cell>
        </row>
        <row r="464">
          <cell r="V464" t="str">
            <v>d</v>
          </cell>
        </row>
        <row r="465">
          <cell r="V465" t="str">
            <v>b</v>
          </cell>
        </row>
        <row r="466">
          <cell r="V466" t="str">
            <v>d</v>
          </cell>
        </row>
        <row r="467">
          <cell r="V467" t="str">
            <v>b</v>
          </cell>
        </row>
        <row r="468">
          <cell r="V468" t="str">
            <v>b</v>
          </cell>
        </row>
        <row r="469">
          <cell r="V469" t="str">
            <v>b</v>
          </cell>
        </row>
        <row r="470">
          <cell r="V470" t="str">
            <v>b</v>
          </cell>
        </row>
        <row r="471">
          <cell r="V471" t="str">
            <v>x</v>
          </cell>
        </row>
        <row r="472">
          <cell r="V472" t="str">
            <v>b</v>
          </cell>
        </row>
        <row r="473">
          <cell r="V473" t="str">
            <v>b</v>
          </cell>
        </row>
        <row r="474">
          <cell r="V474" t="str">
            <v>a</v>
          </cell>
        </row>
        <row r="475">
          <cell r="V475" t="str">
            <v>b</v>
          </cell>
        </row>
        <row r="476">
          <cell r="V476" t="str">
            <v>a</v>
          </cell>
        </row>
        <row r="477">
          <cell r="V477" t="str">
            <v>a</v>
          </cell>
        </row>
        <row r="478">
          <cell r="V478" t="str">
            <v>b</v>
          </cell>
        </row>
        <row r="479">
          <cell r="V479" t="str">
            <v>b</v>
          </cell>
        </row>
        <row r="480">
          <cell r="V480" t="str">
            <v>b</v>
          </cell>
        </row>
        <row r="481">
          <cell r="V481" t="str">
            <v>f</v>
          </cell>
        </row>
        <row r="482">
          <cell r="V482" t="str">
            <v>b</v>
          </cell>
        </row>
        <row r="483">
          <cell r="V483" t="str">
            <v>d</v>
          </cell>
        </row>
        <row r="484">
          <cell r="V484" t="str">
            <v>d</v>
          </cell>
        </row>
        <row r="485">
          <cell r="V485" t="str">
            <v>a</v>
          </cell>
        </row>
        <row r="486">
          <cell r="V486" t="str">
            <v>d</v>
          </cell>
        </row>
        <row r="487">
          <cell r="V487" t="str">
            <v>b</v>
          </cell>
        </row>
        <row r="488">
          <cell r="V488" t="str">
            <v>c</v>
          </cell>
        </row>
        <row r="489">
          <cell r="V489" t="str">
            <v>f</v>
          </cell>
        </row>
        <row r="490">
          <cell r="V490" t="str">
            <v>f</v>
          </cell>
        </row>
        <row r="491">
          <cell r="V491" t="str">
            <v>b</v>
          </cell>
        </row>
        <row r="492">
          <cell r="V492" t="str">
            <v>b</v>
          </cell>
        </row>
        <row r="493">
          <cell r="V493" t="str">
            <v>b</v>
          </cell>
        </row>
        <row r="494">
          <cell r="V494" t="str">
            <v>a</v>
          </cell>
        </row>
        <row r="495">
          <cell r="V495" t="str">
            <v>b</v>
          </cell>
        </row>
        <row r="496">
          <cell r="V496" t="str">
            <v>b</v>
          </cell>
        </row>
      </sheetData>
      <sheetData sheetId="1"/>
      <sheetData sheetId="2">
        <row r="19">
          <cell r="W19" t="str">
            <v>a</v>
          </cell>
        </row>
        <row r="20">
          <cell r="W20" t="str">
            <v>a</v>
          </cell>
        </row>
        <row r="21">
          <cell r="W21" t="str">
            <v>a</v>
          </cell>
        </row>
        <row r="22">
          <cell r="W22" t="str">
            <v>a</v>
          </cell>
        </row>
        <row r="23">
          <cell r="W23" t="str">
            <v>b</v>
          </cell>
        </row>
        <row r="24">
          <cell r="W24" t="str">
            <v>b</v>
          </cell>
        </row>
        <row r="25">
          <cell r="W25" t="str">
            <v>a</v>
          </cell>
        </row>
        <row r="26">
          <cell r="W26" t="str">
            <v>a</v>
          </cell>
        </row>
        <row r="27">
          <cell r="W27" t="str">
            <v>b</v>
          </cell>
        </row>
        <row r="28">
          <cell r="W28" t="str">
            <v>a</v>
          </cell>
        </row>
        <row r="29">
          <cell r="W29" t="str">
            <v>a</v>
          </cell>
        </row>
        <row r="30">
          <cell r="W30" t="str">
            <v>b</v>
          </cell>
        </row>
        <row r="31">
          <cell r="W31" t="str">
            <v>a</v>
          </cell>
        </row>
        <row r="32">
          <cell r="W32" t="str">
            <v>b</v>
          </cell>
        </row>
        <row r="33">
          <cell r="W33" t="str">
            <v>d</v>
          </cell>
        </row>
        <row r="34">
          <cell r="W34" t="str">
            <v>b</v>
          </cell>
        </row>
        <row r="35">
          <cell r="W35" t="str">
            <v>b</v>
          </cell>
        </row>
        <row r="36">
          <cell r="W36" t="str">
            <v>b</v>
          </cell>
        </row>
        <row r="37">
          <cell r="W37" t="str">
            <v>d</v>
          </cell>
        </row>
        <row r="38">
          <cell r="W38" t="str">
            <v>b</v>
          </cell>
        </row>
        <row r="39">
          <cell r="W39" t="str">
            <v>b</v>
          </cell>
        </row>
        <row r="40">
          <cell r="W40" t="str">
            <v>b</v>
          </cell>
        </row>
        <row r="41">
          <cell r="W41" t="str">
            <v>b</v>
          </cell>
        </row>
        <row r="42">
          <cell r="W42" t="str">
            <v>c</v>
          </cell>
        </row>
        <row r="43">
          <cell r="W43" t="str">
            <v>b</v>
          </cell>
        </row>
        <row r="44">
          <cell r="W44" t="str">
            <v>b</v>
          </cell>
        </row>
        <row r="45">
          <cell r="W45" t="str">
            <v>b</v>
          </cell>
        </row>
        <row r="46">
          <cell r="W46" t="str">
            <v>d</v>
          </cell>
        </row>
        <row r="47">
          <cell r="W47" t="str">
            <v>f</v>
          </cell>
        </row>
        <row r="48">
          <cell r="W48" t="str">
            <v>e</v>
          </cell>
        </row>
        <row r="49">
          <cell r="W49" t="str">
            <v>d</v>
          </cell>
        </row>
        <row r="50">
          <cell r="W50" t="str">
            <v>d</v>
          </cell>
        </row>
        <row r="51">
          <cell r="W51" t="str">
            <v>b</v>
          </cell>
        </row>
        <row r="52">
          <cell r="W52" t="str">
            <v>d</v>
          </cell>
        </row>
        <row r="53">
          <cell r="W53" t="str">
            <v>d</v>
          </cell>
        </row>
        <row r="54">
          <cell r="W54" t="str">
            <v>d</v>
          </cell>
        </row>
        <row r="55">
          <cell r="W55" t="str">
            <v>d</v>
          </cell>
        </row>
        <row r="56">
          <cell r="W56" t="str">
            <v>d</v>
          </cell>
        </row>
        <row r="57">
          <cell r="W57" t="str">
            <v>d</v>
          </cell>
        </row>
        <row r="58">
          <cell r="W58" t="str">
            <v>b</v>
          </cell>
        </row>
        <row r="59">
          <cell r="W59" t="str">
            <v>d</v>
          </cell>
        </row>
        <row r="60">
          <cell r="W60" t="str">
            <v>f</v>
          </cell>
        </row>
        <row r="61">
          <cell r="W61" t="str">
            <v>a</v>
          </cell>
        </row>
        <row r="62">
          <cell r="W62" t="str">
            <v>d</v>
          </cell>
        </row>
        <row r="63">
          <cell r="W63" t="str">
            <v>d</v>
          </cell>
        </row>
        <row r="64">
          <cell r="W64" t="str">
            <v>d</v>
          </cell>
        </row>
        <row r="65">
          <cell r="W65" t="str">
            <v>b</v>
          </cell>
        </row>
        <row r="66">
          <cell r="W66" t="str">
            <v>d</v>
          </cell>
        </row>
        <row r="67">
          <cell r="W67" t="str">
            <v>b</v>
          </cell>
        </row>
        <row r="68">
          <cell r="W68" t="str">
            <v>b</v>
          </cell>
        </row>
        <row r="69">
          <cell r="W69" t="str">
            <v>c</v>
          </cell>
        </row>
        <row r="70">
          <cell r="W70" t="str">
            <v>b</v>
          </cell>
        </row>
        <row r="71">
          <cell r="W71" t="str">
            <v>b</v>
          </cell>
        </row>
        <row r="72">
          <cell r="W72" t="str">
            <v>b</v>
          </cell>
        </row>
        <row r="73">
          <cell r="W73" t="str">
            <v>f</v>
          </cell>
        </row>
        <row r="74">
          <cell r="W74" t="str">
            <v>d</v>
          </cell>
        </row>
        <row r="75">
          <cell r="W75" t="str">
            <v>b</v>
          </cell>
        </row>
        <row r="76">
          <cell r="W76" t="str">
            <v>b</v>
          </cell>
        </row>
        <row r="77">
          <cell r="W77" t="str">
            <v>d</v>
          </cell>
        </row>
        <row r="78">
          <cell r="W78" t="str">
            <v>b</v>
          </cell>
        </row>
        <row r="79">
          <cell r="W79" t="str">
            <v>b</v>
          </cell>
        </row>
        <row r="80">
          <cell r="W80" t="str">
            <v>d</v>
          </cell>
        </row>
        <row r="81">
          <cell r="W81" t="str">
            <v>b</v>
          </cell>
        </row>
        <row r="82">
          <cell r="W82" t="str">
            <v>b</v>
          </cell>
        </row>
        <row r="83">
          <cell r="W83" t="str">
            <v>a</v>
          </cell>
        </row>
        <row r="84">
          <cell r="W84" t="str">
            <v>a</v>
          </cell>
        </row>
        <row r="85">
          <cell r="W85" t="str">
            <v>d</v>
          </cell>
        </row>
        <row r="86">
          <cell r="W86" t="str">
            <v>d</v>
          </cell>
        </row>
        <row r="87">
          <cell r="W87" t="str">
            <v>b</v>
          </cell>
        </row>
        <row r="88">
          <cell r="W88" t="str">
            <v>e</v>
          </cell>
        </row>
        <row r="89">
          <cell r="W89" t="str">
            <v>d</v>
          </cell>
        </row>
        <row r="90">
          <cell r="W90" t="str">
            <v>f</v>
          </cell>
        </row>
        <row r="91">
          <cell r="W91" t="str">
            <v>b</v>
          </cell>
        </row>
        <row r="92">
          <cell r="W92" t="str">
            <v>a</v>
          </cell>
        </row>
        <row r="93">
          <cell r="W93" t="str">
            <v>a</v>
          </cell>
        </row>
        <row r="94">
          <cell r="W94" t="str">
            <v>a</v>
          </cell>
        </row>
        <row r="95">
          <cell r="W95" t="str">
            <v>a</v>
          </cell>
        </row>
        <row r="96">
          <cell r="W96" t="str">
            <v>b</v>
          </cell>
        </row>
        <row r="97">
          <cell r="W97" t="str">
            <v>a</v>
          </cell>
        </row>
        <row r="98">
          <cell r="W98" t="str">
            <v>b</v>
          </cell>
        </row>
        <row r="99">
          <cell r="W99" t="str">
            <v>b</v>
          </cell>
        </row>
        <row r="100">
          <cell r="W100" t="str">
            <v>d</v>
          </cell>
        </row>
        <row r="101">
          <cell r="W101" t="str">
            <v>b</v>
          </cell>
        </row>
        <row r="102">
          <cell r="W102" t="str">
            <v>b</v>
          </cell>
        </row>
        <row r="103">
          <cell r="W103" t="str">
            <v>b</v>
          </cell>
        </row>
        <row r="104">
          <cell r="W104" t="str">
            <v>d</v>
          </cell>
        </row>
        <row r="105">
          <cell r="W105" t="str">
            <v>f</v>
          </cell>
        </row>
        <row r="106">
          <cell r="W106" t="str">
            <v>d</v>
          </cell>
        </row>
        <row r="107">
          <cell r="W107" t="str">
            <v>c</v>
          </cell>
        </row>
        <row r="108">
          <cell r="W108" t="str">
            <v>c</v>
          </cell>
        </row>
        <row r="109">
          <cell r="W109" t="str">
            <v>c</v>
          </cell>
        </row>
        <row r="110">
          <cell r="W110" t="str">
            <v>f</v>
          </cell>
        </row>
        <row r="111">
          <cell r="W111" t="str">
            <v>d</v>
          </cell>
        </row>
        <row r="112">
          <cell r="W112" t="str">
            <v>d</v>
          </cell>
        </row>
        <row r="113">
          <cell r="W113" t="str">
            <v>b</v>
          </cell>
        </row>
        <row r="114">
          <cell r="W114" t="str">
            <v>b</v>
          </cell>
        </row>
        <row r="115">
          <cell r="W115" t="str">
            <v>d</v>
          </cell>
        </row>
        <row r="116">
          <cell r="W116" t="str">
            <v>b</v>
          </cell>
        </row>
        <row r="117">
          <cell r="W117" t="str">
            <v>b</v>
          </cell>
        </row>
        <row r="118">
          <cell r="W118" t="str">
            <v>d</v>
          </cell>
        </row>
        <row r="119">
          <cell r="W119" t="str">
            <v>a</v>
          </cell>
        </row>
        <row r="120">
          <cell r="W120" t="str">
            <v>a</v>
          </cell>
        </row>
        <row r="121">
          <cell r="W121" t="str">
            <v>d</v>
          </cell>
        </row>
        <row r="122">
          <cell r="W122" t="str">
            <v>b</v>
          </cell>
        </row>
        <row r="123">
          <cell r="W123" t="str">
            <v>a</v>
          </cell>
        </row>
        <row r="124">
          <cell r="W124" t="str">
            <v>d</v>
          </cell>
        </row>
        <row r="125">
          <cell r="W125" t="str">
            <v>d</v>
          </cell>
        </row>
        <row r="126">
          <cell r="W126" t="str">
            <v>d</v>
          </cell>
        </row>
        <row r="127">
          <cell r="W127" t="str">
            <v>d</v>
          </cell>
        </row>
        <row r="128">
          <cell r="W128" t="str">
            <v>a</v>
          </cell>
        </row>
        <row r="129">
          <cell r="W129" t="str">
            <v>d</v>
          </cell>
        </row>
        <row r="130">
          <cell r="W130" t="str">
            <v>a</v>
          </cell>
        </row>
        <row r="131">
          <cell r="W131" t="str">
            <v>b</v>
          </cell>
        </row>
        <row r="132">
          <cell r="W132" t="str">
            <v>d</v>
          </cell>
        </row>
        <row r="133">
          <cell r="W133" t="str">
            <v>e</v>
          </cell>
        </row>
        <row r="134">
          <cell r="W134" t="str">
            <v>d</v>
          </cell>
        </row>
        <row r="135">
          <cell r="W135" t="str">
            <v>a</v>
          </cell>
        </row>
        <row r="136">
          <cell r="W136" t="str">
            <v>b</v>
          </cell>
        </row>
        <row r="137">
          <cell r="W137" t="str">
            <v>a</v>
          </cell>
        </row>
        <row r="138">
          <cell r="W138" t="str">
            <v>d</v>
          </cell>
        </row>
        <row r="139">
          <cell r="W139" t="str">
            <v>b</v>
          </cell>
        </row>
        <row r="140">
          <cell r="W140" t="str">
            <v>d</v>
          </cell>
        </row>
        <row r="141">
          <cell r="W141" t="str">
            <v>a</v>
          </cell>
        </row>
        <row r="142">
          <cell r="W142" t="str">
            <v>d</v>
          </cell>
        </row>
        <row r="143">
          <cell r="W143" t="str">
            <v>b</v>
          </cell>
        </row>
        <row r="144">
          <cell r="W144" t="str">
            <v>a</v>
          </cell>
        </row>
        <row r="145">
          <cell r="W145" t="str">
            <v>b</v>
          </cell>
        </row>
        <row r="146">
          <cell r="W146" t="str">
            <v>a</v>
          </cell>
        </row>
        <row r="147">
          <cell r="W147" t="str">
            <v>e</v>
          </cell>
        </row>
        <row r="148">
          <cell r="W148" t="str">
            <v>d</v>
          </cell>
        </row>
        <row r="149">
          <cell r="W149" t="str">
            <v>b</v>
          </cell>
        </row>
        <row r="150">
          <cell r="W150" t="str">
            <v>b</v>
          </cell>
        </row>
        <row r="151">
          <cell r="W151" t="str">
            <v>e</v>
          </cell>
        </row>
        <row r="152">
          <cell r="W152" t="str">
            <v>d</v>
          </cell>
        </row>
        <row r="153">
          <cell r="W153" t="str">
            <v>d</v>
          </cell>
        </row>
        <row r="154">
          <cell r="W154" t="str">
            <v>a</v>
          </cell>
        </row>
        <row r="155">
          <cell r="W155" t="str">
            <v>e</v>
          </cell>
        </row>
        <row r="156">
          <cell r="W156" t="str">
            <v>d</v>
          </cell>
        </row>
        <row r="157">
          <cell r="W157" t="str">
            <v>a</v>
          </cell>
        </row>
        <row r="158">
          <cell r="W158" t="str">
            <v>d</v>
          </cell>
        </row>
        <row r="159">
          <cell r="W159" t="str">
            <v>d</v>
          </cell>
        </row>
        <row r="160">
          <cell r="W160" t="str">
            <v>b</v>
          </cell>
        </row>
        <row r="161">
          <cell r="W161" t="str">
            <v>d</v>
          </cell>
        </row>
        <row r="162">
          <cell r="W162" t="str">
            <v>d</v>
          </cell>
        </row>
        <row r="163">
          <cell r="W163" t="str">
            <v>d</v>
          </cell>
        </row>
        <row r="164">
          <cell r="W164" t="str">
            <v>d</v>
          </cell>
        </row>
        <row r="165">
          <cell r="W165" t="str">
            <v>a</v>
          </cell>
        </row>
        <row r="166">
          <cell r="W166" t="str">
            <v>a</v>
          </cell>
        </row>
        <row r="167">
          <cell r="W167" t="str">
            <v>b</v>
          </cell>
        </row>
        <row r="168">
          <cell r="W168" t="str">
            <v>f</v>
          </cell>
        </row>
        <row r="169">
          <cell r="W169" t="str">
            <v>b</v>
          </cell>
        </row>
        <row r="170">
          <cell r="W170" t="str">
            <v>d</v>
          </cell>
        </row>
        <row r="171">
          <cell r="W171" t="str">
            <v>a</v>
          </cell>
        </row>
        <row r="172">
          <cell r="W172" t="str">
            <v>b</v>
          </cell>
        </row>
        <row r="173">
          <cell r="W173" t="str">
            <v>a</v>
          </cell>
        </row>
        <row r="174">
          <cell r="W174" t="str">
            <v>d</v>
          </cell>
        </row>
        <row r="175">
          <cell r="W175" t="str">
            <v>e</v>
          </cell>
        </row>
        <row r="176">
          <cell r="W176" t="str">
            <v>b</v>
          </cell>
        </row>
        <row r="177">
          <cell r="W177" t="str">
            <v>d</v>
          </cell>
        </row>
        <row r="178">
          <cell r="W178" t="str">
            <v>a</v>
          </cell>
        </row>
        <row r="179">
          <cell r="W179" t="str">
            <v>d</v>
          </cell>
        </row>
        <row r="180">
          <cell r="W180" t="str">
            <v>a</v>
          </cell>
        </row>
        <row r="181">
          <cell r="W181" t="str">
            <v>d</v>
          </cell>
        </row>
        <row r="182">
          <cell r="W182" t="str">
            <v>a</v>
          </cell>
        </row>
        <row r="183">
          <cell r="W183" t="str">
            <v>d</v>
          </cell>
        </row>
        <row r="184">
          <cell r="W184" t="str">
            <v>d</v>
          </cell>
        </row>
        <row r="185">
          <cell r="W185" t="str">
            <v>d</v>
          </cell>
        </row>
        <row r="186">
          <cell r="W186" t="str">
            <v>d</v>
          </cell>
        </row>
        <row r="187">
          <cell r="W187" t="str">
            <v>b</v>
          </cell>
        </row>
        <row r="188">
          <cell r="W188" t="str">
            <v>b</v>
          </cell>
        </row>
        <row r="189">
          <cell r="W189" t="str">
            <v>a</v>
          </cell>
        </row>
        <row r="190">
          <cell r="W190" t="str">
            <v>d</v>
          </cell>
        </row>
        <row r="191">
          <cell r="W191" t="str">
            <v>a</v>
          </cell>
        </row>
        <row r="192">
          <cell r="W192" t="str">
            <v>a</v>
          </cell>
        </row>
        <row r="193">
          <cell r="W193" t="str">
            <v>a</v>
          </cell>
        </row>
        <row r="194">
          <cell r="W194" t="str">
            <v>e</v>
          </cell>
        </row>
        <row r="195">
          <cell r="W195" t="str">
            <v>d</v>
          </cell>
        </row>
        <row r="196">
          <cell r="W196" t="str">
            <v>d</v>
          </cell>
        </row>
        <row r="197">
          <cell r="W197" t="str">
            <v>a</v>
          </cell>
        </row>
        <row r="198">
          <cell r="W198" t="str">
            <v>d</v>
          </cell>
        </row>
        <row r="199">
          <cell r="W199" t="str">
            <v>a</v>
          </cell>
        </row>
        <row r="200">
          <cell r="W200" t="str">
            <v>a</v>
          </cell>
        </row>
        <row r="201">
          <cell r="W201" t="str">
            <v>d</v>
          </cell>
        </row>
        <row r="202">
          <cell r="W202" t="str">
            <v>b</v>
          </cell>
        </row>
        <row r="203">
          <cell r="W203" t="str">
            <v>d</v>
          </cell>
        </row>
        <row r="204">
          <cell r="W204" t="str">
            <v>e</v>
          </cell>
        </row>
        <row r="205">
          <cell r="W205" t="str">
            <v>e</v>
          </cell>
        </row>
        <row r="206">
          <cell r="W206" t="str">
            <v>b</v>
          </cell>
        </row>
        <row r="207">
          <cell r="W207" t="str">
            <v>b</v>
          </cell>
        </row>
        <row r="208">
          <cell r="W208" t="str">
            <v>c</v>
          </cell>
        </row>
        <row r="209">
          <cell r="W209" t="str">
            <v>a</v>
          </cell>
        </row>
        <row r="210">
          <cell r="W210" t="str">
            <v>b</v>
          </cell>
        </row>
        <row r="211">
          <cell r="W211" t="str">
            <v>a</v>
          </cell>
        </row>
        <row r="212">
          <cell r="W212" t="str">
            <v>a</v>
          </cell>
        </row>
        <row r="213">
          <cell r="W213" t="str">
            <v>d</v>
          </cell>
        </row>
        <row r="214">
          <cell r="W214" t="str">
            <v>b</v>
          </cell>
        </row>
        <row r="215">
          <cell r="W215" t="str">
            <v>a</v>
          </cell>
        </row>
        <row r="216">
          <cell r="W216" t="str">
            <v>a</v>
          </cell>
        </row>
        <row r="217">
          <cell r="W217" t="str">
            <v>a</v>
          </cell>
        </row>
        <row r="218">
          <cell r="W218" t="str">
            <v>f</v>
          </cell>
        </row>
        <row r="219">
          <cell r="W219" t="str">
            <v>b</v>
          </cell>
        </row>
        <row r="220">
          <cell r="W220" t="str">
            <v>b</v>
          </cell>
        </row>
        <row r="221">
          <cell r="W221" t="str">
            <v>b</v>
          </cell>
        </row>
        <row r="222">
          <cell r="W222" t="str">
            <v>d</v>
          </cell>
        </row>
        <row r="223">
          <cell r="W223" t="str">
            <v>b</v>
          </cell>
        </row>
        <row r="224">
          <cell r="W224" t="str">
            <v>b</v>
          </cell>
        </row>
        <row r="225">
          <cell r="W225" t="str">
            <v>b</v>
          </cell>
        </row>
        <row r="226">
          <cell r="W226" t="str">
            <v>b</v>
          </cell>
        </row>
        <row r="227">
          <cell r="W227" t="str">
            <v>b</v>
          </cell>
        </row>
        <row r="228">
          <cell r="W228" t="str">
            <v>b</v>
          </cell>
        </row>
        <row r="229">
          <cell r="W229" t="str">
            <v>b</v>
          </cell>
        </row>
        <row r="230">
          <cell r="W230" t="str">
            <v>d</v>
          </cell>
        </row>
        <row r="231">
          <cell r="W231" t="str">
            <v>a</v>
          </cell>
        </row>
        <row r="232">
          <cell r="W232" t="str">
            <v>a</v>
          </cell>
        </row>
        <row r="233">
          <cell r="W233" t="str">
            <v>b</v>
          </cell>
        </row>
        <row r="234">
          <cell r="W234" t="str">
            <v>d</v>
          </cell>
        </row>
        <row r="235">
          <cell r="W235" t="str">
            <v>b</v>
          </cell>
        </row>
        <row r="236">
          <cell r="W236" t="str">
            <v>c</v>
          </cell>
        </row>
        <row r="237">
          <cell r="W237" t="str">
            <v>a</v>
          </cell>
        </row>
        <row r="238">
          <cell r="W238" t="str">
            <v>a</v>
          </cell>
        </row>
        <row r="239">
          <cell r="W239" t="str">
            <v>a</v>
          </cell>
        </row>
        <row r="240">
          <cell r="W240" t="str">
            <v>a</v>
          </cell>
        </row>
        <row r="241">
          <cell r="W241" t="str">
            <v>b</v>
          </cell>
        </row>
        <row r="242">
          <cell r="W242" t="str">
            <v>b</v>
          </cell>
        </row>
        <row r="243">
          <cell r="W243" t="str">
            <v>d</v>
          </cell>
        </row>
        <row r="244">
          <cell r="W244" t="str">
            <v>b</v>
          </cell>
        </row>
        <row r="245">
          <cell r="W245" t="str">
            <v>b</v>
          </cell>
        </row>
        <row r="246">
          <cell r="W246" t="str">
            <v>a</v>
          </cell>
        </row>
        <row r="247">
          <cell r="W247" t="str">
            <v>b</v>
          </cell>
        </row>
        <row r="248">
          <cell r="W248" t="str">
            <v>b</v>
          </cell>
        </row>
        <row r="249">
          <cell r="W249" t="str">
            <v>b</v>
          </cell>
        </row>
        <row r="250">
          <cell r="W250" t="str">
            <v>f</v>
          </cell>
        </row>
        <row r="251">
          <cell r="W251" t="str">
            <v>d</v>
          </cell>
        </row>
        <row r="252">
          <cell r="W252" t="str">
            <v>a</v>
          </cell>
        </row>
        <row r="253">
          <cell r="W253" t="str">
            <v>b</v>
          </cell>
        </row>
        <row r="254">
          <cell r="W254" t="str">
            <v>b</v>
          </cell>
        </row>
        <row r="255">
          <cell r="W255" t="str">
            <v>b</v>
          </cell>
        </row>
        <row r="256">
          <cell r="W256" t="str">
            <v>f</v>
          </cell>
        </row>
        <row r="257">
          <cell r="W257" t="str">
            <v>d</v>
          </cell>
        </row>
        <row r="258">
          <cell r="W258" t="str">
            <v>b</v>
          </cell>
        </row>
        <row r="259">
          <cell r="W259" t="str">
            <v>a</v>
          </cell>
        </row>
        <row r="260">
          <cell r="W260" t="str">
            <v>b</v>
          </cell>
        </row>
        <row r="261">
          <cell r="W261" t="str">
            <v>a</v>
          </cell>
        </row>
        <row r="262">
          <cell r="W262" t="str">
            <v>d</v>
          </cell>
        </row>
        <row r="263">
          <cell r="W263" t="str">
            <v>b</v>
          </cell>
        </row>
        <row r="264">
          <cell r="W264" t="str">
            <v>d</v>
          </cell>
        </row>
        <row r="265">
          <cell r="W265" t="str">
            <v>b</v>
          </cell>
        </row>
        <row r="266">
          <cell r="W266" t="str">
            <v>d</v>
          </cell>
        </row>
        <row r="267">
          <cell r="W267" t="str">
            <v>f</v>
          </cell>
        </row>
        <row r="268">
          <cell r="W268" t="str">
            <v>d</v>
          </cell>
        </row>
        <row r="269">
          <cell r="W269" t="str">
            <v>d</v>
          </cell>
        </row>
        <row r="270">
          <cell r="W270" t="str">
            <v>d</v>
          </cell>
        </row>
        <row r="271">
          <cell r="W271" t="str">
            <v>e</v>
          </cell>
        </row>
        <row r="272">
          <cell r="W272" t="str">
            <v>a</v>
          </cell>
        </row>
        <row r="273">
          <cell r="W273" t="str">
            <v>a</v>
          </cell>
        </row>
        <row r="274">
          <cell r="W274" t="str">
            <v>b</v>
          </cell>
        </row>
        <row r="275">
          <cell r="W275" t="str">
            <v>d</v>
          </cell>
        </row>
        <row r="276">
          <cell r="W276" t="str">
            <v>b</v>
          </cell>
        </row>
        <row r="277">
          <cell r="W277" t="str">
            <v>d</v>
          </cell>
        </row>
        <row r="278">
          <cell r="W278" t="str">
            <v>a</v>
          </cell>
        </row>
        <row r="279">
          <cell r="W279" t="str">
            <v>d</v>
          </cell>
        </row>
        <row r="280">
          <cell r="W280" t="str">
            <v>b</v>
          </cell>
        </row>
        <row r="281">
          <cell r="W281" t="str">
            <v>b</v>
          </cell>
        </row>
        <row r="282">
          <cell r="W282" t="str">
            <v>d</v>
          </cell>
        </row>
        <row r="283">
          <cell r="W283" t="str">
            <v>b</v>
          </cell>
        </row>
        <row r="284">
          <cell r="W284" t="str">
            <v>e</v>
          </cell>
        </row>
        <row r="285">
          <cell r="W285" t="str">
            <v>c</v>
          </cell>
        </row>
        <row r="286">
          <cell r="W286" t="str">
            <v>b</v>
          </cell>
        </row>
        <row r="287">
          <cell r="W287" t="str">
            <v>a</v>
          </cell>
        </row>
        <row r="288">
          <cell r="W288" t="str">
            <v>d</v>
          </cell>
        </row>
        <row r="289">
          <cell r="W289" t="str">
            <v>b</v>
          </cell>
        </row>
        <row r="290">
          <cell r="W290" t="str">
            <v>a</v>
          </cell>
        </row>
        <row r="291">
          <cell r="W291" t="str">
            <v>x</v>
          </cell>
        </row>
        <row r="292">
          <cell r="W292" t="str">
            <v>b</v>
          </cell>
        </row>
        <row r="293">
          <cell r="W293" t="str">
            <v>b</v>
          </cell>
        </row>
        <row r="294">
          <cell r="W294" t="str">
            <v>b</v>
          </cell>
        </row>
        <row r="295">
          <cell r="W295" t="str">
            <v>d</v>
          </cell>
        </row>
        <row r="296">
          <cell r="W296" t="str">
            <v>b</v>
          </cell>
        </row>
        <row r="297">
          <cell r="W297" t="str">
            <v>c</v>
          </cell>
        </row>
        <row r="298">
          <cell r="W298" t="str">
            <v>d</v>
          </cell>
        </row>
        <row r="299">
          <cell r="W299" t="str">
            <v>a</v>
          </cell>
        </row>
        <row r="300">
          <cell r="W300" t="str">
            <v>b</v>
          </cell>
        </row>
        <row r="301">
          <cell r="W301" t="str">
            <v>a</v>
          </cell>
        </row>
        <row r="302">
          <cell r="W302" t="str">
            <v>c</v>
          </cell>
        </row>
        <row r="303">
          <cell r="W303" t="str">
            <v>b</v>
          </cell>
        </row>
        <row r="304">
          <cell r="W304" t="str">
            <v>d</v>
          </cell>
        </row>
        <row r="305">
          <cell r="W305" t="str">
            <v>b</v>
          </cell>
        </row>
        <row r="306">
          <cell r="W306" t="str">
            <v>b</v>
          </cell>
        </row>
        <row r="307">
          <cell r="W307" t="str">
            <v>f</v>
          </cell>
        </row>
        <row r="308">
          <cell r="W308" t="str">
            <v>b</v>
          </cell>
        </row>
        <row r="309">
          <cell r="W309" t="str">
            <v>b</v>
          </cell>
        </row>
        <row r="310">
          <cell r="W310" t="str">
            <v>a</v>
          </cell>
        </row>
        <row r="311">
          <cell r="W311" t="str">
            <v>b</v>
          </cell>
        </row>
        <row r="312">
          <cell r="W312" t="str">
            <v>a</v>
          </cell>
        </row>
        <row r="313">
          <cell r="W313" t="str">
            <v>a</v>
          </cell>
        </row>
        <row r="314">
          <cell r="W314" t="str">
            <v>b</v>
          </cell>
        </row>
        <row r="315">
          <cell r="W315" t="str">
            <v>b</v>
          </cell>
        </row>
        <row r="316">
          <cell r="W316" t="str">
            <v>f</v>
          </cell>
        </row>
        <row r="317">
          <cell r="W317" t="str">
            <v>f</v>
          </cell>
        </row>
        <row r="318">
          <cell r="W318" t="str">
            <v>a</v>
          </cell>
        </row>
        <row r="319">
          <cell r="W319" t="str">
            <v>e</v>
          </cell>
        </row>
        <row r="320">
          <cell r="W320" t="str">
            <v>b</v>
          </cell>
        </row>
        <row r="321">
          <cell r="W321" t="str">
            <v>x</v>
          </cell>
        </row>
        <row r="322">
          <cell r="W322" t="str">
            <v>b</v>
          </cell>
        </row>
        <row r="323">
          <cell r="W323" t="str">
            <v>b</v>
          </cell>
        </row>
        <row r="324">
          <cell r="W324" t="str">
            <v>a</v>
          </cell>
        </row>
        <row r="325">
          <cell r="W325" t="str">
            <v>b</v>
          </cell>
        </row>
        <row r="326">
          <cell r="W326" t="str">
            <v>f</v>
          </cell>
        </row>
        <row r="327">
          <cell r="W327" t="str">
            <v>f</v>
          </cell>
        </row>
        <row r="328">
          <cell r="W328" t="str">
            <v>d</v>
          </cell>
        </row>
        <row r="329">
          <cell r="W329" t="str">
            <v>d</v>
          </cell>
        </row>
        <row r="330">
          <cell r="W330" t="str">
            <v>d</v>
          </cell>
        </row>
        <row r="331">
          <cell r="W331" t="str">
            <v>a</v>
          </cell>
        </row>
        <row r="332">
          <cell r="W332" t="str">
            <v>d</v>
          </cell>
        </row>
        <row r="333">
          <cell r="W333" t="str">
            <v>d</v>
          </cell>
        </row>
        <row r="334">
          <cell r="W334" t="str">
            <v>f</v>
          </cell>
        </row>
        <row r="335">
          <cell r="W335" t="str">
            <v>d</v>
          </cell>
        </row>
        <row r="336">
          <cell r="W336" t="str">
            <v>b</v>
          </cell>
        </row>
        <row r="337">
          <cell r="W337" t="str">
            <v>b</v>
          </cell>
        </row>
        <row r="338">
          <cell r="W338" t="str">
            <v>b</v>
          </cell>
        </row>
        <row r="339">
          <cell r="W339" t="str">
            <v>a</v>
          </cell>
        </row>
        <row r="340">
          <cell r="W340" t="str">
            <v>d</v>
          </cell>
        </row>
        <row r="341">
          <cell r="W341" t="str">
            <v>a</v>
          </cell>
        </row>
        <row r="342">
          <cell r="W342" t="str">
            <v>b</v>
          </cell>
        </row>
        <row r="343">
          <cell r="W343" t="str">
            <v>a</v>
          </cell>
        </row>
        <row r="344">
          <cell r="W344" t="str">
            <v>d</v>
          </cell>
        </row>
        <row r="345">
          <cell r="W345" t="str">
            <v>a</v>
          </cell>
        </row>
        <row r="346">
          <cell r="W346" t="str">
            <v>f</v>
          </cell>
        </row>
        <row r="347">
          <cell r="W347" t="str">
            <v>d</v>
          </cell>
        </row>
        <row r="348">
          <cell r="W348" t="str">
            <v>d</v>
          </cell>
        </row>
        <row r="349">
          <cell r="W349" t="str">
            <v>a</v>
          </cell>
        </row>
        <row r="350">
          <cell r="W350" t="str">
            <v>a</v>
          </cell>
        </row>
        <row r="351">
          <cell r="W351" t="str">
            <v>a</v>
          </cell>
        </row>
        <row r="352">
          <cell r="W352" t="str">
            <v>b</v>
          </cell>
        </row>
        <row r="353">
          <cell r="W353" t="str">
            <v>b</v>
          </cell>
        </row>
        <row r="354">
          <cell r="W354" t="str">
            <v>d</v>
          </cell>
        </row>
        <row r="355">
          <cell r="W355" t="str">
            <v>a</v>
          </cell>
        </row>
        <row r="356">
          <cell r="W356" t="str">
            <v>b</v>
          </cell>
        </row>
        <row r="357">
          <cell r="W357" t="str">
            <v>b</v>
          </cell>
        </row>
        <row r="358">
          <cell r="W358" t="str">
            <v>b</v>
          </cell>
        </row>
        <row r="359">
          <cell r="W359" t="str">
            <v>a</v>
          </cell>
        </row>
        <row r="360">
          <cell r="W360" t="str">
            <v>a</v>
          </cell>
        </row>
        <row r="361">
          <cell r="W361" t="str">
            <v>b</v>
          </cell>
        </row>
        <row r="362">
          <cell r="W362" t="str">
            <v>a</v>
          </cell>
        </row>
        <row r="363">
          <cell r="W363" t="str">
            <v>b</v>
          </cell>
        </row>
        <row r="364">
          <cell r="W364" t="str">
            <v>b</v>
          </cell>
        </row>
        <row r="365">
          <cell r="W365" t="str">
            <v>b</v>
          </cell>
        </row>
        <row r="366">
          <cell r="W366" t="str">
            <v>b</v>
          </cell>
        </row>
        <row r="367">
          <cell r="W367" t="str">
            <v>x</v>
          </cell>
        </row>
        <row r="368">
          <cell r="W368" t="str">
            <v>e</v>
          </cell>
        </row>
        <row r="369">
          <cell r="W369" t="str">
            <v>d</v>
          </cell>
        </row>
        <row r="370">
          <cell r="W370" t="str">
            <v>a</v>
          </cell>
        </row>
        <row r="371">
          <cell r="W371" t="str">
            <v>a</v>
          </cell>
        </row>
        <row r="372">
          <cell r="W372" t="str">
            <v>e</v>
          </cell>
        </row>
        <row r="373">
          <cell r="W373" t="str">
            <v>a</v>
          </cell>
        </row>
        <row r="374">
          <cell r="W374" t="str">
            <v>b</v>
          </cell>
        </row>
        <row r="375">
          <cell r="W375" t="str">
            <v>b</v>
          </cell>
        </row>
        <row r="376">
          <cell r="W376" t="str">
            <v>b</v>
          </cell>
        </row>
        <row r="377">
          <cell r="W377" t="str">
            <v>a</v>
          </cell>
        </row>
        <row r="378">
          <cell r="W378" t="str">
            <v>b</v>
          </cell>
        </row>
        <row r="379">
          <cell r="W379" t="str">
            <v>b</v>
          </cell>
        </row>
        <row r="380">
          <cell r="W380" t="str">
            <v>b</v>
          </cell>
        </row>
        <row r="381">
          <cell r="W381" t="str">
            <v>b</v>
          </cell>
        </row>
        <row r="382">
          <cell r="W382" t="str">
            <v>d</v>
          </cell>
        </row>
        <row r="383">
          <cell r="W383" t="str">
            <v>d</v>
          </cell>
        </row>
        <row r="384">
          <cell r="W384" t="str">
            <v>a</v>
          </cell>
        </row>
        <row r="385">
          <cell r="W385" t="str">
            <v>a</v>
          </cell>
        </row>
        <row r="386">
          <cell r="W386" t="str">
            <v>d</v>
          </cell>
        </row>
        <row r="387">
          <cell r="W387" t="str">
            <v>a</v>
          </cell>
        </row>
        <row r="388">
          <cell r="W388" t="str">
            <v>d</v>
          </cell>
        </row>
        <row r="389">
          <cell r="W389" t="str">
            <v>b</v>
          </cell>
        </row>
        <row r="390">
          <cell r="W390" t="str">
            <v>d</v>
          </cell>
        </row>
        <row r="391">
          <cell r="W391" t="str">
            <v>a</v>
          </cell>
        </row>
        <row r="392">
          <cell r="W392" t="str">
            <v>e</v>
          </cell>
        </row>
        <row r="393">
          <cell r="W393" t="str">
            <v>b</v>
          </cell>
        </row>
        <row r="394">
          <cell r="W394" t="str">
            <v>b</v>
          </cell>
        </row>
        <row r="395">
          <cell r="W395" t="str">
            <v>d</v>
          </cell>
        </row>
        <row r="396">
          <cell r="W396" t="str">
            <v>a</v>
          </cell>
        </row>
        <row r="397">
          <cell r="W397" t="str">
            <v>a</v>
          </cell>
        </row>
        <row r="398">
          <cell r="W398" t="str">
            <v>a</v>
          </cell>
        </row>
        <row r="399">
          <cell r="W399" t="str">
            <v>a</v>
          </cell>
        </row>
        <row r="400">
          <cell r="W400" t="str">
            <v>a</v>
          </cell>
        </row>
        <row r="401">
          <cell r="W401" t="str">
            <v>d</v>
          </cell>
        </row>
        <row r="402">
          <cell r="W402" t="str">
            <v>e</v>
          </cell>
        </row>
        <row r="403">
          <cell r="W403" t="str">
            <v>d</v>
          </cell>
        </row>
        <row r="404">
          <cell r="W404" t="str">
            <v>x</v>
          </cell>
        </row>
        <row r="405">
          <cell r="W405" t="str">
            <v>b</v>
          </cell>
        </row>
        <row r="406">
          <cell r="W406" t="str">
            <v>a</v>
          </cell>
        </row>
        <row r="407">
          <cell r="W407" t="str">
            <v>a</v>
          </cell>
        </row>
        <row r="408">
          <cell r="W408" t="str">
            <v>a</v>
          </cell>
        </row>
        <row r="409">
          <cell r="W409" t="str">
            <v>a</v>
          </cell>
        </row>
        <row r="410">
          <cell r="W410" t="str">
            <v>b</v>
          </cell>
        </row>
        <row r="411">
          <cell r="W411" t="str">
            <v>d</v>
          </cell>
        </row>
        <row r="412">
          <cell r="W412" t="str">
            <v>b</v>
          </cell>
        </row>
        <row r="413">
          <cell r="W413" t="str">
            <v>b</v>
          </cell>
        </row>
        <row r="414">
          <cell r="W414" t="str">
            <v>d</v>
          </cell>
        </row>
        <row r="415">
          <cell r="W415" t="str">
            <v>e</v>
          </cell>
        </row>
        <row r="416">
          <cell r="W416" t="str">
            <v>b</v>
          </cell>
        </row>
        <row r="417">
          <cell r="W417" t="str">
            <v>e</v>
          </cell>
        </row>
        <row r="418">
          <cell r="W418" t="str">
            <v>b</v>
          </cell>
        </row>
        <row r="419">
          <cell r="W419" t="str">
            <v>a</v>
          </cell>
        </row>
        <row r="420">
          <cell r="W420" t="str">
            <v>a</v>
          </cell>
        </row>
        <row r="421">
          <cell r="W421" t="str">
            <v>a</v>
          </cell>
        </row>
        <row r="422">
          <cell r="W422" t="str">
            <v>a</v>
          </cell>
        </row>
        <row r="423">
          <cell r="W423" t="str">
            <v>d</v>
          </cell>
        </row>
        <row r="424">
          <cell r="W424" t="str">
            <v>a</v>
          </cell>
        </row>
        <row r="425">
          <cell r="W425" t="str">
            <v>e</v>
          </cell>
        </row>
        <row r="426">
          <cell r="W426" t="str">
            <v>a</v>
          </cell>
        </row>
        <row r="427">
          <cell r="W427" t="str">
            <v>d</v>
          </cell>
        </row>
        <row r="428">
          <cell r="W428" t="str">
            <v>a</v>
          </cell>
        </row>
        <row r="429">
          <cell r="W429" t="str">
            <v>d</v>
          </cell>
        </row>
        <row r="430">
          <cell r="W430" t="str">
            <v>a</v>
          </cell>
        </row>
        <row r="431">
          <cell r="W431" t="str">
            <v>d</v>
          </cell>
        </row>
        <row r="432">
          <cell r="W432" t="str">
            <v>b</v>
          </cell>
        </row>
        <row r="433">
          <cell r="W433" t="str">
            <v>b</v>
          </cell>
        </row>
        <row r="434">
          <cell r="W434" t="str">
            <v>c</v>
          </cell>
        </row>
        <row r="435">
          <cell r="W435" t="str">
            <v>b</v>
          </cell>
        </row>
        <row r="436">
          <cell r="W436" t="str">
            <v>b</v>
          </cell>
        </row>
        <row r="437">
          <cell r="W437" t="str">
            <v>b</v>
          </cell>
        </row>
        <row r="438">
          <cell r="W438" t="str">
            <v>c</v>
          </cell>
        </row>
        <row r="439">
          <cell r="W439" t="str">
            <v>b</v>
          </cell>
        </row>
        <row r="440">
          <cell r="W440" t="str">
            <v>c</v>
          </cell>
        </row>
        <row r="441">
          <cell r="W441" t="str">
            <v>b</v>
          </cell>
        </row>
        <row r="442">
          <cell r="W442" t="str">
            <v>a</v>
          </cell>
        </row>
        <row r="443">
          <cell r="W443" t="str">
            <v>b</v>
          </cell>
        </row>
        <row r="444">
          <cell r="W444" t="str">
            <v>b</v>
          </cell>
        </row>
        <row r="445">
          <cell r="W445" t="str">
            <v>b</v>
          </cell>
        </row>
        <row r="446">
          <cell r="W446" t="str">
            <v>a</v>
          </cell>
        </row>
        <row r="447">
          <cell r="W447" t="str">
            <v>b</v>
          </cell>
        </row>
        <row r="448">
          <cell r="W448" t="str">
            <v>b</v>
          </cell>
        </row>
        <row r="449">
          <cell r="W449" t="str">
            <v>d</v>
          </cell>
        </row>
        <row r="450">
          <cell r="W450" t="str">
            <v>e</v>
          </cell>
        </row>
        <row r="451">
          <cell r="W451" t="str">
            <v>a</v>
          </cell>
        </row>
        <row r="452">
          <cell r="W452" t="str">
            <v>b</v>
          </cell>
        </row>
        <row r="453">
          <cell r="W453" t="str">
            <v>b</v>
          </cell>
        </row>
        <row r="454">
          <cell r="W454" t="str">
            <v>b</v>
          </cell>
        </row>
        <row r="455">
          <cell r="W455" t="str">
            <v>b</v>
          </cell>
        </row>
        <row r="456">
          <cell r="W456" t="str">
            <v>b</v>
          </cell>
        </row>
        <row r="457">
          <cell r="W457" t="str">
            <v>d</v>
          </cell>
        </row>
        <row r="458">
          <cell r="W458" t="str">
            <v>a</v>
          </cell>
        </row>
        <row r="459">
          <cell r="W459" t="str">
            <v>d</v>
          </cell>
        </row>
        <row r="460">
          <cell r="W460" t="str">
            <v>b</v>
          </cell>
        </row>
        <row r="461">
          <cell r="W461" t="str">
            <v>b</v>
          </cell>
        </row>
        <row r="462">
          <cell r="W462" t="str">
            <v>b</v>
          </cell>
        </row>
        <row r="463">
          <cell r="W463" t="str">
            <v>b</v>
          </cell>
        </row>
        <row r="464">
          <cell r="W464" t="str">
            <v>d</v>
          </cell>
        </row>
        <row r="465">
          <cell r="W465" t="str">
            <v>b</v>
          </cell>
        </row>
        <row r="466">
          <cell r="W466" t="str">
            <v>d</v>
          </cell>
        </row>
        <row r="467">
          <cell r="W467" t="str">
            <v>b</v>
          </cell>
        </row>
        <row r="468">
          <cell r="W468" t="str">
            <v>b</v>
          </cell>
        </row>
        <row r="469">
          <cell r="W469" t="str">
            <v>b</v>
          </cell>
        </row>
        <row r="470">
          <cell r="W470" t="str">
            <v>b</v>
          </cell>
        </row>
        <row r="471">
          <cell r="W471" t="str">
            <v>x</v>
          </cell>
        </row>
        <row r="472">
          <cell r="W472" t="str">
            <v>b</v>
          </cell>
        </row>
        <row r="473">
          <cell r="W473" t="str">
            <v>b</v>
          </cell>
        </row>
        <row r="474">
          <cell r="W474" t="str">
            <v>a</v>
          </cell>
        </row>
        <row r="475">
          <cell r="W475" t="str">
            <v>b</v>
          </cell>
        </row>
        <row r="476">
          <cell r="W476" t="str">
            <v>a</v>
          </cell>
        </row>
        <row r="477">
          <cell r="W477" t="str">
            <v>a</v>
          </cell>
        </row>
        <row r="478">
          <cell r="W478" t="str">
            <v>b</v>
          </cell>
        </row>
        <row r="479">
          <cell r="W479" t="str">
            <v>b</v>
          </cell>
        </row>
        <row r="480">
          <cell r="W480" t="str">
            <v>b</v>
          </cell>
        </row>
        <row r="481">
          <cell r="W481" t="str">
            <v>f</v>
          </cell>
        </row>
        <row r="482">
          <cell r="W482" t="str">
            <v>b</v>
          </cell>
        </row>
        <row r="483">
          <cell r="W483" t="str">
            <v>d</v>
          </cell>
        </row>
        <row r="484">
          <cell r="W484" t="str">
            <v>d</v>
          </cell>
        </row>
        <row r="485">
          <cell r="W485" t="str">
            <v>a</v>
          </cell>
        </row>
        <row r="486">
          <cell r="W486" t="str">
            <v>d</v>
          </cell>
        </row>
        <row r="487">
          <cell r="W487" t="str">
            <v>b</v>
          </cell>
        </row>
        <row r="488">
          <cell r="W488" t="str">
            <v>c</v>
          </cell>
        </row>
        <row r="489">
          <cell r="W489" t="str">
            <v>f</v>
          </cell>
        </row>
        <row r="490">
          <cell r="W490" t="str">
            <v>f</v>
          </cell>
        </row>
        <row r="491">
          <cell r="W491" t="str">
            <v>b</v>
          </cell>
        </row>
        <row r="492">
          <cell r="W492" t="str">
            <v>b</v>
          </cell>
        </row>
        <row r="493">
          <cell r="W493" t="str">
            <v>b</v>
          </cell>
        </row>
        <row r="494">
          <cell r="W494" t="str">
            <v>a</v>
          </cell>
        </row>
        <row r="495">
          <cell r="W495" t="str">
            <v>b</v>
          </cell>
        </row>
        <row r="496">
          <cell r="W496" t="str">
            <v>b</v>
          </cell>
        </row>
        <row r="497">
          <cell r="W497" t="str">
            <v>NA</v>
          </cell>
        </row>
        <row r="498">
          <cell r="W498" t="str">
            <v>NA</v>
          </cell>
        </row>
        <row r="499">
          <cell r="W499" t="str">
            <v>NA</v>
          </cell>
        </row>
        <row r="500">
          <cell r="W500" t="str">
            <v>NA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623"/>
  <sheetViews>
    <sheetView tabSelected="1" topLeftCell="A563" workbookViewId="0">
      <selection activeCell="B577" sqref="B577"/>
    </sheetView>
  </sheetViews>
  <sheetFormatPr defaultColWidth="9.109375" defaultRowHeight="13.2"/>
  <cols>
    <col min="1" max="1" width="25" style="2" customWidth="1"/>
    <col min="2" max="7" width="12.88671875" style="32" customWidth="1"/>
    <col min="8" max="8" width="12.6640625" style="32" bestFit="1" customWidth="1"/>
    <col min="9" max="9" width="12.6640625" style="32" customWidth="1"/>
    <col min="10" max="10" width="12" style="32" bestFit="1" customWidth="1"/>
    <col min="11" max="22" width="12" style="32" customWidth="1"/>
    <col min="23" max="23" width="5.5546875" style="1" bestFit="1" customWidth="1"/>
    <col min="24" max="24" width="4.5546875" style="1" bestFit="1" customWidth="1"/>
    <col min="25" max="25" width="24.88671875" style="1" bestFit="1" customWidth="1"/>
    <col min="26" max="16384" width="9.109375" style="1"/>
  </cols>
  <sheetData>
    <row r="1" spans="1:22" s="27" customFormat="1" ht="20.399999999999999">
      <c r="A1" s="28"/>
      <c r="B1" s="29"/>
      <c r="C1" s="29"/>
      <c r="D1" s="29"/>
      <c r="E1" s="29"/>
      <c r="F1" s="72" t="s">
        <v>779</v>
      </c>
      <c r="G1" s="29"/>
      <c r="H1" s="29"/>
      <c r="I1" s="30"/>
      <c r="J1" s="31"/>
      <c r="K1" s="31"/>
      <c r="L1" s="31"/>
      <c r="M1" s="31"/>
      <c r="N1" s="31"/>
      <c r="O1" s="31"/>
      <c r="P1" s="31"/>
      <c r="Q1" s="60"/>
      <c r="R1" s="60"/>
      <c r="S1" s="60"/>
      <c r="T1" s="60"/>
      <c r="U1" s="60"/>
      <c r="V1" s="60"/>
    </row>
    <row r="2" spans="1:22" ht="12.75" customHeight="1">
      <c r="F2" s="33" t="s">
        <v>778</v>
      </c>
    </row>
    <row r="3" spans="1:22">
      <c r="A3" s="20"/>
      <c r="B3" s="52" t="s">
        <v>742</v>
      </c>
      <c r="C3" s="52" t="s">
        <v>15</v>
      </c>
      <c r="D3" s="52" t="s">
        <v>0</v>
      </c>
      <c r="E3" s="52" t="s">
        <v>673</v>
      </c>
      <c r="F3" s="52" t="s">
        <v>661</v>
      </c>
      <c r="G3" s="52" t="s">
        <v>127</v>
      </c>
      <c r="H3" s="52" t="s">
        <v>129</v>
      </c>
      <c r="I3" s="52" t="s">
        <v>656</v>
      </c>
      <c r="J3" s="52" t="s">
        <v>657</v>
      </c>
      <c r="K3" s="52" t="s">
        <v>743</v>
      </c>
      <c r="L3" s="52" t="s">
        <v>744</v>
      </c>
      <c r="M3" s="52" t="s">
        <v>756</v>
      </c>
      <c r="N3" s="52" t="s">
        <v>757</v>
      </c>
      <c r="O3" s="52" t="s">
        <v>758</v>
      </c>
      <c r="P3" s="52" t="s">
        <v>761</v>
      </c>
      <c r="Q3" s="52" t="s">
        <v>762</v>
      </c>
      <c r="R3" s="52" t="s">
        <v>764</v>
      </c>
      <c r="S3" s="52" t="s">
        <v>765</v>
      </c>
      <c r="T3" s="52" t="s">
        <v>766</v>
      </c>
      <c r="U3" s="52" t="s">
        <v>767</v>
      </c>
      <c r="V3" s="52" t="s">
        <v>768</v>
      </c>
    </row>
    <row r="4" spans="1:22">
      <c r="A4" s="1" t="s">
        <v>677</v>
      </c>
      <c r="B4" s="34">
        <v>14277864</v>
      </c>
      <c r="C4" s="34">
        <v>15227324</v>
      </c>
      <c r="D4" s="17">
        <v>16291834.51</v>
      </c>
      <c r="E4" s="18">
        <v>15522476</v>
      </c>
      <c r="F4" s="18">
        <v>14437243</v>
      </c>
      <c r="G4" s="19">
        <v>12661881.420000002</v>
      </c>
      <c r="H4" s="5">
        <v>12076329</v>
      </c>
      <c r="I4" s="19">
        <v>12990147.059999999</v>
      </c>
      <c r="J4" s="19">
        <v>13085628.539999999</v>
      </c>
      <c r="K4" s="19">
        <v>13342316.66</v>
      </c>
      <c r="L4" s="19">
        <v>12088205</v>
      </c>
      <c r="M4" s="19">
        <v>10799430</v>
      </c>
      <c r="N4" s="19">
        <v>11777787</v>
      </c>
      <c r="O4" s="19">
        <v>12815268</v>
      </c>
      <c r="P4" s="19">
        <v>13670465</v>
      </c>
      <c r="Q4" s="19">
        <v>13858110</v>
      </c>
      <c r="R4" s="19">
        <v>14690142</v>
      </c>
      <c r="S4" s="19">
        <v>17896336</v>
      </c>
      <c r="T4" s="19">
        <v>20974075</v>
      </c>
      <c r="U4" s="19">
        <v>22555771.82</v>
      </c>
      <c r="V4" s="19">
        <v>24117851.390000001</v>
      </c>
    </row>
    <row r="5" spans="1:22">
      <c r="A5" s="2" t="s">
        <v>143</v>
      </c>
      <c r="B5" s="34">
        <v>6418238</v>
      </c>
      <c r="C5" s="34">
        <v>7543435</v>
      </c>
      <c r="D5" s="17">
        <v>6358253.2800000003</v>
      </c>
      <c r="E5" s="18">
        <v>5700932</v>
      </c>
      <c r="F5" s="18">
        <v>5439014</v>
      </c>
      <c r="G5" s="19">
        <v>5550861.3799999999</v>
      </c>
      <c r="H5" s="5">
        <v>4800925</v>
      </c>
      <c r="I5" s="19">
        <v>4558950.0199999996</v>
      </c>
      <c r="J5" s="19">
        <v>4435492.2</v>
      </c>
      <c r="K5" s="19">
        <v>4609622.4800000004</v>
      </c>
      <c r="L5" s="19">
        <v>4945891</v>
      </c>
      <c r="M5" s="19">
        <v>4430889</v>
      </c>
      <c r="N5" s="19">
        <v>4599431</v>
      </c>
      <c r="O5" s="19">
        <v>4850738</v>
      </c>
      <c r="P5" s="19">
        <v>5392967</v>
      </c>
      <c r="Q5" s="19">
        <v>5834133</v>
      </c>
      <c r="R5" s="19">
        <v>6526645</v>
      </c>
      <c r="S5" s="19">
        <v>7221154</v>
      </c>
      <c r="T5" s="19">
        <v>9657890</v>
      </c>
      <c r="U5" s="19">
        <v>10226070.219999999</v>
      </c>
      <c r="V5" s="19">
        <v>11306838.249999998</v>
      </c>
    </row>
    <row r="6" spans="1:22">
      <c r="A6" s="2" t="s">
        <v>144</v>
      </c>
      <c r="B6" s="34">
        <v>1167781</v>
      </c>
      <c r="C6" s="34">
        <v>1211576</v>
      </c>
      <c r="D6" s="17">
        <v>1329805.04</v>
      </c>
      <c r="E6" s="18">
        <v>1321537</v>
      </c>
      <c r="F6" s="18">
        <v>1254025</v>
      </c>
      <c r="G6" s="19">
        <v>1260270.19</v>
      </c>
      <c r="H6" s="5">
        <v>1217554</v>
      </c>
      <c r="I6" s="19">
        <v>1514203.74</v>
      </c>
      <c r="J6" s="19">
        <v>1549356.63</v>
      </c>
      <c r="K6" s="19">
        <v>1529285.41</v>
      </c>
      <c r="L6" s="19">
        <v>1587599</v>
      </c>
      <c r="M6" s="19">
        <v>1488715</v>
      </c>
      <c r="N6" s="19">
        <v>1583574</v>
      </c>
      <c r="O6" s="19">
        <v>1549902</v>
      </c>
      <c r="P6" s="19">
        <v>1581522</v>
      </c>
      <c r="Q6" s="19">
        <v>1700414</v>
      </c>
      <c r="R6" s="19">
        <v>1784653</v>
      </c>
      <c r="S6" s="19">
        <v>1942165</v>
      </c>
      <c r="T6" s="19">
        <v>2476795</v>
      </c>
      <c r="U6" s="19">
        <v>2544669.91</v>
      </c>
      <c r="V6" s="19">
        <v>2715129.53</v>
      </c>
    </row>
    <row r="7" spans="1:22">
      <c r="A7" s="2" t="s">
        <v>145</v>
      </c>
      <c r="B7" s="34">
        <v>12892362</v>
      </c>
      <c r="C7" s="34">
        <v>14028422</v>
      </c>
      <c r="D7" s="17">
        <v>15095116.9</v>
      </c>
      <c r="E7" s="18">
        <v>14225098</v>
      </c>
      <c r="F7" s="18">
        <v>13681625</v>
      </c>
      <c r="G7" s="19">
        <v>13291175.249999998</v>
      </c>
      <c r="H7" s="5">
        <v>10891810</v>
      </c>
      <c r="I7" s="19">
        <v>10546474.07</v>
      </c>
      <c r="J7" s="19">
        <v>10915576.910000002</v>
      </c>
      <c r="K7" s="19">
        <v>10897146.469999999</v>
      </c>
      <c r="L7" s="19">
        <v>10609130</v>
      </c>
      <c r="M7" s="19">
        <v>9758473</v>
      </c>
      <c r="N7" s="19">
        <v>10662923</v>
      </c>
      <c r="O7" s="19">
        <v>11122684</v>
      </c>
      <c r="P7" s="19">
        <v>11954128</v>
      </c>
      <c r="Q7" s="19">
        <v>12154216</v>
      </c>
      <c r="R7" s="19">
        <v>12705685</v>
      </c>
      <c r="S7" s="19">
        <v>14812181</v>
      </c>
      <c r="T7" s="19">
        <v>17829582</v>
      </c>
      <c r="U7" s="19">
        <v>17478990.73</v>
      </c>
      <c r="V7" s="19">
        <v>18696419.979999997</v>
      </c>
    </row>
    <row r="8" spans="1:22">
      <c r="A8" s="2" t="s">
        <v>146</v>
      </c>
      <c r="B8" s="34">
        <v>8449547</v>
      </c>
      <c r="C8" s="34">
        <v>11308321</v>
      </c>
      <c r="D8" s="17">
        <v>13140641.560000001</v>
      </c>
      <c r="E8" s="18">
        <v>12850804</v>
      </c>
      <c r="F8" s="18">
        <v>13178836</v>
      </c>
      <c r="G8" s="19">
        <v>13745326.16</v>
      </c>
      <c r="H8" s="5">
        <v>11560268</v>
      </c>
      <c r="I8" s="19">
        <v>11188910</v>
      </c>
      <c r="J8" s="19">
        <v>10367151.050000001</v>
      </c>
      <c r="K8" s="19">
        <v>10620162</v>
      </c>
      <c r="L8" s="19">
        <v>9241221</v>
      </c>
      <c r="M8" s="19">
        <v>8932670</v>
      </c>
      <c r="N8" s="19">
        <v>9894994</v>
      </c>
      <c r="O8" s="19">
        <v>11024929</v>
      </c>
      <c r="P8" s="19">
        <v>12431433</v>
      </c>
      <c r="Q8" s="19">
        <v>13338777</v>
      </c>
      <c r="R8" s="19">
        <v>13991923</v>
      </c>
      <c r="S8" s="19">
        <v>16023427</v>
      </c>
      <c r="T8" s="19">
        <v>20665981</v>
      </c>
      <c r="U8" s="19">
        <v>20400883.48</v>
      </c>
      <c r="V8" s="19">
        <v>23717492.080000002</v>
      </c>
    </row>
    <row r="9" spans="1:22">
      <c r="A9" s="2" t="s">
        <v>147</v>
      </c>
      <c r="B9" s="34">
        <v>4969848</v>
      </c>
      <c r="C9" s="34">
        <v>5957098</v>
      </c>
      <c r="D9" s="17">
        <v>8290450.9900000002</v>
      </c>
      <c r="E9" s="18">
        <v>7888714</v>
      </c>
      <c r="F9" s="18">
        <v>7408342</v>
      </c>
      <c r="G9" s="19">
        <v>7241061.6400000006</v>
      </c>
      <c r="H9" s="5">
        <v>5801341</v>
      </c>
      <c r="I9" s="19">
        <v>5813692.3500000006</v>
      </c>
      <c r="J9" s="19">
        <v>5793064.1299999999</v>
      </c>
      <c r="K9" s="19">
        <v>5774873.3200000003</v>
      </c>
      <c r="L9" s="19">
        <v>4960252</v>
      </c>
      <c r="M9" s="19">
        <v>4716197</v>
      </c>
      <c r="N9" s="19">
        <v>5337935</v>
      </c>
      <c r="O9" s="19">
        <v>5488965</v>
      </c>
      <c r="P9" s="19">
        <v>5525649</v>
      </c>
      <c r="Q9" s="19">
        <v>5999368</v>
      </c>
      <c r="R9" s="19">
        <v>6173009</v>
      </c>
      <c r="S9" s="19">
        <v>6960481</v>
      </c>
      <c r="T9" s="19">
        <v>8544137</v>
      </c>
      <c r="U9" s="19">
        <v>8732930.1900000013</v>
      </c>
      <c r="V9" s="19">
        <v>8930388.540000001</v>
      </c>
    </row>
    <row r="10" spans="1:22">
      <c r="A10" s="2" t="s">
        <v>148</v>
      </c>
      <c r="B10" s="34">
        <v>25499890</v>
      </c>
      <c r="C10" s="34">
        <v>29756197</v>
      </c>
      <c r="D10" s="17">
        <v>33606480.450000003</v>
      </c>
      <c r="E10" s="18">
        <v>29348401</v>
      </c>
      <c r="F10" s="18">
        <v>25296773</v>
      </c>
      <c r="G10" s="19">
        <v>25289282.240000002</v>
      </c>
      <c r="H10" s="5">
        <v>22026171</v>
      </c>
      <c r="I10" s="19">
        <v>22888156.430000003</v>
      </c>
      <c r="J10" s="19">
        <v>24335247.620000001</v>
      </c>
      <c r="K10" s="19">
        <v>25665470.469999999</v>
      </c>
      <c r="L10" s="19">
        <v>22550107</v>
      </c>
      <c r="M10" s="19">
        <v>19970495</v>
      </c>
      <c r="N10" s="19">
        <v>22081106</v>
      </c>
      <c r="O10" s="19">
        <v>23023811</v>
      </c>
      <c r="P10" s="19">
        <v>25491179</v>
      </c>
      <c r="Q10" s="19">
        <v>27066435</v>
      </c>
      <c r="R10" s="19">
        <v>29390296</v>
      </c>
      <c r="S10" s="19">
        <v>35313761</v>
      </c>
      <c r="T10" s="19">
        <v>47120748</v>
      </c>
      <c r="U10" s="19">
        <v>55559221.57</v>
      </c>
      <c r="V10" s="19">
        <v>65694377.110000007</v>
      </c>
    </row>
    <row r="11" spans="1:22">
      <c r="A11" s="2" t="s">
        <v>149</v>
      </c>
      <c r="B11" s="34">
        <v>26740026</v>
      </c>
      <c r="C11" s="34">
        <v>29771343</v>
      </c>
      <c r="D11" s="17">
        <v>34290889.700000003</v>
      </c>
      <c r="E11" s="18">
        <v>30597110</v>
      </c>
      <c r="F11" s="18">
        <v>25730762</v>
      </c>
      <c r="G11" s="19">
        <v>26730310.25</v>
      </c>
      <c r="H11" s="5">
        <v>21276695</v>
      </c>
      <c r="I11" s="19">
        <v>21441554.84</v>
      </c>
      <c r="J11" s="19">
        <v>21722124.039999999</v>
      </c>
      <c r="K11" s="19">
        <v>21223608.120000001</v>
      </c>
      <c r="L11" s="19">
        <v>19072152</v>
      </c>
      <c r="M11" s="19">
        <v>17792363</v>
      </c>
      <c r="N11" s="19">
        <v>18180562</v>
      </c>
      <c r="O11" s="19">
        <v>19728976</v>
      </c>
      <c r="P11" s="19">
        <v>21351028</v>
      </c>
      <c r="Q11" s="19">
        <v>22625952</v>
      </c>
      <c r="R11" s="19">
        <v>22324076</v>
      </c>
      <c r="S11" s="19">
        <v>26078253</v>
      </c>
      <c r="T11" s="19">
        <v>33941578</v>
      </c>
      <c r="U11" s="19">
        <v>32052809.350000001</v>
      </c>
      <c r="V11" s="19">
        <v>34215600.049999997</v>
      </c>
    </row>
    <row r="12" spans="1:22">
      <c r="A12" s="2" t="s">
        <v>150</v>
      </c>
      <c r="B12" s="34">
        <v>11567706</v>
      </c>
      <c r="C12" s="34">
        <v>14154212</v>
      </c>
      <c r="D12" s="17">
        <v>16443267.399999999</v>
      </c>
      <c r="E12" s="18">
        <v>16287409</v>
      </c>
      <c r="F12" s="18">
        <v>16541455</v>
      </c>
      <c r="G12" s="19">
        <v>17671452.900000002</v>
      </c>
      <c r="H12" s="5">
        <v>14998294</v>
      </c>
      <c r="I12" s="19">
        <v>14725377.42</v>
      </c>
      <c r="J12" s="19">
        <v>15247216.960000001</v>
      </c>
      <c r="K12" s="19">
        <v>14262656.380000003</v>
      </c>
      <c r="L12" s="19">
        <v>12084578</v>
      </c>
      <c r="M12" s="19">
        <v>11041953</v>
      </c>
      <c r="N12" s="19">
        <v>11956007</v>
      </c>
      <c r="O12" s="19">
        <v>15211762</v>
      </c>
      <c r="P12" s="19">
        <v>16714665</v>
      </c>
      <c r="Q12" s="19">
        <v>19897627</v>
      </c>
      <c r="R12" s="19">
        <v>19314075</v>
      </c>
      <c r="S12" s="19">
        <v>23192365</v>
      </c>
      <c r="T12" s="19">
        <v>29787221</v>
      </c>
      <c r="U12" s="19">
        <v>33423659.889999997</v>
      </c>
      <c r="V12" s="19">
        <v>34590565.390000001</v>
      </c>
    </row>
    <row r="13" spans="1:22">
      <c r="A13" s="2" t="s">
        <v>151</v>
      </c>
      <c r="B13" s="34">
        <v>9868050</v>
      </c>
      <c r="C13" s="34">
        <v>11013889</v>
      </c>
      <c r="D13" s="17">
        <v>11957578.209999999</v>
      </c>
      <c r="E13" s="18">
        <v>10377622</v>
      </c>
      <c r="F13" s="18">
        <v>10841741</v>
      </c>
      <c r="G13" s="19">
        <v>12119952.210000001</v>
      </c>
      <c r="H13" s="5">
        <v>9397935</v>
      </c>
      <c r="I13" s="19">
        <v>8340111.790000001</v>
      </c>
      <c r="J13" s="19">
        <v>7605521.2699999996</v>
      </c>
      <c r="K13" s="19">
        <v>7484294.2999999998</v>
      </c>
      <c r="L13" s="19">
        <v>6277024</v>
      </c>
      <c r="M13" s="19">
        <v>5784662</v>
      </c>
      <c r="N13" s="19">
        <v>6093677</v>
      </c>
      <c r="O13" s="19">
        <v>6527551</v>
      </c>
      <c r="P13" s="19">
        <v>6890313</v>
      </c>
      <c r="Q13" s="19">
        <v>7212488</v>
      </c>
      <c r="R13" s="19">
        <v>7744236</v>
      </c>
      <c r="S13" s="19">
        <v>9327537</v>
      </c>
      <c r="T13" s="19">
        <v>11567019</v>
      </c>
      <c r="U13" s="19">
        <v>12184174.949999999</v>
      </c>
      <c r="V13" s="19">
        <v>13148677.879999999</v>
      </c>
    </row>
    <row r="14" spans="1:22">
      <c r="A14" s="2" t="s">
        <v>152</v>
      </c>
      <c r="B14" s="34">
        <v>32904247</v>
      </c>
      <c r="C14" s="34">
        <v>35136706</v>
      </c>
      <c r="D14" s="17">
        <v>38311143.970000006</v>
      </c>
      <c r="E14" s="18">
        <v>34859339</v>
      </c>
      <c r="F14" s="18">
        <v>35798491</v>
      </c>
      <c r="G14" s="19">
        <v>37668684.039999999</v>
      </c>
      <c r="H14" s="5">
        <v>33697620</v>
      </c>
      <c r="I14" s="19">
        <v>35474062.730000004</v>
      </c>
      <c r="J14" s="19">
        <v>36205799.609999999</v>
      </c>
      <c r="K14" s="19">
        <v>37862490.369999997</v>
      </c>
      <c r="L14" s="19">
        <v>29568999</v>
      </c>
      <c r="M14" s="19">
        <v>25260923</v>
      </c>
      <c r="N14" s="19">
        <v>27806575</v>
      </c>
      <c r="O14" s="19">
        <v>32333008</v>
      </c>
      <c r="P14" s="19">
        <v>33543807</v>
      </c>
      <c r="Q14" s="19">
        <v>34985955</v>
      </c>
      <c r="R14" s="19">
        <v>36126859</v>
      </c>
      <c r="S14" s="19">
        <v>40463736</v>
      </c>
      <c r="T14" s="19">
        <v>50132407</v>
      </c>
      <c r="U14" s="19">
        <v>53747106.359999999</v>
      </c>
      <c r="V14" s="19">
        <v>57031409.859999999</v>
      </c>
    </row>
    <row r="15" spans="1:22">
      <c r="A15" s="2" t="s">
        <v>153</v>
      </c>
      <c r="B15" s="34">
        <v>160646</v>
      </c>
      <c r="C15" s="34">
        <v>169575</v>
      </c>
      <c r="D15" s="17">
        <v>184762.36</v>
      </c>
      <c r="E15" s="18">
        <v>172433</v>
      </c>
      <c r="F15" s="18">
        <v>170132</v>
      </c>
      <c r="G15" s="19">
        <v>160996.13</v>
      </c>
      <c r="H15" s="5">
        <v>149058</v>
      </c>
      <c r="I15" s="19">
        <v>132910.63</v>
      </c>
      <c r="J15" s="19">
        <v>146517.70000000001</v>
      </c>
      <c r="K15" s="19">
        <v>133848.76</v>
      </c>
      <c r="L15" s="19">
        <v>123063</v>
      </c>
      <c r="M15" s="19">
        <v>91071</v>
      </c>
      <c r="N15" s="19">
        <v>101886</v>
      </c>
      <c r="O15" s="19">
        <v>133753</v>
      </c>
      <c r="P15" s="19">
        <v>110396</v>
      </c>
      <c r="Q15" s="19">
        <v>176099</v>
      </c>
      <c r="R15" s="19">
        <v>169809</v>
      </c>
      <c r="S15" s="19">
        <v>159263</v>
      </c>
      <c r="T15" s="19">
        <v>170552</v>
      </c>
      <c r="U15" s="19">
        <v>174725.65</v>
      </c>
      <c r="V15" s="19">
        <v>194584.13</v>
      </c>
    </row>
    <row r="16" spans="1:22">
      <c r="A16" s="2" t="s">
        <v>154</v>
      </c>
      <c r="B16" s="34">
        <v>19341842</v>
      </c>
      <c r="C16" s="34">
        <v>17998801</v>
      </c>
      <c r="D16" s="17">
        <v>20655804.379999999</v>
      </c>
      <c r="E16" s="18">
        <v>17918432</v>
      </c>
      <c r="F16" s="18">
        <v>16671109</v>
      </c>
      <c r="G16" s="19">
        <v>19738927.959999997</v>
      </c>
      <c r="H16" s="5">
        <v>15164505</v>
      </c>
      <c r="I16" s="19">
        <v>16340305.460000001</v>
      </c>
      <c r="J16" s="19">
        <v>16163927.310000002</v>
      </c>
      <c r="K16" s="19">
        <v>15718522.700000001</v>
      </c>
      <c r="L16" s="19">
        <v>13219371</v>
      </c>
      <c r="M16" s="19">
        <v>11953187</v>
      </c>
      <c r="N16" s="19">
        <v>14104192</v>
      </c>
      <c r="O16" s="19">
        <v>13860222</v>
      </c>
      <c r="P16" s="19">
        <v>14338497</v>
      </c>
      <c r="Q16" s="19">
        <v>15817299</v>
      </c>
      <c r="R16" s="19">
        <v>16376095</v>
      </c>
      <c r="S16" s="19">
        <v>18282043</v>
      </c>
      <c r="T16" s="19">
        <v>23108678</v>
      </c>
      <c r="U16" s="19">
        <v>22399288.59</v>
      </c>
      <c r="V16" s="19">
        <v>22275795.330000002</v>
      </c>
    </row>
    <row r="17" spans="1:22">
      <c r="A17" s="2" t="s">
        <v>155</v>
      </c>
      <c r="B17" s="34">
        <v>16653758</v>
      </c>
      <c r="C17" s="34">
        <v>20179030</v>
      </c>
      <c r="D17" s="17">
        <v>22056094.350000001</v>
      </c>
      <c r="E17" s="18">
        <v>21438416</v>
      </c>
      <c r="F17" s="18">
        <v>20411179</v>
      </c>
      <c r="G17" s="19">
        <v>20416846.520000003</v>
      </c>
      <c r="H17" s="5">
        <v>16993076</v>
      </c>
      <c r="I17" s="19">
        <v>17134719.800000001</v>
      </c>
      <c r="J17" s="19">
        <v>17497429.460000001</v>
      </c>
      <c r="K17" s="19">
        <v>16123803.460000001</v>
      </c>
      <c r="L17" s="19">
        <v>14266121</v>
      </c>
      <c r="M17" s="19">
        <v>13708417</v>
      </c>
      <c r="N17" s="19">
        <v>14261639</v>
      </c>
      <c r="O17" s="19">
        <v>15439589</v>
      </c>
      <c r="P17" s="19">
        <v>16377276</v>
      </c>
      <c r="Q17" s="19">
        <v>17965132</v>
      </c>
      <c r="R17" s="19">
        <v>20079996</v>
      </c>
      <c r="S17" s="19">
        <v>24115323</v>
      </c>
      <c r="T17" s="19">
        <v>30123073</v>
      </c>
      <c r="U17" s="19">
        <v>30619513.569999997</v>
      </c>
      <c r="V17" s="19">
        <v>32133094.430000003</v>
      </c>
    </row>
    <row r="18" spans="1:22">
      <c r="A18" s="2" t="s">
        <v>156</v>
      </c>
      <c r="B18" s="34">
        <v>6216457</v>
      </c>
      <c r="C18" s="34">
        <v>6718778</v>
      </c>
      <c r="D18" s="17">
        <v>7478810.7200000007</v>
      </c>
      <c r="E18" s="18">
        <v>7040319</v>
      </c>
      <c r="F18" s="18">
        <v>7419153</v>
      </c>
      <c r="G18" s="19">
        <v>6841675.7399999993</v>
      </c>
      <c r="H18" s="5">
        <v>6050352</v>
      </c>
      <c r="I18" s="19">
        <v>5940902.4099999992</v>
      </c>
      <c r="J18" s="19">
        <v>6238492.4199999999</v>
      </c>
      <c r="K18" s="19">
        <v>6663965.7800000003</v>
      </c>
      <c r="L18" s="19">
        <v>6160632</v>
      </c>
      <c r="M18" s="19">
        <v>5501909</v>
      </c>
      <c r="N18" s="19">
        <v>6175526</v>
      </c>
      <c r="O18" s="19">
        <v>5870855</v>
      </c>
      <c r="P18" s="19">
        <v>6500393</v>
      </c>
      <c r="Q18" s="19">
        <v>6610973</v>
      </c>
      <c r="R18" s="19">
        <v>6881731</v>
      </c>
      <c r="S18" s="19">
        <v>7045864</v>
      </c>
      <c r="T18" s="19">
        <v>9647942</v>
      </c>
      <c r="U18" s="19">
        <v>10813669.35</v>
      </c>
      <c r="V18" s="19">
        <v>10687424.91</v>
      </c>
    </row>
    <row r="19" spans="1:22">
      <c r="A19" s="2" t="s">
        <v>731</v>
      </c>
      <c r="B19" s="34">
        <v>343389</v>
      </c>
      <c r="C19" s="34">
        <v>206338</v>
      </c>
      <c r="D19" s="17">
        <v>254804.97</v>
      </c>
      <c r="E19" s="18">
        <v>225347</v>
      </c>
      <c r="F19" s="18">
        <v>272158</v>
      </c>
      <c r="G19" s="19">
        <v>186334.51</v>
      </c>
      <c r="H19" s="5">
        <v>155765</v>
      </c>
      <c r="I19" s="19">
        <v>184781.76</v>
      </c>
      <c r="J19" s="19">
        <v>239327.09</v>
      </c>
      <c r="K19" s="19">
        <v>184142.39</v>
      </c>
      <c r="L19" s="19">
        <v>129227</v>
      </c>
      <c r="M19" s="19">
        <v>190975</v>
      </c>
      <c r="N19" s="19">
        <v>169721</v>
      </c>
      <c r="O19" s="19">
        <v>215259</v>
      </c>
      <c r="P19" s="19">
        <v>222728</v>
      </c>
      <c r="Q19" s="19">
        <v>195956</v>
      </c>
      <c r="R19" s="19">
        <v>253527</v>
      </c>
      <c r="S19" s="19">
        <v>393077</v>
      </c>
      <c r="T19" s="19">
        <v>541426</v>
      </c>
      <c r="U19" s="19">
        <v>400238.51999999996</v>
      </c>
      <c r="V19" s="19">
        <v>278918.05</v>
      </c>
    </row>
    <row r="20" spans="1:22">
      <c r="A20" s="1" t="s">
        <v>678</v>
      </c>
      <c r="B20" s="34">
        <v>1518121</v>
      </c>
      <c r="C20" s="34">
        <v>1809642</v>
      </c>
      <c r="D20" s="17">
        <v>2071873.64</v>
      </c>
      <c r="E20" s="18">
        <v>1982222</v>
      </c>
      <c r="F20" s="18">
        <v>2188432</v>
      </c>
      <c r="G20" s="19">
        <v>2291761.96</v>
      </c>
      <c r="H20" s="5">
        <v>1859546</v>
      </c>
      <c r="I20" s="19">
        <v>1888908.16</v>
      </c>
      <c r="J20" s="19">
        <v>2185496.77</v>
      </c>
      <c r="K20" s="19">
        <v>2681517.7799999998</v>
      </c>
      <c r="L20" s="19">
        <v>2057044</v>
      </c>
      <c r="M20" s="19">
        <v>1919686</v>
      </c>
      <c r="N20" s="19">
        <v>1856983</v>
      </c>
      <c r="O20" s="19">
        <v>2066581</v>
      </c>
      <c r="P20" s="19">
        <v>1950571</v>
      </c>
      <c r="Q20" s="19">
        <v>2047563</v>
      </c>
      <c r="R20" s="19">
        <v>2147178</v>
      </c>
      <c r="S20" s="19">
        <v>2315630</v>
      </c>
      <c r="T20" s="19">
        <v>2874018</v>
      </c>
      <c r="U20" s="19">
        <v>2952716.36</v>
      </c>
      <c r="V20" s="19">
        <v>3115828.0700000003</v>
      </c>
    </row>
    <row r="21" spans="1:22">
      <c r="A21" s="2" t="s">
        <v>17</v>
      </c>
      <c r="B21" s="34">
        <v>11176</v>
      </c>
      <c r="C21" s="34">
        <v>10781</v>
      </c>
      <c r="D21" s="17">
        <v>16965.52</v>
      </c>
      <c r="E21" s="18">
        <v>12224</v>
      </c>
      <c r="F21" s="18">
        <v>13982</v>
      </c>
      <c r="G21" s="19">
        <v>13990.03</v>
      </c>
      <c r="H21" s="5">
        <v>11220</v>
      </c>
      <c r="I21" s="19">
        <v>10387.66</v>
      </c>
      <c r="J21" s="19">
        <v>10111.59</v>
      </c>
      <c r="K21" s="19">
        <v>8735.64</v>
      </c>
      <c r="L21" s="19">
        <v>8844</v>
      </c>
      <c r="M21" s="19">
        <v>6492</v>
      </c>
      <c r="N21" s="19">
        <v>6039</v>
      </c>
      <c r="O21" s="19">
        <v>6925</v>
      </c>
      <c r="P21" s="19">
        <v>7868</v>
      </c>
      <c r="Q21" s="19">
        <v>8035</v>
      </c>
      <c r="R21" s="19">
        <v>9236</v>
      </c>
      <c r="S21" s="19">
        <v>9790</v>
      </c>
      <c r="T21" s="19">
        <v>11169</v>
      </c>
      <c r="U21" s="19">
        <v>9625.25</v>
      </c>
      <c r="V21" s="19">
        <v>12098.73</v>
      </c>
    </row>
    <row r="22" spans="1:22">
      <c r="A22" s="2" t="s">
        <v>157</v>
      </c>
      <c r="B22" s="34">
        <v>123667</v>
      </c>
      <c r="C22" s="34">
        <v>125970</v>
      </c>
      <c r="D22" s="17">
        <v>113715.57</v>
      </c>
      <c r="E22" s="18">
        <v>110091</v>
      </c>
      <c r="F22" s="18">
        <v>121304</v>
      </c>
      <c r="G22" s="19">
        <v>128559.85</v>
      </c>
      <c r="H22" s="5">
        <v>119851</v>
      </c>
      <c r="I22" s="19">
        <v>108653.04</v>
      </c>
      <c r="J22" s="19">
        <v>108754.14</v>
      </c>
      <c r="K22" s="19">
        <v>121050.54</v>
      </c>
      <c r="L22" s="19">
        <v>265895</v>
      </c>
      <c r="M22" s="19">
        <v>122620</v>
      </c>
      <c r="N22" s="19">
        <v>119754</v>
      </c>
      <c r="O22" s="19">
        <v>64530</v>
      </c>
      <c r="P22" s="19">
        <v>62085</v>
      </c>
      <c r="Q22" s="19">
        <v>103675</v>
      </c>
      <c r="R22" s="19">
        <v>117197</v>
      </c>
      <c r="S22" s="19">
        <v>224775</v>
      </c>
      <c r="T22" s="19">
        <v>177002</v>
      </c>
      <c r="U22" s="19">
        <v>176434.22</v>
      </c>
      <c r="V22" s="19">
        <v>183458.56</v>
      </c>
    </row>
    <row r="23" spans="1:22">
      <c r="A23" s="2" t="s">
        <v>158</v>
      </c>
      <c r="B23" s="34">
        <v>885858</v>
      </c>
      <c r="C23" s="34">
        <v>1023745</v>
      </c>
      <c r="D23" s="17">
        <v>1060123.5</v>
      </c>
      <c r="E23" s="18">
        <v>1104013</v>
      </c>
      <c r="F23" s="18">
        <v>1150233</v>
      </c>
      <c r="G23" s="19">
        <v>1227028.17</v>
      </c>
      <c r="H23" s="5">
        <v>994664</v>
      </c>
      <c r="I23" s="19">
        <v>982292.88</v>
      </c>
      <c r="J23" s="19">
        <v>986386.07</v>
      </c>
      <c r="K23" s="19">
        <v>520611.31</v>
      </c>
      <c r="L23" s="19">
        <v>546849</v>
      </c>
      <c r="M23" s="19">
        <v>417485</v>
      </c>
      <c r="N23" s="19">
        <v>485045</v>
      </c>
      <c r="O23" s="19">
        <v>505570</v>
      </c>
      <c r="P23" s="19">
        <v>547196</v>
      </c>
      <c r="Q23" s="19">
        <v>554672</v>
      </c>
      <c r="R23" s="19">
        <v>605198</v>
      </c>
      <c r="S23" s="19">
        <v>733617</v>
      </c>
      <c r="T23" s="19">
        <v>895687</v>
      </c>
      <c r="U23" s="19">
        <v>943064.96</v>
      </c>
      <c r="V23" s="19">
        <v>974021.04</v>
      </c>
    </row>
    <row r="24" spans="1:22">
      <c r="A24" s="2" t="s">
        <v>159</v>
      </c>
      <c r="B24" s="34">
        <v>84265</v>
      </c>
      <c r="C24" s="34">
        <v>96506</v>
      </c>
      <c r="D24" s="17">
        <v>106593.87</v>
      </c>
      <c r="E24" s="18">
        <v>114547</v>
      </c>
      <c r="F24" s="18">
        <v>113729</v>
      </c>
      <c r="G24" s="19">
        <v>132247.79</v>
      </c>
      <c r="H24" s="5">
        <v>109371</v>
      </c>
      <c r="I24" s="19">
        <v>118175.57</v>
      </c>
      <c r="J24" s="19">
        <v>112218.26</v>
      </c>
      <c r="K24" s="19">
        <v>113335.99</v>
      </c>
      <c r="L24" s="19">
        <v>98651</v>
      </c>
      <c r="M24" s="19">
        <v>86611</v>
      </c>
      <c r="N24" s="19">
        <v>114950</v>
      </c>
      <c r="O24" s="19">
        <v>102946</v>
      </c>
      <c r="P24" s="19">
        <v>114537</v>
      </c>
      <c r="Q24" s="19">
        <v>121644</v>
      </c>
      <c r="R24" s="19">
        <v>134277</v>
      </c>
      <c r="S24" s="19">
        <v>153323</v>
      </c>
      <c r="T24" s="19">
        <v>205853</v>
      </c>
      <c r="U24" s="19">
        <v>207804.13999999998</v>
      </c>
      <c r="V24" s="19">
        <v>207595.52000000002</v>
      </c>
    </row>
    <row r="25" spans="1:22">
      <c r="A25" s="2" t="s">
        <v>160</v>
      </c>
      <c r="B25" s="34">
        <v>292900</v>
      </c>
      <c r="C25" s="34">
        <v>320457</v>
      </c>
      <c r="D25" s="17">
        <v>341785.32</v>
      </c>
      <c r="E25" s="18">
        <v>331174</v>
      </c>
      <c r="F25" s="18">
        <v>362669</v>
      </c>
      <c r="G25" s="19">
        <v>386746.88</v>
      </c>
      <c r="H25" s="5">
        <v>314020</v>
      </c>
      <c r="I25" s="19">
        <v>308904.08</v>
      </c>
      <c r="J25" s="19">
        <v>267943.13</v>
      </c>
      <c r="K25" s="19">
        <v>193033.41</v>
      </c>
      <c r="L25" s="19">
        <v>129518</v>
      </c>
      <c r="M25" s="19">
        <v>129456</v>
      </c>
      <c r="N25" s="19">
        <v>147500</v>
      </c>
      <c r="O25" s="19">
        <v>170035</v>
      </c>
      <c r="P25" s="19">
        <v>159386</v>
      </c>
      <c r="Q25" s="19">
        <v>185840</v>
      </c>
      <c r="R25" s="19">
        <v>205994</v>
      </c>
      <c r="S25" s="19">
        <v>301302</v>
      </c>
      <c r="T25" s="19">
        <v>338137</v>
      </c>
      <c r="U25" s="19">
        <v>389693.43</v>
      </c>
      <c r="V25" s="19">
        <v>409545.25</v>
      </c>
    </row>
    <row r="26" spans="1:22">
      <c r="A26" s="1" t="s">
        <v>679</v>
      </c>
      <c r="B26" s="34">
        <v>3312593</v>
      </c>
      <c r="C26" s="34">
        <v>3922822</v>
      </c>
      <c r="D26" s="17">
        <v>3875668.49</v>
      </c>
      <c r="E26" s="18">
        <v>3367096</v>
      </c>
      <c r="F26" s="18">
        <v>3554181</v>
      </c>
      <c r="G26" s="19">
        <v>3844841.71</v>
      </c>
      <c r="H26" s="5">
        <v>3426744</v>
      </c>
      <c r="I26" s="19">
        <v>3479216.58</v>
      </c>
      <c r="J26" s="19">
        <v>3451651.51</v>
      </c>
      <c r="K26" s="19">
        <v>2904680</v>
      </c>
      <c r="L26" s="19">
        <v>2856188</v>
      </c>
      <c r="M26" s="19">
        <v>2628040</v>
      </c>
      <c r="N26" s="19">
        <v>2853278</v>
      </c>
      <c r="O26" s="19">
        <v>2814714</v>
      </c>
      <c r="P26" s="19">
        <v>2979778</v>
      </c>
      <c r="Q26" s="19">
        <v>3287375</v>
      </c>
      <c r="R26" s="19">
        <v>3446968</v>
      </c>
      <c r="S26" s="19">
        <v>4053644</v>
      </c>
      <c r="T26" s="19">
        <v>5013435</v>
      </c>
      <c r="U26" s="19">
        <v>5307542.63</v>
      </c>
      <c r="V26" s="19">
        <v>5374438.7300000004</v>
      </c>
    </row>
    <row r="27" spans="1:22">
      <c r="A27" s="2" t="s">
        <v>162</v>
      </c>
      <c r="B27" s="34">
        <v>18437</v>
      </c>
      <c r="C27" s="34">
        <v>22024</v>
      </c>
      <c r="D27" s="17">
        <v>20476.689999999999</v>
      </c>
      <c r="E27" s="18">
        <v>14773</v>
      </c>
      <c r="F27" s="18">
        <v>16764</v>
      </c>
      <c r="G27" s="19">
        <v>20655.57</v>
      </c>
      <c r="H27" s="5">
        <v>14430</v>
      </c>
      <c r="I27" s="19">
        <v>8977.0300000000007</v>
      </c>
      <c r="J27" s="19">
        <v>5789.42</v>
      </c>
      <c r="K27" s="19">
        <v>6972.27</v>
      </c>
      <c r="L27" s="19">
        <v>29033</v>
      </c>
      <c r="M27" s="19">
        <v>15722</v>
      </c>
      <c r="N27" s="19">
        <v>17890</v>
      </c>
      <c r="O27" s="19">
        <v>14690</v>
      </c>
      <c r="P27" s="19">
        <v>19946</v>
      </c>
      <c r="Q27" s="19">
        <v>22060</v>
      </c>
      <c r="R27" s="19">
        <v>17760</v>
      </c>
      <c r="S27" s="19">
        <v>16264</v>
      </c>
      <c r="T27" s="19">
        <v>22773</v>
      </c>
      <c r="U27" s="19">
        <v>21231.960000000003</v>
      </c>
      <c r="V27" s="19">
        <v>26057.1</v>
      </c>
    </row>
    <row r="28" spans="1:22">
      <c r="A28" s="2" t="s">
        <v>163</v>
      </c>
      <c r="B28" s="34">
        <v>10169306</v>
      </c>
      <c r="C28" s="34">
        <v>11083924</v>
      </c>
      <c r="D28" s="17">
        <v>12104747.33</v>
      </c>
      <c r="E28" s="18">
        <v>13377749</v>
      </c>
      <c r="F28" s="18">
        <v>13928717</v>
      </c>
      <c r="G28" s="19">
        <v>14771702.360000001</v>
      </c>
      <c r="H28" s="5">
        <v>12557767</v>
      </c>
      <c r="I28" s="19">
        <v>13002977.93</v>
      </c>
      <c r="J28" s="19">
        <v>12827390.609999999</v>
      </c>
      <c r="K28" s="19">
        <v>12938851.079999998</v>
      </c>
      <c r="L28" s="19">
        <v>11938924</v>
      </c>
      <c r="M28" s="19">
        <v>10890362</v>
      </c>
      <c r="N28" s="19">
        <v>11572570</v>
      </c>
      <c r="O28" s="19">
        <v>12164290</v>
      </c>
      <c r="P28" s="19">
        <v>12785274</v>
      </c>
      <c r="Q28" s="19">
        <v>13553222</v>
      </c>
      <c r="R28" s="19">
        <v>14341471</v>
      </c>
      <c r="S28" s="19">
        <v>16138950</v>
      </c>
      <c r="T28" s="19">
        <v>20600402</v>
      </c>
      <c r="U28" s="19">
        <v>22290060.420000002</v>
      </c>
      <c r="V28" s="19">
        <v>24068654.030000001</v>
      </c>
    </row>
    <row r="29" spans="1:22">
      <c r="A29" s="2" t="s">
        <v>164</v>
      </c>
      <c r="B29" s="34">
        <v>674108</v>
      </c>
      <c r="C29" s="34">
        <v>726015</v>
      </c>
      <c r="D29" s="17">
        <v>795433.27</v>
      </c>
      <c r="E29" s="18">
        <v>772554</v>
      </c>
      <c r="F29" s="18">
        <v>844029</v>
      </c>
      <c r="G29" s="19">
        <v>847888.93</v>
      </c>
      <c r="H29" s="5">
        <v>726730</v>
      </c>
      <c r="I29" s="19">
        <v>773423.65</v>
      </c>
      <c r="J29" s="19">
        <v>789977.87</v>
      </c>
      <c r="K29" s="19">
        <v>746597.29</v>
      </c>
      <c r="L29" s="19">
        <v>714286</v>
      </c>
      <c r="M29" s="19">
        <v>653142</v>
      </c>
      <c r="N29" s="19">
        <v>691116</v>
      </c>
      <c r="O29" s="19">
        <v>694812</v>
      </c>
      <c r="P29" s="19">
        <v>693237</v>
      </c>
      <c r="Q29" s="19">
        <v>747609</v>
      </c>
      <c r="R29" s="19">
        <v>750567</v>
      </c>
      <c r="S29" s="19">
        <v>840905</v>
      </c>
      <c r="T29" s="19">
        <v>1019353</v>
      </c>
      <c r="U29" s="19">
        <v>1075966.8500000001</v>
      </c>
      <c r="V29" s="19">
        <v>1166354.04</v>
      </c>
    </row>
    <row r="30" spans="1:22">
      <c r="A30" s="2" t="s">
        <v>165</v>
      </c>
      <c r="B30" s="34">
        <v>2378217</v>
      </c>
      <c r="C30" s="34">
        <v>2502715</v>
      </c>
      <c r="D30" s="17">
        <v>2704268.48</v>
      </c>
      <c r="E30" s="18">
        <v>2763831</v>
      </c>
      <c r="F30" s="18">
        <v>2767202</v>
      </c>
      <c r="G30" s="19">
        <v>2909722.31</v>
      </c>
      <c r="H30" s="5">
        <v>2496212</v>
      </c>
      <c r="I30" s="19">
        <v>2750956.93</v>
      </c>
      <c r="J30" s="19">
        <v>2760700.77</v>
      </c>
      <c r="K30" s="19">
        <v>2729693.58</v>
      </c>
      <c r="L30" s="19">
        <v>2560111</v>
      </c>
      <c r="M30" s="19">
        <v>2336056</v>
      </c>
      <c r="N30" s="19">
        <v>2422694</v>
      </c>
      <c r="O30" s="19">
        <v>2744570</v>
      </c>
      <c r="P30" s="19">
        <v>2741931</v>
      </c>
      <c r="Q30" s="19">
        <v>2895044</v>
      </c>
      <c r="R30" s="19">
        <v>2913395</v>
      </c>
      <c r="S30" s="19">
        <v>3213669</v>
      </c>
      <c r="T30" s="19">
        <v>4204918</v>
      </c>
      <c r="U30" s="19">
        <v>4316603.1499999994</v>
      </c>
      <c r="V30" s="19">
        <v>4805121.5399999991</v>
      </c>
    </row>
    <row r="31" spans="1:22">
      <c r="A31" s="2" t="s">
        <v>166</v>
      </c>
      <c r="B31" s="34">
        <v>1255209</v>
      </c>
      <c r="C31" s="34">
        <v>1408031</v>
      </c>
      <c r="D31" s="17">
        <v>1385289.08</v>
      </c>
      <c r="E31" s="18">
        <v>1378762</v>
      </c>
      <c r="F31" s="18">
        <v>1545810</v>
      </c>
      <c r="G31" s="19">
        <v>1523777.87</v>
      </c>
      <c r="H31" s="5">
        <v>1300403</v>
      </c>
      <c r="I31" s="19">
        <v>1307900.94</v>
      </c>
      <c r="J31" s="19">
        <v>1291713.3999999999</v>
      </c>
      <c r="K31" s="19">
        <v>1309015.96</v>
      </c>
      <c r="L31" s="19">
        <v>1220453</v>
      </c>
      <c r="M31" s="19">
        <v>1157215</v>
      </c>
      <c r="N31" s="19">
        <v>1216019</v>
      </c>
      <c r="O31" s="19">
        <v>1236808</v>
      </c>
      <c r="P31" s="19">
        <v>1275470</v>
      </c>
      <c r="Q31" s="19">
        <v>1295826</v>
      </c>
      <c r="R31" s="19">
        <v>1349318</v>
      </c>
      <c r="S31" s="19">
        <v>1452030</v>
      </c>
      <c r="T31" s="19">
        <v>1816658</v>
      </c>
      <c r="U31" s="19">
        <v>1870494.63</v>
      </c>
      <c r="V31" s="19">
        <v>1343430.1</v>
      </c>
    </row>
    <row r="32" spans="1:22">
      <c r="A32" s="1" t="s">
        <v>680</v>
      </c>
      <c r="B32" s="34">
        <v>1598567</v>
      </c>
      <c r="C32" s="34">
        <v>1780591</v>
      </c>
      <c r="D32" s="17">
        <v>1807629.65</v>
      </c>
      <c r="E32" s="18">
        <v>1910170</v>
      </c>
      <c r="F32" s="18">
        <v>2039788</v>
      </c>
      <c r="G32" s="19">
        <v>2215342.5299999998</v>
      </c>
      <c r="H32" s="5">
        <v>1892261</v>
      </c>
      <c r="I32" s="19">
        <v>2066148.6</v>
      </c>
      <c r="J32" s="19">
        <v>2132138.5499999998</v>
      </c>
      <c r="K32" s="19">
        <v>2040388.3</v>
      </c>
      <c r="L32" s="19">
        <v>1693224</v>
      </c>
      <c r="M32" s="19">
        <v>1507367</v>
      </c>
      <c r="N32" s="19">
        <v>1604587</v>
      </c>
      <c r="O32" s="19">
        <v>1739580</v>
      </c>
      <c r="P32" s="19">
        <v>1785593</v>
      </c>
      <c r="Q32" s="19">
        <v>1819145</v>
      </c>
      <c r="R32" s="19">
        <v>1969241</v>
      </c>
      <c r="S32" s="19">
        <v>2269134</v>
      </c>
      <c r="T32" s="19">
        <v>3101801</v>
      </c>
      <c r="U32" s="19">
        <v>3226374.08</v>
      </c>
      <c r="V32" s="19">
        <v>3345491.5000000005</v>
      </c>
    </row>
    <row r="33" spans="1:22">
      <c r="A33" s="2" t="s">
        <v>168</v>
      </c>
      <c r="B33" s="34">
        <v>453101</v>
      </c>
      <c r="C33" s="34">
        <v>518715</v>
      </c>
      <c r="D33" s="17">
        <v>553083.62</v>
      </c>
      <c r="E33" s="18">
        <v>589970</v>
      </c>
      <c r="F33" s="18">
        <v>628967</v>
      </c>
      <c r="G33" s="19">
        <v>715256.06</v>
      </c>
      <c r="H33" s="5">
        <v>559179</v>
      </c>
      <c r="I33" s="19">
        <v>603306.81000000006</v>
      </c>
      <c r="J33" s="19">
        <v>579807.28</v>
      </c>
      <c r="K33" s="19">
        <v>592416.94999999995</v>
      </c>
      <c r="L33" s="19">
        <v>493173</v>
      </c>
      <c r="M33" s="19">
        <v>445466</v>
      </c>
      <c r="N33" s="19">
        <v>464687</v>
      </c>
      <c r="O33" s="19">
        <v>479651</v>
      </c>
      <c r="P33" s="19">
        <v>546243</v>
      </c>
      <c r="Q33" s="19">
        <v>552755</v>
      </c>
      <c r="R33" s="19">
        <v>568254</v>
      </c>
      <c r="S33" s="19">
        <v>638738</v>
      </c>
      <c r="T33" s="19">
        <v>811605</v>
      </c>
      <c r="U33" s="19">
        <v>831403.42</v>
      </c>
      <c r="V33" s="19">
        <v>870452.91999999993</v>
      </c>
    </row>
    <row r="34" spans="1:22">
      <c r="A34" s="1" t="s">
        <v>681</v>
      </c>
      <c r="B34" s="34">
        <v>657067</v>
      </c>
      <c r="C34" s="34">
        <v>779616</v>
      </c>
      <c r="D34" s="17">
        <v>810143.36</v>
      </c>
      <c r="E34" s="18">
        <v>677076</v>
      </c>
      <c r="F34" s="18">
        <v>702835</v>
      </c>
      <c r="G34" s="19">
        <v>778179.67</v>
      </c>
      <c r="H34" s="5">
        <v>787116</v>
      </c>
      <c r="I34" s="19">
        <v>759464.32</v>
      </c>
      <c r="J34" s="19">
        <v>914296.97</v>
      </c>
      <c r="K34" s="19">
        <v>936846.75</v>
      </c>
      <c r="L34" s="19">
        <v>1827869</v>
      </c>
      <c r="M34" s="19">
        <v>2340433</v>
      </c>
      <c r="N34" s="19">
        <v>945409</v>
      </c>
      <c r="O34" s="19">
        <v>1412358</v>
      </c>
      <c r="P34" s="19">
        <v>1462075</v>
      </c>
      <c r="Q34" s="19">
        <v>1323264</v>
      </c>
      <c r="R34" s="19">
        <v>1401474</v>
      </c>
      <c r="S34" s="19">
        <v>1605769</v>
      </c>
      <c r="T34" s="19">
        <v>1644859</v>
      </c>
      <c r="U34" s="19">
        <v>1478700.68</v>
      </c>
      <c r="V34" s="19">
        <v>2036194.5</v>
      </c>
    </row>
    <row r="35" spans="1:22">
      <c r="A35" s="2" t="s">
        <v>170</v>
      </c>
      <c r="B35" s="34">
        <v>759338</v>
      </c>
      <c r="C35" s="34">
        <v>853788</v>
      </c>
      <c r="D35" s="17">
        <v>966291.37</v>
      </c>
      <c r="E35" s="18">
        <v>954510</v>
      </c>
      <c r="F35" s="18">
        <v>900921</v>
      </c>
      <c r="G35" s="19">
        <v>930163.86</v>
      </c>
      <c r="H35" s="5">
        <v>780643</v>
      </c>
      <c r="I35" s="19">
        <v>781181.21</v>
      </c>
      <c r="J35" s="19">
        <v>874629.06</v>
      </c>
      <c r="K35" s="19">
        <v>820016.48</v>
      </c>
      <c r="L35" s="19">
        <v>978968</v>
      </c>
      <c r="M35" s="19">
        <v>918661</v>
      </c>
      <c r="N35" s="19">
        <v>794537</v>
      </c>
      <c r="O35" s="19">
        <v>933008</v>
      </c>
      <c r="P35" s="19">
        <v>762166</v>
      </c>
      <c r="Q35" s="19">
        <v>868602</v>
      </c>
      <c r="R35" s="19">
        <v>858766</v>
      </c>
      <c r="S35" s="19">
        <v>1003554</v>
      </c>
      <c r="T35" s="19">
        <v>1315205</v>
      </c>
      <c r="U35" s="19">
        <v>1306971.6700000002</v>
      </c>
      <c r="V35" s="19">
        <v>1538238.99</v>
      </c>
    </row>
    <row r="36" spans="1:22">
      <c r="A36" s="2" t="s">
        <v>171</v>
      </c>
      <c r="B36" s="34">
        <v>392712</v>
      </c>
      <c r="C36" s="34">
        <v>521278</v>
      </c>
      <c r="D36" s="17">
        <v>504408.62</v>
      </c>
      <c r="E36" s="18">
        <v>466668</v>
      </c>
      <c r="F36" s="18">
        <v>484478</v>
      </c>
      <c r="G36" s="19">
        <v>491881.75</v>
      </c>
      <c r="H36" s="5">
        <v>452407</v>
      </c>
      <c r="I36" s="19">
        <v>467867.2</v>
      </c>
      <c r="J36" s="19">
        <v>477090.91</v>
      </c>
      <c r="K36" s="19">
        <v>471742.58</v>
      </c>
      <c r="L36" s="19">
        <v>504828</v>
      </c>
      <c r="M36" s="19">
        <v>456944</v>
      </c>
      <c r="N36" s="19">
        <v>374555</v>
      </c>
      <c r="O36" s="19">
        <v>469391</v>
      </c>
      <c r="P36" s="19">
        <v>477266</v>
      </c>
      <c r="Q36" s="19">
        <v>474979</v>
      </c>
      <c r="R36" s="19">
        <v>547104</v>
      </c>
      <c r="S36" s="19">
        <v>541126</v>
      </c>
      <c r="T36" s="19">
        <v>799937</v>
      </c>
      <c r="U36" s="19">
        <v>881120.36</v>
      </c>
      <c r="V36" s="19">
        <v>934555.53</v>
      </c>
    </row>
    <row r="37" spans="1:22">
      <c r="A37" s="1" t="s">
        <v>682</v>
      </c>
      <c r="B37" s="34">
        <v>9687594</v>
      </c>
      <c r="C37" s="34">
        <v>10591433</v>
      </c>
      <c r="D37" s="17">
        <v>11506469.25</v>
      </c>
      <c r="E37" s="18">
        <v>11483333</v>
      </c>
      <c r="F37" s="18">
        <v>11054358</v>
      </c>
      <c r="G37" s="19">
        <v>10417973.310000001</v>
      </c>
      <c r="H37" s="5">
        <v>8797222</v>
      </c>
      <c r="I37" s="19">
        <v>9338272.25</v>
      </c>
      <c r="J37" s="19">
        <v>9950601.6400000006</v>
      </c>
      <c r="K37" s="19">
        <v>10192306.940000001</v>
      </c>
      <c r="L37" s="19">
        <v>9708110</v>
      </c>
      <c r="M37" s="19">
        <v>9577478</v>
      </c>
      <c r="N37" s="19">
        <v>9145245</v>
      </c>
      <c r="O37" s="19">
        <v>10192742</v>
      </c>
      <c r="P37" s="19">
        <v>10698333</v>
      </c>
      <c r="Q37" s="19">
        <v>11456105</v>
      </c>
      <c r="R37" s="19">
        <v>10335970</v>
      </c>
      <c r="S37" s="19">
        <v>13437744</v>
      </c>
      <c r="T37" s="19">
        <v>15105325</v>
      </c>
      <c r="U37" s="19">
        <v>15073487.669999998</v>
      </c>
      <c r="V37" s="19">
        <v>16631064.420000002</v>
      </c>
    </row>
    <row r="38" spans="1:22">
      <c r="A38" s="2" t="s">
        <v>173</v>
      </c>
      <c r="B38" s="34">
        <v>5820756</v>
      </c>
      <c r="C38" s="34">
        <v>6863563</v>
      </c>
      <c r="D38" s="17">
        <v>8261813.3200000003</v>
      </c>
      <c r="E38" s="18">
        <v>8459870</v>
      </c>
      <c r="F38" s="18">
        <v>8737884</v>
      </c>
      <c r="G38" s="19">
        <v>9117746.4900000002</v>
      </c>
      <c r="H38" s="5">
        <v>8226962</v>
      </c>
      <c r="I38" s="19">
        <v>8302663.4900000002</v>
      </c>
      <c r="J38" s="19">
        <v>8431426.4800000004</v>
      </c>
      <c r="K38" s="19">
        <v>8299513.0299999993</v>
      </c>
      <c r="L38" s="19">
        <v>7206198</v>
      </c>
      <c r="M38" s="19">
        <v>6630555</v>
      </c>
      <c r="N38" s="19">
        <v>6951915</v>
      </c>
      <c r="O38" s="19">
        <v>7348007</v>
      </c>
      <c r="P38" s="19">
        <v>8120723</v>
      </c>
      <c r="Q38" s="19">
        <v>8049195</v>
      </c>
      <c r="R38" s="19">
        <v>8779631</v>
      </c>
      <c r="S38" s="19">
        <v>9644978</v>
      </c>
      <c r="T38" s="19">
        <v>12345933</v>
      </c>
      <c r="U38" s="19">
        <v>13190008.799999999</v>
      </c>
      <c r="V38" s="19">
        <v>14610124.699999996</v>
      </c>
    </row>
    <row r="39" spans="1:22">
      <c r="A39" s="2" t="s">
        <v>174</v>
      </c>
      <c r="B39" s="34">
        <v>1519827</v>
      </c>
      <c r="C39" s="34">
        <v>1782535</v>
      </c>
      <c r="D39" s="17">
        <v>2058744.22</v>
      </c>
      <c r="E39" s="18">
        <v>2076803</v>
      </c>
      <c r="F39" s="18">
        <v>2342517</v>
      </c>
      <c r="G39" s="19">
        <v>2837074.95</v>
      </c>
      <c r="H39" s="5">
        <v>3030176</v>
      </c>
      <c r="I39" s="19">
        <v>3431195.03</v>
      </c>
      <c r="J39" s="19">
        <v>3406502.72</v>
      </c>
      <c r="K39" s="19">
        <v>3622294.93</v>
      </c>
      <c r="L39" s="19">
        <v>3553761</v>
      </c>
      <c r="M39" s="19">
        <v>3778741</v>
      </c>
      <c r="N39" s="19">
        <v>4007186</v>
      </c>
      <c r="O39" s="19">
        <v>4281920</v>
      </c>
      <c r="P39" s="19">
        <v>4521816</v>
      </c>
      <c r="Q39" s="19">
        <v>4802542</v>
      </c>
      <c r="R39" s="19">
        <v>5153481</v>
      </c>
      <c r="S39" s="19">
        <v>6019568</v>
      </c>
      <c r="T39" s="19">
        <v>7923596</v>
      </c>
      <c r="U39" s="19">
        <v>8675758.9499999993</v>
      </c>
      <c r="V39" s="19">
        <v>8941250.4699999988</v>
      </c>
    </row>
    <row r="40" spans="1:22">
      <c r="A40" s="2" t="s">
        <v>175</v>
      </c>
      <c r="B40" s="34">
        <v>377070</v>
      </c>
      <c r="C40" s="34">
        <v>418535</v>
      </c>
      <c r="D40" s="17">
        <v>412244.41</v>
      </c>
      <c r="E40" s="18">
        <v>418492</v>
      </c>
      <c r="F40" s="18">
        <v>402221</v>
      </c>
      <c r="G40" s="19">
        <v>367067.73</v>
      </c>
      <c r="H40" s="5">
        <v>282410</v>
      </c>
      <c r="I40" s="19">
        <v>270369.55</v>
      </c>
      <c r="J40" s="19">
        <v>250018.46</v>
      </c>
      <c r="K40" s="19">
        <v>298178.89</v>
      </c>
      <c r="L40" s="19">
        <v>267744</v>
      </c>
      <c r="M40" s="19">
        <v>256971</v>
      </c>
      <c r="N40" s="19">
        <v>273567</v>
      </c>
      <c r="O40" s="19">
        <v>265706</v>
      </c>
      <c r="P40" s="19">
        <v>274374</v>
      </c>
      <c r="Q40" s="19">
        <v>306105</v>
      </c>
      <c r="R40" s="19">
        <v>316196</v>
      </c>
      <c r="S40" s="19">
        <v>357250</v>
      </c>
      <c r="T40" s="19">
        <v>448541</v>
      </c>
      <c r="U40" s="19">
        <v>443950.31</v>
      </c>
      <c r="V40" s="19">
        <v>473172.70000000007</v>
      </c>
    </row>
    <row r="41" spans="1:22">
      <c r="A41" s="2" t="s">
        <v>176</v>
      </c>
      <c r="B41" s="34">
        <v>21102212</v>
      </c>
      <c r="C41" s="34">
        <v>23066228</v>
      </c>
      <c r="D41" s="17">
        <v>26196915.110000003</v>
      </c>
      <c r="E41" s="18">
        <v>25912364</v>
      </c>
      <c r="F41" s="18">
        <v>27051103</v>
      </c>
      <c r="G41" s="19">
        <v>28328568.739999998</v>
      </c>
      <c r="H41" s="5">
        <v>22505657</v>
      </c>
      <c r="I41" s="19">
        <v>21948897.02</v>
      </c>
      <c r="J41" s="19">
        <v>21598348.25</v>
      </c>
      <c r="K41" s="19">
        <v>20620590.470000003</v>
      </c>
      <c r="L41" s="19">
        <v>18300004</v>
      </c>
      <c r="M41" s="19">
        <v>17096769</v>
      </c>
      <c r="N41" s="19">
        <v>17060741</v>
      </c>
      <c r="O41" s="19">
        <v>17689114</v>
      </c>
      <c r="P41" s="19">
        <v>19267406</v>
      </c>
      <c r="Q41" s="19">
        <v>20714285</v>
      </c>
      <c r="R41" s="19">
        <v>22490237</v>
      </c>
      <c r="S41" s="19">
        <v>26148906</v>
      </c>
      <c r="T41" s="19">
        <v>33321973</v>
      </c>
      <c r="U41" s="19">
        <v>34776719.560000002</v>
      </c>
      <c r="V41" s="19">
        <v>37226261.810000002</v>
      </c>
    </row>
    <row r="42" spans="1:22">
      <c r="A42" s="2" t="s">
        <v>177</v>
      </c>
      <c r="B42" s="34">
        <v>3446883</v>
      </c>
      <c r="C42" s="34">
        <v>3904053</v>
      </c>
      <c r="D42" s="17">
        <v>4134721.89</v>
      </c>
      <c r="E42" s="18">
        <v>3957838</v>
      </c>
      <c r="F42" s="18">
        <v>3942432</v>
      </c>
      <c r="G42" s="19">
        <v>3955483.48</v>
      </c>
      <c r="H42" s="5">
        <v>3400479</v>
      </c>
      <c r="I42" s="19">
        <v>3381378.49</v>
      </c>
      <c r="J42" s="19">
        <v>3468990.31</v>
      </c>
      <c r="K42" s="19">
        <v>3534943.53</v>
      </c>
      <c r="L42" s="19">
        <v>3308697</v>
      </c>
      <c r="M42" s="19">
        <v>3163725</v>
      </c>
      <c r="N42" s="19">
        <v>3418951</v>
      </c>
      <c r="O42" s="19">
        <v>3728464</v>
      </c>
      <c r="P42" s="19">
        <v>3738768</v>
      </c>
      <c r="Q42" s="19">
        <v>3851364</v>
      </c>
      <c r="R42" s="19">
        <v>3975797</v>
      </c>
      <c r="S42" s="19">
        <v>4332308</v>
      </c>
      <c r="T42" s="19">
        <v>5393609</v>
      </c>
      <c r="U42" s="19">
        <v>5608062.3199999994</v>
      </c>
      <c r="V42" s="19">
        <v>5721433.71</v>
      </c>
    </row>
    <row r="43" spans="1:22">
      <c r="A43" s="2" t="s">
        <v>178</v>
      </c>
      <c r="B43" s="34">
        <v>2051804</v>
      </c>
      <c r="C43" s="34">
        <v>2328202</v>
      </c>
      <c r="D43" s="17">
        <v>2499924.33</v>
      </c>
      <c r="E43" s="18">
        <v>2702843</v>
      </c>
      <c r="F43" s="18">
        <v>2985462</v>
      </c>
      <c r="G43" s="19">
        <v>3214974.82</v>
      </c>
      <c r="H43" s="5">
        <v>2607685</v>
      </c>
      <c r="I43" s="19">
        <v>2489261.17</v>
      </c>
      <c r="J43" s="19">
        <v>2911665.68</v>
      </c>
      <c r="K43" s="19">
        <v>2797985.51</v>
      </c>
      <c r="L43" s="19">
        <v>2350609</v>
      </c>
      <c r="M43" s="19">
        <v>2449595</v>
      </c>
      <c r="N43" s="19">
        <v>1728348</v>
      </c>
      <c r="O43" s="19">
        <v>2615189</v>
      </c>
      <c r="P43" s="19">
        <v>2554990</v>
      </c>
      <c r="Q43" s="19">
        <v>2455479</v>
      </c>
      <c r="R43" s="19">
        <v>2066985</v>
      </c>
      <c r="S43" s="19">
        <v>2405294</v>
      </c>
      <c r="T43" s="19">
        <v>3003507</v>
      </c>
      <c r="U43" s="19">
        <v>2936548.3</v>
      </c>
      <c r="V43" s="19">
        <v>3156830.2500000005</v>
      </c>
    </row>
    <row r="44" spans="1:22">
      <c r="A44" s="2" t="s">
        <v>179</v>
      </c>
      <c r="B44" s="34">
        <v>587486</v>
      </c>
      <c r="C44" s="34">
        <v>725209</v>
      </c>
      <c r="D44" s="17">
        <v>730629.07</v>
      </c>
      <c r="E44" s="18">
        <v>894373</v>
      </c>
      <c r="F44" s="18">
        <v>983417</v>
      </c>
      <c r="G44" s="19">
        <v>919618.28</v>
      </c>
      <c r="H44" s="5">
        <v>937879</v>
      </c>
      <c r="I44" s="19">
        <v>947908.99</v>
      </c>
      <c r="J44" s="19">
        <v>1087551.4099999999</v>
      </c>
      <c r="K44" s="19">
        <v>1045293.21</v>
      </c>
      <c r="L44" s="19">
        <v>1052731</v>
      </c>
      <c r="M44" s="19">
        <v>908910</v>
      </c>
      <c r="N44" s="19">
        <v>955399</v>
      </c>
      <c r="O44" s="19">
        <v>1059062</v>
      </c>
      <c r="P44" s="19">
        <v>1092379</v>
      </c>
      <c r="Q44" s="19">
        <v>1108738</v>
      </c>
      <c r="R44" s="19">
        <v>1409312</v>
      </c>
      <c r="S44" s="19">
        <v>1753699</v>
      </c>
      <c r="T44" s="19">
        <v>1982504</v>
      </c>
      <c r="U44" s="19">
        <v>2011531.76</v>
      </c>
      <c r="V44" s="19">
        <v>2555260.8000000003</v>
      </c>
    </row>
    <row r="45" spans="1:22">
      <c r="A45" s="2" t="s">
        <v>180</v>
      </c>
      <c r="B45" s="34">
        <v>2045516</v>
      </c>
      <c r="C45" s="34">
        <v>2220236</v>
      </c>
      <c r="D45" s="17">
        <v>2333630.21</v>
      </c>
      <c r="E45" s="18">
        <v>2295454</v>
      </c>
      <c r="F45" s="18">
        <v>2255221</v>
      </c>
      <c r="G45" s="19">
        <v>2312982.75</v>
      </c>
      <c r="H45" s="5">
        <v>1964844</v>
      </c>
      <c r="I45" s="19">
        <v>1918373.89</v>
      </c>
      <c r="J45" s="19">
        <v>2010757.94</v>
      </c>
      <c r="K45" s="19">
        <v>1917003.37</v>
      </c>
      <c r="L45" s="19">
        <v>1841886</v>
      </c>
      <c r="M45" s="19">
        <v>1645624</v>
      </c>
      <c r="N45" s="19">
        <v>1745424</v>
      </c>
      <c r="O45" s="19">
        <v>1922135</v>
      </c>
      <c r="P45" s="19">
        <v>1954341</v>
      </c>
      <c r="Q45" s="19">
        <v>2063830</v>
      </c>
      <c r="R45" s="19">
        <v>2137038</v>
      </c>
      <c r="S45" s="19">
        <v>2477981</v>
      </c>
      <c r="T45" s="19">
        <v>3022776</v>
      </c>
      <c r="U45" s="19">
        <v>3007726.7300000004</v>
      </c>
      <c r="V45" s="19">
        <v>3110519.68</v>
      </c>
    </row>
    <row r="46" spans="1:22">
      <c r="A46" s="2" t="s">
        <v>181</v>
      </c>
      <c r="B46" s="34">
        <v>2867279</v>
      </c>
      <c r="C46" s="34">
        <v>3272400</v>
      </c>
      <c r="D46" s="17">
        <v>2716214.66</v>
      </c>
      <c r="E46" s="18">
        <v>3476398</v>
      </c>
      <c r="F46" s="18">
        <v>2649796</v>
      </c>
      <c r="G46" s="19">
        <v>3789579.3</v>
      </c>
      <c r="H46" s="5">
        <v>3317262</v>
      </c>
      <c r="I46" s="19">
        <v>3379420.55</v>
      </c>
      <c r="J46" s="19">
        <v>3143068.34</v>
      </c>
      <c r="K46" s="19">
        <v>3218421.71</v>
      </c>
      <c r="L46" s="19">
        <v>3031129</v>
      </c>
      <c r="M46" s="19">
        <v>2961707</v>
      </c>
      <c r="N46" s="19">
        <v>3614818</v>
      </c>
      <c r="O46" s="19">
        <v>3799512</v>
      </c>
      <c r="P46" s="19">
        <v>3983537</v>
      </c>
      <c r="Q46" s="19">
        <v>4392929</v>
      </c>
      <c r="R46" s="19">
        <v>3747393</v>
      </c>
      <c r="S46" s="19">
        <v>4056368</v>
      </c>
      <c r="T46" s="19">
        <v>4855675</v>
      </c>
      <c r="U46" s="19">
        <v>4765943.51</v>
      </c>
      <c r="V46" s="19">
        <v>5023597.3899999997</v>
      </c>
    </row>
    <row r="47" spans="1:22">
      <c r="A47" s="2" t="s">
        <v>182</v>
      </c>
      <c r="B47" s="34">
        <v>722405</v>
      </c>
      <c r="C47" s="34">
        <v>752594</v>
      </c>
      <c r="D47" s="17">
        <v>779681.01</v>
      </c>
      <c r="E47" s="18">
        <v>751582</v>
      </c>
      <c r="F47" s="18">
        <v>767140</v>
      </c>
      <c r="G47" s="19">
        <v>749640.7</v>
      </c>
      <c r="H47" s="5">
        <v>624472</v>
      </c>
      <c r="I47" s="19">
        <v>637677.15</v>
      </c>
      <c r="J47" s="19">
        <v>657640.99</v>
      </c>
      <c r="K47" s="19">
        <v>685322.2</v>
      </c>
      <c r="L47" s="19">
        <v>623265</v>
      </c>
      <c r="M47" s="19">
        <v>676546</v>
      </c>
      <c r="N47" s="19">
        <v>686675</v>
      </c>
      <c r="O47" s="19">
        <v>738484</v>
      </c>
      <c r="P47" s="19">
        <v>738186</v>
      </c>
      <c r="Q47" s="19">
        <v>757757</v>
      </c>
      <c r="R47" s="19">
        <v>785000</v>
      </c>
      <c r="S47" s="19">
        <v>825499</v>
      </c>
      <c r="T47" s="19">
        <v>1000294</v>
      </c>
      <c r="U47" s="19">
        <v>1032202.96</v>
      </c>
      <c r="V47" s="19">
        <v>1139368.3899999999</v>
      </c>
    </row>
    <row r="48" spans="1:22">
      <c r="A48" s="2" t="s">
        <v>183</v>
      </c>
      <c r="B48" s="34" t="s">
        <v>740</v>
      </c>
      <c r="C48" s="34">
        <v>371628</v>
      </c>
      <c r="D48" s="17">
        <v>1033546.14</v>
      </c>
      <c r="E48" s="18">
        <v>969042</v>
      </c>
      <c r="F48" s="18">
        <v>1012076</v>
      </c>
      <c r="G48" s="19">
        <v>1020483.55</v>
      </c>
      <c r="H48" s="5">
        <v>850869</v>
      </c>
      <c r="I48" s="19">
        <v>959076.83</v>
      </c>
      <c r="J48" s="19">
        <v>913828.05</v>
      </c>
      <c r="K48" s="19">
        <v>1305137.06</v>
      </c>
      <c r="L48" s="19">
        <v>1009253</v>
      </c>
      <c r="M48" s="19">
        <v>978627</v>
      </c>
      <c r="N48" s="19">
        <v>1115704</v>
      </c>
      <c r="O48" s="19">
        <v>1133797</v>
      </c>
      <c r="P48" s="19">
        <v>1131518</v>
      </c>
      <c r="Q48" s="19">
        <v>1104642</v>
      </c>
      <c r="R48" s="19">
        <v>1156101</v>
      </c>
      <c r="S48" s="19">
        <v>1356615</v>
      </c>
      <c r="T48" s="19">
        <v>1774362</v>
      </c>
      <c r="U48" s="19">
        <v>1809676.33</v>
      </c>
      <c r="V48" s="19">
        <v>2066487.0599999996</v>
      </c>
    </row>
    <row r="49" spans="1:22">
      <c r="A49" s="2" t="s">
        <v>184</v>
      </c>
      <c r="B49" s="34">
        <v>722413</v>
      </c>
      <c r="C49" s="34">
        <v>750182</v>
      </c>
      <c r="D49" s="17">
        <v>878359.53</v>
      </c>
      <c r="E49" s="18">
        <v>859206</v>
      </c>
      <c r="F49" s="18">
        <v>809943</v>
      </c>
      <c r="G49" s="19">
        <v>811519.41</v>
      </c>
      <c r="H49" s="5">
        <v>690700</v>
      </c>
      <c r="I49" s="19">
        <v>730044.5</v>
      </c>
      <c r="J49" s="19">
        <v>708185.35</v>
      </c>
      <c r="K49" s="19">
        <v>738868.34</v>
      </c>
      <c r="L49" s="19">
        <v>804069</v>
      </c>
      <c r="M49" s="19">
        <v>676164</v>
      </c>
      <c r="N49" s="19">
        <v>659163</v>
      </c>
      <c r="O49" s="19">
        <v>677099</v>
      </c>
      <c r="P49" s="19">
        <v>706080</v>
      </c>
      <c r="Q49" s="19">
        <v>744149</v>
      </c>
      <c r="R49" s="19">
        <v>769447</v>
      </c>
      <c r="S49" s="19">
        <v>859196</v>
      </c>
      <c r="T49" s="19">
        <v>1022667</v>
      </c>
      <c r="U49" s="19">
        <v>1073021.1000000001</v>
      </c>
      <c r="V49" s="19">
        <v>1041381.24</v>
      </c>
    </row>
    <row r="50" spans="1:22">
      <c r="A50" s="2" t="s">
        <v>185</v>
      </c>
      <c r="B50" s="34">
        <v>2440487</v>
      </c>
      <c r="C50" s="34">
        <v>2762953</v>
      </c>
      <c r="D50" s="17">
        <v>3160263.51</v>
      </c>
      <c r="E50" s="18">
        <v>3181254</v>
      </c>
      <c r="F50" s="18">
        <v>3151629</v>
      </c>
      <c r="G50" s="19">
        <v>3217735.69</v>
      </c>
      <c r="H50" s="5">
        <v>2625644</v>
      </c>
      <c r="I50" s="19">
        <v>2567968.5299999998</v>
      </c>
      <c r="J50" s="19">
        <v>2608719.2799999998</v>
      </c>
      <c r="K50" s="19">
        <v>2446204.61</v>
      </c>
      <c r="L50" s="19">
        <v>2248375</v>
      </c>
      <c r="M50" s="19">
        <v>2087994</v>
      </c>
      <c r="N50" s="19">
        <v>2222649</v>
      </c>
      <c r="O50" s="19">
        <v>2307087</v>
      </c>
      <c r="P50" s="19">
        <v>2420861</v>
      </c>
      <c r="Q50" s="19">
        <v>2492079</v>
      </c>
      <c r="R50" s="19">
        <v>2621920</v>
      </c>
      <c r="S50" s="19">
        <v>2959961</v>
      </c>
      <c r="T50" s="19">
        <v>3716217</v>
      </c>
      <c r="U50" s="19">
        <v>3842705.1300000004</v>
      </c>
      <c r="V50" s="19">
        <v>3986565.2100000004</v>
      </c>
    </row>
    <row r="51" spans="1:22">
      <c r="A51" s="2" t="s">
        <v>186</v>
      </c>
      <c r="B51" s="34">
        <v>4260213</v>
      </c>
      <c r="C51" s="34">
        <v>5708142</v>
      </c>
      <c r="D51" s="17">
        <v>6430819.9100000001</v>
      </c>
      <c r="E51" s="18">
        <v>8172513</v>
      </c>
      <c r="F51" s="18">
        <v>6905027</v>
      </c>
      <c r="G51" s="19">
        <v>6671525.0699999994</v>
      </c>
      <c r="H51" s="5">
        <v>6142201</v>
      </c>
      <c r="I51" s="19">
        <v>6525193.8700000001</v>
      </c>
      <c r="J51" s="19">
        <v>5726550.9100000001</v>
      </c>
      <c r="K51" s="19">
        <v>5709339.29</v>
      </c>
      <c r="L51" s="19">
        <v>5224558</v>
      </c>
      <c r="M51" s="19">
        <v>4598874</v>
      </c>
      <c r="N51" s="19">
        <v>4384586</v>
      </c>
      <c r="O51" s="19">
        <v>4418790</v>
      </c>
      <c r="P51" s="19">
        <v>6953393</v>
      </c>
      <c r="Q51" s="19">
        <v>4961820</v>
      </c>
      <c r="R51" s="19">
        <v>5566267</v>
      </c>
      <c r="S51" s="19">
        <v>5098795</v>
      </c>
      <c r="T51" s="19">
        <v>8516289</v>
      </c>
      <c r="U51" s="19">
        <v>8715811.709999999</v>
      </c>
      <c r="V51" s="19">
        <v>9221315.5099999998</v>
      </c>
    </row>
    <row r="52" spans="1:22">
      <c r="A52" s="2" t="s">
        <v>187</v>
      </c>
      <c r="B52" s="34">
        <v>5373492</v>
      </c>
      <c r="C52" s="34">
        <v>6227757</v>
      </c>
      <c r="D52" s="17">
        <v>7411894.7400000002</v>
      </c>
      <c r="E52" s="18">
        <v>6824140</v>
      </c>
      <c r="F52" s="18">
        <v>6824100</v>
      </c>
      <c r="G52" s="19">
        <v>6694506.2299999995</v>
      </c>
      <c r="H52" s="5">
        <v>5448891</v>
      </c>
      <c r="I52" s="19">
        <v>5345879.8099999996</v>
      </c>
      <c r="J52" s="19">
        <v>5583633.1500000004</v>
      </c>
      <c r="K52" s="19">
        <v>5360716.99</v>
      </c>
      <c r="L52" s="19">
        <v>5080352</v>
      </c>
      <c r="M52" s="19">
        <v>4550562</v>
      </c>
      <c r="N52" s="19">
        <v>4769731</v>
      </c>
      <c r="O52" s="19">
        <v>4817922</v>
      </c>
      <c r="P52" s="19">
        <v>5384155</v>
      </c>
      <c r="Q52" s="19">
        <v>5432627</v>
      </c>
      <c r="R52" s="19">
        <v>5947682</v>
      </c>
      <c r="S52" s="19">
        <v>6735594</v>
      </c>
      <c r="T52" s="19">
        <v>8426670</v>
      </c>
      <c r="U52" s="19">
        <v>8406864.9899999984</v>
      </c>
      <c r="V52" s="19">
        <v>8620672.25</v>
      </c>
    </row>
    <row r="53" spans="1:22">
      <c r="A53" s="2" t="s">
        <v>188</v>
      </c>
      <c r="B53" s="34">
        <v>9987380</v>
      </c>
      <c r="C53" s="34">
        <v>11628479</v>
      </c>
      <c r="D53" s="17">
        <v>13056448.170000002</v>
      </c>
      <c r="E53" s="18">
        <v>12087547</v>
      </c>
      <c r="F53" s="18">
        <v>12087854</v>
      </c>
      <c r="G53" s="19">
        <v>11622979.560000001</v>
      </c>
      <c r="H53" s="5">
        <v>9939222</v>
      </c>
      <c r="I53" s="19">
        <v>9474685.9100000001</v>
      </c>
      <c r="J53" s="19">
        <v>9395356.3999999985</v>
      </c>
      <c r="K53" s="19">
        <v>10484694.420000002</v>
      </c>
      <c r="L53" s="19">
        <v>8788491</v>
      </c>
      <c r="M53" s="19">
        <v>8248990</v>
      </c>
      <c r="N53" s="19">
        <v>9455745</v>
      </c>
      <c r="O53" s="19">
        <v>9618033</v>
      </c>
      <c r="P53" s="19">
        <v>9772834</v>
      </c>
      <c r="Q53" s="19">
        <v>10551398</v>
      </c>
      <c r="R53" s="19">
        <v>11613674</v>
      </c>
      <c r="S53" s="19">
        <v>12364221</v>
      </c>
      <c r="T53" s="19">
        <v>15542209</v>
      </c>
      <c r="U53" s="19">
        <v>17400705.490000002</v>
      </c>
      <c r="V53" s="19">
        <v>18245344.149999999</v>
      </c>
    </row>
    <row r="54" spans="1:22">
      <c r="A54" s="2" t="s">
        <v>189</v>
      </c>
      <c r="B54" s="34">
        <v>1273394</v>
      </c>
      <c r="C54" s="34">
        <v>1460975</v>
      </c>
      <c r="D54" s="17">
        <v>1596693.34</v>
      </c>
      <c r="E54" s="18">
        <v>1630339</v>
      </c>
      <c r="F54" s="18">
        <v>1774901</v>
      </c>
      <c r="G54" s="19">
        <v>1713816.01</v>
      </c>
      <c r="H54" s="5">
        <v>1377478</v>
      </c>
      <c r="I54" s="19">
        <v>1280702.06</v>
      </c>
      <c r="J54" s="19">
        <v>1214009.1599999999</v>
      </c>
      <c r="K54" s="19">
        <v>1313031.7</v>
      </c>
      <c r="L54" s="19">
        <v>1298703</v>
      </c>
      <c r="M54" s="19">
        <v>1178333</v>
      </c>
      <c r="N54" s="19">
        <v>1223989</v>
      </c>
      <c r="O54" s="19">
        <v>1309347</v>
      </c>
      <c r="P54" s="19">
        <v>1454200</v>
      </c>
      <c r="Q54" s="19">
        <v>1481969</v>
      </c>
      <c r="R54" s="19">
        <v>1540356</v>
      </c>
      <c r="S54" s="19">
        <v>1711718</v>
      </c>
      <c r="T54" s="19">
        <v>2169488</v>
      </c>
      <c r="U54" s="19">
        <v>2282777.61</v>
      </c>
      <c r="V54" s="19">
        <v>2482966.1100000003</v>
      </c>
    </row>
    <row r="55" spans="1:22">
      <c r="A55" s="2" t="s">
        <v>190</v>
      </c>
      <c r="B55" s="34">
        <v>11417733</v>
      </c>
      <c r="C55" s="34">
        <v>13347706</v>
      </c>
      <c r="D55" s="17">
        <v>11744364.289999999</v>
      </c>
      <c r="E55" s="18">
        <v>8190611</v>
      </c>
      <c r="F55" s="18">
        <v>7907831</v>
      </c>
      <c r="G55" s="19">
        <v>8143989.1999999993</v>
      </c>
      <c r="H55" s="5">
        <v>7052506</v>
      </c>
      <c r="I55" s="19">
        <v>6672380.6900000004</v>
      </c>
      <c r="J55" s="19">
        <v>7318807.8000000007</v>
      </c>
      <c r="K55" s="19">
        <v>6750715.6800000006</v>
      </c>
      <c r="L55" s="19">
        <v>14973150</v>
      </c>
      <c r="M55" s="19">
        <v>5156413</v>
      </c>
      <c r="N55" s="19">
        <v>5748358</v>
      </c>
      <c r="O55" s="19">
        <v>6103697</v>
      </c>
      <c r="P55" s="19">
        <v>6170766</v>
      </c>
      <c r="Q55" s="19">
        <v>7285091</v>
      </c>
      <c r="R55" s="19">
        <v>6767908</v>
      </c>
      <c r="S55" s="19">
        <v>8228335</v>
      </c>
      <c r="T55" s="19">
        <v>9761559</v>
      </c>
      <c r="U55" s="19">
        <v>9476632.3200000003</v>
      </c>
      <c r="V55" s="19">
        <v>10459632.23</v>
      </c>
    </row>
    <row r="56" spans="1:22">
      <c r="A56" s="2" t="s">
        <v>191</v>
      </c>
      <c r="B56" s="34">
        <v>19839964</v>
      </c>
      <c r="C56" s="34">
        <v>15481176</v>
      </c>
      <c r="D56" s="17">
        <v>18652759.369999997</v>
      </c>
      <c r="E56" s="18">
        <v>18195912</v>
      </c>
      <c r="F56" s="18">
        <v>18084243</v>
      </c>
      <c r="G56" s="19">
        <v>19735343.129999999</v>
      </c>
      <c r="H56" s="5">
        <v>15361209</v>
      </c>
      <c r="I56" s="19">
        <v>15529480.099999998</v>
      </c>
      <c r="J56" s="19">
        <v>15133644.98</v>
      </c>
      <c r="K56" s="19">
        <v>14717816.84</v>
      </c>
      <c r="L56" s="19">
        <v>12685853</v>
      </c>
      <c r="M56" s="19">
        <v>12059767</v>
      </c>
      <c r="N56" s="19">
        <v>12904573</v>
      </c>
      <c r="O56" s="19">
        <v>13778534</v>
      </c>
      <c r="P56" s="19">
        <v>14877741</v>
      </c>
      <c r="Q56" s="19">
        <v>15595223</v>
      </c>
      <c r="R56" s="19">
        <v>16195944</v>
      </c>
      <c r="S56" s="19">
        <v>18607867</v>
      </c>
      <c r="T56" s="19">
        <v>23525397</v>
      </c>
      <c r="U56" s="19">
        <v>23721791.359999999</v>
      </c>
      <c r="V56" s="19">
        <v>27086832.510000002</v>
      </c>
    </row>
    <row r="57" spans="1:22">
      <c r="A57" s="1" t="s">
        <v>683</v>
      </c>
      <c r="B57" s="34">
        <v>700538</v>
      </c>
      <c r="C57" s="34">
        <v>732286</v>
      </c>
      <c r="D57" s="17">
        <v>887630.03</v>
      </c>
      <c r="E57" s="18">
        <v>862638</v>
      </c>
      <c r="F57" s="18">
        <v>1031987</v>
      </c>
      <c r="G57" s="19">
        <v>1003502.24</v>
      </c>
      <c r="H57" s="5">
        <v>831183</v>
      </c>
      <c r="I57" s="19">
        <v>818789.92</v>
      </c>
      <c r="J57" s="19">
        <v>821961.64</v>
      </c>
      <c r="K57" s="19">
        <v>761507.82</v>
      </c>
      <c r="L57" s="19">
        <v>757814</v>
      </c>
      <c r="M57" s="19">
        <v>674124</v>
      </c>
      <c r="N57" s="19">
        <v>683524</v>
      </c>
      <c r="O57" s="19">
        <v>720865</v>
      </c>
      <c r="P57" s="19">
        <v>773152</v>
      </c>
      <c r="Q57" s="19">
        <v>781812</v>
      </c>
      <c r="R57" s="19">
        <v>846366</v>
      </c>
      <c r="S57" s="19">
        <v>830027</v>
      </c>
      <c r="T57" s="19">
        <v>1120482</v>
      </c>
      <c r="U57" s="19">
        <v>1145834.4599999997</v>
      </c>
      <c r="V57" s="19">
        <v>1207033.3</v>
      </c>
    </row>
    <row r="58" spans="1:22">
      <c r="A58" s="2" t="s">
        <v>193</v>
      </c>
      <c r="B58" s="34">
        <v>803836</v>
      </c>
      <c r="C58" s="34">
        <v>897762</v>
      </c>
      <c r="D58" s="17">
        <v>920909.07</v>
      </c>
      <c r="E58" s="18">
        <v>967508</v>
      </c>
      <c r="F58" s="18">
        <v>846460</v>
      </c>
      <c r="G58" s="19">
        <v>941755.24</v>
      </c>
      <c r="H58" s="5">
        <v>837124</v>
      </c>
      <c r="I58" s="19">
        <v>828862.91</v>
      </c>
      <c r="J58" s="19">
        <v>941950.17</v>
      </c>
      <c r="K58" s="19">
        <v>1015590.88</v>
      </c>
      <c r="L58" s="19">
        <v>943234</v>
      </c>
      <c r="M58" s="19">
        <v>828248</v>
      </c>
      <c r="N58" s="19">
        <v>862850</v>
      </c>
      <c r="O58" s="19">
        <v>902037</v>
      </c>
      <c r="P58" s="19">
        <v>958604</v>
      </c>
      <c r="Q58" s="19">
        <v>944504</v>
      </c>
      <c r="R58" s="19">
        <v>1019091</v>
      </c>
      <c r="S58" s="19">
        <v>1101884</v>
      </c>
      <c r="T58" s="19">
        <v>1347983</v>
      </c>
      <c r="U58" s="19">
        <v>1385762.37</v>
      </c>
      <c r="V58" s="19">
        <v>1543377.3900000001</v>
      </c>
    </row>
    <row r="59" spans="1:22">
      <c r="A59" s="1" t="s">
        <v>684</v>
      </c>
      <c r="B59" s="34">
        <v>5378326</v>
      </c>
      <c r="C59" s="34">
        <v>6330739</v>
      </c>
      <c r="D59" s="17">
        <v>6950512.5600000005</v>
      </c>
      <c r="E59" s="18">
        <v>7347920</v>
      </c>
      <c r="F59" s="18">
        <v>7820003</v>
      </c>
      <c r="G59" s="19">
        <v>8700800.6400000006</v>
      </c>
      <c r="H59" s="5">
        <v>7720788</v>
      </c>
      <c r="I59" s="19">
        <v>8143766.7000000002</v>
      </c>
      <c r="J59" s="19">
        <v>8143926.7699999996</v>
      </c>
      <c r="K59" s="19">
        <v>8452791.709999999</v>
      </c>
      <c r="L59" s="19">
        <v>7674793</v>
      </c>
      <c r="M59" s="19">
        <v>6831253</v>
      </c>
      <c r="N59" s="19">
        <v>7148636</v>
      </c>
      <c r="O59" s="19">
        <v>7461760</v>
      </c>
      <c r="P59" s="19">
        <v>7895785</v>
      </c>
      <c r="Q59" s="19">
        <v>8322235</v>
      </c>
      <c r="R59" s="19">
        <v>8615153</v>
      </c>
      <c r="S59" s="19">
        <v>9734603</v>
      </c>
      <c r="T59" s="19">
        <v>12743577</v>
      </c>
      <c r="U59" s="19">
        <v>13313747.82</v>
      </c>
      <c r="V59" s="19">
        <v>14784984.760000004</v>
      </c>
    </row>
    <row r="60" spans="1:22">
      <c r="A60" s="2" t="s">
        <v>195</v>
      </c>
      <c r="B60" s="34">
        <v>2333425</v>
      </c>
      <c r="C60" s="34">
        <v>2668985</v>
      </c>
      <c r="D60" s="17">
        <v>3015812.31</v>
      </c>
      <c r="E60" s="18">
        <v>3298631</v>
      </c>
      <c r="F60" s="18">
        <v>3486529</v>
      </c>
      <c r="G60" s="19">
        <v>3320545.35</v>
      </c>
      <c r="H60" s="5">
        <v>2811332</v>
      </c>
      <c r="I60" s="19">
        <v>2968548.29</v>
      </c>
      <c r="J60" s="19">
        <v>2975344.11</v>
      </c>
      <c r="K60" s="19">
        <v>2729490.17</v>
      </c>
      <c r="L60" s="19">
        <v>2261250</v>
      </c>
      <c r="M60" s="19">
        <v>2101203</v>
      </c>
      <c r="N60" s="19">
        <v>2159524</v>
      </c>
      <c r="O60" s="19">
        <v>2408392</v>
      </c>
      <c r="P60" s="19">
        <v>2499608</v>
      </c>
      <c r="Q60" s="19">
        <v>2819311</v>
      </c>
      <c r="R60" s="19">
        <v>2878654</v>
      </c>
      <c r="S60" s="19">
        <v>3556622</v>
      </c>
      <c r="T60" s="19">
        <v>4569407</v>
      </c>
      <c r="U60" s="19">
        <v>4920089.5</v>
      </c>
      <c r="V60" s="19">
        <v>5163551.45</v>
      </c>
    </row>
    <row r="61" spans="1:22">
      <c r="A61" s="2" t="s">
        <v>196</v>
      </c>
      <c r="B61" s="34">
        <v>3059181</v>
      </c>
      <c r="C61" s="34">
        <v>3464987</v>
      </c>
      <c r="D61" s="17">
        <v>3691574.28</v>
      </c>
      <c r="E61" s="18">
        <v>3708787</v>
      </c>
      <c r="F61" s="18">
        <v>3638904</v>
      </c>
      <c r="G61" s="19">
        <v>3790137.62</v>
      </c>
      <c r="H61" s="5">
        <v>3243187</v>
      </c>
      <c r="I61" s="19">
        <v>3444285.15</v>
      </c>
      <c r="J61" s="19">
        <v>3257987.05</v>
      </c>
      <c r="K61" s="19">
        <v>3083263.7</v>
      </c>
      <c r="L61" s="19">
        <v>2816486</v>
      </c>
      <c r="M61" s="19">
        <v>2544549</v>
      </c>
      <c r="N61" s="19">
        <v>2552379</v>
      </c>
      <c r="O61" s="19">
        <v>2674268</v>
      </c>
      <c r="P61" s="19">
        <v>2969660</v>
      </c>
      <c r="Q61" s="19">
        <v>3147919</v>
      </c>
      <c r="R61" s="19">
        <v>3237501</v>
      </c>
      <c r="S61" s="19">
        <v>3926635</v>
      </c>
      <c r="T61" s="19">
        <v>5074311</v>
      </c>
      <c r="U61" s="19">
        <v>5282759.84</v>
      </c>
      <c r="V61" s="19">
        <v>5569248.7999999989</v>
      </c>
    </row>
    <row r="62" spans="1:22">
      <c r="A62" s="1" t="s">
        <v>685</v>
      </c>
      <c r="B62" s="34">
        <v>12040182</v>
      </c>
      <c r="C62" s="34">
        <v>12509401</v>
      </c>
      <c r="D62" s="17">
        <v>13437136.5</v>
      </c>
      <c r="E62" s="18">
        <v>13077899</v>
      </c>
      <c r="F62" s="18">
        <v>13829674</v>
      </c>
      <c r="G62" s="19">
        <v>15706778.649999999</v>
      </c>
      <c r="H62" s="5">
        <v>13903262</v>
      </c>
      <c r="I62" s="19">
        <v>14695515.720000001</v>
      </c>
      <c r="J62" s="19">
        <v>14951704.969999999</v>
      </c>
      <c r="K62" s="19">
        <v>14124307.84</v>
      </c>
      <c r="L62" s="19">
        <v>14567097</v>
      </c>
      <c r="M62" s="19">
        <v>12167353</v>
      </c>
      <c r="N62" s="19">
        <v>12787292</v>
      </c>
      <c r="O62" s="19">
        <v>14861380</v>
      </c>
      <c r="P62" s="19">
        <v>15893897</v>
      </c>
      <c r="Q62" s="19">
        <v>17018150</v>
      </c>
      <c r="R62" s="19">
        <v>17164364</v>
      </c>
      <c r="S62" s="19">
        <v>22742167</v>
      </c>
      <c r="T62" s="19">
        <v>24068987</v>
      </c>
      <c r="U62" s="19">
        <v>26377344.280000001</v>
      </c>
      <c r="V62" s="19">
        <v>27478271.609999999</v>
      </c>
    </row>
    <row r="63" spans="1:22">
      <c r="A63" s="2" t="s">
        <v>198</v>
      </c>
      <c r="B63" s="34">
        <v>8154320</v>
      </c>
      <c r="C63" s="34">
        <v>9433395</v>
      </c>
      <c r="D63" s="17">
        <v>9724592.4700000007</v>
      </c>
      <c r="E63" s="18">
        <v>10690587</v>
      </c>
      <c r="F63" s="18">
        <v>11068774</v>
      </c>
      <c r="G63" s="19">
        <v>11880893.92</v>
      </c>
      <c r="H63" s="5">
        <v>10426302</v>
      </c>
      <c r="I63" s="19">
        <v>10973864.479999999</v>
      </c>
      <c r="J63" s="19">
        <v>11247960.77</v>
      </c>
      <c r="K63" s="19">
        <v>10600571.279999999</v>
      </c>
      <c r="L63" s="19">
        <v>9695928</v>
      </c>
      <c r="M63" s="19">
        <v>9326829</v>
      </c>
      <c r="N63" s="19">
        <v>9589297</v>
      </c>
      <c r="O63" s="19">
        <v>10340069</v>
      </c>
      <c r="P63" s="19">
        <v>11059127</v>
      </c>
      <c r="Q63" s="19">
        <v>12355911</v>
      </c>
      <c r="R63" s="19">
        <v>13115852</v>
      </c>
      <c r="S63" s="19">
        <v>15312250</v>
      </c>
      <c r="T63" s="19">
        <v>19333728</v>
      </c>
      <c r="U63" s="19">
        <v>20088192.050000001</v>
      </c>
      <c r="V63" s="19">
        <v>21398961.91</v>
      </c>
    </row>
    <row r="64" spans="1:22">
      <c r="A64" s="2" t="s">
        <v>199</v>
      </c>
      <c r="B64" s="34">
        <v>635449</v>
      </c>
      <c r="C64" s="34">
        <v>652790</v>
      </c>
      <c r="D64" s="17">
        <v>731761.61</v>
      </c>
      <c r="E64" s="18">
        <v>618165</v>
      </c>
      <c r="F64" s="18">
        <v>657568</v>
      </c>
      <c r="G64" s="19">
        <v>757100.05</v>
      </c>
      <c r="H64" s="5">
        <v>613410</v>
      </c>
      <c r="I64" s="19">
        <v>744771.74</v>
      </c>
      <c r="J64" s="19">
        <v>1085781.8899999999</v>
      </c>
      <c r="K64" s="19">
        <v>845824.83</v>
      </c>
      <c r="L64" s="19">
        <v>882567</v>
      </c>
      <c r="M64" s="19">
        <v>681292</v>
      </c>
      <c r="N64" s="19">
        <v>569938</v>
      </c>
      <c r="O64" s="19">
        <v>816093</v>
      </c>
      <c r="P64" s="19">
        <v>738274</v>
      </c>
      <c r="Q64" s="19">
        <v>475148</v>
      </c>
      <c r="R64" s="19">
        <v>726569</v>
      </c>
      <c r="S64" s="19">
        <v>710712</v>
      </c>
      <c r="T64" s="19">
        <v>768956</v>
      </c>
      <c r="U64" s="19">
        <v>795841.57</v>
      </c>
      <c r="V64" s="19">
        <v>946568.71</v>
      </c>
    </row>
    <row r="65" spans="1:22">
      <c r="A65" s="2" t="s">
        <v>200</v>
      </c>
      <c r="B65" s="34">
        <v>404688</v>
      </c>
      <c r="C65" s="34">
        <v>398710</v>
      </c>
      <c r="D65" s="17">
        <v>517372.89</v>
      </c>
      <c r="E65" s="18">
        <v>584634</v>
      </c>
      <c r="F65" s="18">
        <v>648375</v>
      </c>
      <c r="G65" s="19">
        <v>560376.18999999994</v>
      </c>
      <c r="H65" s="5">
        <v>445141</v>
      </c>
      <c r="I65" s="19">
        <v>512764.72</v>
      </c>
      <c r="J65" s="19">
        <v>564806.92000000004</v>
      </c>
      <c r="K65" s="19">
        <v>567035.31999999995</v>
      </c>
      <c r="L65" s="19">
        <v>625449</v>
      </c>
      <c r="M65" s="19">
        <v>460471</v>
      </c>
      <c r="N65" s="19">
        <v>436653</v>
      </c>
      <c r="O65" s="19">
        <v>550440</v>
      </c>
      <c r="P65" s="19">
        <v>642226</v>
      </c>
      <c r="Q65" s="19">
        <v>595306</v>
      </c>
      <c r="R65" s="19">
        <v>603708</v>
      </c>
      <c r="S65" s="19">
        <v>671111</v>
      </c>
      <c r="T65" s="19">
        <v>749251</v>
      </c>
      <c r="U65" s="19">
        <v>887446.67</v>
      </c>
      <c r="V65" s="19">
        <v>825341.21</v>
      </c>
    </row>
    <row r="66" spans="1:22">
      <c r="A66" s="2" t="s">
        <v>201</v>
      </c>
      <c r="B66" s="34">
        <v>377640</v>
      </c>
      <c r="C66" s="34">
        <v>492222</v>
      </c>
      <c r="D66" s="17">
        <v>487373.48</v>
      </c>
      <c r="E66" s="18">
        <v>395854</v>
      </c>
      <c r="F66" s="18">
        <v>586855</v>
      </c>
      <c r="G66" s="19">
        <v>839660.13</v>
      </c>
      <c r="H66" s="5">
        <v>787391</v>
      </c>
      <c r="I66" s="19">
        <v>935691.18</v>
      </c>
      <c r="J66" s="19">
        <v>908514.41</v>
      </c>
      <c r="K66" s="19">
        <v>974279.59</v>
      </c>
      <c r="L66" s="19">
        <v>886400</v>
      </c>
      <c r="M66" s="19">
        <v>720495</v>
      </c>
      <c r="N66" s="19">
        <v>675063</v>
      </c>
      <c r="O66" s="19">
        <v>886981</v>
      </c>
      <c r="P66" s="19">
        <v>855875</v>
      </c>
      <c r="Q66" s="19">
        <v>912625</v>
      </c>
      <c r="R66" s="19">
        <v>1044496</v>
      </c>
      <c r="S66" s="19">
        <v>1179530</v>
      </c>
      <c r="T66" s="19">
        <v>1331516</v>
      </c>
      <c r="U66" s="19">
        <v>1290772.6299999999</v>
      </c>
      <c r="V66" s="19">
        <v>1415099.0099999998</v>
      </c>
    </row>
    <row r="67" spans="1:22">
      <c r="A67" s="2" t="s">
        <v>202</v>
      </c>
      <c r="B67" s="34">
        <v>44055829</v>
      </c>
      <c r="C67" s="34">
        <v>48961418</v>
      </c>
      <c r="D67" s="17">
        <v>52249563.809999995</v>
      </c>
      <c r="E67" s="18">
        <v>52679842</v>
      </c>
      <c r="F67" s="18">
        <v>56899314</v>
      </c>
      <c r="G67" s="19">
        <v>61848562.920000002</v>
      </c>
      <c r="H67" s="5">
        <v>53255186</v>
      </c>
      <c r="I67" s="19">
        <v>57174349.530000001</v>
      </c>
      <c r="J67" s="19">
        <v>57188486.649999999</v>
      </c>
      <c r="K67" s="19">
        <v>55988380.109999999</v>
      </c>
      <c r="L67" s="19">
        <v>50248577</v>
      </c>
      <c r="M67" s="19">
        <v>44726049</v>
      </c>
      <c r="N67" s="19">
        <v>45830576</v>
      </c>
      <c r="O67" s="19">
        <v>50759025</v>
      </c>
      <c r="P67" s="19">
        <v>53645530</v>
      </c>
      <c r="Q67" s="19">
        <v>55937708</v>
      </c>
      <c r="R67" s="19">
        <v>58736464</v>
      </c>
      <c r="S67" s="19">
        <v>66748309</v>
      </c>
      <c r="T67" s="19">
        <v>82809681</v>
      </c>
      <c r="U67" s="19">
        <v>86000524.019999996</v>
      </c>
      <c r="V67" s="19">
        <v>91798986.929999992</v>
      </c>
    </row>
    <row r="68" spans="1:22">
      <c r="A68" s="2" t="s">
        <v>203</v>
      </c>
      <c r="B68" s="34">
        <v>139111</v>
      </c>
      <c r="C68" s="34">
        <v>138566</v>
      </c>
      <c r="D68" s="17">
        <v>138599.98000000001</v>
      </c>
      <c r="E68" s="18">
        <v>131598</v>
      </c>
      <c r="F68" s="18">
        <v>133441</v>
      </c>
      <c r="G68" s="19">
        <v>147496.1</v>
      </c>
      <c r="H68" s="5">
        <v>123635</v>
      </c>
      <c r="I68" s="19">
        <v>117934.04</v>
      </c>
      <c r="J68" s="19">
        <v>128296.85</v>
      </c>
      <c r="K68" s="19">
        <v>120436.79</v>
      </c>
      <c r="L68" s="19">
        <v>121311</v>
      </c>
      <c r="M68" s="19">
        <v>104798</v>
      </c>
      <c r="N68" s="19">
        <v>111120</v>
      </c>
      <c r="O68" s="19">
        <v>126919</v>
      </c>
      <c r="P68" s="19">
        <v>125446</v>
      </c>
      <c r="Q68" s="19">
        <v>135037</v>
      </c>
      <c r="R68" s="19">
        <v>118074</v>
      </c>
      <c r="S68" s="19">
        <v>137366</v>
      </c>
      <c r="T68" s="19">
        <v>159651</v>
      </c>
      <c r="U68" s="19">
        <v>174744.65</v>
      </c>
      <c r="V68" s="19">
        <v>182157.8</v>
      </c>
    </row>
    <row r="69" spans="1:22">
      <c r="A69" s="2" t="s">
        <v>204</v>
      </c>
      <c r="B69" s="34">
        <v>671530</v>
      </c>
      <c r="C69" s="34">
        <v>789247</v>
      </c>
      <c r="D69" s="17">
        <v>793394.91</v>
      </c>
      <c r="E69" s="18">
        <v>627410</v>
      </c>
      <c r="F69" s="18">
        <v>597099</v>
      </c>
      <c r="G69" s="19">
        <v>624056.68999999994</v>
      </c>
      <c r="H69" s="5">
        <v>581429</v>
      </c>
      <c r="I69" s="19">
        <v>633494.49</v>
      </c>
      <c r="J69" s="19">
        <v>635411.21</v>
      </c>
      <c r="K69" s="19">
        <v>765593.75</v>
      </c>
      <c r="L69" s="19">
        <v>665018</v>
      </c>
      <c r="M69" s="19">
        <v>689839</v>
      </c>
      <c r="N69" s="19">
        <v>738954</v>
      </c>
      <c r="O69" s="19">
        <v>879282</v>
      </c>
      <c r="P69" s="19">
        <v>1064423</v>
      </c>
      <c r="Q69" s="19">
        <v>1166128</v>
      </c>
      <c r="R69" s="19">
        <v>1285187</v>
      </c>
      <c r="S69" s="19">
        <v>1467730</v>
      </c>
      <c r="T69" s="19">
        <v>1786614</v>
      </c>
      <c r="U69" s="19">
        <v>1913749.12</v>
      </c>
      <c r="V69" s="19">
        <v>1981108.89</v>
      </c>
    </row>
    <row r="70" spans="1:22">
      <c r="A70" s="2" t="s">
        <v>205</v>
      </c>
      <c r="B70" s="34">
        <v>509259</v>
      </c>
      <c r="C70" s="34">
        <v>576697</v>
      </c>
      <c r="D70" s="17">
        <v>643499.41</v>
      </c>
      <c r="E70" s="18">
        <v>534216</v>
      </c>
      <c r="F70" s="18">
        <v>594097</v>
      </c>
      <c r="G70" s="19">
        <v>654515.54</v>
      </c>
      <c r="H70" s="5">
        <v>528617</v>
      </c>
      <c r="I70" s="19">
        <v>546129.22</v>
      </c>
      <c r="J70" s="19">
        <v>600526.82999999996</v>
      </c>
      <c r="K70" s="19">
        <v>637052.65</v>
      </c>
      <c r="L70" s="19">
        <v>611824</v>
      </c>
      <c r="M70" s="19">
        <v>589932</v>
      </c>
      <c r="N70" s="19">
        <v>629554</v>
      </c>
      <c r="O70" s="19">
        <v>693122</v>
      </c>
      <c r="P70" s="19">
        <v>718548</v>
      </c>
      <c r="Q70" s="19">
        <v>749894</v>
      </c>
      <c r="R70" s="19">
        <v>872568</v>
      </c>
      <c r="S70" s="19">
        <v>755647</v>
      </c>
      <c r="T70" s="19">
        <v>1024710</v>
      </c>
      <c r="U70" s="19">
        <v>975836.32</v>
      </c>
      <c r="V70" s="19">
        <v>1141663.54</v>
      </c>
    </row>
    <row r="71" spans="1:22">
      <c r="A71" s="2" t="s">
        <v>206</v>
      </c>
      <c r="B71" s="34">
        <v>248655</v>
      </c>
      <c r="C71" s="34">
        <v>300569</v>
      </c>
      <c r="D71" s="17">
        <v>343936.35</v>
      </c>
      <c r="E71" s="18">
        <v>334840</v>
      </c>
      <c r="F71" s="18">
        <v>325350</v>
      </c>
      <c r="G71" s="19">
        <v>342469.91</v>
      </c>
      <c r="H71" s="5">
        <v>317768</v>
      </c>
      <c r="I71" s="19">
        <v>343003.57</v>
      </c>
      <c r="J71" s="19">
        <v>405748.03</v>
      </c>
      <c r="K71" s="19">
        <v>378301.6</v>
      </c>
      <c r="L71" s="19">
        <v>432653</v>
      </c>
      <c r="M71" s="19">
        <v>444669</v>
      </c>
      <c r="N71" s="19">
        <v>406257</v>
      </c>
      <c r="O71" s="19">
        <v>475558</v>
      </c>
      <c r="P71" s="19">
        <v>483934</v>
      </c>
      <c r="Q71" s="19">
        <v>479252</v>
      </c>
      <c r="R71" s="19">
        <v>467350</v>
      </c>
      <c r="S71" s="19">
        <v>429386</v>
      </c>
      <c r="T71" s="19">
        <v>534888</v>
      </c>
      <c r="U71" s="19">
        <v>611471.78</v>
      </c>
      <c r="V71" s="19">
        <v>674507.23</v>
      </c>
    </row>
    <row r="72" spans="1:22">
      <c r="A72" s="2" t="s">
        <v>207</v>
      </c>
      <c r="B72" s="34">
        <v>113947</v>
      </c>
      <c r="C72" s="34">
        <v>127596</v>
      </c>
      <c r="D72" s="17">
        <v>127532.11</v>
      </c>
      <c r="E72" s="18">
        <v>111315</v>
      </c>
      <c r="F72" s="18">
        <v>122038</v>
      </c>
      <c r="G72" s="19">
        <v>136415.15</v>
      </c>
      <c r="H72" s="5">
        <v>104013</v>
      </c>
      <c r="I72" s="19">
        <v>116455.67999999999</v>
      </c>
      <c r="J72" s="19">
        <v>113637.45</v>
      </c>
      <c r="K72" s="19">
        <v>119052.43</v>
      </c>
      <c r="L72" s="19">
        <v>122388</v>
      </c>
      <c r="M72" s="19">
        <v>102564</v>
      </c>
      <c r="N72" s="19">
        <v>121638</v>
      </c>
      <c r="O72" s="19">
        <v>127573</v>
      </c>
      <c r="P72" s="19">
        <v>121327</v>
      </c>
      <c r="Q72" s="19">
        <v>129664</v>
      </c>
      <c r="R72" s="19">
        <v>124437</v>
      </c>
      <c r="S72" s="19">
        <v>134063</v>
      </c>
      <c r="T72" s="19">
        <v>169910</v>
      </c>
      <c r="U72" s="19">
        <v>176742.82</v>
      </c>
      <c r="V72" s="19">
        <v>225322.8</v>
      </c>
    </row>
    <row r="73" spans="1:22">
      <c r="A73" s="2" t="s">
        <v>208</v>
      </c>
      <c r="B73" s="34">
        <v>160289</v>
      </c>
      <c r="C73" s="34">
        <v>188296</v>
      </c>
      <c r="D73" s="17">
        <v>208751.3</v>
      </c>
      <c r="E73" s="18">
        <v>191295</v>
      </c>
      <c r="F73" s="18">
        <v>194649</v>
      </c>
      <c r="G73" s="19">
        <v>293950.87</v>
      </c>
      <c r="H73" s="5">
        <v>197145</v>
      </c>
      <c r="I73" s="19">
        <v>195784.6</v>
      </c>
      <c r="J73" s="19">
        <v>228388.43</v>
      </c>
      <c r="K73" s="19">
        <v>243467.12</v>
      </c>
      <c r="L73" s="19">
        <v>258827</v>
      </c>
      <c r="M73" s="19">
        <v>254220</v>
      </c>
      <c r="N73" s="19">
        <v>240671</v>
      </c>
      <c r="O73" s="19">
        <v>267589</v>
      </c>
      <c r="P73" s="19">
        <v>321388</v>
      </c>
      <c r="Q73" s="19">
        <v>367505</v>
      </c>
      <c r="R73" s="19">
        <v>318879</v>
      </c>
      <c r="S73" s="19">
        <v>275968</v>
      </c>
      <c r="T73" s="19">
        <v>376532</v>
      </c>
      <c r="U73" s="19">
        <v>424543.6</v>
      </c>
      <c r="V73" s="19">
        <v>444697.47</v>
      </c>
    </row>
    <row r="74" spans="1:22">
      <c r="A74" s="2" t="s">
        <v>209</v>
      </c>
      <c r="B74" s="34">
        <v>1210503</v>
      </c>
      <c r="C74" s="34">
        <v>1223204</v>
      </c>
      <c r="D74" s="17">
        <v>1283735.29</v>
      </c>
      <c r="E74" s="18">
        <v>1339947</v>
      </c>
      <c r="F74" s="18">
        <v>1357474</v>
      </c>
      <c r="G74" s="19">
        <v>1308719.3899999999</v>
      </c>
      <c r="H74" s="5">
        <v>1136621</v>
      </c>
      <c r="I74" s="19">
        <v>1206421.81</v>
      </c>
      <c r="J74" s="19">
        <v>1138100.32</v>
      </c>
      <c r="K74" s="19">
        <v>1181657.7</v>
      </c>
      <c r="L74" s="19">
        <v>1096189</v>
      </c>
      <c r="M74" s="19">
        <v>984152</v>
      </c>
      <c r="N74" s="19">
        <v>1019256</v>
      </c>
      <c r="O74" s="19">
        <v>1129618</v>
      </c>
      <c r="P74" s="19">
        <v>1149508</v>
      </c>
      <c r="Q74" s="19">
        <v>1185077</v>
      </c>
      <c r="R74" s="19">
        <v>1206185</v>
      </c>
      <c r="S74" s="19">
        <v>1376093</v>
      </c>
      <c r="T74" s="19">
        <v>1642865</v>
      </c>
      <c r="U74" s="19">
        <v>1687853.9300000002</v>
      </c>
      <c r="V74" s="19">
        <v>1755297.33</v>
      </c>
    </row>
    <row r="75" spans="1:22">
      <c r="A75" s="2" t="s">
        <v>210</v>
      </c>
      <c r="B75" s="34">
        <v>150139</v>
      </c>
      <c r="C75" s="34">
        <v>1501850</v>
      </c>
      <c r="D75" s="17">
        <v>152061.79999999999</v>
      </c>
      <c r="E75" s="18">
        <v>132119</v>
      </c>
      <c r="F75" s="18">
        <v>116983</v>
      </c>
      <c r="G75" s="19">
        <v>126835.72</v>
      </c>
      <c r="H75" s="5">
        <v>122235</v>
      </c>
      <c r="I75" s="19">
        <v>126381.37</v>
      </c>
      <c r="J75" s="19">
        <v>158250.71</v>
      </c>
      <c r="K75" s="19">
        <v>182268.17</v>
      </c>
      <c r="L75" s="19">
        <v>237314</v>
      </c>
      <c r="M75" s="19">
        <v>143069</v>
      </c>
      <c r="N75" s="19">
        <v>218720</v>
      </c>
      <c r="O75" s="19">
        <v>237762</v>
      </c>
      <c r="P75" s="19">
        <v>267962</v>
      </c>
      <c r="Q75" s="19">
        <v>291238</v>
      </c>
      <c r="R75" s="19">
        <v>304802</v>
      </c>
      <c r="S75" s="19">
        <v>155625</v>
      </c>
      <c r="T75" s="19">
        <v>173819</v>
      </c>
      <c r="U75" s="19">
        <v>185301.94</v>
      </c>
      <c r="V75" s="19">
        <v>252988.61000000002</v>
      </c>
    </row>
    <row r="76" spans="1:22">
      <c r="A76" s="2" t="s">
        <v>211</v>
      </c>
      <c r="B76" s="34">
        <v>1393202</v>
      </c>
      <c r="C76" s="34">
        <v>169249</v>
      </c>
      <c r="D76" s="17">
        <v>1645629.4399999999</v>
      </c>
      <c r="E76" s="18">
        <v>1473339</v>
      </c>
      <c r="F76" s="18">
        <v>1464559</v>
      </c>
      <c r="G76" s="19">
        <v>1513207.88</v>
      </c>
      <c r="H76" s="5">
        <v>1380964</v>
      </c>
      <c r="I76" s="19">
        <v>1396161.35</v>
      </c>
      <c r="J76" s="19">
        <v>1271996.6499999999</v>
      </c>
      <c r="K76" s="19">
        <v>1409888.08</v>
      </c>
      <c r="L76" s="19">
        <v>1226738</v>
      </c>
      <c r="M76" s="19">
        <v>1092105</v>
      </c>
      <c r="N76" s="19">
        <v>1164495</v>
      </c>
      <c r="O76" s="19">
        <v>1262673</v>
      </c>
      <c r="P76" s="19">
        <v>1326890</v>
      </c>
      <c r="Q76" s="19">
        <v>1378363</v>
      </c>
      <c r="R76" s="19">
        <v>1381948</v>
      </c>
      <c r="S76" s="19">
        <v>1725255</v>
      </c>
      <c r="T76" s="19">
        <v>2063386</v>
      </c>
      <c r="U76" s="19">
        <v>2320636.12</v>
      </c>
      <c r="V76" s="19">
        <v>2325387.5799999996</v>
      </c>
    </row>
    <row r="77" spans="1:22">
      <c r="A77" s="2" t="s">
        <v>212</v>
      </c>
      <c r="B77" s="34">
        <v>2599112</v>
      </c>
      <c r="C77" s="34">
        <v>3034828</v>
      </c>
      <c r="D77" s="17">
        <v>3668505.75</v>
      </c>
      <c r="E77" s="18">
        <v>3812251</v>
      </c>
      <c r="F77" s="18">
        <v>3926954</v>
      </c>
      <c r="G77" s="19">
        <v>4096095.24</v>
      </c>
      <c r="H77" s="5">
        <v>3218510</v>
      </c>
      <c r="I77" s="19">
        <v>3515979.84</v>
      </c>
      <c r="J77" s="19">
        <v>3479390.83</v>
      </c>
      <c r="K77" s="19">
        <v>3081921.65</v>
      </c>
      <c r="L77" s="19">
        <v>2395685</v>
      </c>
      <c r="M77" s="19">
        <v>2114625</v>
      </c>
      <c r="N77" s="19">
        <v>2265109</v>
      </c>
      <c r="O77" s="19">
        <v>2764243</v>
      </c>
      <c r="P77" s="19">
        <v>2985449</v>
      </c>
      <c r="Q77" s="19">
        <v>3135152</v>
      </c>
      <c r="R77" s="19">
        <v>3323931</v>
      </c>
      <c r="S77" s="19">
        <v>3967477</v>
      </c>
      <c r="T77" s="19">
        <v>5016247</v>
      </c>
      <c r="U77" s="19">
        <v>5515387.71</v>
      </c>
      <c r="V77" s="19">
        <v>6482913.4899999993</v>
      </c>
    </row>
    <row r="78" spans="1:22">
      <c r="A78" s="1" t="s">
        <v>686</v>
      </c>
      <c r="B78" s="34">
        <v>777201</v>
      </c>
      <c r="C78" s="34">
        <v>881606</v>
      </c>
      <c r="D78" s="17">
        <v>994807.69</v>
      </c>
      <c r="E78" s="18">
        <v>938376</v>
      </c>
      <c r="F78" s="18">
        <v>827306</v>
      </c>
      <c r="G78" s="19">
        <v>1185479.6499999999</v>
      </c>
      <c r="H78" s="5">
        <v>881362</v>
      </c>
      <c r="I78" s="19">
        <v>951876.01</v>
      </c>
      <c r="J78" s="19">
        <v>992992.56</v>
      </c>
      <c r="K78" s="19">
        <v>889651.79</v>
      </c>
      <c r="L78" s="19">
        <v>798749</v>
      </c>
      <c r="M78" s="19">
        <v>686219</v>
      </c>
      <c r="N78" s="19">
        <v>700089</v>
      </c>
      <c r="O78" s="19">
        <v>815497</v>
      </c>
      <c r="P78" s="19">
        <v>845304</v>
      </c>
      <c r="Q78" s="19">
        <v>806971</v>
      </c>
      <c r="R78" s="19">
        <v>756922</v>
      </c>
      <c r="S78" s="19">
        <v>853069</v>
      </c>
      <c r="T78" s="19">
        <v>1008459</v>
      </c>
      <c r="U78" s="19">
        <v>1153495.0899999999</v>
      </c>
      <c r="V78" s="19">
        <v>1218609.7</v>
      </c>
    </row>
    <row r="79" spans="1:22">
      <c r="A79" s="2" t="s">
        <v>214</v>
      </c>
      <c r="B79" s="34">
        <v>541500</v>
      </c>
      <c r="C79" s="34">
        <v>603613</v>
      </c>
      <c r="D79" s="17">
        <v>629406.79</v>
      </c>
      <c r="E79" s="18">
        <v>631116</v>
      </c>
      <c r="F79" s="18">
        <v>701668</v>
      </c>
      <c r="G79" s="19">
        <v>747563.24</v>
      </c>
      <c r="H79" s="5">
        <v>722007</v>
      </c>
      <c r="I79" s="19">
        <v>758238.38</v>
      </c>
      <c r="J79" s="19">
        <v>775257.89</v>
      </c>
      <c r="K79" s="19">
        <v>714865.09</v>
      </c>
      <c r="L79" s="19">
        <v>657620</v>
      </c>
      <c r="M79" s="19">
        <v>509273</v>
      </c>
      <c r="N79" s="19">
        <v>598152</v>
      </c>
      <c r="O79" s="19">
        <v>705244</v>
      </c>
      <c r="P79" s="19">
        <v>704099</v>
      </c>
      <c r="Q79" s="19">
        <v>835507</v>
      </c>
      <c r="R79" s="19">
        <v>886165</v>
      </c>
      <c r="S79" s="19">
        <v>1121105</v>
      </c>
      <c r="T79" s="19">
        <v>1697633</v>
      </c>
      <c r="U79" s="19">
        <v>1884677.3</v>
      </c>
      <c r="V79" s="19">
        <v>2045159.42</v>
      </c>
    </row>
    <row r="80" spans="1:22">
      <c r="A80" s="2" t="s">
        <v>215</v>
      </c>
      <c r="B80" s="34">
        <v>667140</v>
      </c>
      <c r="C80" s="34">
        <v>708457</v>
      </c>
      <c r="D80" s="17">
        <v>771937.99</v>
      </c>
      <c r="E80" s="18">
        <v>796947</v>
      </c>
      <c r="F80" s="18">
        <v>800972</v>
      </c>
      <c r="G80" s="19">
        <v>857132.56</v>
      </c>
      <c r="H80" s="5">
        <v>721131</v>
      </c>
      <c r="I80" s="19">
        <v>778915.05</v>
      </c>
      <c r="J80" s="19">
        <v>742398.12</v>
      </c>
      <c r="K80" s="19">
        <v>770934.26</v>
      </c>
      <c r="L80" s="19">
        <v>818968</v>
      </c>
      <c r="M80" s="19">
        <v>812320</v>
      </c>
      <c r="N80" s="19">
        <v>820351</v>
      </c>
      <c r="O80" s="19">
        <v>889242</v>
      </c>
      <c r="P80" s="19">
        <v>961174</v>
      </c>
      <c r="Q80" s="19">
        <v>889972</v>
      </c>
      <c r="R80" s="19">
        <v>967229</v>
      </c>
      <c r="S80" s="19">
        <v>1078415</v>
      </c>
      <c r="T80" s="19">
        <v>1318599</v>
      </c>
      <c r="U80" s="19">
        <v>1339259.6599999999</v>
      </c>
      <c r="V80" s="19">
        <v>1449211.5599999998</v>
      </c>
    </row>
    <row r="81" spans="1:22">
      <c r="A81" s="1" t="s">
        <v>687</v>
      </c>
      <c r="B81" s="34">
        <v>2421433</v>
      </c>
      <c r="C81" s="34">
        <v>2616081</v>
      </c>
      <c r="D81" s="17">
        <v>2833222.34</v>
      </c>
      <c r="E81" s="18">
        <v>2781655</v>
      </c>
      <c r="F81" s="18">
        <v>2975383</v>
      </c>
      <c r="G81" s="19">
        <v>3125884.5</v>
      </c>
      <c r="H81" s="5">
        <v>2616786</v>
      </c>
      <c r="I81" s="19">
        <v>2674151.1800000002</v>
      </c>
      <c r="J81" s="19">
        <v>2867777.29</v>
      </c>
      <c r="K81" s="19">
        <v>3114926.0800000001</v>
      </c>
      <c r="L81" s="19">
        <v>3027768</v>
      </c>
      <c r="M81" s="19">
        <v>3022860</v>
      </c>
      <c r="N81" s="19">
        <v>3388512</v>
      </c>
      <c r="O81" s="19">
        <v>3336593</v>
      </c>
      <c r="P81" s="19">
        <v>3538378</v>
      </c>
      <c r="Q81" s="19">
        <v>3781843</v>
      </c>
      <c r="R81" s="19">
        <v>3904619</v>
      </c>
      <c r="S81" s="19">
        <v>4661904</v>
      </c>
      <c r="T81" s="19">
        <v>6262393</v>
      </c>
      <c r="U81" s="19">
        <v>6564980.209999999</v>
      </c>
      <c r="V81" s="19">
        <v>5477576.0999999996</v>
      </c>
    </row>
    <row r="82" spans="1:22">
      <c r="A82" s="2" t="s">
        <v>217</v>
      </c>
      <c r="B82" s="34">
        <v>1473401</v>
      </c>
      <c r="C82" s="34">
        <v>1550326</v>
      </c>
      <c r="D82" s="17">
        <v>1529864.75</v>
      </c>
      <c r="E82" s="18">
        <v>1606772</v>
      </c>
      <c r="F82" s="18">
        <v>1565128</v>
      </c>
      <c r="G82" s="19">
        <v>1606678.32</v>
      </c>
      <c r="H82" s="5">
        <v>1381359</v>
      </c>
      <c r="I82" s="19">
        <v>1460358.82</v>
      </c>
      <c r="J82" s="19">
        <v>1474878.36</v>
      </c>
      <c r="K82" s="19">
        <v>1597700.95</v>
      </c>
      <c r="L82" s="19">
        <v>1456152</v>
      </c>
      <c r="M82" s="19">
        <v>1496444</v>
      </c>
      <c r="N82" s="19">
        <v>1515087</v>
      </c>
      <c r="O82" s="19">
        <v>1650966</v>
      </c>
      <c r="P82" s="19">
        <v>1684511</v>
      </c>
      <c r="Q82" s="19">
        <v>1690367</v>
      </c>
      <c r="R82" s="19">
        <v>1771415</v>
      </c>
      <c r="S82" s="19">
        <v>2032154</v>
      </c>
      <c r="T82" s="19">
        <v>2637665</v>
      </c>
      <c r="U82" s="19">
        <v>2696572.5900000003</v>
      </c>
      <c r="V82" s="19">
        <v>2661920.1100000003</v>
      </c>
    </row>
    <row r="83" spans="1:22">
      <c r="A83" s="2" t="s">
        <v>218</v>
      </c>
      <c r="B83" s="34">
        <v>43077</v>
      </c>
      <c r="C83" s="34">
        <v>33974</v>
      </c>
      <c r="D83" s="17">
        <v>39962.44</v>
      </c>
      <c r="E83" s="18">
        <v>53770</v>
      </c>
      <c r="F83" s="18">
        <v>46924</v>
      </c>
      <c r="G83" s="19">
        <v>40007.69</v>
      </c>
      <c r="H83" s="5">
        <v>38479</v>
      </c>
      <c r="I83" s="19">
        <v>37182.26</v>
      </c>
      <c r="J83" s="19">
        <v>15968.16</v>
      </c>
      <c r="K83" s="19">
        <v>7404.37</v>
      </c>
      <c r="L83" s="19">
        <v>11974</v>
      </c>
      <c r="M83" s="19">
        <v>13177</v>
      </c>
      <c r="N83" s="19">
        <v>11138</v>
      </c>
      <c r="O83" s="19">
        <v>11512</v>
      </c>
      <c r="P83" s="19">
        <v>12275</v>
      </c>
      <c r="Q83" s="19">
        <v>14829</v>
      </c>
      <c r="R83" s="19">
        <v>19145</v>
      </c>
      <c r="S83" s="19">
        <v>25609</v>
      </c>
      <c r="T83" s="19">
        <v>32128</v>
      </c>
      <c r="U83" s="19">
        <v>38822.639999999999</v>
      </c>
      <c r="V83" s="19">
        <v>35896.810000000005</v>
      </c>
    </row>
    <row r="84" spans="1:22">
      <c r="A84" s="2" t="s">
        <v>219</v>
      </c>
      <c r="B84" s="34">
        <v>6385580</v>
      </c>
      <c r="C84" s="34">
        <v>6968288</v>
      </c>
      <c r="D84" s="17">
        <v>7371078.0099999998</v>
      </c>
      <c r="E84" s="18">
        <v>7367474</v>
      </c>
      <c r="F84" s="18">
        <v>7640617</v>
      </c>
      <c r="G84" s="19">
        <v>8089488.5599999996</v>
      </c>
      <c r="H84" s="5">
        <v>6919965</v>
      </c>
      <c r="I84" s="19">
        <v>6980194.5300000012</v>
      </c>
      <c r="J84" s="19">
        <v>7243023.25</v>
      </c>
      <c r="K84" s="19">
        <v>6859958.5</v>
      </c>
      <c r="L84" s="19">
        <v>6338684</v>
      </c>
      <c r="M84" s="19">
        <v>6214570</v>
      </c>
      <c r="N84" s="19">
        <v>6397916</v>
      </c>
      <c r="O84" s="19">
        <v>6321468</v>
      </c>
      <c r="P84" s="19">
        <v>6794374</v>
      </c>
      <c r="Q84" s="19">
        <v>7138255</v>
      </c>
      <c r="R84" s="19">
        <v>7268491</v>
      </c>
      <c r="S84" s="19">
        <v>8288677</v>
      </c>
      <c r="T84" s="19">
        <v>10532343</v>
      </c>
      <c r="U84" s="19">
        <v>10235110.329999998</v>
      </c>
      <c r="V84" s="19">
        <v>10383567.739999998</v>
      </c>
    </row>
    <row r="85" spans="1:22">
      <c r="A85" s="2" t="s">
        <v>220</v>
      </c>
      <c r="B85" s="34">
        <v>110062</v>
      </c>
      <c r="C85" s="34">
        <v>118537</v>
      </c>
      <c r="D85" s="17">
        <v>123610.22</v>
      </c>
      <c r="E85" s="18">
        <v>123750</v>
      </c>
      <c r="F85" s="18">
        <v>131869</v>
      </c>
      <c r="G85" s="19">
        <v>129502.94</v>
      </c>
      <c r="H85" s="5">
        <v>114329</v>
      </c>
      <c r="I85" s="19">
        <v>103816.29</v>
      </c>
      <c r="J85" s="19">
        <v>100488.71</v>
      </c>
      <c r="K85" s="19">
        <v>117566.69</v>
      </c>
      <c r="L85" s="19">
        <v>108658</v>
      </c>
      <c r="M85" s="19">
        <v>103191</v>
      </c>
      <c r="N85" s="19">
        <v>95392</v>
      </c>
      <c r="O85" s="19">
        <v>94216</v>
      </c>
      <c r="P85" s="19">
        <v>100175</v>
      </c>
      <c r="Q85" s="19">
        <v>110961</v>
      </c>
      <c r="R85" s="19">
        <v>125024</v>
      </c>
      <c r="S85" s="19">
        <v>145164</v>
      </c>
      <c r="T85" s="19">
        <v>169288</v>
      </c>
      <c r="U85" s="19">
        <v>167975.39</v>
      </c>
      <c r="V85" s="19">
        <v>155101.81</v>
      </c>
    </row>
    <row r="86" spans="1:22">
      <c r="A86" s="2" t="s">
        <v>221</v>
      </c>
      <c r="B86" s="34">
        <v>953026</v>
      </c>
      <c r="C86" s="34">
        <v>1103990</v>
      </c>
      <c r="D86" s="17">
        <v>1129471.5</v>
      </c>
      <c r="E86" s="18">
        <v>1166570</v>
      </c>
      <c r="F86" s="18">
        <v>1177306</v>
      </c>
      <c r="G86" s="19">
        <v>1259107.8400000001</v>
      </c>
      <c r="H86" s="5">
        <v>1068857</v>
      </c>
      <c r="I86" s="19">
        <v>1041827.58</v>
      </c>
      <c r="J86" s="19">
        <v>1070613.0900000001</v>
      </c>
      <c r="K86" s="19">
        <v>1197882.69</v>
      </c>
      <c r="L86" s="19">
        <v>1041335</v>
      </c>
      <c r="M86" s="19">
        <v>1007434</v>
      </c>
      <c r="N86" s="19">
        <v>1069745</v>
      </c>
      <c r="O86" s="19">
        <v>1101460</v>
      </c>
      <c r="P86" s="19">
        <v>1062343</v>
      </c>
      <c r="Q86" s="19">
        <v>1124608</v>
      </c>
      <c r="R86" s="19">
        <v>1145132</v>
      </c>
      <c r="S86" s="19">
        <v>1348089</v>
      </c>
      <c r="T86" s="19">
        <v>1850290</v>
      </c>
      <c r="U86" s="19">
        <v>1873405.4500000002</v>
      </c>
      <c r="V86" s="19">
        <v>1801313.0199999996</v>
      </c>
    </row>
    <row r="87" spans="1:22">
      <c r="A87" s="2" t="s">
        <v>222</v>
      </c>
      <c r="B87" s="34">
        <v>59076</v>
      </c>
      <c r="C87" s="34">
        <v>63820</v>
      </c>
      <c r="D87" s="17">
        <v>70637.25</v>
      </c>
      <c r="E87" s="18">
        <v>71975</v>
      </c>
      <c r="F87" s="18">
        <v>71836</v>
      </c>
      <c r="G87" s="19">
        <v>81603.14</v>
      </c>
      <c r="H87" s="5">
        <v>68338</v>
      </c>
      <c r="I87" s="19">
        <v>70853.039999999994</v>
      </c>
      <c r="J87" s="19">
        <v>78649.11</v>
      </c>
      <c r="K87" s="19">
        <v>84450.75</v>
      </c>
      <c r="L87" s="19">
        <v>80716</v>
      </c>
      <c r="M87" s="19">
        <v>79765</v>
      </c>
      <c r="N87" s="19">
        <v>120240</v>
      </c>
      <c r="O87" s="19">
        <v>137236</v>
      </c>
      <c r="P87" s="19">
        <v>131812</v>
      </c>
      <c r="Q87" s="19">
        <v>109881</v>
      </c>
      <c r="R87" s="19">
        <v>97679</v>
      </c>
      <c r="S87" s="19">
        <v>109116</v>
      </c>
      <c r="T87" s="19">
        <v>142423</v>
      </c>
      <c r="U87" s="19">
        <v>222190.69999999998</v>
      </c>
      <c r="V87" s="19">
        <v>185820.03999999998</v>
      </c>
    </row>
    <row r="88" spans="1:22">
      <c r="A88" s="2" t="s">
        <v>223</v>
      </c>
      <c r="B88" s="34">
        <v>58912</v>
      </c>
      <c r="C88" s="34">
        <v>67283</v>
      </c>
      <c r="D88" s="17">
        <v>74470.070000000007</v>
      </c>
      <c r="E88" s="18">
        <v>77617</v>
      </c>
      <c r="F88" s="18">
        <v>75562</v>
      </c>
      <c r="G88" s="19">
        <v>79183.27</v>
      </c>
      <c r="H88" s="5">
        <v>66831</v>
      </c>
      <c r="I88" s="19">
        <v>65176.29</v>
      </c>
      <c r="J88" s="19">
        <v>62865.85</v>
      </c>
      <c r="K88" s="19">
        <v>68505.27</v>
      </c>
      <c r="L88" s="19">
        <v>68313</v>
      </c>
      <c r="M88" s="19">
        <v>71325</v>
      </c>
      <c r="N88" s="19">
        <v>73015</v>
      </c>
      <c r="O88" s="19">
        <v>76564</v>
      </c>
      <c r="P88" s="19">
        <v>78467</v>
      </c>
      <c r="Q88" s="19">
        <v>81003</v>
      </c>
      <c r="R88" s="19">
        <v>88906</v>
      </c>
      <c r="S88" s="19">
        <v>98435</v>
      </c>
      <c r="T88" s="19">
        <v>126960</v>
      </c>
      <c r="U88" s="19">
        <v>137610.10999999999</v>
      </c>
      <c r="V88" s="19">
        <v>149302.88</v>
      </c>
    </row>
    <row r="89" spans="1:22">
      <c r="A89" s="1" t="s">
        <v>688</v>
      </c>
      <c r="B89" s="34">
        <v>481380</v>
      </c>
      <c r="C89" s="34">
        <v>1802575</v>
      </c>
      <c r="D89" s="17">
        <v>1846536.79</v>
      </c>
      <c r="E89" s="18">
        <v>1331578</v>
      </c>
      <c r="F89" s="18">
        <v>1646940</v>
      </c>
      <c r="G89" s="19">
        <v>1686420.91</v>
      </c>
      <c r="H89" s="5">
        <v>1481189</v>
      </c>
      <c r="I89" s="19">
        <v>1674211.48</v>
      </c>
      <c r="J89" s="19">
        <v>1969916.65</v>
      </c>
      <c r="K89" s="19">
        <v>2452148.7999999998</v>
      </c>
      <c r="L89" s="19">
        <v>1889434</v>
      </c>
      <c r="M89" s="19">
        <v>1351241</v>
      </c>
      <c r="N89" s="19">
        <v>1880282</v>
      </c>
      <c r="O89" s="19">
        <v>1902125</v>
      </c>
      <c r="P89" s="19">
        <v>6694495</v>
      </c>
      <c r="Q89" s="19">
        <v>10829262</v>
      </c>
      <c r="R89" s="19">
        <v>6180862</v>
      </c>
      <c r="S89" s="19">
        <v>4504857</v>
      </c>
      <c r="T89" s="19">
        <v>3829030</v>
      </c>
      <c r="U89" s="19">
        <v>4861770.3499999996</v>
      </c>
      <c r="V89" s="19">
        <v>4468697.83</v>
      </c>
    </row>
    <row r="90" spans="1:22">
      <c r="A90" s="2" t="s">
        <v>225</v>
      </c>
      <c r="B90" s="34">
        <v>1205093</v>
      </c>
      <c r="C90" s="34">
        <v>1319837</v>
      </c>
      <c r="D90" s="17">
        <v>1249403.81</v>
      </c>
      <c r="E90" s="18">
        <v>1337657</v>
      </c>
      <c r="F90" s="18">
        <v>1412007</v>
      </c>
      <c r="G90" s="19">
        <v>1570978.47</v>
      </c>
      <c r="H90" s="5">
        <v>1214629</v>
      </c>
      <c r="I90" s="19">
        <v>1423037.47</v>
      </c>
      <c r="J90" s="19">
        <v>1299005.56</v>
      </c>
      <c r="K90" s="19">
        <v>1347021.02</v>
      </c>
      <c r="L90" s="19">
        <v>1578994</v>
      </c>
      <c r="M90" s="19">
        <v>1462214</v>
      </c>
      <c r="N90" s="19">
        <v>1501098</v>
      </c>
      <c r="O90" s="19">
        <v>1661603</v>
      </c>
      <c r="P90" s="19">
        <v>1589848</v>
      </c>
      <c r="Q90" s="19">
        <v>1623041</v>
      </c>
      <c r="R90" s="19">
        <v>1711971</v>
      </c>
      <c r="S90" s="19">
        <v>1811723</v>
      </c>
      <c r="T90" s="19">
        <v>2167502</v>
      </c>
      <c r="U90" s="19">
        <v>2306941.83</v>
      </c>
      <c r="V90" s="19">
        <v>2419217.89</v>
      </c>
    </row>
    <row r="91" spans="1:22">
      <c r="A91" s="2" t="s">
        <v>226</v>
      </c>
      <c r="B91" s="34">
        <v>2906965</v>
      </c>
      <c r="C91" s="34">
        <v>3670556</v>
      </c>
      <c r="D91" s="17">
        <v>3907430.44</v>
      </c>
      <c r="E91" s="18">
        <v>3998192</v>
      </c>
      <c r="F91" s="18">
        <v>4357010</v>
      </c>
      <c r="G91" s="19">
        <v>4302373.55</v>
      </c>
      <c r="H91" s="5">
        <v>3472109</v>
      </c>
      <c r="I91" s="19">
        <v>3480386.64</v>
      </c>
      <c r="J91" s="19">
        <v>3915523.5</v>
      </c>
      <c r="K91" s="19">
        <v>3812611.12</v>
      </c>
      <c r="L91" s="19">
        <v>3078119</v>
      </c>
      <c r="M91" s="19">
        <v>2681844</v>
      </c>
      <c r="N91" s="19">
        <v>2935181</v>
      </c>
      <c r="O91" s="19">
        <v>2921107</v>
      </c>
      <c r="P91" s="19">
        <v>2839493</v>
      </c>
      <c r="Q91" s="19">
        <v>3051617</v>
      </c>
      <c r="R91" s="19">
        <v>3438429</v>
      </c>
      <c r="S91" s="19">
        <v>3559709</v>
      </c>
      <c r="T91" s="19">
        <v>4174392</v>
      </c>
      <c r="U91" s="19">
        <v>4583668.37</v>
      </c>
      <c r="V91" s="19">
        <v>4507079.5999999996</v>
      </c>
    </row>
    <row r="92" spans="1:22">
      <c r="A92" s="2" t="s">
        <v>227</v>
      </c>
      <c r="B92" s="34">
        <v>78706</v>
      </c>
      <c r="C92" s="34">
        <v>119185</v>
      </c>
      <c r="D92" s="17">
        <v>110921.19</v>
      </c>
      <c r="E92" s="18">
        <v>100838</v>
      </c>
      <c r="F92" s="18">
        <v>105171</v>
      </c>
      <c r="G92" s="19">
        <v>98482.51</v>
      </c>
      <c r="H92" s="5">
        <v>79989</v>
      </c>
      <c r="I92" s="19">
        <v>93833.48</v>
      </c>
      <c r="J92" s="19">
        <v>108368.55</v>
      </c>
      <c r="K92" s="19">
        <v>95015.71</v>
      </c>
      <c r="L92" s="19">
        <v>72567</v>
      </c>
      <c r="M92" s="19">
        <v>57657</v>
      </c>
      <c r="N92" s="19">
        <v>78594</v>
      </c>
      <c r="O92" s="19">
        <v>496548</v>
      </c>
      <c r="P92" s="19">
        <v>89225</v>
      </c>
      <c r="Q92" s="19">
        <v>0</v>
      </c>
      <c r="R92" s="19">
        <v>0</v>
      </c>
      <c r="S92" s="19">
        <v>211871</v>
      </c>
      <c r="T92" s="19">
        <v>35737</v>
      </c>
      <c r="U92" s="19">
        <v>0</v>
      </c>
      <c r="V92" s="19">
        <v>84479.489999999991</v>
      </c>
    </row>
    <row r="93" spans="1:22">
      <c r="A93" s="2" t="s">
        <v>228</v>
      </c>
      <c r="B93" s="34">
        <v>4735001</v>
      </c>
      <c r="C93" s="34">
        <v>5759032</v>
      </c>
      <c r="D93" s="17">
        <v>5911042.8200000003</v>
      </c>
      <c r="E93" s="18">
        <v>6066293</v>
      </c>
      <c r="F93" s="18">
        <v>6347814</v>
      </c>
      <c r="G93" s="19">
        <v>7053566.6100000003</v>
      </c>
      <c r="H93" s="5">
        <v>6332845</v>
      </c>
      <c r="I93" s="19">
        <v>7540905.29</v>
      </c>
      <c r="J93" s="19">
        <v>7531367.1700000009</v>
      </c>
      <c r="K93" s="19">
        <v>7595992.5999999996</v>
      </c>
      <c r="L93" s="19">
        <v>7150407</v>
      </c>
      <c r="M93" s="19">
        <v>6497316</v>
      </c>
      <c r="N93" s="19">
        <v>7655415</v>
      </c>
      <c r="O93" s="19">
        <v>7808160</v>
      </c>
      <c r="P93" s="19">
        <v>7931891</v>
      </c>
      <c r="Q93" s="19">
        <v>8022402</v>
      </c>
      <c r="R93" s="19">
        <v>8277562</v>
      </c>
      <c r="S93" s="19">
        <v>9161080</v>
      </c>
      <c r="T93" s="19">
        <v>11961648</v>
      </c>
      <c r="U93" s="19">
        <v>12352343.4</v>
      </c>
      <c r="V93" s="19">
        <v>12932894.82</v>
      </c>
    </row>
    <row r="94" spans="1:22">
      <c r="A94" s="2" t="s">
        <v>229</v>
      </c>
      <c r="B94" s="34">
        <v>132334</v>
      </c>
      <c r="C94" s="34">
        <v>142906</v>
      </c>
      <c r="D94" s="17">
        <v>136480.95000000001</v>
      </c>
      <c r="E94" s="18">
        <v>129416</v>
      </c>
      <c r="F94" s="18">
        <v>148426</v>
      </c>
      <c r="G94" s="19">
        <v>140988.13</v>
      </c>
      <c r="H94" s="5">
        <v>123565</v>
      </c>
      <c r="I94" s="19">
        <v>121950.08</v>
      </c>
      <c r="J94" s="19">
        <v>160957.87</v>
      </c>
      <c r="K94" s="19">
        <v>203831.54</v>
      </c>
      <c r="L94" s="19">
        <v>240668</v>
      </c>
      <c r="M94" s="19">
        <v>226623</v>
      </c>
      <c r="N94" s="19">
        <v>302753</v>
      </c>
      <c r="O94" s="19">
        <v>260042</v>
      </c>
      <c r="P94" s="19">
        <v>252486</v>
      </c>
      <c r="Q94" s="19">
        <v>228289</v>
      </c>
      <c r="R94" s="19">
        <v>254771</v>
      </c>
      <c r="S94" s="19">
        <v>294959</v>
      </c>
      <c r="T94" s="19">
        <v>281589</v>
      </c>
      <c r="U94" s="19">
        <v>476747.81000000006</v>
      </c>
      <c r="V94" s="19">
        <v>352157.75</v>
      </c>
    </row>
    <row r="95" spans="1:22">
      <c r="A95" s="2" t="s">
        <v>230</v>
      </c>
      <c r="B95" s="34">
        <v>1440440</v>
      </c>
      <c r="C95" s="34">
        <v>839125</v>
      </c>
      <c r="D95" s="17">
        <v>827553.73</v>
      </c>
      <c r="E95" s="18">
        <v>879390</v>
      </c>
      <c r="F95" s="18">
        <v>795768</v>
      </c>
      <c r="G95" s="19">
        <v>1016763.74</v>
      </c>
      <c r="H95" s="5">
        <v>1098252</v>
      </c>
      <c r="I95" s="19">
        <v>1332988.1499999999</v>
      </c>
      <c r="J95" s="19">
        <v>1121687.6000000001</v>
      </c>
      <c r="K95" s="19">
        <v>1101351.6100000001</v>
      </c>
      <c r="L95" s="19">
        <v>1417794</v>
      </c>
      <c r="M95" s="19">
        <v>1331993</v>
      </c>
      <c r="N95" s="19">
        <v>757788</v>
      </c>
      <c r="O95" s="19">
        <v>1346076</v>
      </c>
      <c r="P95" s="19">
        <v>1455392</v>
      </c>
      <c r="Q95" s="19">
        <v>1430115</v>
      </c>
      <c r="R95" s="19">
        <v>1513837</v>
      </c>
      <c r="S95" s="19">
        <v>1664036</v>
      </c>
      <c r="T95" s="19">
        <v>1907610</v>
      </c>
      <c r="U95" s="19">
        <v>2388813.48</v>
      </c>
      <c r="V95" s="19">
        <v>2247894.2000000002</v>
      </c>
    </row>
    <row r="96" spans="1:22">
      <c r="A96" s="2" t="s">
        <v>231</v>
      </c>
      <c r="B96" s="34">
        <v>94038</v>
      </c>
      <c r="C96" s="34">
        <v>120911</v>
      </c>
      <c r="D96" s="17">
        <v>146324.5</v>
      </c>
      <c r="E96" s="18">
        <v>113777</v>
      </c>
      <c r="F96" s="18">
        <v>127712</v>
      </c>
      <c r="G96" s="19">
        <v>117423.98</v>
      </c>
      <c r="H96" s="5">
        <v>127542</v>
      </c>
      <c r="I96" s="19">
        <v>140559.42000000001</v>
      </c>
      <c r="J96" s="19">
        <v>142383.39000000001</v>
      </c>
      <c r="K96" s="19">
        <v>191211.9</v>
      </c>
      <c r="L96" s="19">
        <v>177564</v>
      </c>
      <c r="M96" s="19">
        <v>126019</v>
      </c>
      <c r="N96" s="19">
        <v>104791</v>
      </c>
      <c r="O96" s="19">
        <v>122549</v>
      </c>
      <c r="P96" s="19">
        <v>122896</v>
      </c>
      <c r="Q96" s="19">
        <v>117078</v>
      </c>
      <c r="R96" s="19">
        <v>121716</v>
      </c>
      <c r="S96" s="19">
        <v>104257</v>
      </c>
      <c r="T96" s="19">
        <v>132308</v>
      </c>
      <c r="U96" s="19">
        <v>138880.84</v>
      </c>
      <c r="V96" s="19">
        <v>170634.5</v>
      </c>
    </row>
    <row r="97" spans="1:22">
      <c r="A97" s="1" t="s">
        <v>689</v>
      </c>
      <c r="B97" s="34">
        <v>797246</v>
      </c>
      <c r="C97" s="34">
        <v>956873</v>
      </c>
      <c r="D97" s="17">
        <v>954031.58</v>
      </c>
      <c r="E97" s="18">
        <v>1027742</v>
      </c>
      <c r="F97" s="18">
        <v>902456</v>
      </c>
      <c r="G97" s="19">
        <v>949190.04</v>
      </c>
      <c r="H97" s="5">
        <v>826501</v>
      </c>
      <c r="I97" s="19">
        <v>834801.37</v>
      </c>
      <c r="J97" s="19">
        <v>879922.05</v>
      </c>
      <c r="K97" s="19">
        <v>805891.28</v>
      </c>
      <c r="L97" s="19">
        <v>900787</v>
      </c>
      <c r="M97" s="19">
        <v>860585</v>
      </c>
      <c r="N97" s="19">
        <v>868257</v>
      </c>
      <c r="O97" s="19">
        <v>945620</v>
      </c>
      <c r="P97" s="19">
        <v>914312</v>
      </c>
      <c r="Q97" s="19">
        <v>882422</v>
      </c>
      <c r="R97" s="19">
        <v>1120654</v>
      </c>
      <c r="S97" s="19">
        <v>1141644</v>
      </c>
      <c r="T97" s="19">
        <v>1531107</v>
      </c>
      <c r="U97" s="19">
        <v>1720181.47</v>
      </c>
      <c r="V97" s="19">
        <v>1634341.61</v>
      </c>
    </row>
    <row r="98" spans="1:22">
      <c r="A98" s="2" t="s">
        <v>233</v>
      </c>
      <c r="B98" s="34">
        <v>1507039</v>
      </c>
      <c r="C98" s="34">
        <v>1618018</v>
      </c>
      <c r="D98" s="17">
        <v>1552861.5</v>
      </c>
      <c r="E98" s="18">
        <v>1642218</v>
      </c>
      <c r="F98" s="18">
        <v>1699969</v>
      </c>
      <c r="G98" s="19">
        <v>1705523.44</v>
      </c>
      <c r="H98" s="5">
        <v>1551646</v>
      </c>
      <c r="I98" s="19">
        <v>1578120.24</v>
      </c>
      <c r="J98" s="19">
        <v>1577717.51</v>
      </c>
      <c r="K98" s="19">
        <v>1680777.72</v>
      </c>
      <c r="L98" s="19">
        <v>1424163</v>
      </c>
      <c r="M98" s="19">
        <v>1356867</v>
      </c>
      <c r="N98" s="19">
        <v>1491334</v>
      </c>
      <c r="O98" s="19">
        <v>1576637</v>
      </c>
      <c r="P98" s="19">
        <v>1641471</v>
      </c>
      <c r="Q98" s="19">
        <v>1489764</v>
      </c>
      <c r="R98" s="19">
        <v>1455219</v>
      </c>
      <c r="S98" s="19">
        <v>1690323</v>
      </c>
      <c r="T98" s="19">
        <v>1973219</v>
      </c>
      <c r="U98" s="19">
        <v>1906574.23</v>
      </c>
      <c r="V98" s="19">
        <v>2194006.1599999997</v>
      </c>
    </row>
    <row r="99" spans="1:22">
      <c r="A99" s="1" t="s">
        <v>690</v>
      </c>
      <c r="B99" s="34">
        <v>17825172</v>
      </c>
      <c r="C99" s="34">
        <v>19484276</v>
      </c>
      <c r="D99" s="17">
        <v>21307669.16</v>
      </c>
      <c r="E99" s="35">
        <v>22849724</v>
      </c>
      <c r="F99" s="35">
        <v>22169505</v>
      </c>
      <c r="G99" s="36">
        <v>23507947.799999997</v>
      </c>
      <c r="H99" s="5">
        <v>22318332</v>
      </c>
      <c r="I99" s="36">
        <v>24565699.079999998</v>
      </c>
      <c r="J99" s="19">
        <v>27017097.300000001</v>
      </c>
      <c r="K99" s="19">
        <v>29529540.93</v>
      </c>
      <c r="L99" s="19">
        <v>30348373</v>
      </c>
      <c r="M99" s="19">
        <v>23440273</v>
      </c>
      <c r="N99" s="19">
        <v>31188191</v>
      </c>
      <c r="O99" s="19">
        <v>43327235</v>
      </c>
      <c r="P99" s="19">
        <v>36948825</v>
      </c>
      <c r="Q99" s="19">
        <v>41950404</v>
      </c>
      <c r="R99" s="19">
        <v>42336295</v>
      </c>
      <c r="S99" s="19">
        <v>37334107</v>
      </c>
      <c r="T99" s="19">
        <v>43878887</v>
      </c>
      <c r="U99" s="19">
        <v>39729811.719999999</v>
      </c>
      <c r="V99" s="19">
        <v>48600452.109999999</v>
      </c>
    </row>
    <row r="100" spans="1:22">
      <c r="A100" s="2" t="s">
        <v>235</v>
      </c>
      <c r="B100" s="34">
        <v>332167</v>
      </c>
      <c r="C100" s="34">
        <v>374952</v>
      </c>
      <c r="D100" s="17">
        <v>413234.56</v>
      </c>
      <c r="E100" s="35">
        <v>395531</v>
      </c>
      <c r="F100" s="35">
        <v>398826</v>
      </c>
      <c r="G100" s="36">
        <v>418877.65</v>
      </c>
      <c r="H100" s="5">
        <v>415188</v>
      </c>
      <c r="I100" s="36">
        <v>457064.16</v>
      </c>
      <c r="J100" s="19">
        <v>457617.89</v>
      </c>
      <c r="K100" s="19">
        <v>483377.72</v>
      </c>
      <c r="L100" s="19">
        <v>550835</v>
      </c>
      <c r="M100" s="19">
        <v>421999</v>
      </c>
      <c r="N100" s="19">
        <v>503895</v>
      </c>
      <c r="O100" s="19">
        <v>562406</v>
      </c>
      <c r="P100" s="19">
        <v>552441</v>
      </c>
      <c r="Q100" s="19">
        <v>590936</v>
      </c>
      <c r="R100" s="19">
        <v>568847</v>
      </c>
      <c r="S100" s="19">
        <v>571219</v>
      </c>
      <c r="T100" s="19">
        <v>687762</v>
      </c>
      <c r="U100" s="19">
        <v>723097.33</v>
      </c>
      <c r="V100" s="19">
        <v>908179.82000000007</v>
      </c>
    </row>
    <row r="101" spans="1:22">
      <c r="A101" s="2" t="s">
        <v>236</v>
      </c>
      <c r="B101" s="34">
        <v>33609980</v>
      </c>
      <c r="C101" s="34">
        <v>37468902</v>
      </c>
      <c r="D101" s="17">
        <v>40635639.399999999</v>
      </c>
      <c r="E101" s="35">
        <v>43055189</v>
      </c>
      <c r="F101" s="35">
        <v>45325335</v>
      </c>
      <c r="G101" s="36">
        <v>48055222.229999997</v>
      </c>
      <c r="H101" s="5">
        <v>43714444</v>
      </c>
      <c r="I101" s="36">
        <v>48594005.810000002</v>
      </c>
      <c r="J101" s="19">
        <v>48561107.549999997</v>
      </c>
      <c r="K101" s="19">
        <v>46057625.530000001</v>
      </c>
      <c r="L101" s="19">
        <v>43391493</v>
      </c>
      <c r="M101" s="19">
        <v>36914503</v>
      </c>
      <c r="N101" s="19">
        <v>42997380</v>
      </c>
      <c r="O101" s="19">
        <v>47666800</v>
      </c>
      <c r="P101" s="19">
        <v>51699062</v>
      </c>
      <c r="Q101" s="19">
        <v>52032164</v>
      </c>
      <c r="R101" s="19">
        <v>50580038</v>
      </c>
      <c r="S101" s="19">
        <v>55625147</v>
      </c>
      <c r="T101" s="19">
        <v>64477643</v>
      </c>
      <c r="U101" s="19">
        <v>70124313.480000004</v>
      </c>
      <c r="V101" s="19">
        <v>74638030.609999999</v>
      </c>
    </row>
    <row r="102" spans="1:22">
      <c r="A102" s="2" t="s">
        <v>237</v>
      </c>
      <c r="B102" s="34">
        <v>201350</v>
      </c>
      <c r="C102" s="34">
        <v>186005</v>
      </c>
      <c r="D102" s="17">
        <v>200268.66</v>
      </c>
      <c r="E102" s="35">
        <v>191555</v>
      </c>
      <c r="F102" s="35">
        <v>198272</v>
      </c>
      <c r="G102" s="36">
        <v>214902.74</v>
      </c>
      <c r="H102" s="5">
        <v>227843</v>
      </c>
      <c r="I102" s="36">
        <v>285868.06</v>
      </c>
      <c r="J102" s="19">
        <v>317166.24</v>
      </c>
      <c r="K102" s="19">
        <v>301778.74</v>
      </c>
      <c r="L102" s="19">
        <v>257406</v>
      </c>
      <c r="M102" s="19">
        <v>216927</v>
      </c>
      <c r="N102" s="19">
        <v>225930</v>
      </c>
      <c r="O102" s="19">
        <v>234982</v>
      </c>
      <c r="P102" s="19">
        <v>277666</v>
      </c>
      <c r="Q102" s="19">
        <v>297696</v>
      </c>
      <c r="R102" s="19">
        <v>264623</v>
      </c>
      <c r="S102" s="19">
        <v>299487</v>
      </c>
      <c r="T102" s="19">
        <v>355999</v>
      </c>
      <c r="U102" s="19">
        <v>350207.01</v>
      </c>
      <c r="V102" s="19">
        <v>354788.85</v>
      </c>
    </row>
    <row r="103" spans="1:22">
      <c r="A103" s="2" t="s">
        <v>238</v>
      </c>
      <c r="B103" s="34">
        <v>1779721</v>
      </c>
      <c r="C103" s="34">
        <v>1802574</v>
      </c>
      <c r="D103" s="17">
        <v>2003110.78</v>
      </c>
      <c r="E103" s="35">
        <v>2167930</v>
      </c>
      <c r="F103" s="35">
        <v>2351892</v>
      </c>
      <c r="G103" s="36">
        <v>2480209.7000000002</v>
      </c>
      <c r="H103" s="5">
        <v>2262540</v>
      </c>
      <c r="I103" s="36">
        <v>2730458.99</v>
      </c>
      <c r="J103" s="19">
        <v>2673787.9700000002</v>
      </c>
      <c r="K103" s="19">
        <v>2730012.79</v>
      </c>
      <c r="L103" s="19">
        <v>2590735</v>
      </c>
      <c r="M103" s="19">
        <v>2393080</v>
      </c>
      <c r="N103" s="19">
        <v>2705698</v>
      </c>
      <c r="O103" s="19">
        <v>3092406</v>
      </c>
      <c r="P103" s="19">
        <v>3371254</v>
      </c>
      <c r="Q103" s="19">
        <v>3804591</v>
      </c>
      <c r="R103" s="19">
        <v>4156412</v>
      </c>
      <c r="S103" s="19">
        <v>4534912</v>
      </c>
      <c r="T103" s="19">
        <v>5542206</v>
      </c>
      <c r="U103" s="19">
        <v>5673578.3600000003</v>
      </c>
      <c r="V103" s="19">
        <v>6195079.4800000004</v>
      </c>
    </row>
    <row r="104" spans="1:22">
      <c r="A104" s="2" t="s">
        <v>239</v>
      </c>
      <c r="B104" s="34">
        <v>26462</v>
      </c>
      <c r="C104" s="34">
        <v>22520</v>
      </c>
      <c r="D104" s="17">
        <v>29311.45</v>
      </c>
      <c r="E104" s="35">
        <v>30722</v>
      </c>
      <c r="F104" s="35">
        <v>15712</v>
      </c>
      <c r="G104" s="36">
        <v>18809</v>
      </c>
      <c r="H104" s="5">
        <v>37973</v>
      </c>
      <c r="I104" s="36">
        <v>30100</v>
      </c>
      <c r="J104" s="19">
        <v>18774.990000000002</v>
      </c>
      <c r="K104" s="19">
        <v>34921.519999999997</v>
      </c>
      <c r="L104" s="19">
        <v>29515</v>
      </c>
      <c r="M104" s="19">
        <v>20464</v>
      </c>
      <c r="N104" s="19">
        <v>21409</v>
      </c>
      <c r="O104" s="19">
        <v>27083</v>
      </c>
      <c r="P104" s="19">
        <v>23604</v>
      </c>
      <c r="Q104" s="19">
        <v>21353</v>
      </c>
      <c r="R104" s="19">
        <v>30308</v>
      </c>
      <c r="S104" s="19">
        <v>19652</v>
      </c>
      <c r="T104" s="19">
        <v>24420</v>
      </c>
      <c r="U104" s="19">
        <v>29785.660000000003</v>
      </c>
      <c r="V104" s="19">
        <v>27469.98</v>
      </c>
    </row>
    <row r="105" spans="1:22">
      <c r="A105" s="2" t="s">
        <v>240</v>
      </c>
      <c r="B105" s="34">
        <v>134665</v>
      </c>
      <c r="C105" s="34">
        <v>149221</v>
      </c>
      <c r="D105" s="17">
        <v>169591.13</v>
      </c>
      <c r="E105" s="35">
        <v>159974</v>
      </c>
      <c r="F105" s="35">
        <v>160512</v>
      </c>
      <c r="G105" s="36">
        <v>175578.21</v>
      </c>
      <c r="H105" s="5">
        <v>170036</v>
      </c>
      <c r="I105" s="36">
        <v>172871.1</v>
      </c>
      <c r="J105" s="19">
        <v>202758.92</v>
      </c>
      <c r="K105" s="19">
        <v>215453.37</v>
      </c>
      <c r="L105" s="19">
        <v>185706</v>
      </c>
      <c r="M105" s="19">
        <v>172394</v>
      </c>
      <c r="N105" s="19">
        <v>193371</v>
      </c>
      <c r="O105" s="19">
        <v>200787</v>
      </c>
      <c r="P105" s="19">
        <v>253311</v>
      </c>
      <c r="Q105" s="19">
        <v>255355</v>
      </c>
      <c r="R105" s="19">
        <v>251638</v>
      </c>
      <c r="S105" s="19">
        <v>315549</v>
      </c>
      <c r="T105" s="19">
        <v>375103</v>
      </c>
      <c r="U105" s="19">
        <v>357773.68000000005</v>
      </c>
      <c r="V105" s="19">
        <v>388154.01999999996</v>
      </c>
    </row>
    <row r="106" spans="1:22">
      <c r="A106" s="2" t="s">
        <v>241</v>
      </c>
      <c r="B106" s="34">
        <v>1994185</v>
      </c>
      <c r="C106" s="34">
        <v>2100688</v>
      </c>
      <c r="D106" s="17">
        <v>2412155.67</v>
      </c>
      <c r="E106" s="35">
        <v>2430025</v>
      </c>
      <c r="F106" s="35">
        <v>2567863</v>
      </c>
      <c r="G106" s="36">
        <v>2571359.69</v>
      </c>
      <c r="H106" s="5">
        <v>2201245</v>
      </c>
      <c r="I106" s="36">
        <v>2426042.25</v>
      </c>
      <c r="J106" s="19">
        <v>2446951.54</v>
      </c>
      <c r="K106" s="19">
        <v>2304565.6</v>
      </c>
      <c r="L106" s="19">
        <v>2241346</v>
      </c>
      <c r="M106" s="19">
        <v>2019551</v>
      </c>
      <c r="N106" s="19">
        <v>2129361</v>
      </c>
      <c r="O106" s="19">
        <v>2227144</v>
      </c>
      <c r="P106" s="19">
        <v>2026195</v>
      </c>
      <c r="Q106" s="19">
        <v>2039687</v>
      </c>
      <c r="R106" s="19">
        <v>2112742</v>
      </c>
      <c r="S106" s="19">
        <v>2453879</v>
      </c>
      <c r="T106" s="19">
        <v>3142606</v>
      </c>
      <c r="U106" s="19">
        <v>3213623.0100000002</v>
      </c>
      <c r="V106" s="19">
        <v>3367974.1100000003</v>
      </c>
    </row>
    <row r="107" spans="1:22">
      <c r="A107" s="2" t="s">
        <v>242</v>
      </c>
      <c r="B107" s="34">
        <v>1156106</v>
      </c>
      <c r="C107" s="34">
        <v>1284959</v>
      </c>
      <c r="D107" s="17">
        <v>1705474.05</v>
      </c>
      <c r="E107" s="35">
        <v>2839172</v>
      </c>
      <c r="F107" s="35">
        <v>1876919</v>
      </c>
      <c r="G107" s="36">
        <v>1814821.54</v>
      </c>
      <c r="H107" s="5">
        <v>1638645</v>
      </c>
      <c r="I107" s="36">
        <v>2551362.34</v>
      </c>
      <c r="J107" s="19">
        <v>5313662.8899999997</v>
      </c>
      <c r="K107" s="19">
        <v>3999521.26</v>
      </c>
      <c r="L107" s="19">
        <v>4619829</v>
      </c>
      <c r="M107" s="19">
        <v>4659144</v>
      </c>
      <c r="N107" s="19">
        <v>5666267</v>
      </c>
      <c r="O107" s="19">
        <v>6654478</v>
      </c>
      <c r="P107" s="19">
        <v>9562814</v>
      </c>
      <c r="Q107" s="19">
        <v>10639150</v>
      </c>
      <c r="R107" s="19">
        <v>11575909</v>
      </c>
      <c r="S107" s="19">
        <v>11950463</v>
      </c>
      <c r="T107" s="19">
        <v>14300406</v>
      </c>
      <c r="U107" s="19">
        <v>15869586.369999997</v>
      </c>
      <c r="V107" s="19">
        <v>18692355.290000003</v>
      </c>
    </row>
    <row r="108" spans="1:22">
      <c r="A108" s="2" t="s">
        <v>243</v>
      </c>
      <c r="B108" s="34">
        <v>1104626</v>
      </c>
      <c r="C108" s="34">
        <v>1059153</v>
      </c>
      <c r="D108" s="17">
        <v>1304985.4099999999</v>
      </c>
      <c r="E108" s="35">
        <v>1308970</v>
      </c>
      <c r="F108" s="35">
        <v>1237274</v>
      </c>
      <c r="G108" s="36">
        <v>1220447.44</v>
      </c>
      <c r="H108" s="5">
        <v>1053484</v>
      </c>
      <c r="I108" s="36">
        <v>1118687.23</v>
      </c>
      <c r="J108" s="19">
        <v>1231749.99</v>
      </c>
      <c r="K108" s="19">
        <v>1323915.68</v>
      </c>
      <c r="L108" s="19">
        <v>1380562</v>
      </c>
      <c r="M108" s="19">
        <v>1151787</v>
      </c>
      <c r="N108" s="19">
        <v>1267120</v>
      </c>
      <c r="O108" s="19">
        <v>1325199</v>
      </c>
      <c r="P108" s="19">
        <v>1364785</v>
      </c>
      <c r="Q108" s="19">
        <v>1269077</v>
      </c>
      <c r="R108" s="19">
        <v>1123271</v>
      </c>
      <c r="S108" s="19">
        <v>1040840</v>
      </c>
      <c r="T108" s="19">
        <v>1216538</v>
      </c>
      <c r="U108" s="19">
        <v>1319341.48</v>
      </c>
      <c r="V108" s="19">
        <v>1523608.82</v>
      </c>
    </row>
    <row r="109" spans="1:22">
      <c r="A109" s="2" t="s">
        <v>244</v>
      </c>
      <c r="B109" s="34">
        <v>729733</v>
      </c>
      <c r="C109" s="34">
        <v>770628</v>
      </c>
      <c r="D109" s="17">
        <v>918843.8</v>
      </c>
      <c r="E109" s="35">
        <v>834670</v>
      </c>
      <c r="F109" s="35">
        <v>922764</v>
      </c>
      <c r="G109" s="36">
        <v>1010526.34</v>
      </c>
      <c r="H109" s="5">
        <v>945803</v>
      </c>
      <c r="I109" s="36">
        <v>1027217.31</v>
      </c>
      <c r="J109" s="19">
        <v>1170917.8</v>
      </c>
      <c r="K109" s="19">
        <v>1269963.55</v>
      </c>
      <c r="L109" s="19">
        <v>1117443</v>
      </c>
      <c r="M109" s="19">
        <v>1052214</v>
      </c>
      <c r="N109" s="19">
        <v>1292554</v>
      </c>
      <c r="O109" s="19">
        <v>1633327</v>
      </c>
      <c r="P109" s="19">
        <v>1741627</v>
      </c>
      <c r="Q109" s="19">
        <v>1877370</v>
      </c>
      <c r="R109" s="19">
        <v>2045264</v>
      </c>
      <c r="S109" s="19">
        <v>1727115</v>
      </c>
      <c r="T109" s="19">
        <v>2364093</v>
      </c>
      <c r="U109" s="19">
        <v>2525429.31</v>
      </c>
      <c r="V109" s="19">
        <v>3133003.5199999996</v>
      </c>
    </row>
    <row r="110" spans="1:22">
      <c r="A110" s="2" t="s">
        <v>245</v>
      </c>
      <c r="B110" s="34">
        <v>625574</v>
      </c>
      <c r="C110" s="34">
        <v>643620</v>
      </c>
      <c r="D110" s="17">
        <v>692265.06</v>
      </c>
      <c r="E110" s="35">
        <v>767392</v>
      </c>
      <c r="F110" s="35">
        <v>825622</v>
      </c>
      <c r="G110" s="36">
        <v>823657.7</v>
      </c>
      <c r="H110" s="5">
        <v>692171</v>
      </c>
      <c r="I110" s="36">
        <v>804098.38</v>
      </c>
      <c r="J110" s="19">
        <v>853279.66</v>
      </c>
      <c r="K110" s="19">
        <v>847244.59</v>
      </c>
      <c r="L110" s="19">
        <v>830489</v>
      </c>
      <c r="M110" s="19">
        <v>751613</v>
      </c>
      <c r="N110" s="19">
        <v>862507</v>
      </c>
      <c r="O110" s="19">
        <v>899130</v>
      </c>
      <c r="P110" s="19">
        <v>707028</v>
      </c>
      <c r="Q110" s="19">
        <v>851318</v>
      </c>
      <c r="R110" s="19">
        <v>996775</v>
      </c>
      <c r="S110" s="19">
        <v>972636</v>
      </c>
      <c r="T110" s="19">
        <v>1302978</v>
      </c>
      <c r="U110" s="19">
        <v>1313944.23</v>
      </c>
      <c r="V110" s="19">
        <v>1589177.57</v>
      </c>
    </row>
    <row r="111" spans="1:22">
      <c r="A111" s="1" t="s">
        <v>691</v>
      </c>
      <c r="B111" s="34">
        <v>1265525</v>
      </c>
      <c r="C111" s="34">
        <v>1344588</v>
      </c>
      <c r="D111" s="17">
        <v>1698953.45</v>
      </c>
      <c r="E111" s="35">
        <v>1554184</v>
      </c>
      <c r="F111" s="35">
        <v>2252232</v>
      </c>
      <c r="G111" s="36">
        <v>1520811.9</v>
      </c>
      <c r="H111" s="5">
        <v>1451737</v>
      </c>
      <c r="I111" s="36">
        <v>1787513.55</v>
      </c>
      <c r="J111" s="19">
        <v>1709181.84</v>
      </c>
      <c r="K111" s="19">
        <v>1730215.29</v>
      </c>
      <c r="L111" s="19">
        <v>1833385</v>
      </c>
      <c r="M111" s="19">
        <v>1447794</v>
      </c>
      <c r="N111" s="19">
        <v>1668927</v>
      </c>
      <c r="O111" s="19">
        <v>1910796</v>
      </c>
      <c r="P111" s="19">
        <v>1908179</v>
      </c>
      <c r="Q111" s="19">
        <v>2040177</v>
      </c>
      <c r="R111" s="19">
        <v>2721243</v>
      </c>
      <c r="S111" s="19">
        <v>4545080</v>
      </c>
      <c r="T111" s="19">
        <v>2922086</v>
      </c>
      <c r="U111" s="19">
        <v>2717318.3800000004</v>
      </c>
      <c r="V111" s="19">
        <v>2933005.3</v>
      </c>
    </row>
    <row r="112" spans="1:22">
      <c r="A112" s="2" t="s">
        <v>247</v>
      </c>
      <c r="B112" s="34">
        <v>119397</v>
      </c>
      <c r="C112" s="34">
        <v>124589</v>
      </c>
      <c r="D112" s="17">
        <v>137245.32999999999</v>
      </c>
      <c r="E112" s="35">
        <v>134301</v>
      </c>
      <c r="F112" s="35">
        <v>149707</v>
      </c>
      <c r="G112" s="36">
        <v>136530.42000000001</v>
      </c>
      <c r="H112" s="5">
        <v>116992</v>
      </c>
      <c r="I112" s="36">
        <v>153133.35999999999</v>
      </c>
      <c r="J112" s="19">
        <v>173429.71</v>
      </c>
      <c r="K112" s="19">
        <v>177657.59</v>
      </c>
      <c r="L112" s="19">
        <v>168537</v>
      </c>
      <c r="M112" s="19">
        <v>154457</v>
      </c>
      <c r="N112" s="19">
        <v>162165</v>
      </c>
      <c r="O112" s="19">
        <v>189404</v>
      </c>
      <c r="P112" s="19">
        <v>201994</v>
      </c>
      <c r="Q112" s="19">
        <v>204862</v>
      </c>
      <c r="R112" s="19">
        <v>224138</v>
      </c>
      <c r="S112" s="19">
        <v>256642</v>
      </c>
      <c r="T112" s="19">
        <v>267992</v>
      </c>
      <c r="U112" s="19">
        <v>267405.96000000002</v>
      </c>
      <c r="V112" s="19">
        <v>338826.07999999996</v>
      </c>
    </row>
    <row r="113" spans="1:22">
      <c r="A113" s="2" t="s">
        <v>248</v>
      </c>
      <c r="B113" s="34">
        <v>604798</v>
      </c>
      <c r="C113" s="34">
        <v>925693</v>
      </c>
      <c r="D113" s="17">
        <v>822288.6</v>
      </c>
      <c r="E113" s="35">
        <v>833350</v>
      </c>
      <c r="F113" s="35">
        <v>816821</v>
      </c>
      <c r="G113" s="36">
        <v>778525.79</v>
      </c>
      <c r="H113" s="5">
        <v>783443</v>
      </c>
      <c r="I113" s="36">
        <v>829939.63</v>
      </c>
      <c r="J113" s="19">
        <v>816162.36</v>
      </c>
      <c r="K113" s="19">
        <v>1011402.24</v>
      </c>
      <c r="L113" s="19">
        <v>1118432</v>
      </c>
      <c r="M113" s="19">
        <v>574004</v>
      </c>
      <c r="N113" s="19">
        <v>681200</v>
      </c>
      <c r="O113" s="19">
        <v>782936</v>
      </c>
      <c r="P113" s="19">
        <v>806300</v>
      </c>
      <c r="Q113" s="19">
        <v>762160</v>
      </c>
      <c r="R113" s="19">
        <v>748868</v>
      </c>
      <c r="S113" s="19">
        <v>873124</v>
      </c>
      <c r="T113" s="19">
        <v>1013804</v>
      </c>
      <c r="U113" s="19">
        <v>997441.59000000008</v>
      </c>
      <c r="V113" s="19">
        <v>1047250.5599999999</v>
      </c>
    </row>
    <row r="114" spans="1:22">
      <c r="A114" s="2" t="s">
        <v>249</v>
      </c>
      <c r="B114" s="34">
        <v>4346416</v>
      </c>
      <c r="C114" s="34">
        <v>4835300</v>
      </c>
      <c r="D114" s="17">
        <v>5559049.9100000001</v>
      </c>
      <c r="E114" s="35">
        <v>5507869</v>
      </c>
      <c r="F114" s="35">
        <v>5759090</v>
      </c>
      <c r="G114" s="36">
        <v>6058272.7400000002</v>
      </c>
      <c r="H114" s="5">
        <v>5028614</v>
      </c>
      <c r="I114" s="36">
        <v>5595505.8300000001</v>
      </c>
      <c r="J114" s="19">
        <v>5804370.1100000003</v>
      </c>
      <c r="K114" s="19">
        <v>5838307.8399999999</v>
      </c>
      <c r="L114" s="19">
        <v>5598884</v>
      </c>
      <c r="M114" s="19">
        <v>5359468</v>
      </c>
      <c r="N114" s="19">
        <v>5304475</v>
      </c>
      <c r="O114" s="19">
        <v>5871302</v>
      </c>
      <c r="P114" s="19">
        <v>6100587</v>
      </c>
      <c r="Q114" s="19">
        <v>6369383</v>
      </c>
      <c r="R114" s="19">
        <v>6739060</v>
      </c>
      <c r="S114" s="19">
        <v>7914733</v>
      </c>
      <c r="T114" s="19">
        <v>10275121</v>
      </c>
      <c r="U114" s="19">
        <v>11259657.609999999</v>
      </c>
      <c r="V114" s="19">
        <v>11198613.469999999</v>
      </c>
    </row>
    <row r="115" spans="1:22">
      <c r="A115" s="2" t="s">
        <v>250</v>
      </c>
      <c r="B115" s="34">
        <v>899124</v>
      </c>
      <c r="C115" s="34">
        <v>1064063</v>
      </c>
      <c r="D115" s="17">
        <v>1107633.1499999999</v>
      </c>
      <c r="E115" s="35">
        <v>1480202</v>
      </c>
      <c r="F115" s="35">
        <v>1532990</v>
      </c>
      <c r="G115" s="36">
        <v>1637029.28</v>
      </c>
      <c r="H115" s="5">
        <v>1173766</v>
      </c>
      <c r="I115" s="36">
        <v>1269710.45</v>
      </c>
      <c r="J115" s="19">
        <v>1287487.05</v>
      </c>
      <c r="K115" s="19">
        <v>1314002.9099999999</v>
      </c>
      <c r="L115" s="19">
        <v>1402269</v>
      </c>
      <c r="M115" s="19">
        <v>1189170</v>
      </c>
      <c r="N115" s="19">
        <v>1214436</v>
      </c>
      <c r="O115" s="19">
        <v>1385459</v>
      </c>
      <c r="P115" s="19">
        <v>1485115</v>
      </c>
      <c r="Q115" s="19">
        <v>1600335</v>
      </c>
      <c r="R115" s="19">
        <v>1531514</v>
      </c>
      <c r="S115" s="19">
        <v>1443896</v>
      </c>
      <c r="T115" s="19">
        <v>1776810</v>
      </c>
      <c r="U115" s="19">
        <v>1968243.2000000002</v>
      </c>
      <c r="V115" s="19">
        <v>2418174.56</v>
      </c>
    </row>
    <row r="116" spans="1:22">
      <c r="A116" s="1" t="s">
        <v>692</v>
      </c>
      <c r="B116" s="34">
        <v>1537776</v>
      </c>
      <c r="C116" s="34">
        <v>1883964</v>
      </c>
      <c r="D116" s="17">
        <v>1956396.22</v>
      </c>
      <c r="E116" s="35">
        <v>2199171</v>
      </c>
      <c r="F116" s="35">
        <v>2176723</v>
      </c>
      <c r="G116" s="36">
        <v>2364698.9300000002</v>
      </c>
      <c r="H116" s="5">
        <v>2135702</v>
      </c>
      <c r="I116" s="36">
        <v>2093964.66</v>
      </c>
      <c r="J116" s="19">
        <v>2239325.7000000002</v>
      </c>
      <c r="K116" s="19">
        <v>2128669.39</v>
      </c>
      <c r="L116" s="19">
        <v>2171552</v>
      </c>
      <c r="M116" s="19">
        <v>1633299</v>
      </c>
      <c r="N116" s="19">
        <v>1785152</v>
      </c>
      <c r="O116" s="19">
        <v>1956386</v>
      </c>
      <c r="P116" s="19">
        <v>2041978</v>
      </c>
      <c r="Q116" s="19">
        <v>2000335</v>
      </c>
      <c r="R116" s="19">
        <v>2003324</v>
      </c>
      <c r="S116" s="19">
        <v>2385352</v>
      </c>
      <c r="T116" s="19">
        <v>2995738</v>
      </c>
      <c r="U116" s="19">
        <v>3194735.95</v>
      </c>
      <c r="V116" s="19">
        <v>3201520.5599999996</v>
      </c>
    </row>
    <row r="117" spans="1:22">
      <c r="A117" s="2" t="s">
        <v>252</v>
      </c>
      <c r="B117" s="34">
        <v>843875</v>
      </c>
      <c r="C117" s="34">
        <v>942490</v>
      </c>
      <c r="D117" s="17">
        <v>963073.6</v>
      </c>
      <c r="E117" s="35">
        <v>1061492</v>
      </c>
      <c r="F117" s="35">
        <v>1092373</v>
      </c>
      <c r="G117" s="36">
        <v>1090719.8</v>
      </c>
      <c r="H117" s="5">
        <v>999365</v>
      </c>
      <c r="I117" s="36">
        <v>949337.06</v>
      </c>
      <c r="J117" s="19">
        <v>1010176.53</v>
      </c>
      <c r="K117" s="19">
        <v>1005590.77</v>
      </c>
      <c r="L117" s="19">
        <v>1004233</v>
      </c>
      <c r="M117" s="19">
        <v>945594</v>
      </c>
      <c r="N117" s="19">
        <v>957159</v>
      </c>
      <c r="O117" s="19">
        <v>974985</v>
      </c>
      <c r="P117" s="19">
        <v>1019585</v>
      </c>
      <c r="Q117" s="19">
        <v>1082220</v>
      </c>
      <c r="R117" s="19">
        <v>1075758</v>
      </c>
      <c r="S117" s="19">
        <v>1302282</v>
      </c>
      <c r="T117" s="19">
        <v>1606430</v>
      </c>
      <c r="U117" s="19">
        <v>1654559.13</v>
      </c>
      <c r="V117" s="19">
        <v>1734002.1100000003</v>
      </c>
    </row>
    <row r="118" spans="1:22">
      <c r="A118" s="2" t="s">
        <v>253</v>
      </c>
      <c r="B118" s="34">
        <v>1075108</v>
      </c>
      <c r="C118" s="34">
        <v>1254961</v>
      </c>
      <c r="D118" s="17">
        <v>1271394</v>
      </c>
      <c r="E118" s="35">
        <v>1262859</v>
      </c>
      <c r="F118" s="35">
        <v>1222444</v>
      </c>
      <c r="G118" s="36">
        <v>1279544.98</v>
      </c>
      <c r="H118" s="5">
        <v>1059260</v>
      </c>
      <c r="I118" s="36">
        <v>1074244.47</v>
      </c>
      <c r="J118" s="19">
        <v>1133547.19</v>
      </c>
      <c r="K118" s="19">
        <v>1059800.8500000001</v>
      </c>
      <c r="L118" s="19">
        <v>939152</v>
      </c>
      <c r="M118" s="19">
        <v>866085</v>
      </c>
      <c r="N118" s="19">
        <v>874942</v>
      </c>
      <c r="O118" s="19">
        <v>956997</v>
      </c>
      <c r="P118" s="19">
        <v>941932</v>
      </c>
      <c r="Q118" s="19">
        <v>1052955</v>
      </c>
      <c r="R118" s="19">
        <v>943900</v>
      </c>
      <c r="S118" s="19">
        <v>1114701</v>
      </c>
      <c r="T118" s="19">
        <v>1339449</v>
      </c>
      <c r="U118" s="19">
        <v>1355416.42</v>
      </c>
      <c r="V118" s="19">
        <v>1437010.66</v>
      </c>
    </row>
    <row r="119" spans="1:22">
      <c r="A119" s="1" t="s">
        <v>693</v>
      </c>
      <c r="B119" s="34">
        <v>682600</v>
      </c>
      <c r="C119" s="34">
        <v>730423</v>
      </c>
      <c r="D119" s="17">
        <v>698114.76</v>
      </c>
      <c r="E119" s="35">
        <v>785404</v>
      </c>
      <c r="F119" s="35">
        <v>836925</v>
      </c>
      <c r="G119" s="36">
        <v>913187.28</v>
      </c>
      <c r="H119" s="5">
        <v>806761</v>
      </c>
      <c r="I119" s="36">
        <v>848854.77</v>
      </c>
      <c r="J119" s="19">
        <v>783826.37</v>
      </c>
      <c r="K119" s="19">
        <v>816969.33</v>
      </c>
      <c r="L119" s="19">
        <v>587081</v>
      </c>
      <c r="M119" s="19">
        <v>541483</v>
      </c>
      <c r="N119" s="19">
        <v>590909</v>
      </c>
      <c r="O119" s="19">
        <v>679711</v>
      </c>
      <c r="P119" s="19">
        <v>702185</v>
      </c>
      <c r="Q119" s="19">
        <v>747165</v>
      </c>
      <c r="R119" s="19">
        <v>804126</v>
      </c>
      <c r="S119" s="19">
        <v>1031420</v>
      </c>
      <c r="T119" s="19">
        <v>1299516</v>
      </c>
      <c r="U119" s="19">
        <v>1428804.5699999998</v>
      </c>
      <c r="V119" s="19">
        <v>1129288.8600000001</v>
      </c>
    </row>
    <row r="120" spans="1:22">
      <c r="A120" s="2" t="s">
        <v>255</v>
      </c>
      <c r="B120" s="34">
        <v>1305282</v>
      </c>
      <c r="C120" s="34">
        <v>1409057</v>
      </c>
      <c r="D120" s="17">
        <v>1519068.96</v>
      </c>
      <c r="E120" s="35">
        <v>1577577</v>
      </c>
      <c r="F120" s="35">
        <v>1671291</v>
      </c>
      <c r="G120" s="36">
        <v>1605405.46</v>
      </c>
      <c r="H120" s="5">
        <v>1278907</v>
      </c>
      <c r="I120" s="36">
        <v>1398642.51</v>
      </c>
      <c r="J120" s="19">
        <v>1295900.83</v>
      </c>
      <c r="K120" s="19">
        <v>1359392.84</v>
      </c>
      <c r="L120" s="19">
        <v>1192832</v>
      </c>
      <c r="M120" s="19">
        <v>1113373</v>
      </c>
      <c r="N120" s="19">
        <v>1051384</v>
      </c>
      <c r="O120" s="19">
        <v>1154190</v>
      </c>
      <c r="P120" s="19">
        <v>1158249</v>
      </c>
      <c r="Q120" s="19">
        <v>1134672</v>
      </c>
      <c r="R120" s="19">
        <v>1180621</v>
      </c>
      <c r="S120" s="19">
        <v>1386805</v>
      </c>
      <c r="T120" s="19">
        <v>1989350</v>
      </c>
      <c r="U120" s="19">
        <v>2195586.94</v>
      </c>
      <c r="V120" s="19">
        <v>1636135.82</v>
      </c>
    </row>
    <row r="121" spans="1:22">
      <c r="A121" s="1" t="s">
        <v>694</v>
      </c>
      <c r="B121" s="34">
        <v>34237150</v>
      </c>
      <c r="C121" s="34">
        <v>38057688</v>
      </c>
      <c r="D121" s="17">
        <v>42481007.880000003</v>
      </c>
      <c r="E121" s="35">
        <v>41402902</v>
      </c>
      <c r="F121" s="35">
        <v>44383095</v>
      </c>
      <c r="G121" s="36">
        <v>45454379.180000007</v>
      </c>
      <c r="H121" s="5">
        <v>39402234</v>
      </c>
      <c r="I121" s="36">
        <v>41598655.810000002</v>
      </c>
      <c r="J121" s="19">
        <v>45279251.07</v>
      </c>
      <c r="K121" s="19">
        <v>42408800.739999995</v>
      </c>
      <c r="L121" s="19">
        <v>39920267</v>
      </c>
      <c r="M121" s="19">
        <v>33740241</v>
      </c>
      <c r="N121" s="19">
        <v>33733498</v>
      </c>
      <c r="O121" s="19">
        <v>38149071</v>
      </c>
      <c r="P121" s="19">
        <v>46520678</v>
      </c>
      <c r="Q121" s="19">
        <v>43907148</v>
      </c>
      <c r="R121" s="19">
        <v>47794241</v>
      </c>
      <c r="S121" s="19">
        <v>51219081</v>
      </c>
      <c r="T121" s="19">
        <v>61668310</v>
      </c>
      <c r="U121" s="19">
        <v>62664102.390000001</v>
      </c>
      <c r="V121" s="19">
        <v>69553161.640000001</v>
      </c>
    </row>
    <row r="122" spans="1:22">
      <c r="A122" s="2" t="s">
        <v>256</v>
      </c>
      <c r="B122" s="34">
        <v>2313878</v>
      </c>
      <c r="C122" s="34">
        <v>2463222</v>
      </c>
      <c r="D122" s="17">
        <v>2844620.83</v>
      </c>
      <c r="E122" s="35">
        <v>3212833</v>
      </c>
      <c r="F122" s="35">
        <v>3070419</v>
      </c>
      <c r="G122" s="36">
        <v>3097707</v>
      </c>
      <c r="H122" s="5">
        <v>2666882</v>
      </c>
      <c r="I122" s="36">
        <v>2824940.4</v>
      </c>
      <c r="J122" s="19">
        <v>2817198.75</v>
      </c>
      <c r="K122" s="19">
        <v>2806345.29</v>
      </c>
      <c r="L122" s="19">
        <v>2603723</v>
      </c>
      <c r="M122" s="19">
        <v>2151978</v>
      </c>
      <c r="N122" s="19">
        <v>2388792</v>
      </c>
      <c r="O122" s="19">
        <v>2388762</v>
      </c>
      <c r="P122" s="19">
        <v>2684255</v>
      </c>
      <c r="Q122" s="19">
        <v>2793733</v>
      </c>
      <c r="R122" s="19">
        <v>3092627</v>
      </c>
      <c r="S122" s="19">
        <v>3172850</v>
      </c>
      <c r="T122" s="19">
        <v>3826551</v>
      </c>
      <c r="U122" s="19">
        <v>4002145.52</v>
      </c>
      <c r="V122" s="19">
        <v>4083076.4</v>
      </c>
    </row>
    <row r="123" spans="1:22">
      <c r="A123" s="2" t="s">
        <v>257</v>
      </c>
      <c r="B123" s="34">
        <v>9939095</v>
      </c>
      <c r="C123" s="34">
        <v>11066317</v>
      </c>
      <c r="D123" s="17">
        <v>11571379.16</v>
      </c>
      <c r="E123" s="35">
        <v>11769456</v>
      </c>
      <c r="F123" s="35">
        <v>12020344</v>
      </c>
      <c r="G123" s="36">
        <v>12037084.689999999</v>
      </c>
      <c r="H123" s="5">
        <v>10158995</v>
      </c>
      <c r="I123" s="36">
        <v>9816140.8399999999</v>
      </c>
      <c r="J123" s="19">
        <v>9928765.9600000009</v>
      </c>
      <c r="K123" s="19">
        <v>9641651.0600000005</v>
      </c>
      <c r="L123" s="19">
        <v>9113888</v>
      </c>
      <c r="M123" s="19">
        <v>8301659</v>
      </c>
      <c r="N123" s="19">
        <v>8873587</v>
      </c>
      <c r="O123" s="19">
        <v>9431796</v>
      </c>
      <c r="P123" s="19">
        <v>10350030</v>
      </c>
      <c r="Q123" s="19">
        <v>10689439</v>
      </c>
      <c r="R123" s="19">
        <v>11086789</v>
      </c>
      <c r="S123" s="19">
        <v>13280527</v>
      </c>
      <c r="T123" s="19">
        <v>16224208</v>
      </c>
      <c r="U123" s="19">
        <v>16178161.059999999</v>
      </c>
      <c r="V123" s="19">
        <v>17236367.559999999</v>
      </c>
    </row>
    <row r="124" spans="1:22">
      <c r="A124" s="2" t="s">
        <v>258</v>
      </c>
      <c r="B124" s="34">
        <v>6415981</v>
      </c>
      <c r="C124" s="34">
        <v>6623386</v>
      </c>
      <c r="D124" s="17">
        <v>7223608.6699999999</v>
      </c>
      <c r="E124" s="35">
        <v>7138067</v>
      </c>
      <c r="F124" s="35">
        <v>7203813</v>
      </c>
      <c r="G124" s="36">
        <v>7701608.6399999997</v>
      </c>
      <c r="H124" s="5">
        <v>6828021</v>
      </c>
      <c r="I124" s="36">
        <v>7085348.0600000005</v>
      </c>
      <c r="J124" s="19">
        <v>6966756.5500000007</v>
      </c>
      <c r="K124" s="19">
        <v>7211503.0500000007</v>
      </c>
      <c r="L124" s="19">
        <v>6645738</v>
      </c>
      <c r="M124" s="19">
        <v>6229299</v>
      </c>
      <c r="N124" s="19">
        <v>6353744</v>
      </c>
      <c r="O124" s="19">
        <v>6756218</v>
      </c>
      <c r="P124" s="19">
        <v>7203984</v>
      </c>
      <c r="Q124" s="19">
        <v>7481523</v>
      </c>
      <c r="R124" s="19">
        <v>7947273</v>
      </c>
      <c r="S124" s="19">
        <v>8719139</v>
      </c>
      <c r="T124" s="19">
        <v>11035264</v>
      </c>
      <c r="U124" s="19">
        <v>10669954.43</v>
      </c>
      <c r="V124" s="19">
        <v>11578755.099999998</v>
      </c>
    </row>
    <row r="125" spans="1:22">
      <c r="A125" s="2" t="s">
        <v>259</v>
      </c>
      <c r="B125" s="34">
        <v>1689851</v>
      </c>
      <c r="C125" s="34">
        <v>1879997</v>
      </c>
      <c r="D125" s="17">
        <v>2086081.93</v>
      </c>
      <c r="E125" s="35">
        <v>2021689</v>
      </c>
      <c r="F125" s="35">
        <v>1858621</v>
      </c>
      <c r="G125" s="36">
        <v>1983927.57</v>
      </c>
      <c r="H125" s="5">
        <v>1582907</v>
      </c>
      <c r="I125" s="36">
        <v>1576698.96</v>
      </c>
      <c r="J125" s="19">
        <v>1575377.88</v>
      </c>
      <c r="K125" s="19">
        <v>1557395.66</v>
      </c>
      <c r="L125" s="19">
        <v>1282377</v>
      </c>
      <c r="M125" s="19">
        <v>1277866</v>
      </c>
      <c r="N125" s="19">
        <v>1351961</v>
      </c>
      <c r="O125" s="19">
        <v>1457944</v>
      </c>
      <c r="P125" s="19">
        <v>1520662</v>
      </c>
      <c r="Q125" s="19">
        <v>1686241</v>
      </c>
      <c r="R125" s="19">
        <v>1748695</v>
      </c>
      <c r="S125" s="19">
        <v>2037801</v>
      </c>
      <c r="T125" s="19">
        <v>2585855</v>
      </c>
      <c r="U125" s="19">
        <v>2722811.6300000004</v>
      </c>
      <c r="V125" s="19">
        <v>3023346.2600000002</v>
      </c>
    </row>
    <row r="126" spans="1:22">
      <c r="A126" s="2" t="s">
        <v>260</v>
      </c>
      <c r="B126" s="34">
        <v>609975</v>
      </c>
      <c r="C126" s="34">
        <v>628909</v>
      </c>
      <c r="D126" s="17">
        <v>648513.65</v>
      </c>
      <c r="E126" s="35">
        <v>651134</v>
      </c>
      <c r="F126" s="35">
        <v>629742</v>
      </c>
      <c r="G126" s="36">
        <v>658319.61</v>
      </c>
      <c r="H126" s="5">
        <v>554534</v>
      </c>
      <c r="I126" s="36">
        <v>524624.22</v>
      </c>
      <c r="J126" s="19">
        <v>550535.44999999995</v>
      </c>
      <c r="K126" s="19">
        <v>538360.72</v>
      </c>
      <c r="L126" s="19">
        <v>505724</v>
      </c>
      <c r="M126" s="19">
        <v>472042</v>
      </c>
      <c r="N126" s="19">
        <v>475369</v>
      </c>
      <c r="O126" s="19">
        <v>534323</v>
      </c>
      <c r="P126" s="19">
        <v>604375</v>
      </c>
      <c r="Q126" s="19">
        <v>570439</v>
      </c>
      <c r="R126" s="19">
        <v>680294</v>
      </c>
      <c r="S126" s="19">
        <v>756006</v>
      </c>
      <c r="T126" s="19">
        <v>948942</v>
      </c>
      <c r="U126" s="19">
        <v>1030624.18</v>
      </c>
      <c r="V126" s="19">
        <v>933111.4</v>
      </c>
    </row>
    <row r="127" spans="1:22">
      <c r="A127" s="2" t="s">
        <v>261</v>
      </c>
      <c r="B127" s="34">
        <v>3216262</v>
      </c>
      <c r="C127" s="34">
        <v>3725322</v>
      </c>
      <c r="D127" s="17">
        <v>3835564.38</v>
      </c>
      <c r="E127" s="35">
        <v>3798729</v>
      </c>
      <c r="F127" s="35">
        <v>3935086</v>
      </c>
      <c r="G127" s="36">
        <v>4116947.64</v>
      </c>
      <c r="H127" s="5">
        <v>3576718</v>
      </c>
      <c r="I127" s="36">
        <v>3522327.69</v>
      </c>
      <c r="J127" s="19">
        <v>4037841.79</v>
      </c>
      <c r="K127" s="19">
        <v>3712452.02</v>
      </c>
      <c r="L127" s="19">
        <v>3278996</v>
      </c>
      <c r="M127" s="19">
        <v>2925587</v>
      </c>
      <c r="N127" s="19">
        <v>3282037</v>
      </c>
      <c r="O127" s="19">
        <v>3582395</v>
      </c>
      <c r="P127" s="19">
        <v>3728320</v>
      </c>
      <c r="Q127" s="19">
        <v>3759282</v>
      </c>
      <c r="R127" s="19">
        <v>4138918</v>
      </c>
      <c r="S127" s="19">
        <v>4488692</v>
      </c>
      <c r="T127" s="19">
        <v>5532647</v>
      </c>
      <c r="U127" s="19">
        <v>5575585.4099999992</v>
      </c>
      <c r="V127" s="19">
        <v>5936897.1000000006</v>
      </c>
    </row>
    <row r="128" spans="1:22">
      <c r="A128" s="2" t="s">
        <v>262</v>
      </c>
      <c r="B128" s="34">
        <v>3319867</v>
      </c>
      <c r="C128" s="34">
        <v>3679762</v>
      </c>
      <c r="D128" s="17">
        <v>4054553.71</v>
      </c>
      <c r="E128" s="35">
        <v>4021553</v>
      </c>
      <c r="F128" s="35">
        <v>4359899</v>
      </c>
      <c r="G128" s="36">
        <v>4689901.22</v>
      </c>
      <c r="H128" s="5">
        <v>4246666</v>
      </c>
      <c r="I128" s="36">
        <v>4551237.12</v>
      </c>
      <c r="J128" s="19">
        <v>4692666.4000000004</v>
      </c>
      <c r="K128" s="19">
        <v>4696647.93</v>
      </c>
      <c r="L128" s="19">
        <v>4261441</v>
      </c>
      <c r="M128" s="19">
        <v>4096760</v>
      </c>
      <c r="N128" s="19">
        <v>4137392</v>
      </c>
      <c r="O128" s="19">
        <v>4380289</v>
      </c>
      <c r="P128" s="19">
        <v>4429039</v>
      </c>
      <c r="Q128" s="19">
        <v>4219971</v>
      </c>
      <c r="R128" s="19">
        <v>4260165</v>
      </c>
      <c r="S128" s="19">
        <v>4834109</v>
      </c>
      <c r="T128" s="19">
        <v>6080409</v>
      </c>
      <c r="U128" s="19">
        <v>6217757.5399999991</v>
      </c>
      <c r="V128" s="19">
        <v>6413423.3499999996</v>
      </c>
    </row>
    <row r="129" spans="1:22">
      <c r="A129" s="2" t="s">
        <v>263</v>
      </c>
      <c r="B129" s="34">
        <v>1678352</v>
      </c>
      <c r="C129" s="34">
        <v>1803820</v>
      </c>
      <c r="D129" s="17">
        <v>1939621.83</v>
      </c>
      <c r="E129" s="35">
        <v>2136311</v>
      </c>
      <c r="F129" s="35">
        <v>2310859</v>
      </c>
      <c r="G129" s="36">
        <v>2405725.79</v>
      </c>
      <c r="H129" s="5">
        <v>1750391</v>
      </c>
      <c r="I129" s="36">
        <v>2020166.95</v>
      </c>
      <c r="J129" s="19">
        <v>1959683.71</v>
      </c>
      <c r="K129" s="19">
        <v>1895360.32</v>
      </c>
      <c r="L129" s="19">
        <v>1529247</v>
      </c>
      <c r="M129" s="19">
        <v>1577128</v>
      </c>
      <c r="N129" s="19">
        <v>1376810</v>
      </c>
      <c r="O129" s="19">
        <v>1284212</v>
      </c>
      <c r="P129" s="19">
        <v>1384603</v>
      </c>
      <c r="Q129" s="19">
        <v>1496117</v>
      </c>
      <c r="R129" s="19">
        <v>1496678</v>
      </c>
      <c r="S129" s="19">
        <v>1804004</v>
      </c>
      <c r="T129" s="19">
        <v>2273713</v>
      </c>
      <c r="U129" s="19">
        <v>2500328.7799999998</v>
      </c>
      <c r="V129" s="19">
        <v>2400530.3199999998</v>
      </c>
    </row>
    <row r="130" spans="1:22">
      <c r="A130" s="2" t="s">
        <v>264</v>
      </c>
      <c r="B130" s="34">
        <v>1424394</v>
      </c>
      <c r="C130" s="34">
        <v>1468030</v>
      </c>
      <c r="D130" s="17">
        <v>1514766.58</v>
      </c>
      <c r="E130" s="35">
        <v>1484959</v>
      </c>
      <c r="F130" s="35">
        <v>1413819</v>
      </c>
      <c r="G130" s="36">
        <v>1447728.85</v>
      </c>
      <c r="H130" s="5">
        <v>1360767</v>
      </c>
      <c r="I130" s="36">
        <v>1351973.16</v>
      </c>
      <c r="J130" s="19">
        <v>1503653.91</v>
      </c>
      <c r="K130" s="19">
        <v>1580424.36</v>
      </c>
      <c r="L130" s="19">
        <v>1626558</v>
      </c>
      <c r="M130" s="19">
        <v>1462777</v>
      </c>
      <c r="N130" s="19">
        <v>1601784</v>
      </c>
      <c r="O130" s="19">
        <v>1810668</v>
      </c>
      <c r="P130" s="19">
        <v>1857254</v>
      </c>
      <c r="Q130" s="19">
        <v>1966794</v>
      </c>
      <c r="R130" s="19">
        <v>2058718</v>
      </c>
      <c r="S130" s="19">
        <v>2307248</v>
      </c>
      <c r="T130" s="19">
        <v>2897614</v>
      </c>
      <c r="U130" s="19">
        <v>2947759.9800000004</v>
      </c>
      <c r="V130" s="19">
        <v>3153262.7099999995</v>
      </c>
    </row>
    <row r="131" spans="1:22">
      <c r="A131" s="2" t="s">
        <v>265</v>
      </c>
      <c r="B131" s="34">
        <v>4589689</v>
      </c>
      <c r="C131" s="34">
        <v>5003973</v>
      </c>
      <c r="D131" s="17">
        <v>5460484.6699999999</v>
      </c>
      <c r="E131" s="35">
        <v>5588243</v>
      </c>
      <c r="F131" s="35">
        <v>5219940</v>
      </c>
      <c r="G131" s="36">
        <v>5518768.3700000001</v>
      </c>
      <c r="H131" s="5">
        <v>3981717</v>
      </c>
      <c r="I131" s="36">
        <v>4172863.54</v>
      </c>
      <c r="J131" s="19">
        <v>4069241.67</v>
      </c>
      <c r="K131" s="19">
        <v>3871304.83</v>
      </c>
      <c r="L131" s="19">
        <v>3126252</v>
      </c>
      <c r="M131" s="19">
        <v>3272292</v>
      </c>
      <c r="N131" s="19">
        <v>3242882</v>
      </c>
      <c r="O131" s="19">
        <v>3507078</v>
      </c>
      <c r="P131" s="19">
        <v>3743151</v>
      </c>
      <c r="Q131" s="19">
        <v>3777214</v>
      </c>
      <c r="R131" s="19">
        <v>3974395</v>
      </c>
      <c r="S131" s="19">
        <v>4803338</v>
      </c>
      <c r="T131" s="19">
        <v>6034725</v>
      </c>
      <c r="U131" s="19">
        <v>6060965.3600000003</v>
      </c>
      <c r="V131" s="19">
        <v>6122462.2799999993</v>
      </c>
    </row>
    <row r="132" spans="1:22">
      <c r="A132" s="2" t="s">
        <v>266</v>
      </c>
      <c r="B132" s="34">
        <v>15254501</v>
      </c>
      <c r="C132" s="34">
        <v>17865278</v>
      </c>
      <c r="D132" s="17">
        <v>18997944.300000001</v>
      </c>
      <c r="E132" s="35">
        <v>18059598</v>
      </c>
      <c r="F132" s="35">
        <v>18428794</v>
      </c>
      <c r="G132" s="36">
        <v>19995050.299999997</v>
      </c>
      <c r="H132" s="5">
        <v>17343542</v>
      </c>
      <c r="I132" s="36">
        <v>18493742.52</v>
      </c>
      <c r="J132" s="19">
        <v>19279984.670000002</v>
      </c>
      <c r="K132" s="19">
        <v>20145545.550000001</v>
      </c>
      <c r="L132" s="19">
        <v>17560703</v>
      </c>
      <c r="M132" s="19">
        <v>15522999</v>
      </c>
      <c r="N132" s="19">
        <v>16383659</v>
      </c>
      <c r="O132" s="19">
        <v>17348283</v>
      </c>
      <c r="P132" s="19">
        <v>20440247</v>
      </c>
      <c r="Q132" s="19">
        <v>21569379</v>
      </c>
      <c r="R132" s="19">
        <v>23656288</v>
      </c>
      <c r="S132" s="19">
        <v>26672847</v>
      </c>
      <c r="T132" s="19">
        <v>32667523</v>
      </c>
      <c r="U132" s="19">
        <v>33013733.840000004</v>
      </c>
      <c r="V132" s="19">
        <v>37443291.970000006</v>
      </c>
    </row>
    <row r="133" spans="1:22">
      <c r="A133" s="2" t="s">
        <v>267</v>
      </c>
      <c r="B133" s="34">
        <v>7488</v>
      </c>
      <c r="C133" s="34">
        <v>5956</v>
      </c>
      <c r="D133" s="17">
        <v>22340.15</v>
      </c>
      <c r="E133" s="35">
        <v>0</v>
      </c>
      <c r="F133" s="35">
        <v>0</v>
      </c>
      <c r="G133" s="36">
        <v>8636.17</v>
      </c>
      <c r="H133" s="5">
        <v>0</v>
      </c>
      <c r="I133" s="36">
        <v>0</v>
      </c>
      <c r="J133" s="19">
        <v>0</v>
      </c>
      <c r="K133" s="19">
        <v>2379.5300000000002</v>
      </c>
      <c r="L133" s="19">
        <v>1563</v>
      </c>
      <c r="M133" s="19">
        <v>2070</v>
      </c>
      <c r="N133" s="19">
        <v>1383</v>
      </c>
      <c r="O133" s="19">
        <v>1151</v>
      </c>
      <c r="P133" s="19">
        <v>2114</v>
      </c>
      <c r="Q133" s="19">
        <v>5516</v>
      </c>
      <c r="R133" s="19">
        <v>2363</v>
      </c>
      <c r="S133" s="19">
        <v>3732</v>
      </c>
      <c r="T133" s="19">
        <v>7606</v>
      </c>
      <c r="U133" s="19">
        <v>4113.7900000000009</v>
      </c>
      <c r="V133" s="19">
        <v>1934.48</v>
      </c>
    </row>
    <row r="134" spans="1:22">
      <c r="A134" s="2" t="s">
        <v>268</v>
      </c>
      <c r="B134" s="34">
        <v>17979512</v>
      </c>
      <c r="C134" s="34">
        <v>19849186</v>
      </c>
      <c r="D134" s="17">
        <v>21487997.41</v>
      </c>
      <c r="E134" s="35">
        <v>21394845</v>
      </c>
      <c r="F134" s="35">
        <v>23789723</v>
      </c>
      <c r="G134" s="36">
        <v>25850124.530000001</v>
      </c>
      <c r="H134" s="5">
        <v>22158281</v>
      </c>
      <c r="I134" s="36">
        <v>22547561.780000001</v>
      </c>
      <c r="J134" s="19">
        <v>23050762.830000002</v>
      </c>
      <c r="K134" s="19">
        <v>24223584.870000001</v>
      </c>
      <c r="L134" s="19">
        <v>22715842</v>
      </c>
      <c r="M134" s="19">
        <v>19159280</v>
      </c>
      <c r="N134" s="19">
        <v>21565487</v>
      </c>
      <c r="O134" s="19">
        <v>22778036</v>
      </c>
      <c r="P134" s="19">
        <v>21767273</v>
      </c>
      <c r="Q134" s="19">
        <v>22717727</v>
      </c>
      <c r="R134" s="19">
        <v>24106455</v>
      </c>
      <c r="S134" s="19">
        <v>24723907</v>
      </c>
      <c r="T134" s="19">
        <v>33612237</v>
      </c>
      <c r="U134" s="19">
        <v>34730104.089999996</v>
      </c>
      <c r="V134" s="19">
        <v>36501455.75</v>
      </c>
    </row>
    <row r="135" spans="1:22">
      <c r="A135" s="2" t="s">
        <v>269</v>
      </c>
      <c r="B135" s="34">
        <v>2798753</v>
      </c>
      <c r="C135" s="34">
        <v>3564312</v>
      </c>
      <c r="D135" s="17">
        <v>4764825.72</v>
      </c>
      <c r="E135" s="35">
        <v>4544656</v>
      </c>
      <c r="F135" s="35">
        <v>4758646</v>
      </c>
      <c r="G135" s="36">
        <v>4879789.5</v>
      </c>
      <c r="H135" s="5">
        <v>4961547</v>
      </c>
      <c r="I135" s="36">
        <v>4604374.3899999997</v>
      </c>
      <c r="J135" s="19">
        <v>5071318.28</v>
      </c>
      <c r="K135" s="19">
        <v>4819180.87</v>
      </c>
      <c r="L135" s="19">
        <v>4381342</v>
      </c>
      <c r="M135" s="19">
        <v>3887867</v>
      </c>
      <c r="N135" s="19">
        <v>4321158</v>
      </c>
      <c r="O135" s="19">
        <v>3846338</v>
      </c>
      <c r="P135" s="19">
        <v>4204029</v>
      </c>
      <c r="Q135" s="19">
        <v>4418756</v>
      </c>
      <c r="R135" s="19">
        <v>4300126</v>
      </c>
      <c r="S135" s="19">
        <v>4248788</v>
      </c>
      <c r="T135" s="19">
        <v>4743057</v>
      </c>
      <c r="U135" s="19">
        <v>5099844.47</v>
      </c>
      <c r="V135" s="19">
        <v>5760764.1299999999</v>
      </c>
    </row>
    <row r="136" spans="1:22">
      <c r="A136" s="2" t="s">
        <v>270</v>
      </c>
      <c r="B136" s="34">
        <v>15974631</v>
      </c>
      <c r="C136" s="34">
        <v>17952711</v>
      </c>
      <c r="D136" s="17">
        <v>18362111.649999999</v>
      </c>
      <c r="E136" s="35">
        <v>19706385</v>
      </c>
      <c r="F136" s="35">
        <v>19021351</v>
      </c>
      <c r="G136" s="36">
        <v>20483879.099999998</v>
      </c>
      <c r="H136" s="5">
        <v>15252202</v>
      </c>
      <c r="I136" s="36">
        <v>15222933.01</v>
      </c>
      <c r="J136" s="19">
        <v>15139719.039999999</v>
      </c>
      <c r="K136" s="19">
        <v>15508288.440000001</v>
      </c>
      <c r="L136" s="19">
        <v>14038744</v>
      </c>
      <c r="M136" s="19">
        <v>11651836</v>
      </c>
      <c r="N136" s="19">
        <v>13244581</v>
      </c>
      <c r="O136" s="19">
        <v>15655200</v>
      </c>
      <c r="P136" s="19">
        <v>16093126</v>
      </c>
      <c r="Q136" s="19">
        <v>17649405</v>
      </c>
      <c r="R136" s="19">
        <v>15964629</v>
      </c>
      <c r="S136" s="19">
        <v>20075466</v>
      </c>
      <c r="T136" s="19">
        <v>24872304</v>
      </c>
      <c r="U136" s="19">
        <v>23919367.799999997</v>
      </c>
      <c r="V136" s="19">
        <v>28321021.73</v>
      </c>
    </row>
    <row r="137" spans="1:22">
      <c r="A137" s="2" t="s">
        <v>271</v>
      </c>
      <c r="B137" s="34">
        <v>22392652</v>
      </c>
      <c r="C137" s="34">
        <v>24377196</v>
      </c>
      <c r="D137" s="17">
        <v>26103464.040000003</v>
      </c>
      <c r="E137" s="35">
        <v>24765806</v>
      </c>
      <c r="F137" s="35">
        <v>25958431</v>
      </c>
      <c r="G137" s="36">
        <v>26468483.490000002</v>
      </c>
      <c r="H137" s="5">
        <v>20860861</v>
      </c>
      <c r="I137" s="36">
        <v>20324799.5</v>
      </c>
      <c r="J137" s="19">
        <v>19535909.199999999</v>
      </c>
      <c r="K137" s="19">
        <v>18825612.940000001</v>
      </c>
      <c r="L137" s="19">
        <v>15844573</v>
      </c>
      <c r="M137" s="19">
        <v>13508266</v>
      </c>
      <c r="N137" s="19">
        <v>15443707</v>
      </c>
      <c r="O137" s="19">
        <v>17231081</v>
      </c>
      <c r="P137" s="19">
        <v>19309481</v>
      </c>
      <c r="Q137" s="19">
        <v>19371974</v>
      </c>
      <c r="R137" s="19">
        <v>20627104</v>
      </c>
      <c r="S137" s="19">
        <v>25353862</v>
      </c>
      <c r="T137" s="19">
        <v>33213874</v>
      </c>
      <c r="U137" s="19">
        <v>32975408.66</v>
      </c>
      <c r="V137" s="19">
        <v>34548182.609999999</v>
      </c>
    </row>
    <row r="138" spans="1:22">
      <c r="A138" s="2" t="s">
        <v>272</v>
      </c>
      <c r="B138" s="34">
        <v>2584404</v>
      </c>
      <c r="C138" s="34">
        <v>2942945</v>
      </c>
      <c r="D138" s="17">
        <v>3202570.3</v>
      </c>
      <c r="E138" s="35">
        <v>3543530</v>
      </c>
      <c r="F138" s="35">
        <v>4126280</v>
      </c>
      <c r="G138" s="36">
        <v>4806284.26</v>
      </c>
      <c r="H138" s="5">
        <v>3862930</v>
      </c>
      <c r="I138" s="36">
        <v>3694741.65</v>
      </c>
      <c r="J138" s="19">
        <v>3683160.49</v>
      </c>
      <c r="K138" s="19">
        <v>3134592.08</v>
      </c>
      <c r="L138" s="19">
        <v>2303691</v>
      </c>
      <c r="M138" s="19">
        <v>1942725</v>
      </c>
      <c r="N138" s="19">
        <v>1890012</v>
      </c>
      <c r="O138" s="19">
        <v>2327846</v>
      </c>
      <c r="P138" s="19">
        <v>2594125</v>
      </c>
      <c r="Q138" s="19">
        <v>2603719</v>
      </c>
      <c r="R138" s="19">
        <v>2745576</v>
      </c>
      <c r="S138" s="19">
        <v>3071585</v>
      </c>
      <c r="T138" s="19">
        <v>3733387</v>
      </c>
      <c r="U138" s="19">
        <v>4325491.8899999997</v>
      </c>
      <c r="V138" s="19">
        <v>4547993.8899999997</v>
      </c>
    </row>
    <row r="139" spans="1:22">
      <c r="A139" s="2" t="s">
        <v>273</v>
      </c>
      <c r="B139" s="34">
        <v>10347203</v>
      </c>
      <c r="C139" s="34">
        <v>11640679</v>
      </c>
      <c r="D139" s="17">
        <v>11209793.890000001</v>
      </c>
      <c r="E139" s="35">
        <v>9932262</v>
      </c>
      <c r="F139" s="35">
        <v>10776978</v>
      </c>
      <c r="G139" s="36">
        <v>11466228.26</v>
      </c>
      <c r="H139" s="5">
        <v>10750119</v>
      </c>
      <c r="I139" s="36">
        <v>11253730.989999998</v>
      </c>
      <c r="J139" s="19">
        <v>11808320.680000002</v>
      </c>
      <c r="K139" s="19">
        <v>12131130.270000001</v>
      </c>
      <c r="L139" s="19">
        <v>10969387</v>
      </c>
      <c r="M139" s="19">
        <v>8948468</v>
      </c>
      <c r="N139" s="19">
        <v>10058716</v>
      </c>
      <c r="O139" s="19">
        <v>12526861</v>
      </c>
      <c r="P139" s="19">
        <v>13666160</v>
      </c>
      <c r="Q139" s="19">
        <v>14921297</v>
      </c>
      <c r="R139" s="19">
        <v>15595850</v>
      </c>
      <c r="S139" s="19">
        <v>16083185</v>
      </c>
      <c r="T139" s="19">
        <v>19923057</v>
      </c>
      <c r="U139" s="19">
        <v>20367359.289999999</v>
      </c>
      <c r="V139" s="19">
        <v>22814285.740000002</v>
      </c>
    </row>
    <row r="140" spans="1:22">
      <c r="A140" s="2" t="s">
        <v>274</v>
      </c>
      <c r="B140" s="34">
        <v>5620587</v>
      </c>
      <c r="C140" s="34">
        <v>5669541</v>
      </c>
      <c r="D140" s="17">
        <v>5702355.1999999993</v>
      </c>
      <c r="E140" s="35">
        <v>5512342</v>
      </c>
      <c r="F140" s="35">
        <v>5058115</v>
      </c>
      <c r="G140" s="36">
        <v>4651805.66</v>
      </c>
      <c r="H140" s="5">
        <v>4536975</v>
      </c>
      <c r="I140" s="36">
        <v>4004432.73</v>
      </c>
      <c r="J140" s="19">
        <v>4050994</v>
      </c>
      <c r="K140" s="19">
        <v>4481853.41</v>
      </c>
      <c r="L140" s="19">
        <v>4731788</v>
      </c>
      <c r="M140" s="19">
        <v>4822494</v>
      </c>
      <c r="N140" s="19">
        <v>4672443</v>
      </c>
      <c r="O140" s="19">
        <v>5079465</v>
      </c>
      <c r="P140" s="19">
        <v>5739578</v>
      </c>
      <c r="Q140" s="19">
        <v>5592331</v>
      </c>
      <c r="R140" s="19">
        <v>5892186</v>
      </c>
      <c r="S140" s="19">
        <v>6384187</v>
      </c>
      <c r="T140" s="19">
        <v>8374117</v>
      </c>
      <c r="U140" s="19">
        <v>9520629.5999999996</v>
      </c>
      <c r="V140" s="19">
        <v>9160613.1500000004</v>
      </c>
    </row>
    <row r="141" spans="1:22">
      <c r="A141" s="2" t="s">
        <v>275</v>
      </c>
      <c r="B141" s="34">
        <v>6112777</v>
      </c>
      <c r="C141" s="34">
        <v>6530838</v>
      </c>
      <c r="D141" s="17">
        <v>7217694.8899999997</v>
      </c>
      <c r="E141" s="35">
        <v>7101739</v>
      </c>
      <c r="F141" s="35">
        <v>7010006</v>
      </c>
      <c r="G141" s="36">
        <v>8120545.1699999999</v>
      </c>
      <c r="H141" s="5">
        <v>6699121</v>
      </c>
      <c r="I141" s="36">
        <v>6924065.8099999996</v>
      </c>
      <c r="J141" s="19">
        <v>6659171.959999999</v>
      </c>
      <c r="K141" s="19">
        <v>6526248.4000000004</v>
      </c>
      <c r="L141" s="19">
        <v>5426089</v>
      </c>
      <c r="M141" s="19">
        <v>4708997</v>
      </c>
      <c r="N141" s="19">
        <v>4914492</v>
      </c>
      <c r="O141" s="19">
        <v>5282474</v>
      </c>
      <c r="P141" s="19">
        <v>5682452</v>
      </c>
      <c r="Q141" s="19">
        <v>5750074</v>
      </c>
      <c r="R141" s="19">
        <v>5867730</v>
      </c>
      <c r="S141" s="19">
        <v>7817197</v>
      </c>
      <c r="T141" s="19">
        <v>9193572</v>
      </c>
      <c r="U141" s="19">
        <v>9135698</v>
      </c>
      <c r="V141" s="19">
        <v>9458856.870000001</v>
      </c>
    </row>
    <row r="142" spans="1:22">
      <c r="A142" s="2" t="s">
        <v>276</v>
      </c>
      <c r="B142" s="34">
        <v>1007036</v>
      </c>
      <c r="C142" s="34">
        <v>1129918</v>
      </c>
      <c r="D142" s="17">
        <v>1218216.74</v>
      </c>
      <c r="E142" s="35">
        <v>1160054</v>
      </c>
      <c r="F142" s="35">
        <v>1057589</v>
      </c>
      <c r="G142" s="36">
        <v>1311358.3</v>
      </c>
      <c r="H142" s="5">
        <v>1125669</v>
      </c>
      <c r="I142" s="36">
        <v>1247816.97</v>
      </c>
      <c r="J142" s="19">
        <v>1215453.19</v>
      </c>
      <c r="K142" s="19">
        <v>1099895.6599999999</v>
      </c>
      <c r="L142" s="19">
        <v>919635</v>
      </c>
      <c r="M142" s="19">
        <v>693683</v>
      </c>
      <c r="N142" s="19">
        <v>830507</v>
      </c>
      <c r="O142" s="19">
        <v>882341</v>
      </c>
      <c r="P142" s="19">
        <v>882159</v>
      </c>
      <c r="Q142" s="19">
        <v>896179</v>
      </c>
      <c r="R142" s="19">
        <v>969571</v>
      </c>
      <c r="S142" s="19">
        <v>939513</v>
      </c>
      <c r="T142" s="19">
        <v>1233783</v>
      </c>
      <c r="U142" s="19">
        <v>1221513.5900000001</v>
      </c>
      <c r="V142" s="19">
        <v>1130073.56</v>
      </c>
    </row>
    <row r="143" spans="1:22">
      <c r="A143" s="2" t="s">
        <v>277</v>
      </c>
      <c r="B143" s="34">
        <v>11881505</v>
      </c>
      <c r="C143" s="34">
        <v>13413262</v>
      </c>
      <c r="D143" s="17">
        <v>14441803.619999999</v>
      </c>
      <c r="E143" s="35">
        <v>14204493</v>
      </c>
      <c r="F143" s="35">
        <v>14825745</v>
      </c>
      <c r="G143" s="36">
        <v>16009951.35</v>
      </c>
      <c r="H143" s="5">
        <v>13296479</v>
      </c>
      <c r="I143" s="36">
        <v>13440367.120000001</v>
      </c>
      <c r="J143" s="19">
        <v>13608769.15</v>
      </c>
      <c r="K143" s="19">
        <v>13214094.890000001</v>
      </c>
      <c r="L143" s="19">
        <v>12106098</v>
      </c>
      <c r="M143" s="19">
        <v>11117631</v>
      </c>
      <c r="N143" s="19">
        <v>12048588</v>
      </c>
      <c r="O143" s="19">
        <v>12755895</v>
      </c>
      <c r="P143" s="19">
        <v>13498669</v>
      </c>
      <c r="Q143" s="19">
        <v>13978035</v>
      </c>
      <c r="R143" s="19">
        <v>14847399</v>
      </c>
      <c r="S143" s="19">
        <v>16293708</v>
      </c>
      <c r="T143" s="19">
        <v>20638024</v>
      </c>
      <c r="U143" s="19">
        <v>21146146.590000004</v>
      </c>
      <c r="V143" s="19">
        <v>21033650.780000001</v>
      </c>
    </row>
    <row r="144" spans="1:22">
      <c r="A144" s="2" t="s">
        <v>278</v>
      </c>
      <c r="B144" s="34">
        <v>2620743</v>
      </c>
      <c r="C144" s="34">
        <v>2811941</v>
      </c>
      <c r="D144" s="17">
        <v>2900714.6</v>
      </c>
      <c r="E144" s="35">
        <v>2951110</v>
      </c>
      <c r="F144" s="35">
        <v>2961392</v>
      </c>
      <c r="G144" s="36">
        <v>3139700.71</v>
      </c>
      <c r="H144" s="5">
        <v>2719496</v>
      </c>
      <c r="I144" s="36">
        <v>2908876.88</v>
      </c>
      <c r="J144" s="19">
        <v>2963703.35</v>
      </c>
      <c r="K144" s="19">
        <v>3084262.09</v>
      </c>
      <c r="L144" s="19">
        <v>2319082</v>
      </c>
      <c r="M144" s="19">
        <v>2333528</v>
      </c>
      <c r="N144" s="19">
        <v>2440412</v>
      </c>
      <c r="O144" s="19">
        <v>2567124</v>
      </c>
      <c r="P144" s="19">
        <v>2614320</v>
      </c>
      <c r="Q144" s="19">
        <v>2696596</v>
      </c>
      <c r="R144" s="19">
        <v>3048074</v>
      </c>
      <c r="S144" s="19">
        <v>3590308</v>
      </c>
      <c r="T144" s="19">
        <v>4978308</v>
      </c>
      <c r="U144" s="19">
        <v>4955928.55</v>
      </c>
      <c r="V144" s="19">
        <v>5471737.8200000003</v>
      </c>
    </row>
    <row r="145" spans="1:22">
      <c r="A145" s="2" t="s">
        <v>279</v>
      </c>
      <c r="B145" s="34">
        <v>11085490</v>
      </c>
      <c r="C145" s="34">
        <v>12121686</v>
      </c>
      <c r="D145" s="17">
        <v>12628585.809999999</v>
      </c>
      <c r="E145" s="35">
        <v>12901376</v>
      </c>
      <c r="F145" s="35">
        <v>13030346</v>
      </c>
      <c r="G145" s="36">
        <v>12986492.950000001</v>
      </c>
      <c r="H145" s="5">
        <v>10929139</v>
      </c>
      <c r="I145" s="36">
        <v>11272190.209999999</v>
      </c>
      <c r="J145" s="19">
        <v>11826625.470000001</v>
      </c>
      <c r="K145" s="19">
        <v>11622386.229999999</v>
      </c>
      <c r="L145" s="19">
        <v>10185802</v>
      </c>
      <c r="M145" s="19">
        <v>8939626</v>
      </c>
      <c r="N145" s="19">
        <v>9677328</v>
      </c>
      <c r="O145" s="19">
        <v>10408106</v>
      </c>
      <c r="P145" s="19">
        <v>11669768</v>
      </c>
      <c r="Q145" s="19">
        <v>12292131</v>
      </c>
      <c r="R145" s="19">
        <v>12467870</v>
      </c>
      <c r="S145" s="19">
        <v>14595912</v>
      </c>
      <c r="T145" s="19">
        <v>19699145</v>
      </c>
      <c r="U145" s="19">
        <v>20908789.169999998</v>
      </c>
      <c r="V145" s="19">
        <v>22568963.659999996</v>
      </c>
    </row>
    <row r="146" spans="1:22">
      <c r="A146" s="2" t="s">
        <v>280</v>
      </c>
      <c r="B146" s="34">
        <v>2700247</v>
      </c>
      <c r="C146" s="34">
        <v>3283346</v>
      </c>
      <c r="D146" s="17">
        <v>3792102.19</v>
      </c>
      <c r="E146" s="35">
        <v>3935502</v>
      </c>
      <c r="F146" s="35">
        <v>4076442</v>
      </c>
      <c r="G146" s="36">
        <v>4289384.1500000004</v>
      </c>
      <c r="H146" s="5">
        <v>3670945</v>
      </c>
      <c r="I146" s="36">
        <v>3765605.44</v>
      </c>
      <c r="J146" s="19">
        <v>3725835.06</v>
      </c>
      <c r="K146" s="19">
        <v>3319248.51</v>
      </c>
      <c r="L146" s="19">
        <v>2852000</v>
      </c>
      <c r="M146" s="19">
        <v>3020680</v>
      </c>
      <c r="N146" s="19">
        <v>3241867</v>
      </c>
      <c r="O146" s="19">
        <v>3250142</v>
      </c>
      <c r="P146" s="19">
        <v>3552809</v>
      </c>
      <c r="Q146" s="19">
        <v>3717916</v>
      </c>
      <c r="R146" s="19">
        <v>3911983</v>
      </c>
      <c r="S146" s="19">
        <v>4520620</v>
      </c>
      <c r="T146" s="19">
        <v>5242200</v>
      </c>
      <c r="U146" s="19">
        <v>5243380.08</v>
      </c>
      <c r="V146" s="19">
        <v>5656133.4900000002</v>
      </c>
    </row>
    <row r="147" spans="1:22">
      <c r="A147" s="2" t="s">
        <v>281</v>
      </c>
      <c r="B147" s="34">
        <v>12783436</v>
      </c>
      <c r="C147" s="34">
        <v>14882178</v>
      </c>
      <c r="D147" s="17">
        <v>15736275.25</v>
      </c>
      <c r="E147" s="35">
        <v>16717771</v>
      </c>
      <c r="F147" s="35">
        <v>16648849</v>
      </c>
      <c r="G147" s="36">
        <v>17583367.190000001</v>
      </c>
      <c r="H147" s="5">
        <v>14275850</v>
      </c>
      <c r="I147" s="36">
        <v>14587487.009999998</v>
      </c>
      <c r="J147" s="19">
        <v>14751190</v>
      </c>
      <c r="K147" s="19">
        <v>13630167.569999998</v>
      </c>
      <c r="L147" s="19">
        <v>9976191</v>
      </c>
      <c r="M147" s="19">
        <v>8595350</v>
      </c>
      <c r="N147" s="19">
        <v>8855678</v>
      </c>
      <c r="O147" s="19">
        <v>9696791</v>
      </c>
      <c r="P147" s="19">
        <v>10716389</v>
      </c>
      <c r="Q147" s="19">
        <v>11055467</v>
      </c>
      <c r="R147" s="19">
        <v>11669034</v>
      </c>
      <c r="S147" s="19">
        <v>13386490</v>
      </c>
      <c r="T147" s="19">
        <v>16828685</v>
      </c>
      <c r="U147" s="19">
        <v>16626337.5</v>
      </c>
      <c r="V147" s="19">
        <v>17753267.449999999</v>
      </c>
    </row>
    <row r="148" spans="1:22">
      <c r="A148" s="2" t="s">
        <v>282</v>
      </c>
      <c r="B148" s="34">
        <v>6692670</v>
      </c>
      <c r="C148" s="34">
        <v>8586728</v>
      </c>
      <c r="D148" s="17">
        <v>8431104.3399999999</v>
      </c>
      <c r="E148" s="35">
        <v>9430699</v>
      </c>
      <c r="F148" s="35">
        <v>7249379</v>
      </c>
      <c r="G148" s="36">
        <v>8281078.9900000002</v>
      </c>
      <c r="H148" s="5">
        <v>8209570</v>
      </c>
      <c r="I148" s="36">
        <v>8519679.5600000005</v>
      </c>
      <c r="J148" s="19">
        <v>8175721.6500000004</v>
      </c>
      <c r="K148" s="19">
        <v>9390290.3100000005</v>
      </c>
      <c r="L148" s="19">
        <v>9434618</v>
      </c>
      <c r="M148" s="19">
        <v>7846159</v>
      </c>
      <c r="N148" s="19">
        <v>8213453</v>
      </c>
      <c r="O148" s="19">
        <v>8120569</v>
      </c>
      <c r="P148" s="19">
        <v>6935667</v>
      </c>
      <c r="Q148" s="19">
        <v>7877254</v>
      </c>
      <c r="R148" s="19">
        <v>8457599</v>
      </c>
      <c r="S148" s="19">
        <v>9123076</v>
      </c>
      <c r="T148" s="19">
        <v>11522287</v>
      </c>
      <c r="U148" s="19">
        <v>11107241.250000002</v>
      </c>
      <c r="V148" s="19">
        <v>11160874.17</v>
      </c>
    </row>
    <row r="149" spans="1:22">
      <c r="A149" s="2" t="s">
        <v>283</v>
      </c>
      <c r="B149" s="34">
        <v>6389215</v>
      </c>
      <c r="C149" s="34">
        <v>7124253</v>
      </c>
      <c r="D149" s="17">
        <v>7618479.9300000006</v>
      </c>
      <c r="E149" s="35">
        <v>7203054</v>
      </c>
      <c r="F149" s="35">
        <v>7326008</v>
      </c>
      <c r="G149" s="36">
        <v>7897287.7899999991</v>
      </c>
      <c r="H149" s="5">
        <v>6564103</v>
      </c>
      <c r="I149" s="36">
        <v>6629685.8400000008</v>
      </c>
      <c r="J149" s="19">
        <v>6987679.709999999</v>
      </c>
      <c r="K149" s="19">
        <v>6972552.4000000004</v>
      </c>
      <c r="L149" s="19">
        <v>6071468</v>
      </c>
      <c r="M149" s="19">
        <v>5282280</v>
      </c>
      <c r="N149" s="19">
        <v>5409931</v>
      </c>
      <c r="O149" s="19">
        <v>6233299</v>
      </c>
      <c r="P149" s="19">
        <v>6630380</v>
      </c>
      <c r="Q149" s="19">
        <v>6982055</v>
      </c>
      <c r="R149" s="19">
        <v>7361426</v>
      </c>
      <c r="S149" s="19">
        <v>8794119</v>
      </c>
      <c r="T149" s="19">
        <v>10977655</v>
      </c>
      <c r="U149" s="19">
        <v>11411205.810000001</v>
      </c>
      <c r="V149" s="19">
        <v>12235106.059999999</v>
      </c>
    </row>
    <row r="150" spans="1:22">
      <c r="A150" s="2" t="s">
        <v>284</v>
      </c>
      <c r="B150" s="34">
        <v>23844147</v>
      </c>
      <c r="C150" s="34">
        <v>26095836</v>
      </c>
      <c r="D150" s="17">
        <v>26978225.350000001</v>
      </c>
      <c r="E150" s="35">
        <v>27526400</v>
      </c>
      <c r="F150" s="35">
        <v>26977363</v>
      </c>
      <c r="G150" s="36">
        <v>28387771.059999995</v>
      </c>
      <c r="H150" s="5">
        <v>23070550</v>
      </c>
      <c r="I150" s="36">
        <v>23464472.43</v>
      </c>
      <c r="J150" s="19">
        <v>22778742.539999999</v>
      </c>
      <c r="K150" s="19">
        <v>22974863.359999999</v>
      </c>
      <c r="L150" s="19">
        <v>21329925</v>
      </c>
      <c r="M150" s="19">
        <v>19029548</v>
      </c>
      <c r="N150" s="19">
        <v>19944471</v>
      </c>
      <c r="O150" s="19">
        <v>21470219</v>
      </c>
      <c r="P150" s="19">
        <v>22481517</v>
      </c>
      <c r="Q150" s="19">
        <v>23120765</v>
      </c>
      <c r="R150" s="19">
        <v>31499104</v>
      </c>
      <c r="S150" s="19">
        <v>39180411</v>
      </c>
      <c r="T150" s="19">
        <v>43390427</v>
      </c>
      <c r="U150" s="19">
        <v>46604507.690000005</v>
      </c>
      <c r="V150" s="19">
        <v>45408503.260000005</v>
      </c>
    </row>
    <row r="151" spans="1:22">
      <c r="A151" s="2" t="s">
        <v>285</v>
      </c>
      <c r="B151" s="34">
        <v>3991902</v>
      </c>
      <c r="C151" s="34">
        <v>4786774</v>
      </c>
      <c r="D151" s="17">
        <v>5161498.93</v>
      </c>
      <c r="E151" s="35">
        <v>5692216</v>
      </c>
      <c r="F151" s="35">
        <v>6297420</v>
      </c>
      <c r="G151" s="36">
        <v>6735605.5899999999</v>
      </c>
      <c r="H151" s="5">
        <v>5712076</v>
      </c>
      <c r="I151" s="36">
        <v>5490875.1799999997</v>
      </c>
      <c r="J151" s="19">
        <v>5358809.99</v>
      </c>
      <c r="K151" s="19">
        <v>5537424.54</v>
      </c>
      <c r="L151" s="19">
        <v>5002706</v>
      </c>
      <c r="M151" s="19">
        <v>4672982</v>
      </c>
      <c r="N151" s="19">
        <v>4740876</v>
      </c>
      <c r="O151" s="19">
        <v>5254776</v>
      </c>
      <c r="P151" s="19">
        <v>5698718</v>
      </c>
      <c r="Q151" s="19">
        <v>5916674</v>
      </c>
      <c r="R151" s="19">
        <v>5950801</v>
      </c>
      <c r="S151" s="19">
        <v>6766191</v>
      </c>
      <c r="T151" s="19">
        <v>8332385</v>
      </c>
      <c r="U151" s="19">
        <v>8765206.3200000003</v>
      </c>
      <c r="V151" s="19">
        <v>9210922.5199999996</v>
      </c>
    </row>
    <row r="152" spans="1:22">
      <c r="A152" s="2" t="s">
        <v>286</v>
      </c>
      <c r="B152" s="34">
        <v>636585</v>
      </c>
      <c r="C152" s="34">
        <v>656572</v>
      </c>
      <c r="D152" s="17">
        <v>653463.01</v>
      </c>
      <c r="E152" s="35">
        <v>532230</v>
      </c>
      <c r="F152" s="35">
        <v>566576</v>
      </c>
      <c r="G152" s="36">
        <v>589726.37</v>
      </c>
      <c r="H152" s="5">
        <v>486141</v>
      </c>
      <c r="I152" s="36">
        <v>496343.88</v>
      </c>
      <c r="J152" s="19">
        <v>517243.05</v>
      </c>
      <c r="K152" s="19">
        <v>506768.58</v>
      </c>
      <c r="L152" s="19">
        <v>510723</v>
      </c>
      <c r="M152" s="19">
        <v>466005</v>
      </c>
      <c r="N152" s="19">
        <v>486616</v>
      </c>
      <c r="O152" s="19">
        <v>555024</v>
      </c>
      <c r="P152" s="19">
        <v>544308</v>
      </c>
      <c r="Q152" s="19">
        <v>588556</v>
      </c>
      <c r="R152" s="19">
        <v>636293</v>
      </c>
      <c r="S152" s="19">
        <v>752436</v>
      </c>
      <c r="T152" s="19">
        <v>930701</v>
      </c>
      <c r="U152" s="19">
        <v>880249.3</v>
      </c>
      <c r="V152" s="19">
        <v>970462.82</v>
      </c>
    </row>
    <row r="153" spans="1:22">
      <c r="A153" s="2" t="s">
        <v>287</v>
      </c>
      <c r="B153" s="34">
        <v>5622951</v>
      </c>
      <c r="C153" s="34">
        <v>6140792</v>
      </c>
      <c r="D153" s="17">
        <v>6999315.0900000008</v>
      </c>
      <c r="E153" s="35">
        <v>7204520</v>
      </c>
      <c r="F153" s="35">
        <v>7812238</v>
      </c>
      <c r="G153" s="36">
        <v>9390183.0199999996</v>
      </c>
      <c r="H153" s="5">
        <v>7947939</v>
      </c>
      <c r="I153" s="36">
        <v>8688108.8200000003</v>
      </c>
      <c r="J153" s="19">
        <v>8400548.629999999</v>
      </c>
      <c r="K153" s="19">
        <v>8242606.6500000004</v>
      </c>
      <c r="L153" s="19">
        <v>7858911</v>
      </c>
      <c r="M153" s="19">
        <v>7487860</v>
      </c>
      <c r="N153" s="19">
        <v>8101968</v>
      </c>
      <c r="O153" s="19">
        <v>8921300</v>
      </c>
      <c r="P153" s="19">
        <v>9494207</v>
      </c>
      <c r="Q153" s="19">
        <v>10046617</v>
      </c>
      <c r="R153" s="19">
        <v>10879936</v>
      </c>
      <c r="S153" s="19">
        <v>12802087</v>
      </c>
      <c r="T153" s="19">
        <v>15043131</v>
      </c>
      <c r="U153" s="19">
        <v>16340942.720000001</v>
      </c>
      <c r="V153" s="19">
        <v>17909647.649999999</v>
      </c>
    </row>
    <row r="154" spans="1:22">
      <c r="A154" s="2" t="s">
        <v>288</v>
      </c>
      <c r="B154" s="34">
        <v>2130964</v>
      </c>
      <c r="C154" s="34">
        <v>2375713</v>
      </c>
      <c r="D154" s="17">
        <v>2675479.06</v>
      </c>
      <c r="E154" s="35">
        <v>2658251</v>
      </c>
      <c r="F154" s="35">
        <v>2522259</v>
      </c>
      <c r="G154" s="36">
        <v>2589095.65</v>
      </c>
      <c r="H154" s="5">
        <v>2065540</v>
      </c>
      <c r="I154" s="36">
        <v>1810628.61</v>
      </c>
      <c r="J154" s="19">
        <v>1811281.81</v>
      </c>
      <c r="K154" s="19">
        <v>1858523.85</v>
      </c>
      <c r="L154" s="19">
        <v>1837397</v>
      </c>
      <c r="M154" s="19">
        <v>1573698</v>
      </c>
      <c r="N154" s="19">
        <v>1663357</v>
      </c>
      <c r="O154" s="19">
        <v>1811766</v>
      </c>
      <c r="P154" s="19">
        <v>1899713</v>
      </c>
      <c r="Q154" s="19">
        <v>1991256</v>
      </c>
      <c r="R154" s="19">
        <v>2071115</v>
      </c>
      <c r="S154" s="19">
        <v>2302070</v>
      </c>
      <c r="T154" s="19">
        <v>2823041</v>
      </c>
      <c r="U154" s="19">
        <v>3067524.25</v>
      </c>
      <c r="V154" s="19">
        <v>3064740.9800000004</v>
      </c>
    </row>
    <row r="155" spans="1:22">
      <c r="A155" s="2" t="s">
        <v>289</v>
      </c>
      <c r="B155" s="34">
        <v>25377</v>
      </c>
      <c r="C155" s="34">
        <v>24265</v>
      </c>
      <c r="D155" s="17">
        <v>19150.080000000002</v>
      </c>
      <c r="E155" s="35">
        <v>15795</v>
      </c>
      <c r="F155" s="35">
        <v>17651</v>
      </c>
      <c r="G155" s="36">
        <v>17333.23</v>
      </c>
      <c r="H155" s="5">
        <v>27347</v>
      </c>
      <c r="I155" s="36">
        <v>28459.64</v>
      </c>
      <c r="J155" s="19">
        <v>24524.43</v>
      </c>
      <c r="K155" s="19">
        <v>570.1</v>
      </c>
      <c r="L155" s="19">
        <v>12525</v>
      </c>
      <c r="M155" s="19">
        <v>11361</v>
      </c>
      <c r="N155" s="19">
        <v>6627</v>
      </c>
      <c r="O155" s="19">
        <v>7066</v>
      </c>
      <c r="P155" s="19">
        <v>13539</v>
      </c>
      <c r="Q155" s="19">
        <v>13494</v>
      </c>
      <c r="R155" s="19">
        <v>10577</v>
      </c>
      <c r="S155" s="19">
        <v>7611</v>
      </c>
      <c r="T155" s="19">
        <v>4022</v>
      </c>
      <c r="U155" s="19">
        <v>27814.86</v>
      </c>
      <c r="V155" s="19">
        <v>11840.85</v>
      </c>
    </row>
    <row r="156" spans="1:22">
      <c r="A156" s="2" t="s">
        <v>290</v>
      </c>
      <c r="B156" s="34">
        <v>22204678</v>
      </c>
      <c r="C156" s="34">
        <v>4087500</v>
      </c>
      <c r="D156" s="17">
        <v>4355283.6500000004</v>
      </c>
      <c r="E156" s="35">
        <v>4690442</v>
      </c>
      <c r="F156" s="35">
        <v>4969319</v>
      </c>
      <c r="G156" s="36">
        <v>5507460.959999999</v>
      </c>
      <c r="H156" s="5">
        <v>4837299</v>
      </c>
      <c r="I156" s="36">
        <v>6003578.4499999993</v>
      </c>
      <c r="J156" s="19">
        <v>5068892.37</v>
      </c>
      <c r="K156" s="19">
        <v>5110035.6900000004</v>
      </c>
      <c r="L156" s="19">
        <v>4325381</v>
      </c>
      <c r="M156" s="19">
        <v>3777970</v>
      </c>
      <c r="N156" s="19">
        <v>4104245</v>
      </c>
      <c r="O156" s="19">
        <v>4192809</v>
      </c>
      <c r="P156" s="19">
        <v>4175323</v>
      </c>
      <c r="Q156" s="19">
        <v>4699388</v>
      </c>
      <c r="R156" s="19">
        <v>4890003</v>
      </c>
      <c r="S156" s="19">
        <v>5559967</v>
      </c>
      <c r="T156" s="19">
        <v>6790337</v>
      </c>
      <c r="U156" s="19">
        <v>6733882.9900000002</v>
      </c>
      <c r="V156" s="19">
        <v>7043528.5800000001</v>
      </c>
    </row>
    <row r="157" spans="1:22">
      <c r="A157" s="2" t="s">
        <v>291</v>
      </c>
      <c r="B157" s="34">
        <v>23486159</v>
      </c>
      <c r="C157" s="34">
        <v>25186939</v>
      </c>
      <c r="D157" s="17">
        <v>25537606.250000004</v>
      </c>
      <c r="E157" s="18">
        <v>25619562</v>
      </c>
      <c r="F157" s="18">
        <v>26803811</v>
      </c>
      <c r="G157" s="19">
        <v>28007879.57</v>
      </c>
      <c r="H157" s="5">
        <v>23778688</v>
      </c>
      <c r="I157" s="19">
        <v>24846630.969999999</v>
      </c>
      <c r="J157" s="19">
        <v>25327633.739999998</v>
      </c>
      <c r="K157" s="19">
        <v>24664512.170000002</v>
      </c>
      <c r="L157" s="19">
        <v>19806897</v>
      </c>
      <c r="M157" s="19">
        <v>17282487</v>
      </c>
      <c r="N157" s="19">
        <v>18648601.809999999</v>
      </c>
      <c r="O157" s="19">
        <v>22493980.670000002</v>
      </c>
      <c r="P157" s="19">
        <v>23420936.77</v>
      </c>
      <c r="Q157" s="19">
        <v>27492366</v>
      </c>
      <c r="R157" s="19">
        <v>23290301</v>
      </c>
      <c r="S157" s="19">
        <v>25433973</v>
      </c>
      <c r="T157" s="19">
        <v>32202639</v>
      </c>
      <c r="U157" s="19">
        <v>35839729.399999999</v>
      </c>
      <c r="V157" s="19">
        <v>34678089.920000002</v>
      </c>
    </row>
    <row r="158" spans="1:22">
      <c r="A158" s="2" t="s">
        <v>292</v>
      </c>
      <c r="B158" s="34">
        <v>6452231</v>
      </c>
      <c r="C158" s="34">
        <v>6390519</v>
      </c>
      <c r="D158" s="17">
        <v>9063849.4600000009</v>
      </c>
      <c r="E158" s="18">
        <v>8409013</v>
      </c>
      <c r="F158" s="18">
        <v>8240655</v>
      </c>
      <c r="G158" s="19">
        <v>8178600.54</v>
      </c>
      <c r="H158" s="5">
        <v>7557476</v>
      </c>
      <c r="I158" s="19">
        <v>8082243.5200000005</v>
      </c>
      <c r="J158" s="19">
        <v>8588691.3100000005</v>
      </c>
      <c r="K158" s="19">
        <v>8220201.8900000006</v>
      </c>
      <c r="L158" s="19">
        <v>7970788</v>
      </c>
      <c r="M158" s="19">
        <v>7144002</v>
      </c>
      <c r="N158" s="19">
        <v>7603691.7199999997</v>
      </c>
      <c r="O158" s="19">
        <v>8328257.4400000004</v>
      </c>
      <c r="P158" s="19">
        <v>8817854.7699999996</v>
      </c>
      <c r="Q158" s="19">
        <v>9415253</v>
      </c>
      <c r="R158" s="19">
        <v>9938912</v>
      </c>
      <c r="S158" s="19">
        <v>11406980</v>
      </c>
      <c r="T158" s="19">
        <v>13956619</v>
      </c>
      <c r="U158" s="19">
        <v>15879090.689999998</v>
      </c>
      <c r="V158" s="19">
        <v>17732144.66</v>
      </c>
    </row>
    <row r="159" spans="1:22">
      <c r="A159" s="2" t="s">
        <v>293</v>
      </c>
      <c r="B159" s="34">
        <v>2827605</v>
      </c>
      <c r="C159" s="34">
        <v>3260165</v>
      </c>
      <c r="D159" s="17">
        <v>3591795.94</v>
      </c>
      <c r="E159" s="18">
        <v>3492508</v>
      </c>
      <c r="F159" s="18">
        <v>3690088</v>
      </c>
      <c r="G159" s="19">
        <v>3847718.75</v>
      </c>
      <c r="H159" s="5">
        <v>3642732</v>
      </c>
      <c r="I159" s="19">
        <v>3514988.39</v>
      </c>
      <c r="J159" s="19">
        <v>3946575.82</v>
      </c>
      <c r="K159" s="19">
        <v>3905616.11</v>
      </c>
      <c r="L159" s="19">
        <v>3491362</v>
      </c>
      <c r="M159" s="19">
        <v>2841136</v>
      </c>
      <c r="N159" s="19">
        <v>3190770.49</v>
      </c>
      <c r="O159" s="19">
        <v>2606154.5</v>
      </c>
      <c r="P159" s="19">
        <v>2695878.84</v>
      </c>
      <c r="Q159" s="19">
        <v>3031133</v>
      </c>
      <c r="R159" s="19">
        <v>3162315</v>
      </c>
      <c r="S159" s="19">
        <v>2949571</v>
      </c>
      <c r="T159" s="19">
        <v>3851625</v>
      </c>
      <c r="U159" s="19">
        <v>4153823.4000000004</v>
      </c>
      <c r="V159" s="19">
        <v>3989883.9400000004</v>
      </c>
    </row>
    <row r="160" spans="1:22">
      <c r="A160" s="2" t="s">
        <v>30</v>
      </c>
      <c r="B160" s="34">
        <v>1611465</v>
      </c>
      <c r="C160" s="34">
        <v>1718918</v>
      </c>
      <c r="D160" s="17">
        <v>1808098.91</v>
      </c>
      <c r="E160" s="18">
        <v>1740305</v>
      </c>
      <c r="F160" s="18">
        <v>1815541</v>
      </c>
      <c r="G160" s="16">
        <v>1885979.73</v>
      </c>
      <c r="H160" s="5">
        <v>1564414</v>
      </c>
      <c r="I160" s="19">
        <v>1538608.18</v>
      </c>
      <c r="J160" s="19">
        <v>1531918.34</v>
      </c>
      <c r="K160" s="19">
        <v>1619185.41</v>
      </c>
      <c r="L160" s="19">
        <v>1517825</v>
      </c>
      <c r="M160" s="19">
        <v>1468136</v>
      </c>
      <c r="N160" s="19">
        <v>1540284.99</v>
      </c>
      <c r="O160" s="19">
        <v>1709801.87</v>
      </c>
      <c r="P160" s="19">
        <v>1827621.35</v>
      </c>
      <c r="Q160" s="19">
        <v>1983961</v>
      </c>
      <c r="R160" s="19">
        <v>2032893</v>
      </c>
      <c r="S160" s="19">
        <v>2178437</v>
      </c>
      <c r="T160" s="19">
        <v>2721795</v>
      </c>
      <c r="U160" s="19">
        <v>2668832.3200000003</v>
      </c>
      <c r="V160" s="19">
        <v>2878963.1700000009</v>
      </c>
    </row>
    <row r="161" spans="1:22">
      <c r="A161" s="2" t="s">
        <v>294</v>
      </c>
      <c r="B161" s="34">
        <v>55152</v>
      </c>
      <c r="C161" s="34">
        <v>56853</v>
      </c>
      <c r="D161" s="17">
        <v>76383.600000000006</v>
      </c>
      <c r="E161" s="18">
        <v>65677</v>
      </c>
      <c r="F161" s="18">
        <v>102683</v>
      </c>
      <c r="G161" s="19">
        <v>39786.199999999997</v>
      </c>
      <c r="H161" s="5">
        <v>46429</v>
      </c>
      <c r="I161" s="19">
        <v>26586.720000000001</v>
      </c>
      <c r="J161" s="19">
        <v>20674.189999999999</v>
      </c>
      <c r="K161" s="19">
        <v>38708.69</v>
      </c>
      <c r="L161" s="19">
        <v>33746</v>
      </c>
      <c r="M161" s="19">
        <v>28027</v>
      </c>
      <c r="N161" s="19">
        <v>17709.95</v>
      </c>
      <c r="O161" s="19">
        <v>23284.53</v>
      </c>
      <c r="P161" s="19">
        <v>27530.47</v>
      </c>
      <c r="Q161" s="19">
        <v>23446</v>
      </c>
      <c r="R161" s="19">
        <v>17726</v>
      </c>
      <c r="S161" s="19">
        <v>29053</v>
      </c>
      <c r="T161" s="19">
        <v>36577</v>
      </c>
      <c r="U161" s="19">
        <v>40660.57</v>
      </c>
      <c r="V161" s="19">
        <v>43407.729999999996</v>
      </c>
    </row>
    <row r="162" spans="1:22">
      <c r="A162" s="2" t="s">
        <v>295</v>
      </c>
      <c r="B162" s="34">
        <v>7046924</v>
      </c>
      <c r="C162" s="34">
        <v>7577065</v>
      </c>
      <c r="D162" s="17">
        <v>8267253.4200000009</v>
      </c>
      <c r="E162" s="18">
        <v>6529112</v>
      </c>
      <c r="F162" s="18">
        <v>6493971</v>
      </c>
      <c r="G162" s="19">
        <v>9028041.9000000004</v>
      </c>
      <c r="H162" s="5">
        <v>7936178</v>
      </c>
      <c r="I162" s="19">
        <v>7626152.1199999992</v>
      </c>
      <c r="J162" s="19">
        <v>8475215.5899999999</v>
      </c>
      <c r="K162" s="19">
        <v>7820712.2199999997</v>
      </c>
      <c r="L162" s="19">
        <v>7196392</v>
      </c>
      <c r="M162" s="19">
        <v>5855740</v>
      </c>
      <c r="N162" s="19">
        <v>6643689.3999999994</v>
      </c>
      <c r="O162" s="19">
        <v>7193774.0200000005</v>
      </c>
      <c r="P162" s="19">
        <v>7599998.2299999995</v>
      </c>
      <c r="Q162" s="19">
        <v>6855079</v>
      </c>
      <c r="R162" s="19">
        <v>7143859</v>
      </c>
      <c r="S162" s="19">
        <v>8263623</v>
      </c>
      <c r="T162" s="19">
        <v>10429309</v>
      </c>
      <c r="U162" s="19">
        <v>10556349.869999999</v>
      </c>
      <c r="V162" s="19">
        <v>11075314.93</v>
      </c>
    </row>
    <row r="163" spans="1:22">
      <c r="A163" s="2" t="s">
        <v>296</v>
      </c>
      <c r="B163" s="34">
        <v>1949939</v>
      </c>
      <c r="C163" s="34">
        <v>2303158</v>
      </c>
      <c r="D163" s="17">
        <v>2340441.7400000002</v>
      </c>
      <c r="E163" s="18">
        <v>2662710</v>
      </c>
      <c r="F163" s="18">
        <v>2382061</v>
      </c>
      <c r="G163" s="19">
        <v>2517419.16</v>
      </c>
      <c r="H163" s="5">
        <v>1898093</v>
      </c>
      <c r="I163" s="19">
        <v>1871884.36</v>
      </c>
      <c r="J163" s="19">
        <v>1916311.33</v>
      </c>
      <c r="K163" s="19">
        <v>1780875.45</v>
      </c>
      <c r="L163" s="19">
        <v>1549784</v>
      </c>
      <c r="M163" s="19">
        <v>1491941</v>
      </c>
      <c r="N163" s="19">
        <v>1701629.0499999998</v>
      </c>
      <c r="O163" s="19">
        <v>1793434.26</v>
      </c>
      <c r="P163" s="19">
        <v>1737896.9300000002</v>
      </c>
      <c r="Q163" s="19">
        <v>1797317</v>
      </c>
      <c r="R163" s="19">
        <v>2015168</v>
      </c>
      <c r="S163" s="19">
        <v>2438802</v>
      </c>
      <c r="T163" s="19">
        <v>3067117</v>
      </c>
      <c r="U163" s="19">
        <v>3118964.67</v>
      </c>
      <c r="V163" s="19">
        <v>3405298.4200000004</v>
      </c>
    </row>
    <row r="164" spans="1:22">
      <c r="A164" s="2" t="s">
        <v>297</v>
      </c>
      <c r="B164" s="34">
        <v>2345582</v>
      </c>
      <c r="C164" s="34">
        <v>2500687</v>
      </c>
      <c r="D164" s="17">
        <v>2863395.9</v>
      </c>
      <c r="E164" s="18">
        <v>2910650</v>
      </c>
      <c r="F164" s="18">
        <v>2963436</v>
      </c>
      <c r="G164" s="19">
        <v>3239278.73</v>
      </c>
      <c r="H164" s="5">
        <v>2861995</v>
      </c>
      <c r="I164" s="19">
        <v>2759658.32</v>
      </c>
      <c r="J164" s="19">
        <v>2921872.28</v>
      </c>
      <c r="K164" s="19">
        <v>3110749.98</v>
      </c>
      <c r="L164" s="19">
        <v>2863942</v>
      </c>
      <c r="M164" s="19">
        <v>2452200</v>
      </c>
      <c r="N164" s="19">
        <v>2626435.3800000004</v>
      </c>
      <c r="O164" s="19">
        <v>2870758.04</v>
      </c>
      <c r="P164" s="19">
        <v>2837250.8</v>
      </c>
      <c r="Q164" s="19">
        <v>2890515</v>
      </c>
      <c r="R164" s="19">
        <v>3075201</v>
      </c>
      <c r="S164" s="19">
        <v>3531306</v>
      </c>
      <c r="T164" s="19">
        <v>4241136</v>
      </c>
      <c r="U164" s="19">
        <v>4324622.6400000006</v>
      </c>
      <c r="V164" s="19">
        <v>4537978.62</v>
      </c>
    </row>
    <row r="165" spans="1:22">
      <c r="A165" s="2" t="s">
        <v>298</v>
      </c>
      <c r="B165" s="34">
        <v>7434590</v>
      </c>
      <c r="C165" s="34">
        <v>8187222</v>
      </c>
      <c r="D165" s="17">
        <v>9201454.459999999</v>
      </c>
      <c r="E165" s="18">
        <v>9665190</v>
      </c>
      <c r="F165" s="18">
        <v>10165711</v>
      </c>
      <c r="G165" s="19">
        <v>10820132.630000001</v>
      </c>
      <c r="H165" s="5">
        <v>9171987</v>
      </c>
      <c r="I165" s="19">
        <v>9024632.6300000008</v>
      </c>
      <c r="J165" s="19">
        <v>8644741.2199999988</v>
      </c>
      <c r="K165" s="19">
        <v>8510939.2800000012</v>
      </c>
      <c r="L165" s="19">
        <v>7974430</v>
      </c>
      <c r="M165" s="19">
        <v>7885004</v>
      </c>
      <c r="N165" s="19">
        <v>8287556.6400000006</v>
      </c>
      <c r="O165" s="19">
        <v>8910848.2999999989</v>
      </c>
      <c r="P165" s="19">
        <v>9625626.4699999988</v>
      </c>
      <c r="Q165" s="19">
        <v>9583375</v>
      </c>
      <c r="R165" s="19">
        <v>9927712</v>
      </c>
      <c r="S165" s="19">
        <v>11168069</v>
      </c>
      <c r="T165" s="19">
        <v>13989805</v>
      </c>
      <c r="U165" s="19">
        <v>14129912.700000001</v>
      </c>
      <c r="V165" s="19">
        <v>14388893.579999998</v>
      </c>
    </row>
    <row r="166" spans="1:22">
      <c r="A166" s="2" t="s">
        <v>299</v>
      </c>
      <c r="B166" s="34">
        <v>10640192</v>
      </c>
      <c r="C166" s="34">
        <v>12318175</v>
      </c>
      <c r="D166" s="17">
        <v>12592789.899999999</v>
      </c>
      <c r="E166" s="18">
        <v>13022655</v>
      </c>
      <c r="F166" s="18">
        <v>13740272</v>
      </c>
      <c r="G166" s="19">
        <v>16113388.239999998</v>
      </c>
      <c r="H166" s="5">
        <v>14130887</v>
      </c>
      <c r="I166" s="19">
        <v>14823045.35</v>
      </c>
      <c r="J166" s="19">
        <v>15497318.18</v>
      </c>
      <c r="K166" s="19">
        <v>13642798.279999999</v>
      </c>
      <c r="L166" s="19">
        <v>11538966</v>
      </c>
      <c r="M166" s="19">
        <v>10726798</v>
      </c>
      <c r="N166" s="19">
        <v>11194012.959999999</v>
      </c>
      <c r="O166" s="19">
        <v>12489690.450000001</v>
      </c>
      <c r="P166" s="19">
        <v>13019287.51</v>
      </c>
      <c r="Q166" s="19">
        <v>13384558</v>
      </c>
      <c r="R166" s="19">
        <v>13728925</v>
      </c>
      <c r="S166" s="19">
        <v>15982000</v>
      </c>
      <c r="T166" s="19">
        <v>20097483</v>
      </c>
      <c r="U166" s="19">
        <v>20653375.77</v>
      </c>
      <c r="V166" s="19">
        <v>22980662.070000004</v>
      </c>
    </row>
    <row r="167" spans="1:22">
      <c r="A167" s="2" t="s">
        <v>300</v>
      </c>
      <c r="B167" s="34">
        <v>1881267</v>
      </c>
      <c r="C167" s="34">
        <v>2036828</v>
      </c>
      <c r="D167" s="17">
        <v>2084532.47</v>
      </c>
      <c r="E167" s="18">
        <v>2081037</v>
      </c>
      <c r="F167" s="18">
        <v>2125614</v>
      </c>
      <c r="G167" s="19">
        <v>2303655.33</v>
      </c>
      <c r="H167" s="5">
        <v>2021230</v>
      </c>
      <c r="I167" s="19">
        <v>2132522.17</v>
      </c>
      <c r="J167" s="19">
        <v>2186405.9300000002</v>
      </c>
      <c r="K167" s="19">
        <v>2123411.33</v>
      </c>
      <c r="L167" s="19">
        <v>1865410</v>
      </c>
      <c r="M167" s="19">
        <v>1595780</v>
      </c>
      <c r="N167" s="19">
        <v>1746964.24</v>
      </c>
      <c r="O167" s="19">
        <v>1869612.33</v>
      </c>
      <c r="P167" s="19">
        <v>1880214.57</v>
      </c>
      <c r="Q167" s="19">
        <v>1888067</v>
      </c>
      <c r="R167" s="19">
        <v>1988978</v>
      </c>
      <c r="S167" s="19">
        <v>2330474</v>
      </c>
      <c r="T167" s="19">
        <v>2898236</v>
      </c>
      <c r="U167" s="19">
        <v>2936396.8100000005</v>
      </c>
      <c r="V167" s="19">
        <v>3095265.9800000004</v>
      </c>
    </row>
    <row r="168" spans="1:22">
      <c r="A168" s="2" t="s">
        <v>301</v>
      </c>
      <c r="B168" s="34">
        <v>1093733</v>
      </c>
      <c r="C168" s="34">
        <v>1236342</v>
      </c>
      <c r="D168" s="17">
        <v>1283013.67</v>
      </c>
      <c r="E168" s="18">
        <v>1366309</v>
      </c>
      <c r="F168" s="18">
        <v>1355123</v>
      </c>
      <c r="G168" s="19">
        <v>1369850.18</v>
      </c>
      <c r="H168" s="5">
        <v>1162193</v>
      </c>
      <c r="I168" s="19">
        <v>1233997.47</v>
      </c>
      <c r="J168" s="19">
        <v>1244619.07</v>
      </c>
      <c r="K168" s="19">
        <v>1253882.58</v>
      </c>
      <c r="L168" s="19">
        <v>1119222</v>
      </c>
      <c r="M168" s="19">
        <v>1056024</v>
      </c>
      <c r="N168" s="19">
        <v>1166118.8799999999</v>
      </c>
      <c r="O168" s="19">
        <v>1244601.1099999999</v>
      </c>
      <c r="P168" s="19">
        <v>1352005.98</v>
      </c>
      <c r="Q168" s="19">
        <v>1332738</v>
      </c>
      <c r="R168" s="19">
        <v>1285949</v>
      </c>
      <c r="S168" s="19">
        <v>1408299</v>
      </c>
      <c r="T168" s="19">
        <v>1657096</v>
      </c>
      <c r="U168" s="19">
        <v>1807561.6700000002</v>
      </c>
      <c r="V168" s="19">
        <v>1852917.0399999998</v>
      </c>
    </row>
    <row r="169" spans="1:22">
      <c r="A169" s="2" t="s">
        <v>302</v>
      </c>
      <c r="B169" s="34">
        <v>27998445</v>
      </c>
      <c r="C169" s="34">
        <v>33458513</v>
      </c>
      <c r="D169" s="17">
        <v>39939815.129999995</v>
      </c>
      <c r="E169" s="18">
        <v>38164569</v>
      </c>
      <c r="F169" s="18">
        <v>40986834</v>
      </c>
      <c r="G169" s="19">
        <v>41231247.640000001</v>
      </c>
      <c r="H169" s="5">
        <v>36946037</v>
      </c>
      <c r="I169" s="19">
        <v>38196603.600000001</v>
      </c>
      <c r="J169" s="19">
        <v>37847825.219999999</v>
      </c>
      <c r="K169" s="19">
        <v>41857761.880000003</v>
      </c>
      <c r="L169" s="19">
        <v>37115775</v>
      </c>
      <c r="M169" s="19">
        <v>37507056</v>
      </c>
      <c r="N169" s="19">
        <v>40425648.699999996</v>
      </c>
      <c r="O169" s="19">
        <v>46070909.190000005</v>
      </c>
      <c r="P169" s="19">
        <v>42651595.5</v>
      </c>
      <c r="Q169" s="19">
        <v>44279469</v>
      </c>
      <c r="R169" s="19">
        <v>42886146</v>
      </c>
      <c r="S169" s="19">
        <v>47595335</v>
      </c>
      <c r="T169" s="19">
        <v>57718684</v>
      </c>
      <c r="U169" s="19">
        <v>59244698.390000001</v>
      </c>
      <c r="V169" s="19">
        <v>69195425.739999995</v>
      </c>
    </row>
    <row r="170" spans="1:22">
      <c r="A170" s="2" t="s">
        <v>303</v>
      </c>
      <c r="B170" s="34">
        <v>306538394</v>
      </c>
      <c r="C170" s="34">
        <v>332138507</v>
      </c>
      <c r="D170" s="17">
        <v>358180004.74999994</v>
      </c>
      <c r="E170" s="18">
        <v>351744263</v>
      </c>
      <c r="F170" s="18">
        <v>364612673</v>
      </c>
      <c r="G170" s="19">
        <v>378433209.34999996</v>
      </c>
      <c r="H170" s="5">
        <v>317047340</v>
      </c>
      <c r="I170" s="19">
        <v>323642065.40999997</v>
      </c>
      <c r="J170" s="19">
        <v>334022937.87</v>
      </c>
      <c r="K170" s="19">
        <v>335858541.02000004</v>
      </c>
      <c r="L170" s="19">
        <v>312058928</v>
      </c>
      <c r="M170" s="19">
        <v>280287914</v>
      </c>
      <c r="N170" s="19">
        <v>296596493.43000001</v>
      </c>
      <c r="O170" s="19">
        <v>323309079.94999993</v>
      </c>
      <c r="P170" s="19">
        <v>339192206.38999993</v>
      </c>
      <c r="Q170" s="19">
        <v>355087706</v>
      </c>
      <c r="R170" s="19">
        <v>370563219</v>
      </c>
      <c r="S170" s="19">
        <v>417724954</v>
      </c>
      <c r="T170" s="19">
        <v>520722016</v>
      </c>
      <c r="U170" s="19">
        <v>530500167.75</v>
      </c>
      <c r="V170" s="19">
        <v>581614817.30000007</v>
      </c>
    </row>
    <row r="171" spans="1:22">
      <c r="A171" s="2" t="s">
        <v>304</v>
      </c>
      <c r="B171" s="34">
        <v>1987408</v>
      </c>
      <c r="C171" s="34">
        <v>2267480</v>
      </c>
      <c r="D171" s="17">
        <v>2431617.56</v>
      </c>
      <c r="E171" s="18">
        <v>2259188</v>
      </c>
      <c r="F171" s="18">
        <v>2470640</v>
      </c>
      <c r="G171" s="19">
        <v>2788158.34</v>
      </c>
      <c r="H171" s="5">
        <v>2472407</v>
      </c>
      <c r="I171" s="19">
        <v>2539692.61</v>
      </c>
      <c r="J171" s="19">
        <v>2692959.16</v>
      </c>
      <c r="K171" s="19">
        <v>2656167.54</v>
      </c>
      <c r="L171" s="19">
        <v>2563098</v>
      </c>
      <c r="M171" s="19">
        <v>2297567</v>
      </c>
      <c r="N171" s="19">
        <v>2422625.54</v>
      </c>
      <c r="O171" s="19">
        <v>2530220.3699999996</v>
      </c>
      <c r="P171" s="19">
        <v>2652855.1300000004</v>
      </c>
      <c r="Q171" s="19">
        <v>2687755</v>
      </c>
      <c r="R171" s="19">
        <v>2725547</v>
      </c>
      <c r="S171" s="19">
        <v>3170426</v>
      </c>
      <c r="T171" s="19">
        <v>3912437</v>
      </c>
      <c r="U171" s="19">
        <v>4007023.4600000004</v>
      </c>
      <c r="V171" s="19">
        <v>4436981.1399999997</v>
      </c>
    </row>
    <row r="172" spans="1:22">
      <c r="A172" s="2" t="s">
        <v>305</v>
      </c>
      <c r="B172" s="34">
        <v>1627884</v>
      </c>
      <c r="C172" s="34">
        <v>1785159</v>
      </c>
      <c r="D172" s="17">
        <v>1851497.1</v>
      </c>
      <c r="E172" s="18">
        <v>1962803</v>
      </c>
      <c r="F172" s="18">
        <v>2332459</v>
      </c>
      <c r="G172" s="19">
        <v>2243758.96</v>
      </c>
      <c r="H172" s="5">
        <v>1823070</v>
      </c>
      <c r="I172" s="19">
        <v>1765600.09</v>
      </c>
      <c r="J172" s="19">
        <v>1802397.8</v>
      </c>
      <c r="K172" s="19">
        <v>1901255.34</v>
      </c>
      <c r="L172" s="19">
        <v>1842356</v>
      </c>
      <c r="M172" s="19">
        <v>1820628</v>
      </c>
      <c r="N172" s="19">
        <v>1832902.8599999999</v>
      </c>
      <c r="O172" s="19">
        <v>1928263.2399999998</v>
      </c>
      <c r="P172" s="19">
        <v>2123451.0299999998</v>
      </c>
      <c r="Q172" s="19">
        <v>2365645</v>
      </c>
      <c r="R172" s="19">
        <v>2553707</v>
      </c>
      <c r="S172" s="19">
        <v>2769603</v>
      </c>
      <c r="T172" s="19">
        <v>3638654</v>
      </c>
      <c r="U172" s="19">
        <v>3666633.51</v>
      </c>
      <c r="V172" s="19">
        <v>3597257.1599999997</v>
      </c>
    </row>
    <row r="173" spans="1:22">
      <c r="A173" s="2" t="s">
        <v>306</v>
      </c>
      <c r="B173" s="34">
        <v>6071518</v>
      </c>
      <c r="C173" s="34">
        <v>6941765</v>
      </c>
      <c r="D173" s="17">
        <v>7139498.6199999992</v>
      </c>
      <c r="E173" s="18">
        <v>7051891</v>
      </c>
      <c r="F173" s="18">
        <v>6928497</v>
      </c>
      <c r="G173" s="19">
        <v>7237400.8099999996</v>
      </c>
      <c r="H173" s="5">
        <v>6051770</v>
      </c>
      <c r="I173" s="19">
        <v>6097833.8699999992</v>
      </c>
      <c r="J173" s="19">
        <v>6076160.5699999994</v>
      </c>
      <c r="K173" s="19">
        <v>6177105.6200000001</v>
      </c>
      <c r="L173" s="19">
        <v>5726506</v>
      </c>
      <c r="M173" s="19">
        <v>5535952</v>
      </c>
      <c r="N173" s="19">
        <v>6390499.8099999996</v>
      </c>
      <c r="O173" s="19">
        <v>6996568.4100000011</v>
      </c>
      <c r="P173" s="19">
        <v>7421465.4800000004</v>
      </c>
      <c r="Q173" s="19">
        <v>7175289</v>
      </c>
      <c r="R173" s="19">
        <v>7366629</v>
      </c>
      <c r="S173" s="19">
        <v>7292310</v>
      </c>
      <c r="T173" s="19">
        <v>9005517</v>
      </c>
      <c r="U173" s="19">
        <v>8874798.5899999999</v>
      </c>
      <c r="V173" s="19">
        <v>9212805.8100000005</v>
      </c>
    </row>
    <row r="174" spans="1:22">
      <c r="A174" s="2" t="s">
        <v>307</v>
      </c>
      <c r="B174" s="34">
        <v>841032</v>
      </c>
      <c r="C174" s="34">
        <v>802446</v>
      </c>
      <c r="D174" s="17">
        <v>905642.12</v>
      </c>
      <c r="E174" s="18">
        <v>883686</v>
      </c>
      <c r="F174" s="18">
        <v>861957</v>
      </c>
      <c r="G174" s="19">
        <v>853868.54</v>
      </c>
      <c r="H174" s="5">
        <v>744417</v>
      </c>
      <c r="I174" s="19">
        <v>798927.34</v>
      </c>
      <c r="J174" s="19">
        <v>788048.21</v>
      </c>
      <c r="K174" s="19">
        <v>818290.43</v>
      </c>
      <c r="L174" s="19">
        <v>765196</v>
      </c>
      <c r="M174" s="19">
        <v>717104</v>
      </c>
      <c r="N174" s="19">
        <v>806979.77</v>
      </c>
      <c r="O174" s="19">
        <v>890967.04000000004</v>
      </c>
      <c r="P174" s="19">
        <v>888927.53</v>
      </c>
      <c r="Q174" s="19">
        <v>870445</v>
      </c>
      <c r="R174" s="19">
        <v>1025615</v>
      </c>
      <c r="S174" s="19">
        <v>993151</v>
      </c>
      <c r="T174" s="19">
        <v>1303219</v>
      </c>
      <c r="U174" s="19">
        <v>1478437.58</v>
      </c>
      <c r="V174" s="19">
        <v>1751731.74</v>
      </c>
    </row>
    <row r="175" spans="1:22">
      <c r="A175" s="2" t="s">
        <v>308</v>
      </c>
      <c r="B175" s="34">
        <v>6139502</v>
      </c>
      <c r="C175" s="34">
        <v>6898898</v>
      </c>
      <c r="D175" s="17">
        <v>7547234.7799999993</v>
      </c>
      <c r="E175" s="18">
        <v>7776662</v>
      </c>
      <c r="F175" s="18">
        <v>7868831</v>
      </c>
      <c r="G175" s="19">
        <v>7926307.5499999998</v>
      </c>
      <c r="H175" s="5">
        <v>6822285</v>
      </c>
      <c r="I175" s="19">
        <v>6913327.7999999998</v>
      </c>
      <c r="J175" s="19">
        <v>6712634.4399999995</v>
      </c>
      <c r="K175" s="19">
        <v>6352759.25</v>
      </c>
      <c r="L175" s="19">
        <v>5915278</v>
      </c>
      <c r="M175" s="19">
        <v>5283791</v>
      </c>
      <c r="N175" s="19">
        <v>5556199.5099999998</v>
      </c>
      <c r="O175" s="19">
        <v>6315069.5300000003</v>
      </c>
      <c r="P175" s="19">
        <v>6354689.4500000011</v>
      </c>
      <c r="Q175" s="19">
        <v>6258738</v>
      </c>
      <c r="R175" s="19">
        <v>6619145</v>
      </c>
      <c r="S175" s="19">
        <v>7937111</v>
      </c>
      <c r="T175" s="19">
        <v>9748219</v>
      </c>
      <c r="U175" s="19">
        <v>9730765.5700000003</v>
      </c>
      <c r="V175" s="19">
        <v>10645039.27</v>
      </c>
    </row>
    <row r="176" spans="1:22">
      <c r="A176" s="2" t="s">
        <v>309</v>
      </c>
      <c r="B176" s="34">
        <v>9208158</v>
      </c>
      <c r="C176" s="34">
        <v>9780772</v>
      </c>
      <c r="D176" s="17">
        <v>9732616.1899999995</v>
      </c>
      <c r="E176" s="18">
        <v>9437222</v>
      </c>
      <c r="F176" s="18">
        <v>9831012</v>
      </c>
      <c r="G176" s="19">
        <v>9818259.1100000013</v>
      </c>
      <c r="H176" s="5">
        <v>8983278</v>
      </c>
      <c r="I176" s="19">
        <v>9085388.8900000006</v>
      </c>
      <c r="J176" s="19">
        <v>9563246.4299999997</v>
      </c>
      <c r="K176" s="19">
        <v>8935214.8499999996</v>
      </c>
      <c r="L176" s="19">
        <v>7207420</v>
      </c>
      <c r="M176" s="19">
        <v>6973860</v>
      </c>
      <c r="N176" s="19">
        <v>7721517.7999999998</v>
      </c>
      <c r="O176" s="19">
        <v>7989240.9900000002</v>
      </c>
      <c r="P176" s="19">
        <v>8135195.7999999998</v>
      </c>
      <c r="Q176" s="19">
        <v>9021902</v>
      </c>
      <c r="R176" s="19">
        <v>9221304</v>
      </c>
      <c r="S176" s="19">
        <v>10837964</v>
      </c>
      <c r="T176" s="19">
        <v>14313995</v>
      </c>
      <c r="U176" s="19">
        <v>13283890.310000001</v>
      </c>
      <c r="V176" s="19">
        <v>13352565.449999999</v>
      </c>
    </row>
    <row r="177" spans="1:22">
      <c r="A177" s="2" t="s">
        <v>310</v>
      </c>
      <c r="B177" s="34">
        <v>6054346</v>
      </c>
      <c r="C177" s="34">
        <v>3537596</v>
      </c>
      <c r="D177" s="17">
        <v>3932412.19</v>
      </c>
      <c r="E177" s="18">
        <v>4336464</v>
      </c>
      <c r="F177" s="18">
        <v>4457895</v>
      </c>
      <c r="G177" s="19">
        <v>4955758.1900000004</v>
      </c>
      <c r="H177" s="5">
        <v>3585332</v>
      </c>
      <c r="I177" s="19">
        <v>3724558.25</v>
      </c>
      <c r="J177" s="19">
        <v>3721054.6</v>
      </c>
      <c r="K177" s="19">
        <v>3575920.91</v>
      </c>
      <c r="L177" s="19">
        <v>2956468</v>
      </c>
      <c r="M177" s="19">
        <v>2928712</v>
      </c>
      <c r="N177" s="19">
        <v>3114737.8800000004</v>
      </c>
      <c r="O177" s="19">
        <v>3404780.5599999996</v>
      </c>
      <c r="P177" s="19">
        <v>3557113.54</v>
      </c>
      <c r="Q177" s="19">
        <v>3634698</v>
      </c>
      <c r="R177" s="19">
        <v>4088775</v>
      </c>
      <c r="S177" s="19">
        <v>4825419</v>
      </c>
      <c r="T177" s="19">
        <v>5965847</v>
      </c>
      <c r="U177" s="19">
        <v>5854993.8499999996</v>
      </c>
      <c r="V177" s="19">
        <v>7549959.4199999999</v>
      </c>
    </row>
    <row r="178" spans="1:22">
      <c r="A178" s="2" t="s">
        <v>311</v>
      </c>
      <c r="B178" s="34">
        <v>5898493</v>
      </c>
      <c r="C178" s="34">
        <v>6884895</v>
      </c>
      <c r="D178" s="17">
        <v>7446566.7500000009</v>
      </c>
      <c r="E178" s="18">
        <v>7471718</v>
      </c>
      <c r="F178" s="18">
        <v>7932878</v>
      </c>
      <c r="G178" s="19">
        <v>8397559.1099999994</v>
      </c>
      <c r="H178" s="5">
        <v>7523633</v>
      </c>
      <c r="I178" s="19">
        <v>7348431.6600000011</v>
      </c>
      <c r="J178" s="19">
        <v>7137549.0599999996</v>
      </c>
      <c r="K178" s="19">
        <v>7294586.5</v>
      </c>
      <c r="L178" s="19">
        <v>6459952</v>
      </c>
      <c r="M178" s="19">
        <v>5879049</v>
      </c>
      <c r="N178" s="19">
        <v>6136506.0999999996</v>
      </c>
      <c r="O178" s="19">
        <v>6577589.3700000001</v>
      </c>
      <c r="P178" s="19">
        <v>6913055.6299999999</v>
      </c>
      <c r="Q178" s="19">
        <v>6892627</v>
      </c>
      <c r="R178" s="19">
        <v>7221219</v>
      </c>
      <c r="S178" s="19">
        <v>8153870</v>
      </c>
      <c r="T178" s="19">
        <v>10291597</v>
      </c>
      <c r="U178" s="19">
        <v>10694177.809999999</v>
      </c>
      <c r="V178" s="19">
        <v>12425251.140000001</v>
      </c>
    </row>
    <row r="179" spans="1:22">
      <c r="A179" s="2" t="s">
        <v>312</v>
      </c>
      <c r="B179" s="34">
        <v>8289755</v>
      </c>
      <c r="C179" s="34">
        <v>9361082</v>
      </c>
      <c r="D179" s="17">
        <v>10427673.390000001</v>
      </c>
      <c r="E179" s="18">
        <v>11221514</v>
      </c>
      <c r="F179" s="18">
        <v>12108234</v>
      </c>
      <c r="G179" s="19">
        <v>15231944.960000001</v>
      </c>
      <c r="H179" s="5">
        <v>13210703</v>
      </c>
      <c r="I179" s="19">
        <v>13960859.23</v>
      </c>
      <c r="J179" s="19">
        <v>13969234.289999999</v>
      </c>
      <c r="K179" s="19">
        <v>12627318</v>
      </c>
      <c r="L179" s="19">
        <v>10985047</v>
      </c>
      <c r="M179" s="19">
        <v>10528852</v>
      </c>
      <c r="N179" s="19">
        <v>10783783.060000001</v>
      </c>
      <c r="O179" s="19">
        <v>11358787.25</v>
      </c>
      <c r="P179" s="19">
        <v>11868792.690000001</v>
      </c>
      <c r="Q179" s="19">
        <v>11955489</v>
      </c>
      <c r="R179" s="19">
        <v>12638409</v>
      </c>
      <c r="S179" s="19">
        <v>14766036</v>
      </c>
      <c r="T179" s="19">
        <v>18289002</v>
      </c>
      <c r="U179" s="19">
        <v>19790287.529999997</v>
      </c>
      <c r="V179" s="19">
        <v>21142930.129999999</v>
      </c>
    </row>
    <row r="180" spans="1:22">
      <c r="A180" s="4" t="s">
        <v>313</v>
      </c>
      <c r="B180" s="34">
        <v>221744</v>
      </c>
      <c r="C180" s="34">
        <v>239612</v>
      </c>
      <c r="D180" s="17">
        <v>272562.21000000002</v>
      </c>
      <c r="E180" s="18">
        <v>242546</v>
      </c>
      <c r="F180" s="18">
        <v>220040</v>
      </c>
      <c r="G180" s="19">
        <v>241261.58</v>
      </c>
      <c r="H180" s="5">
        <v>194023</v>
      </c>
      <c r="I180" s="19">
        <v>192739.69</v>
      </c>
      <c r="J180" s="19">
        <v>222526.97</v>
      </c>
      <c r="K180" s="19">
        <v>189863.83</v>
      </c>
      <c r="L180" s="19">
        <v>170194</v>
      </c>
      <c r="M180" s="19">
        <v>150384</v>
      </c>
      <c r="N180" s="19">
        <v>146439.43000000002</v>
      </c>
      <c r="O180" s="19">
        <v>143735.86000000002</v>
      </c>
      <c r="P180" s="19">
        <v>158878.04999999999</v>
      </c>
      <c r="Q180" s="19">
        <v>176627</v>
      </c>
      <c r="R180" s="19">
        <v>198299</v>
      </c>
      <c r="S180" s="19">
        <v>209114</v>
      </c>
      <c r="T180" s="19">
        <v>225351</v>
      </c>
      <c r="U180" s="19">
        <v>240975.59000000003</v>
      </c>
      <c r="V180" s="19">
        <v>257006.90999999997</v>
      </c>
    </row>
    <row r="181" spans="1:22">
      <c r="A181" s="2" t="s">
        <v>314</v>
      </c>
      <c r="B181" s="34">
        <v>4635986</v>
      </c>
      <c r="C181" s="34">
        <v>5068907</v>
      </c>
      <c r="D181" s="17">
        <v>5258555.3899999997</v>
      </c>
      <c r="E181" s="18">
        <v>5086228</v>
      </c>
      <c r="F181" s="18">
        <v>5525394</v>
      </c>
      <c r="G181" s="16">
        <v>5899247.5899999999</v>
      </c>
      <c r="H181" s="5">
        <v>5122433</v>
      </c>
      <c r="I181" s="19">
        <v>5558212.3500000006</v>
      </c>
      <c r="J181" s="19">
        <v>5815008.0699999994</v>
      </c>
      <c r="K181" s="19">
        <v>5535341.9499999993</v>
      </c>
      <c r="L181" s="19">
        <v>4955095</v>
      </c>
      <c r="M181" s="19">
        <v>4486755</v>
      </c>
      <c r="N181" s="19">
        <v>4914046.1500000004</v>
      </c>
      <c r="O181" s="19">
        <v>5723980.9900000002</v>
      </c>
      <c r="P181" s="19">
        <v>5712656.9500000002</v>
      </c>
      <c r="Q181" s="19">
        <v>5772919</v>
      </c>
      <c r="R181" s="19">
        <v>5558130</v>
      </c>
      <c r="S181" s="19">
        <v>5896605</v>
      </c>
      <c r="T181" s="19">
        <v>7314924</v>
      </c>
      <c r="U181" s="19">
        <v>7695948.7699999996</v>
      </c>
      <c r="V181" s="19">
        <v>8200056.7899999991</v>
      </c>
    </row>
    <row r="182" spans="1:22">
      <c r="A182" s="2" t="s">
        <v>315</v>
      </c>
      <c r="B182" s="34">
        <v>25146744</v>
      </c>
      <c r="C182" s="34">
        <v>26275950</v>
      </c>
      <c r="D182" s="17">
        <v>27125931.57</v>
      </c>
      <c r="E182" s="18">
        <v>28405355</v>
      </c>
      <c r="F182" s="18">
        <v>29420155</v>
      </c>
      <c r="G182" s="19">
        <v>31749083.320000004</v>
      </c>
      <c r="H182" s="5">
        <v>26575066</v>
      </c>
      <c r="I182" s="19">
        <v>25470463.59</v>
      </c>
      <c r="J182" s="19">
        <v>25877257.780000001</v>
      </c>
      <c r="K182" s="19">
        <v>26368309.029999997</v>
      </c>
      <c r="L182" s="19">
        <v>24546778</v>
      </c>
      <c r="M182" s="19">
        <v>21528592</v>
      </c>
      <c r="N182" s="19">
        <v>22147929.690000001</v>
      </c>
      <c r="O182" s="19">
        <v>22731897.170000002</v>
      </c>
      <c r="P182" s="19">
        <v>23782697.079999998</v>
      </c>
      <c r="Q182" s="19">
        <v>23872137</v>
      </c>
      <c r="R182" s="19">
        <v>24888827</v>
      </c>
      <c r="S182" s="19">
        <v>27898287</v>
      </c>
      <c r="T182" s="19">
        <v>34976694</v>
      </c>
      <c r="U182" s="19">
        <v>33846796.82</v>
      </c>
      <c r="V182" s="19">
        <v>37696859.43</v>
      </c>
    </row>
    <row r="183" spans="1:22">
      <c r="A183" s="2" t="s">
        <v>316</v>
      </c>
      <c r="B183" s="34">
        <v>4100879</v>
      </c>
      <c r="C183" s="34">
        <v>4460796</v>
      </c>
      <c r="D183" s="17">
        <v>5019015.37</v>
      </c>
      <c r="E183" s="18">
        <v>4092087</v>
      </c>
      <c r="F183" s="18">
        <v>5438285</v>
      </c>
      <c r="G183" s="19">
        <v>6385464.5899999999</v>
      </c>
      <c r="H183" s="5">
        <v>5489186</v>
      </c>
      <c r="I183" s="19">
        <v>5845591.75</v>
      </c>
      <c r="J183" s="19">
        <v>5697123.6100000003</v>
      </c>
      <c r="K183" s="19">
        <v>5799154.1400000006</v>
      </c>
      <c r="L183" s="19">
        <v>5652515</v>
      </c>
      <c r="M183" s="19">
        <v>5147229</v>
      </c>
      <c r="N183" s="19">
        <v>5239473.58</v>
      </c>
      <c r="O183" s="19">
        <v>5467607.3599999994</v>
      </c>
      <c r="P183" s="19">
        <v>6113939.2400000002</v>
      </c>
      <c r="Q183" s="19">
        <v>6068654</v>
      </c>
      <c r="R183" s="19">
        <v>6088235</v>
      </c>
      <c r="S183" s="19">
        <v>7021164</v>
      </c>
      <c r="T183" s="19">
        <v>8809541</v>
      </c>
      <c r="U183" s="19">
        <v>9043379.1899999995</v>
      </c>
      <c r="V183" s="19">
        <v>9876129.6600000001</v>
      </c>
    </row>
    <row r="184" spans="1:22">
      <c r="A184" s="2" t="s">
        <v>317</v>
      </c>
      <c r="B184" s="34">
        <v>10318192</v>
      </c>
      <c r="C184" s="34">
        <v>11136000</v>
      </c>
      <c r="D184" s="17">
        <v>11783969.1</v>
      </c>
      <c r="E184" s="18">
        <v>11708844</v>
      </c>
      <c r="F184" s="18">
        <v>11934273</v>
      </c>
      <c r="G184" s="19">
        <v>13170536.489999998</v>
      </c>
      <c r="H184" s="5">
        <v>10752316</v>
      </c>
      <c r="I184" s="19">
        <v>13315885.59</v>
      </c>
      <c r="J184" s="19">
        <v>12008719.98</v>
      </c>
      <c r="K184" s="19">
        <v>12298362.690000001</v>
      </c>
      <c r="L184" s="19">
        <v>9799913</v>
      </c>
      <c r="M184" s="19">
        <v>9524891</v>
      </c>
      <c r="N184" s="19">
        <v>8688106.4900000002</v>
      </c>
      <c r="O184" s="19">
        <v>9392524.4499999993</v>
      </c>
      <c r="P184" s="19">
        <v>11144190.25</v>
      </c>
      <c r="Q184" s="19">
        <v>12809409</v>
      </c>
      <c r="R184" s="19">
        <v>12626444</v>
      </c>
      <c r="S184" s="19">
        <v>12497966</v>
      </c>
      <c r="T184" s="19">
        <v>16150571</v>
      </c>
      <c r="U184" s="19">
        <v>17144452.850000001</v>
      </c>
      <c r="V184" s="19">
        <v>17597752.239999998</v>
      </c>
    </row>
    <row r="185" spans="1:22">
      <c r="A185" s="4" t="s">
        <v>318</v>
      </c>
      <c r="B185" s="34">
        <v>799345</v>
      </c>
      <c r="C185" s="34">
        <v>870161</v>
      </c>
      <c r="D185" s="17">
        <v>915211.08</v>
      </c>
      <c r="E185" s="18">
        <v>923708</v>
      </c>
      <c r="F185" s="18">
        <v>920476</v>
      </c>
      <c r="G185" s="19">
        <v>1014059.96</v>
      </c>
      <c r="H185" s="5">
        <v>864959</v>
      </c>
      <c r="I185" s="19">
        <v>808914.32</v>
      </c>
      <c r="J185" s="19">
        <v>865737.65</v>
      </c>
      <c r="K185" s="19">
        <v>891260.7</v>
      </c>
      <c r="L185" s="19">
        <v>939185</v>
      </c>
      <c r="M185" s="19">
        <v>1048424</v>
      </c>
      <c r="N185" s="19">
        <v>1371491.2</v>
      </c>
      <c r="O185" s="19">
        <v>1367741.05</v>
      </c>
      <c r="P185" s="19">
        <v>1472929.41</v>
      </c>
      <c r="Q185" s="19">
        <v>1559630</v>
      </c>
      <c r="R185" s="19">
        <v>1667931</v>
      </c>
      <c r="S185" s="19">
        <v>1916100</v>
      </c>
      <c r="T185" s="19">
        <v>2376942</v>
      </c>
      <c r="U185" s="19">
        <v>2412290.54</v>
      </c>
      <c r="V185" s="19">
        <v>2563674.2199999997</v>
      </c>
    </row>
    <row r="186" spans="1:22">
      <c r="A186" s="2" t="s">
        <v>319</v>
      </c>
      <c r="B186" s="34">
        <v>6948579</v>
      </c>
      <c r="C186" s="34">
        <v>8046125</v>
      </c>
      <c r="D186" s="17">
        <v>8525378.620000001</v>
      </c>
      <c r="E186" s="18">
        <v>7920251</v>
      </c>
      <c r="F186" s="18">
        <v>8075776</v>
      </c>
      <c r="G186" s="19">
        <v>8505463.7899999991</v>
      </c>
      <c r="H186" s="5">
        <v>7112437</v>
      </c>
      <c r="I186" s="19">
        <v>7400886.120000001</v>
      </c>
      <c r="J186" s="19">
        <v>7542361.2699999996</v>
      </c>
      <c r="K186" s="19">
        <v>7398491.6299999999</v>
      </c>
      <c r="L186" s="19">
        <v>6644506</v>
      </c>
      <c r="M186" s="19">
        <v>6102178</v>
      </c>
      <c r="N186" s="19">
        <v>6614950.9499999993</v>
      </c>
      <c r="O186" s="19">
        <v>7230322.8899999987</v>
      </c>
      <c r="P186" s="19">
        <v>7483008.8200000003</v>
      </c>
      <c r="Q186" s="19">
        <v>7841598</v>
      </c>
      <c r="R186" s="19">
        <v>8386285</v>
      </c>
      <c r="S186" s="19">
        <v>8910475</v>
      </c>
      <c r="T186" s="19">
        <v>10253587</v>
      </c>
      <c r="U186" s="19">
        <v>10080607.800000001</v>
      </c>
      <c r="V186" s="19">
        <v>10399639.880000001</v>
      </c>
    </row>
    <row r="187" spans="1:22">
      <c r="A187" s="2" t="s">
        <v>320</v>
      </c>
      <c r="B187" s="34">
        <v>3004</v>
      </c>
      <c r="C187" s="34">
        <v>5876</v>
      </c>
      <c r="D187" s="17">
        <v>16922.79</v>
      </c>
      <c r="E187" s="18">
        <v>10864</v>
      </c>
      <c r="F187" s="18">
        <v>1552</v>
      </c>
      <c r="G187" s="16">
        <v>0</v>
      </c>
      <c r="H187" s="5">
        <v>2843</v>
      </c>
      <c r="I187" s="19">
        <v>10521.57</v>
      </c>
      <c r="J187" s="19">
        <v>7929.35</v>
      </c>
      <c r="K187" s="19">
        <v>12866.78</v>
      </c>
      <c r="L187" s="19">
        <v>6564</v>
      </c>
      <c r="M187" s="19">
        <v>0</v>
      </c>
      <c r="N187" s="19">
        <v>0</v>
      </c>
      <c r="O187" s="19">
        <v>2800.6299999999997</v>
      </c>
      <c r="P187" s="19">
        <v>2549.15</v>
      </c>
      <c r="Q187" s="19">
        <v>2574</v>
      </c>
      <c r="R187" s="19">
        <v>6064</v>
      </c>
      <c r="S187" s="19">
        <v>7234</v>
      </c>
      <c r="T187" s="19">
        <v>7521</v>
      </c>
      <c r="U187" s="19">
        <v>4833.3899999999994</v>
      </c>
      <c r="V187" s="19">
        <v>6444.76</v>
      </c>
    </row>
    <row r="188" spans="1:22">
      <c r="A188" s="12" t="s">
        <v>321</v>
      </c>
      <c r="B188" s="34">
        <v>1051882</v>
      </c>
      <c r="C188" s="34">
        <v>1104680</v>
      </c>
      <c r="D188" s="17">
        <v>1450396.49</v>
      </c>
      <c r="E188" s="18">
        <v>1388002</v>
      </c>
      <c r="F188" s="18">
        <v>1470183</v>
      </c>
      <c r="G188" s="19">
        <v>1489180.41</v>
      </c>
      <c r="H188" s="5">
        <v>1243172</v>
      </c>
      <c r="I188" s="19">
        <v>1228417.07</v>
      </c>
      <c r="J188" s="19">
        <v>1205902.6299999999</v>
      </c>
      <c r="K188" s="19">
        <v>1202566.5900000001</v>
      </c>
      <c r="L188" s="19">
        <v>1027708</v>
      </c>
      <c r="M188" s="19">
        <v>910355</v>
      </c>
      <c r="N188" s="19">
        <v>922315.79</v>
      </c>
      <c r="O188" s="19">
        <v>878359.84</v>
      </c>
      <c r="P188" s="19">
        <v>888071.17999999982</v>
      </c>
      <c r="Q188" s="19">
        <v>906838</v>
      </c>
      <c r="R188" s="19">
        <v>897799</v>
      </c>
      <c r="S188" s="19">
        <v>891372</v>
      </c>
      <c r="T188" s="19">
        <v>1159700</v>
      </c>
      <c r="U188" s="19">
        <v>1251435.8799999999</v>
      </c>
      <c r="V188" s="19">
        <v>1270496.8699999996</v>
      </c>
    </row>
    <row r="189" spans="1:22">
      <c r="A189" s="2" t="s">
        <v>322</v>
      </c>
      <c r="B189" s="34">
        <v>2548804</v>
      </c>
      <c r="C189" s="34">
        <v>2705786</v>
      </c>
      <c r="D189" s="17">
        <v>2938907.61</v>
      </c>
      <c r="E189" s="18">
        <v>2712700</v>
      </c>
      <c r="F189" s="18">
        <v>3010693</v>
      </c>
      <c r="G189" s="19">
        <v>3134917.73</v>
      </c>
      <c r="H189" s="5">
        <v>2576218</v>
      </c>
      <c r="I189" s="19">
        <v>2546600.69</v>
      </c>
      <c r="J189" s="19">
        <v>2519322.4900000002</v>
      </c>
      <c r="K189" s="19">
        <v>2776947.06</v>
      </c>
      <c r="L189" s="19">
        <v>3654768</v>
      </c>
      <c r="M189" s="19">
        <v>2866282</v>
      </c>
      <c r="N189" s="19">
        <v>2859380.67</v>
      </c>
      <c r="O189" s="19">
        <v>3006147.8800000004</v>
      </c>
      <c r="P189" s="19">
        <v>3062981.4699999997</v>
      </c>
      <c r="Q189" s="19">
        <v>3343720</v>
      </c>
      <c r="R189" s="19">
        <v>3428853</v>
      </c>
      <c r="S189" s="19">
        <v>3845210</v>
      </c>
      <c r="T189" s="19">
        <v>5265722</v>
      </c>
      <c r="U189" s="19">
        <v>5849276.3700000001</v>
      </c>
      <c r="V189" s="19">
        <v>5562432.6500000013</v>
      </c>
    </row>
    <row r="190" spans="1:22">
      <c r="A190" s="2" t="s">
        <v>323</v>
      </c>
      <c r="B190" s="34">
        <v>3882219</v>
      </c>
      <c r="C190" s="34">
        <v>3821396</v>
      </c>
      <c r="D190" s="17">
        <v>3721786.45</v>
      </c>
      <c r="E190" s="18">
        <v>3863262</v>
      </c>
      <c r="F190" s="18">
        <v>4185849</v>
      </c>
      <c r="G190" s="19">
        <v>4747240.07</v>
      </c>
      <c r="H190" s="5">
        <v>4393831</v>
      </c>
      <c r="I190" s="19">
        <v>4502397.54</v>
      </c>
      <c r="J190" s="19">
        <v>4597201</v>
      </c>
      <c r="K190" s="19">
        <v>4693074.97</v>
      </c>
      <c r="L190" s="19">
        <v>4563966</v>
      </c>
      <c r="M190" s="19">
        <v>4752450</v>
      </c>
      <c r="N190" s="19">
        <v>3796371.6700000004</v>
      </c>
      <c r="O190" s="19">
        <v>4416738.4400000004</v>
      </c>
      <c r="P190" s="19">
        <v>4216489.21</v>
      </c>
      <c r="Q190" s="19">
        <v>4125564</v>
      </c>
      <c r="R190" s="19">
        <v>4432482</v>
      </c>
      <c r="S190" s="19">
        <v>4857721</v>
      </c>
      <c r="T190" s="19">
        <v>5943999</v>
      </c>
      <c r="U190" s="19">
        <v>6246443.1999999993</v>
      </c>
      <c r="V190" s="19">
        <v>6649073.3099999996</v>
      </c>
    </row>
    <row r="191" spans="1:22">
      <c r="A191" s="2" t="s">
        <v>324</v>
      </c>
      <c r="B191" s="34">
        <v>3909170</v>
      </c>
      <c r="C191" s="34">
        <v>4189104</v>
      </c>
      <c r="D191" s="17">
        <v>4512847.96</v>
      </c>
      <c r="E191" s="18">
        <v>4243844</v>
      </c>
      <c r="F191" s="18">
        <v>4585469</v>
      </c>
      <c r="G191" s="16">
        <v>4620668.53</v>
      </c>
      <c r="H191" s="5">
        <v>4186625</v>
      </c>
      <c r="I191" s="19">
        <v>4001414.51</v>
      </c>
      <c r="J191" s="19">
        <v>3425115.15</v>
      </c>
      <c r="K191" s="19">
        <v>3158837.34</v>
      </c>
      <c r="L191" s="19">
        <v>2768168</v>
      </c>
      <c r="M191" s="19">
        <v>2527626</v>
      </c>
      <c r="N191" s="19">
        <v>2224212.52</v>
      </c>
      <c r="O191" s="19">
        <v>2403849.3500000006</v>
      </c>
      <c r="P191" s="19">
        <v>2615267.5999999996</v>
      </c>
      <c r="Q191" s="19">
        <v>2864521</v>
      </c>
      <c r="R191" s="19">
        <v>3286361</v>
      </c>
      <c r="S191" s="19">
        <v>3765568</v>
      </c>
      <c r="T191" s="19">
        <v>5161192</v>
      </c>
      <c r="U191" s="19">
        <v>5289131.93</v>
      </c>
      <c r="V191" s="19">
        <v>5395154.7199999997</v>
      </c>
    </row>
    <row r="192" spans="1:22">
      <c r="A192" s="2" t="s">
        <v>325</v>
      </c>
      <c r="B192" s="34">
        <v>3042978</v>
      </c>
      <c r="C192" s="34">
        <v>3312237</v>
      </c>
      <c r="D192" s="17">
        <v>3291718.95</v>
      </c>
      <c r="E192" s="18">
        <v>3374315</v>
      </c>
      <c r="F192" s="18">
        <v>3472293</v>
      </c>
      <c r="G192" s="19">
        <v>3583872.94</v>
      </c>
      <c r="H192" s="5">
        <v>3003898</v>
      </c>
      <c r="I192" s="19">
        <v>2915119.33</v>
      </c>
      <c r="J192" s="19">
        <v>2997684.61</v>
      </c>
      <c r="K192" s="19">
        <v>2825702.17</v>
      </c>
      <c r="L192" s="19">
        <v>2587943</v>
      </c>
      <c r="M192" s="19">
        <v>2265248</v>
      </c>
      <c r="N192" s="19">
        <v>2552078.69</v>
      </c>
      <c r="O192" s="19">
        <v>2764059.31</v>
      </c>
      <c r="P192" s="19">
        <v>2984998.39</v>
      </c>
      <c r="Q192" s="19">
        <v>2934324</v>
      </c>
      <c r="R192" s="19">
        <v>3021704</v>
      </c>
      <c r="S192" s="19">
        <v>3118513</v>
      </c>
      <c r="T192" s="19">
        <v>3991720</v>
      </c>
      <c r="U192" s="19">
        <v>3974665.57</v>
      </c>
      <c r="V192" s="19">
        <v>4276382.8899999997</v>
      </c>
    </row>
    <row r="193" spans="1:22">
      <c r="A193" s="2" t="s">
        <v>326</v>
      </c>
      <c r="B193" s="34">
        <v>377872</v>
      </c>
      <c r="C193" s="34">
        <v>442267</v>
      </c>
      <c r="D193" s="17">
        <v>437818.86</v>
      </c>
      <c r="E193" s="18">
        <v>408126</v>
      </c>
      <c r="F193" s="18">
        <v>445379</v>
      </c>
      <c r="G193" s="19">
        <v>436369.94</v>
      </c>
      <c r="H193" s="5">
        <v>313193</v>
      </c>
      <c r="I193" s="19">
        <v>357358.66</v>
      </c>
      <c r="J193" s="19">
        <v>298386.27</v>
      </c>
      <c r="K193" s="19">
        <v>411502.98</v>
      </c>
      <c r="L193" s="19">
        <v>347179</v>
      </c>
      <c r="M193" s="19">
        <v>310471</v>
      </c>
      <c r="N193" s="19">
        <v>296991.78000000003</v>
      </c>
      <c r="O193" s="19">
        <v>291894.47000000003</v>
      </c>
      <c r="P193" s="19">
        <v>278862.06</v>
      </c>
      <c r="Q193" s="19">
        <v>329809</v>
      </c>
      <c r="R193" s="19">
        <v>328624</v>
      </c>
      <c r="S193" s="19">
        <v>387925</v>
      </c>
      <c r="T193" s="19">
        <v>483017</v>
      </c>
      <c r="U193" s="19">
        <v>460980.29</v>
      </c>
      <c r="V193" s="19">
        <v>499558.83999999997</v>
      </c>
    </row>
    <row r="194" spans="1:22">
      <c r="A194" s="2" t="s">
        <v>327</v>
      </c>
      <c r="B194" s="34">
        <v>17476318</v>
      </c>
      <c r="C194" s="34">
        <v>18843186</v>
      </c>
      <c r="D194" s="17">
        <v>20989588.640000001</v>
      </c>
      <c r="E194" s="18">
        <v>22192945</v>
      </c>
      <c r="F194" s="18">
        <v>23829017</v>
      </c>
      <c r="G194" s="19">
        <v>26998273.48</v>
      </c>
      <c r="H194" s="5">
        <v>22504281</v>
      </c>
      <c r="I194" s="19">
        <v>23289541.909999996</v>
      </c>
      <c r="J194" s="19">
        <v>24099332.590000004</v>
      </c>
      <c r="K194" s="19">
        <v>23875565.620000001</v>
      </c>
      <c r="L194" s="19">
        <v>20970982</v>
      </c>
      <c r="M194" s="19">
        <v>19291795</v>
      </c>
      <c r="N194" s="19">
        <v>20539302.600000001</v>
      </c>
      <c r="O194" s="19">
        <v>21777746.259999998</v>
      </c>
      <c r="P194" s="19">
        <v>23717981.439999998</v>
      </c>
      <c r="Q194" s="19">
        <v>24535042</v>
      </c>
      <c r="R194" s="19">
        <v>25881427</v>
      </c>
      <c r="S194" s="19">
        <v>29344558</v>
      </c>
      <c r="T194" s="19">
        <v>36213575</v>
      </c>
      <c r="U194" s="19">
        <v>36934463.770000003</v>
      </c>
      <c r="V194" s="19">
        <v>38220613.800000004</v>
      </c>
    </row>
    <row r="195" spans="1:22">
      <c r="A195" s="2" t="s">
        <v>328</v>
      </c>
      <c r="B195" s="34">
        <v>21450007</v>
      </c>
      <c r="C195" s="34">
        <v>20445612</v>
      </c>
      <c r="D195" s="17">
        <v>23074278.379999999</v>
      </c>
      <c r="E195" s="18">
        <v>21027769</v>
      </c>
      <c r="F195" s="18">
        <v>20187282</v>
      </c>
      <c r="G195" s="19">
        <v>21279905.190000001</v>
      </c>
      <c r="H195" s="5">
        <v>18478087</v>
      </c>
      <c r="I195" s="19">
        <v>19296646.859999999</v>
      </c>
      <c r="J195" s="19">
        <v>19522208.850000001</v>
      </c>
      <c r="K195" s="19">
        <v>19140031.539999999</v>
      </c>
      <c r="L195" s="19">
        <v>17666666</v>
      </c>
      <c r="M195" s="19">
        <v>14232944</v>
      </c>
      <c r="N195" s="19">
        <v>14859034.710000001</v>
      </c>
      <c r="O195" s="19">
        <v>17543585.829999998</v>
      </c>
      <c r="P195" s="19">
        <v>17398269.379999999</v>
      </c>
      <c r="Q195" s="19">
        <v>18634733</v>
      </c>
      <c r="R195" s="19">
        <v>19984904</v>
      </c>
      <c r="S195" s="19">
        <v>20906072</v>
      </c>
      <c r="T195" s="19">
        <v>24672507</v>
      </c>
      <c r="U195" s="19">
        <v>24837252.730000004</v>
      </c>
      <c r="V195" s="19">
        <v>27977674.550000004</v>
      </c>
    </row>
    <row r="196" spans="1:22">
      <c r="A196" s="2" t="s">
        <v>329</v>
      </c>
      <c r="B196" s="34">
        <v>18059823</v>
      </c>
      <c r="C196" s="34">
        <v>24474546</v>
      </c>
      <c r="D196" s="17">
        <v>26273411.560000002</v>
      </c>
      <c r="E196" s="18">
        <v>24656180</v>
      </c>
      <c r="F196" s="18">
        <v>25254711</v>
      </c>
      <c r="G196" s="19">
        <v>27444859.190000001</v>
      </c>
      <c r="H196" s="5">
        <v>23006783</v>
      </c>
      <c r="I196" s="19">
        <v>23939550.409999996</v>
      </c>
      <c r="J196" s="19">
        <v>24614244.609999999</v>
      </c>
      <c r="K196" s="19">
        <v>24279399.439999998</v>
      </c>
      <c r="L196" s="19">
        <v>21688016</v>
      </c>
      <c r="M196" s="19">
        <v>19897602</v>
      </c>
      <c r="N196" s="19">
        <v>21753447.219999999</v>
      </c>
      <c r="O196" s="19">
        <v>24370958.419999998</v>
      </c>
      <c r="P196" s="19">
        <v>24773408.879999999</v>
      </c>
      <c r="Q196" s="19">
        <v>25607717</v>
      </c>
      <c r="R196" s="19">
        <v>26676583</v>
      </c>
      <c r="S196" s="19">
        <v>30372749</v>
      </c>
      <c r="T196" s="19">
        <v>36498313</v>
      </c>
      <c r="U196" s="19">
        <v>35509138.299999997</v>
      </c>
      <c r="V196" s="19">
        <v>39459199.210000001</v>
      </c>
    </row>
    <row r="197" spans="1:22">
      <c r="A197" s="2" t="s">
        <v>330</v>
      </c>
      <c r="B197" s="34">
        <v>184994</v>
      </c>
      <c r="C197" s="34">
        <v>230216</v>
      </c>
      <c r="D197" s="17">
        <v>247883.08</v>
      </c>
      <c r="E197" s="18">
        <v>223599</v>
      </c>
      <c r="F197" s="18">
        <v>237350</v>
      </c>
      <c r="G197" s="19">
        <v>221785.43</v>
      </c>
      <c r="H197" s="5">
        <v>199729</v>
      </c>
      <c r="I197" s="19">
        <v>204928.95</v>
      </c>
      <c r="J197" s="19">
        <v>223222.32</v>
      </c>
      <c r="K197" s="19">
        <v>220604.94</v>
      </c>
      <c r="L197" s="19">
        <v>210673</v>
      </c>
      <c r="M197" s="19">
        <v>192210</v>
      </c>
      <c r="N197" s="19">
        <v>186864.72000000003</v>
      </c>
      <c r="O197" s="19">
        <v>193536.34</v>
      </c>
      <c r="P197" s="19">
        <v>195882.37</v>
      </c>
      <c r="Q197" s="19">
        <v>215462</v>
      </c>
      <c r="R197" s="19">
        <v>236854</v>
      </c>
      <c r="S197" s="19">
        <v>263344</v>
      </c>
      <c r="T197" s="19">
        <v>304579</v>
      </c>
      <c r="U197" s="19">
        <v>315872.42999999993</v>
      </c>
      <c r="V197" s="19">
        <v>352521.04</v>
      </c>
    </row>
    <row r="198" spans="1:22">
      <c r="A198" s="2" t="s">
        <v>331</v>
      </c>
      <c r="B198" s="34">
        <v>8122341</v>
      </c>
      <c r="C198" s="34">
        <v>8152289</v>
      </c>
      <c r="D198" s="17">
        <v>9671748.1899999995</v>
      </c>
      <c r="E198" s="18">
        <v>9904410</v>
      </c>
      <c r="F198" s="18">
        <v>10030087</v>
      </c>
      <c r="G198" s="19">
        <v>10528004.640000002</v>
      </c>
      <c r="H198" s="5">
        <v>8667030</v>
      </c>
      <c r="I198" s="19">
        <v>8308298.1500000004</v>
      </c>
      <c r="J198" s="19">
        <v>9029633.8300000001</v>
      </c>
      <c r="K198" s="19">
        <v>9054236.6799999997</v>
      </c>
      <c r="L198" s="19">
        <v>7976102</v>
      </c>
      <c r="M198" s="19">
        <v>6840803</v>
      </c>
      <c r="N198" s="19">
        <v>7363556.7800000003</v>
      </c>
      <c r="O198" s="19">
        <v>8255243.7799999993</v>
      </c>
      <c r="P198" s="19">
        <v>8958049.5800000001</v>
      </c>
      <c r="Q198" s="19">
        <v>10673485</v>
      </c>
      <c r="R198" s="19">
        <v>13398633</v>
      </c>
      <c r="S198" s="19">
        <v>15011089</v>
      </c>
      <c r="T198" s="19">
        <v>17745802</v>
      </c>
      <c r="U198" s="19">
        <v>17919067.23</v>
      </c>
      <c r="V198" s="19">
        <v>18137707.890000001</v>
      </c>
    </row>
    <row r="199" spans="1:22">
      <c r="A199" s="2" t="s">
        <v>332</v>
      </c>
      <c r="B199" s="34">
        <v>3062253</v>
      </c>
      <c r="C199" s="34">
        <v>3465310</v>
      </c>
      <c r="D199" s="17">
        <v>3505898.1</v>
      </c>
      <c r="E199" s="18">
        <v>3275288</v>
      </c>
      <c r="F199" s="18">
        <v>3194731</v>
      </c>
      <c r="G199" s="19">
        <v>3739485.55</v>
      </c>
      <c r="H199" s="5">
        <v>3103358</v>
      </c>
      <c r="I199" s="19">
        <v>3166555.2</v>
      </c>
      <c r="J199" s="19">
        <v>3463796.4</v>
      </c>
      <c r="K199" s="19">
        <v>3538594.17</v>
      </c>
      <c r="L199" s="19">
        <v>3473769</v>
      </c>
      <c r="M199" s="19">
        <v>2816949</v>
      </c>
      <c r="N199" s="19">
        <v>2770729.68</v>
      </c>
      <c r="O199" s="19">
        <v>3111142.87</v>
      </c>
      <c r="P199" s="19">
        <v>3223975.48</v>
      </c>
      <c r="Q199" s="19">
        <v>3296785</v>
      </c>
      <c r="R199" s="19">
        <v>3421542</v>
      </c>
      <c r="S199" s="19">
        <v>4023367</v>
      </c>
      <c r="T199" s="19">
        <v>4832137</v>
      </c>
      <c r="U199" s="19">
        <v>4988652.55</v>
      </c>
      <c r="V199" s="19">
        <v>5076812.2899999991</v>
      </c>
    </row>
    <row r="200" spans="1:22">
      <c r="A200" s="2" t="s">
        <v>333</v>
      </c>
      <c r="B200" s="34">
        <v>5126288</v>
      </c>
      <c r="C200" s="34">
        <v>6194122</v>
      </c>
      <c r="D200" s="17">
        <v>6795296.1200000001</v>
      </c>
      <c r="E200" s="18">
        <v>6934983</v>
      </c>
      <c r="F200" s="18">
        <v>7330691</v>
      </c>
      <c r="G200" s="19">
        <v>6854087.3499999996</v>
      </c>
      <c r="H200" s="5">
        <v>6315580</v>
      </c>
      <c r="I200" s="19">
        <v>6057513.7000000002</v>
      </c>
      <c r="J200" s="19">
        <v>5864424.6600000001</v>
      </c>
      <c r="K200" s="19">
        <v>5886722.4100000001</v>
      </c>
      <c r="L200" s="19">
        <v>5097131</v>
      </c>
      <c r="M200" s="19">
        <v>4163189</v>
      </c>
      <c r="N200" s="19">
        <v>4374312.0200000005</v>
      </c>
      <c r="O200" s="19">
        <v>4723472.4800000004</v>
      </c>
      <c r="P200" s="19">
        <v>5208605.959999999</v>
      </c>
      <c r="Q200" s="19">
        <v>5249024</v>
      </c>
      <c r="R200" s="19">
        <v>6623773</v>
      </c>
      <c r="S200" s="19">
        <v>8521644</v>
      </c>
      <c r="T200" s="19">
        <v>10867244</v>
      </c>
      <c r="U200" s="19">
        <v>10802976.539999999</v>
      </c>
      <c r="V200" s="19">
        <v>11153326.129999999</v>
      </c>
    </row>
    <row r="201" spans="1:22">
      <c r="A201" s="2" t="s">
        <v>334</v>
      </c>
      <c r="B201" s="34">
        <v>1325186</v>
      </c>
      <c r="C201" s="34">
        <v>1434935</v>
      </c>
      <c r="D201" s="17">
        <v>1515289.4</v>
      </c>
      <c r="E201" s="18">
        <v>1475400</v>
      </c>
      <c r="F201" s="18">
        <v>1543502</v>
      </c>
      <c r="G201" s="19">
        <v>1514090.23</v>
      </c>
      <c r="H201" s="5">
        <v>1325697</v>
      </c>
      <c r="I201" s="19">
        <v>1363415.36</v>
      </c>
      <c r="J201" s="19">
        <v>1419299.19</v>
      </c>
      <c r="K201" s="19">
        <v>1396802.37</v>
      </c>
      <c r="L201" s="19">
        <v>1352687</v>
      </c>
      <c r="M201" s="19">
        <v>1197950</v>
      </c>
      <c r="N201" s="19">
        <v>1191172.7599999998</v>
      </c>
      <c r="O201" s="19">
        <v>1342818.06</v>
      </c>
      <c r="P201" s="19">
        <v>1418538.73</v>
      </c>
      <c r="Q201" s="19">
        <v>1546173</v>
      </c>
      <c r="R201" s="19">
        <v>1605217</v>
      </c>
      <c r="S201" s="19">
        <v>1801355</v>
      </c>
      <c r="T201" s="19">
        <v>2160540</v>
      </c>
      <c r="U201" s="19">
        <v>2221132.11</v>
      </c>
      <c r="V201" s="19">
        <v>2248655.1</v>
      </c>
    </row>
    <row r="202" spans="1:22">
      <c r="A202" s="2" t="s">
        <v>335</v>
      </c>
      <c r="B202" s="34">
        <v>1447145</v>
      </c>
      <c r="C202" s="34">
        <v>1519810</v>
      </c>
      <c r="D202" s="17">
        <v>1630694.3</v>
      </c>
      <c r="E202" s="18">
        <v>1413546</v>
      </c>
      <c r="F202" s="18">
        <v>1419903</v>
      </c>
      <c r="G202" s="19">
        <v>1396320.24</v>
      </c>
      <c r="H202" s="5">
        <v>1195320</v>
      </c>
      <c r="I202" s="19">
        <v>1193641.49</v>
      </c>
      <c r="J202" s="19">
        <v>1207351.48</v>
      </c>
      <c r="K202" s="19">
        <v>1324211.56</v>
      </c>
      <c r="L202" s="19">
        <v>1230355</v>
      </c>
      <c r="M202" s="19">
        <v>1121105</v>
      </c>
      <c r="N202" s="19">
        <v>1214088.73</v>
      </c>
      <c r="O202" s="19">
        <v>1231440.2000000002</v>
      </c>
      <c r="P202" s="19">
        <v>1276934.7799999998</v>
      </c>
      <c r="Q202" s="19">
        <v>1292291</v>
      </c>
      <c r="R202" s="19">
        <v>1423053</v>
      </c>
      <c r="S202" s="19">
        <v>1524628</v>
      </c>
      <c r="T202" s="19">
        <v>1957952</v>
      </c>
      <c r="U202" s="19">
        <v>2037423.03</v>
      </c>
      <c r="V202" s="19">
        <v>2199118.42</v>
      </c>
    </row>
    <row r="203" spans="1:22">
      <c r="A203" s="2" t="s">
        <v>336</v>
      </c>
      <c r="B203" s="34">
        <v>33961104</v>
      </c>
      <c r="C203" s="34">
        <v>36956490</v>
      </c>
      <c r="D203" s="17">
        <v>38383924.700000003</v>
      </c>
      <c r="E203" s="18">
        <v>37583456</v>
      </c>
      <c r="F203" s="18">
        <v>37839509</v>
      </c>
      <c r="G203" s="19">
        <v>38239528.839999996</v>
      </c>
      <c r="H203" s="5">
        <v>31430294</v>
      </c>
      <c r="I203" s="19">
        <v>34252959.460000001</v>
      </c>
      <c r="J203" s="19">
        <v>34581151.780000001</v>
      </c>
      <c r="K203" s="19">
        <v>33408236.91</v>
      </c>
      <c r="L203" s="19">
        <v>30765228</v>
      </c>
      <c r="M203" s="19">
        <v>26980018</v>
      </c>
      <c r="N203" s="19">
        <v>28033454.109999999</v>
      </c>
      <c r="O203" s="19">
        <v>29168388.260000002</v>
      </c>
      <c r="P203" s="19">
        <v>31649993.330000002</v>
      </c>
      <c r="Q203" s="19">
        <v>31890931</v>
      </c>
      <c r="R203" s="19">
        <v>33234451</v>
      </c>
      <c r="S203" s="19">
        <v>37751441</v>
      </c>
      <c r="T203" s="19">
        <v>48041276</v>
      </c>
      <c r="U203" s="19">
        <v>46933696.529999994</v>
      </c>
      <c r="V203" s="19">
        <v>50765955.539999999</v>
      </c>
    </row>
    <row r="204" spans="1:22">
      <c r="A204" s="2" t="s">
        <v>337</v>
      </c>
      <c r="B204" s="34">
        <v>4463517</v>
      </c>
      <c r="C204" s="34">
        <v>4576114</v>
      </c>
      <c r="D204" s="17">
        <v>4558029.2699999996</v>
      </c>
      <c r="E204" s="18">
        <v>4502796</v>
      </c>
      <c r="F204" s="18">
        <v>4293642</v>
      </c>
      <c r="G204" s="19">
        <v>4965402.59</v>
      </c>
      <c r="H204" s="5">
        <v>3671614</v>
      </c>
      <c r="I204" s="19">
        <v>3656988.81</v>
      </c>
      <c r="J204" s="19">
        <v>4000669.29</v>
      </c>
      <c r="K204" s="19">
        <v>4293701.43</v>
      </c>
      <c r="L204" s="19">
        <v>3437496</v>
      </c>
      <c r="M204" s="19">
        <v>3005451</v>
      </c>
      <c r="N204" s="19">
        <v>3130122.9299999997</v>
      </c>
      <c r="O204" s="19">
        <v>3614903.2700000005</v>
      </c>
      <c r="P204" s="19">
        <v>3572871.42</v>
      </c>
      <c r="Q204" s="19">
        <v>3727404</v>
      </c>
      <c r="R204" s="19">
        <v>3894185</v>
      </c>
      <c r="S204" s="19">
        <v>4654063</v>
      </c>
      <c r="T204" s="19">
        <v>6090452</v>
      </c>
      <c r="U204" s="19">
        <v>7419417.7699999996</v>
      </c>
      <c r="V204" s="19">
        <v>8209551.6300000008</v>
      </c>
    </row>
    <row r="205" spans="1:22">
      <c r="A205" s="2" t="s">
        <v>338</v>
      </c>
      <c r="B205" s="34">
        <v>1263649</v>
      </c>
      <c r="C205" s="34">
        <v>1249472</v>
      </c>
      <c r="D205" s="17">
        <v>1319216.82</v>
      </c>
      <c r="E205" s="18">
        <v>1308892</v>
      </c>
      <c r="F205" s="18">
        <v>1267470</v>
      </c>
      <c r="G205" s="19">
        <v>1482160.8</v>
      </c>
      <c r="H205" s="5">
        <v>1374252</v>
      </c>
      <c r="I205" s="19">
        <v>1404970.28</v>
      </c>
      <c r="J205" s="19">
        <v>1453477.62</v>
      </c>
      <c r="K205" s="19">
        <v>1497957.23</v>
      </c>
      <c r="L205" s="19">
        <v>1333733</v>
      </c>
      <c r="M205" s="19">
        <v>1140742</v>
      </c>
      <c r="N205" s="19">
        <v>1251306.4500000002</v>
      </c>
      <c r="O205" s="19">
        <v>1326844.8400000001</v>
      </c>
      <c r="P205" s="19">
        <v>1416733.0100000002</v>
      </c>
      <c r="Q205" s="19">
        <v>1397318</v>
      </c>
      <c r="R205" s="19">
        <v>1452298</v>
      </c>
      <c r="S205" s="19">
        <v>1712776</v>
      </c>
      <c r="T205" s="19">
        <v>2142378</v>
      </c>
      <c r="U205" s="19">
        <v>2062417.2599999998</v>
      </c>
      <c r="V205" s="19">
        <v>2146158.81</v>
      </c>
    </row>
    <row r="206" spans="1:22">
      <c r="A206" s="2" t="s">
        <v>339</v>
      </c>
      <c r="B206" s="34">
        <v>10660001</v>
      </c>
      <c r="C206" s="34">
        <v>11315747</v>
      </c>
      <c r="D206" s="17">
        <v>12515050.280000001</v>
      </c>
      <c r="E206" s="18">
        <v>12657029</v>
      </c>
      <c r="F206" s="18">
        <v>13491363</v>
      </c>
      <c r="G206" s="19">
        <v>13610958.370000001</v>
      </c>
      <c r="H206" s="5">
        <v>11375474</v>
      </c>
      <c r="I206" s="19">
        <v>11346988.050000001</v>
      </c>
      <c r="J206" s="19">
        <v>11399762.92</v>
      </c>
      <c r="K206" s="19">
        <v>10933823.02</v>
      </c>
      <c r="L206" s="19">
        <v>10021907</v>
      </c>
      <c r="M206" s="19">
        <v>8730921</v>
      </c>
      <c r="N206" s="19">
        <v>9234178.3499999996</v>
      </c>
      <c r="O206" s="19">
        <v>9778437.2200000007</v>
      </c>
      <c r="P206" s="19">
        <v>10655023.940000001</v>
      </c>
      <c r="Q206" s="19">
        <v>11238782</v>
      </c>
      <c r="R206" s="19">
        <v>12259929</v>
      </c>
      <c r="S206" s="19">
        <v>14340633</v>
      </c>
      <c r="T206" s="19">
        <v>17750481</v>
      </c>
      <c r="U206" s="19">
        <v>16842839.109999999</v>
      </c>
      <c r="V206" s="19">
        <v>17725550.059999999</v>
      </c>
    </row>
    <row r="207" spans="1:22">
      <c r="A207" s="2" t="s">
        <v>340</v>
      </c>
      <c r="B207" s="34">
        <v>7139288</v>
      </c>
      <c r="C207" s="34">
        <v>8040567</v>
      </c>
      <c r="D207" s="17">
        <v>8684729.5500000007</v>
      </c>
      <c r="E207" s="18">
        <v>7978491</v>
      </c>
      <c r="F207" s="18">
        <v>8315740</v>
      </c>
      <c r="G207" s="19">
        <v>8575248.1300000008</v>
      </c>
      <c r="H207" s="5">
        <v>8469495</v>
      </c>
      <c r="I207" s="19">
        <v>8805049.0500000007</v>
      </c>
      <c r="J207" s="19">
        <v>9296292.0099999998</v>
      </c>
      <c r="K207" s="19">
        <v>9480516.6400000006</v>
      </c>
      <c r="L207" s="19">
        <v>9169138</v>
      </c>
      <c r="M207" s="19">
        <v>8240093</v>
      </c>
      <c r="N207" s="19">
        <v>8665993.6999999993</v>
      </c>
      <c r="O207" s="19">
        <v>9397140.870000001</v>
      </c>
      <c r="P207" s="19">
        <v>9782976.3399999999</v>
      </c>
      <c r="Q207" s="19">
        <v>10300029</v>
      </c>
      <c r="R207" s="19">
        <v>10908165</v>
      </c>
      <c r="S207" s="19">
        <v>12495762</v>
      </c>
      <c r="T207" s="19">
        <v>16180998</v>
      </c>
      <c r="U207" s="19">
        <v>16892937.649999999</v>
      </c>
      <c r="V207" s="19">
        <v>17626119.310000002</v>
      </c>
    </row>
    <row r="208" spans="1:22">
      <c r="A208" s="2" t="s">
        <v>341</v>
      </c>
      <c r="B208" s="34">
        <v>2345200</v>
      </c>
      <c r="C208" s="34">
        <v>2688626</v>
      </c>
      <c r="D208" s="17">
        <v>2954054.76</v>
      </c>
      <c r="E208" s="18">
        <v>2860434</v>
      </c>
      <c r="F208" s="18">
        <v>2859764</v>
      </c>
      <c r="G208" s="19">
        <v>2781537.23</v>
      </c>
      <c r="H208" s="5">
        <v>2358857</v>
      </c>
      <c r="I208" s="19">
        <v>2520163.0499999998</v>
      </c>
      <c r="J208" s="19">
        <v>2589421.9700000002</v>
      </c>
      <c r="K208" s="19">
        <v>2524028.73</v>
      </c>
      <c r="L208" s="19">
        <v>2253592</v>
      </c>
      <c r="M208" s="19">
        <v>2013335</v>
      </c>
      <c r="N208" s="19">
        <v>2110229.9300000002</v>
      </c>
      <c r="O208" s="19">
        <v>2467854.59</v>
      </c>
      <c r="P208" s="19">
        <v>2629376.9400000004</v>
      </c>
      <c r="Q208" s="19">
        <v>2678889</v>
      </c>
      <c r="R208" s="19">
        <v>3313805</v>
      </c>
      <c r="S208" s="19">
        <v>3604581</v>
      </c>
      <c r="T208" s="19">
        <v>4727037</v>
      </c>
      <c r="U208" s="19">
        <v>4413103.5599999996</v>
      </c>
      <c r="V208" s="19">
        <v>4727022.8400000008</v>
      </c>
    </row>
    <row r="209" spans="1:22">
      <c r="A209" s="2" t="s">
        <v>342</v>
      </c>
      <c r="B209" s="34">
        <v>6957192</v>
      </c>
      <c r="C209" s="34">
        <v>7633511</v>
      </c>
      <c r="D209" s="17">
        <v>8150264.080000001</v>
      </c>
      <c r="E209" s="18">
        <v>7867814</v>
      </c>
      <c r="F209" s="18">
        <v>9178361</v>
      </c>
      <c r="G209" s="19">
        <v>9166314.1899999995</v>
      </c>
      <c r="H209" s="5">
        <v>6881646</v>
      </c>
      <c r="I209" s="19">
        <v>7049282.6100000003</v>
      </c>
      <c r="J209" s="19">
        <v>7524495.8799999999</v>
      </c>
      <c r="K209" s="19">
        <v>7334439.4400000004</v>
      </c>
      <c r="L209" s="19">
        <v>6294799</v>
      </c>
      <c r="M209" s="19">
        <v>5689140</v>
      </c>
      <c r="N209" s="19">
        <v>5396445.1299999999</v>
      </c>
      <c r="O209" s="19">
        <v>6020009.5399999991</v>
      </c>
      <c r="P209" s="19">
        <v>5931333</v>
      </c>
      <c r="Q209" s="19">
        <v>6245740</v>
      </c>
      <c r="R209" s="19">
        <v>6603501</v>
      </c>
      <c r="S209" s="19">
        <v>7786019</v>
      </c>
      <c r="T209" s="19">
        <v>9403505</v>
      </c>
      <c r="U209" s="19">
        <v>10125890.720000001</v>
      </c>
      <c r="V209" s="19">
        <v>10443046.6</v>
      </c>
    </row>
    <row r="210" spans="1:22">
      <c r="A210" s="1" t="s">
        <v>695</v>
      </c>
      <c r="B210" s="34">
        <v>3677481</v>
      </c>
      <c r="C210" s="34">
        <v>3980017</v>
      </c>
      <c r="D210" s="17">
        <v>4154014.02</v>
      </c>
      <c r="E210" s="18">
        <v>3856889</v>
      </c>
      <c r="F210" s="18">
        <v>4386544</v>
      </c>
      <c r="G210" s="19">
        <v>4801637.07</v>
      </c>
      <c r="H210" s="5">
        <v>4718767</v>
      </c>
      <c r="I210" s="19">
        <v>5381353.620000001</v>
      </c>
      <c r="J210" s="19">
        <v>5474524.25</v>
      </c>
      <c r="K210" s="19">
        <v>5199927.8099999996</v>
      </c>
      <c r="L210" s="19">
        <v>4471830</v>
      </c>
      <c r="M210" s="19">
        <v>4159272</v>
      </c>
      <c r="N210" s="19">
        <v>4790369</v>
      </c>
      <c r="O210" s="19">
        <v>4948088</v>
      </c>
      <c r="P210" s="19">
        <v>4996571</v>
      </c>
      <c r="Q210" s="19">
        <v>4831390</v>
      </c>
      <c r="R210" s="19">
        <v>4545130</v>
      </c>
      <c r="S210" s="19">
        <v>4933791</v>
      </c>
      <c r="T210" s="19">
        <v>6202700</v>
      </c>
      <c r="U210" s="19">
        <v>6648298.46</v>
      </c>
      <c r="V210" s="19">
        <v>7036449.6699999999</v>
      </c>
    </row>
    <row r="211" spans="1:22">
      <c r="A211" s="2" t="s">
        <v>344</v>
      </c>
      <c r="B211" s="34">
        <v>584488</v>
      </c>
      <c r="C211" s="34">
        <v>637825</v>
      </c>
      <c r="D211" s="17">
        <v>675924.67</v>
      </c>
      <c r="E211" s="18">
        <v>779759</v>
      </c>
      <c r="F211" s="18">
        <v>790362</v>
      </c>
      <c r="G211" s="19">
        <v>821235.45</v>
      </c>
      <c r="H211" s="5">
        <v>683893</v>
      </c>
      <c r="I211" s="19">
        <v>789305.77</v>
      </c>
      <c r="J211" s="19">
        <v>785462.74</v>
      </c>
      <c r="K211" s="19">
        <v>892892.35</v>
      </c>
      <c r="L211" s="19">
        <v>764141</v>
      </c>
      <c r="M211" s="19">
        <v>578137</v>
      </c>
      <c r="N211" s="19">
        <v>703207</v>
      </c>
      <c r="O211" s="19">
        <v>610732</v>
      </c>
      <c r="P211" s="19">
        <v>709294</v>
      </c>
      <c r="Q211" s="19">
        <v>910047</v>
      </c>
      <c r="R211" s="19">
        <v>1111110</v>
      </c>
      <c r="S211" s="19">
        <v>1202065</v>
      </c>
      <c r="T211" s="19">
        <v>1441804</v>
      </c>
      <c r="U211" s="19">
        <v>1477684.27</v>
      </c>
      <c r="V211" s="19">
        <v>1625617.9300000002</v>
      </c>
    </row>
    <row r="212" spans="1:22">
      <c r="A212" s="2" t="s">
        <v>345</v>
      </c>
      <c r="B212" s="34">
        <v>3732450</v>
      </c>
      <c r="C212" s="34">
        <v>3941021</v>
      </c>
      <c r="D212" s="17">
        <v>4050392.61</v>
      </c>
      <c r="E212" s="18">
        <v>3968580</v>
      </c>
      <c r="F212" s="18">
        <v>4231728</v>
      </c>
      <c r="G212" s="19">
        <v>4677225.07</v>
      </c>
      <c r="H212" s="5">
        <v>4102648</v>
      </c>
      <c r="I212" s="19">
        <v>4508550.25</v>
      </c>
      <c r="J212" s="19">
        <v>4601590.04</v>
      </c>
      <c r="K212" s="19">
        <v>4552046.41</v>
      </c>
      <c r="L212" s="19">
        <v>4121460</v>
      </c>
      <c r="M212" s="19">
        <v>3514207</v>
      </c>
      <c r="N212" s="19">
        <v>3499305</v>
      </c>
      <c r="O212" s="19">
        <v>4500996</v>
      </c>
      <c r="P212" s="19">
        <v>4706111</v>
      </c>
      <c r="Q212" s="19">
        <v>5160348</v>
      </c>
      <c r="R212" s="19">
        <v>5854906</v>
      </c>
      <c r="S212" s="19">
        <v>6412434</v>
      </c>
      <c r="T212" s="19">
        <v>7981075</v>
      </c>
      <c r="U212" s="19">
        <v>8545377.870000001</v>
      </c>
      <c r="V212" s="19">
        <v>8772274.4799999986</v>
      </c>
    </row>
    <row r="213" spans="1:22">
      <c r="A213" s="1" t="s">
        <v>696</v>
      </c>
      <c r="B213" s="34">
        <v>2475859</v>
      </c>
      <c r="C213" s="34">
        <v>2926554</v>
      </c>
      <c r="D213" s="17">
        <v>3149769.23</v>
      </c>
      <c r="E213" s="18">
        <v>3019306</v>
      </c>
      <c r="F213" s="18">
        <v>3210032</v>
      </c>
      <c r="G213" s="19">
        <v>3294439.51</v>
      </c>
      <c r="H213" s="5">
        <v>2709922</v>
      </c>
      <c r="I213" s="19">
        <v>2624375.62</v>
      </c>
      <c r="J213" s="19">
        <v>2926031.84</v>
      </c>
      <c r="K213" s="19">
        <v>2865485.41</v>
      </c>
      <c r="L213" s="19">
        <v>2578357</v>
      </c>
      <c r="M213" s="19">
        <v>2571091</v>
      </c>
      <c r="N213" s="19">
        <v>2784330</v>
      </c>
      <c r="O213" s="19">
        <v>2800406</v>
      </c>
      <c r="P213" s="19">
        <v>2913861</v>
      </c>
      <c r="Q213" s="19">
        <v>2897357</v>
      </c>
      <c r="R213" s="19">
        <v>2788417</v>
      </c>
      <c r="S213" s="19">
        <v>4335601</v>
      </c>
      <c r="T213" s="19">
        <v>5023052</v>
      </c>
      <c r="U213" s="19">
        <v>4484364.1100000003</v>
      </c>
      <c r="V213" s="19">
        <v>4808326.75</v>
      </c>
    </row>
    <row r="214" spans="1:22">
      <c r="A214" s="2" t="s">
        <v>347</v>
      </c>
      <c r="B214" s="34">
        <v>65786</v>
      </c>
      <c r="C214" s="34">
        <v>76223</v>
      </c>
      <c r="D214" s="17">
        <v>98303.87</v>
      </c>
      <c r="E214" s="18">
        <v>82503</v>
      </c>
      <c r="F214" s="18">
        <v>76321</v>
      </c>
      <c r="G214" s="19">
        <v>76132.740000000005</v>
      </c>
      <c r="H214" s="5">
        <v>58868</v>
      </c>
      <c r="I214" s="19">
        <v>48973.24</v>
      </c>
      <c r="J214" s="19">
        <v>49990.080000000002</v>
      </c>
      <c r="K214" s="19">
        <v>58998.65</v>
      </c>
      <c r="L214" s="19">
        <v>47377</v>
      </c>
      <c r="M214" s="19">
        <v>45104</v>
      </c>
      <c r="N214" s="19">
        <v>42085</v>
      </c>
      <c r="O214" s="19">
        <v>87855</v>
      </c>
      <c r="P214" s="19">
        <v>113661</v>
      </c>
      <c r="Q214" s="19">
        <v>70374</v>
      </c>
      <c r="R214" s="19">
        <v>29444</v>
      </c>
      <c r="S214" s="19">
        <v>57149</v>
      </c>
      <c r="T214" s="19">
        <v>75496</v>
      </c>
      <c r="U214" s="19">
        <v>80775.540000000008</v>
      </c>
      <c r="V214" s="19">
        <v>117705.56</v>
      </c>
    </row>
    <row r="215" spans="1:22">
      <c r="A215" s="2" t="s">
        <v>348</v>
      </c>
      <c r="B215" s="34">
        <v>4531525</v>
      </c>
      <c r="C215" s="34">
        <v>4869730</v>
      </c>
      <c r="D215" s="17">
        <v>5233719.7699999996</v>
      </c>
      <c r="E215" s="18">
        <v>5156632</v>
      </c>
      <c r="F215" s="18">
        <v>4828101</v>
      </c>
      <c r="G215" s="19">
        <v>5069989.0599999996</v>
      </c>
      <c r="H215" s="5">
        <v>4289476</v>
      </c>
      <c r="I215" s="19">
        <v>4432497.8</v>
      </c>
      <c r="J215" s="19">
        <v>4343245.96</v>
      </c>
      <c r="K215" s="19">
        <v>4359066.7300000004</v>
      </c>
      <c r="L215" s="19">
        <v>3918221</v>
      </c>
      <c r="M215" s="19">
        <v>3983621</v>
      </c>
      <c r="N215" s="19">
        <v>4128403</v>
      </c>
      <c r="O215" s="19">
        <v>4037702</v>
      </c>
      <c r="P215" s="19">
        <v>4472580</v>
      </c>
      <c r="Q215" s="19">
        <v>4582205</v>
      </c>
      <c r="R215" s="19">
        <v>5035014</v>
      </c>
      <c r="S215" s="19">
        <v>5421511</v>
      </c>
      <c r="T215" s="19">
        <v>6496659</v>
      </c>
      <c r="U215" s="19">
        <v>6161175.0999999996</v>
      </c>
      <c r="V215" s="19">
        <v>7925948.3900000006</v>
      </c>
    </row>
    <row r="216" spans="1:22">
      <c r="A216" s="2" t="s">
        <v>349</v>
      </c>
      <c r="B216" s="34">
        <v>297075</v>
      </c>
      <c r="C216" s="34">
        <v>315902</v>
      </c>
      <c r="D216" s="17">
        <v>349234.9</v>
      </c>
      <c r="E216" s="18">
        <v>344252</v>
      </c>
      <c r="F216" s="18">
        <v>344117</v>
      </c>
      <c r="G216" s="19">
        <v>351444.99</v>
      </c>
      <c r="H216" s="5">
        <v>306750</v>
      </c>
      <c r="I216" s="19">
        <v>308479.09999999998</v>
      </c>
      <c r="J216" s="19">
        <v>321771.99</v>
      </c>
      <c r="K216" s="19">
        <v>314560.61</v>
      </c>
      <c r="L216" s="19">
        <v>340830</v>
      </c>
      <c r="M216" s="19">
        <v>314020</v>
      </c>
      <c r="N216" s="19">
        <v>318719</v>
      </c>
      <c r="O216" s="19">
        <v>366456</v>
      </c>
      <c r="P216" s="19">
        <v>399992</v>
      </c>
      <c r="Q216" s="19">
        <v>435523</v>
      </c>
      <c r="R216" s="19">
        <v>467221</v>
      </c>
      <c r="S216" s="19">
        <v>492054</v>
      </c>
      <c r="T216" s="19">
        <v>613039</v>
      </c>
      <c r="U216" s="19">
        <v>696962.25</v>
      </c>
      <c r="V216" s="19">
        <v>672313.7</v>
      </c>
    </row>
    <row r="217" spans="1:22">
      <c r="A217" s="2" t="s">
        <v>350</v>
      </c>
      <c r="B217" s="34">
        <v>1567016</v>
      </c>
      <c r="C217" s="34">
        <v>1641381</v>
      </c>
      <c r="D217" s="17">
        <v>1774145.66</v>
      </c>
      <c r="E217" s="18">
        <v>1757062</v>
      </c>
      <c r="F217" s="18">
        <v>1710845</v>
      </c>
      <c r="G217" s="19">
        <v>2108619.83</v>
      </c>
      <c r="H217" s="5">
        <v>1428195</v>
      </c>
      <c r="I217" s="19">
        <v>1469183.53</v>
      </c>
      <c r="J217" s="19">
        <v>1511592.33</v>
      </c>
      <c r="K217" s="19">
        <v>1500435.95</v>
      </c>
      <c r="L217" s="19">
        <v>1458357</v>
      </c>
      <c r="M217" s="19">
        <v>1343125</v>
      </c>
      <c r="N217" s="19">
        <v>1410578</v>
      </c>
      <c r="O217" s="19">
        <v>1506499</v>
      </c>
      <c r="P217" s="19">
        <v>1794511</v>
      </c>
      <c r="Q217" s="19">
        <v>1945872</v>
      </c>
      <c r="R217" s="19">
        <v>1932834</v>
      </c>
      <c r="S217" s="19">
        <v>2149373</v>
      </c>
      <c r="T217" s="19">
        <v>2580132</v>
      </c>
      <c r="U217" s="19">
        <v>2648087.13</v>
      </c>
      <c r="V217" s="19">
        <v>3060547.5199999996</v>
      </c>
    </row>
    <row r="218" spans="1:22">
      <c r="A218" s="2" t="s">
        <v>351</v>
      </c>
      <c r="B218" s="34">
        <v>1774219</v>
      </c>
      <c r="C218" s="34">
        <v>2058224</v>
      </c>
      <c r="D218" s="17">
        <v>2143809.44</v>
      </c>
      <c r="E218" s="18">
        <v>2033673</v>
      </c>
      <c r="F218" s="18">
        <v>1948329</v>
      </c>
      <c r="G218" s="19">
        <v>2017284.25</v>
      </c>
      <c r="H218" s="5">
        <v>1699132</v>
      </c>
      <c r="I218" s="19">
        <v>1820593.75</v>
      </c>
      <c r="J218" s="19">
        <v>1732221.35</v>
      </c>
      <c r="K218" s="19">
        <v>1987632.32</v>
      </c>
      <c r="L218" s="19">
        <v>1692098</v>
      </c>
      <c r="M218" s="19">
        <v>1534144</v>
      </c>
      <c r="N218" s="19">
        <v>1623498</v>
      </c>
      <c r="O218" s="19">
        <v>1857709</v>
      </c>
      <c r="P218" s="19">
        <v>2003645</v>
      </c>
      <c r="Q218" s="19">
        <v>2118757</v>
      </c>
      <c r="R218" s="19">
        <v>2319551</v>
      </c>
      <c r="S218" s="19">
        <v>2375465</v>
      </c>
      <c r="T218" s="19">
        <v>2937492</v>
      </c>
      <c r="U218" s="19">
        <v>3400750.29</v>
      </c>
      <c r="V218" s="19">
        <v>3208740.88</v>
      </c>
    </row>
    <row r="219" spans="1:22">
      <c r="A219" s="2" t="s">
        <v>352</v>
      </c>
      <c r="B219" s="34">
        <v>6252565</v>
      </c>
      <c r="C219" s="34">
        <v>6914824</v>
      </c>
      <c r="D219" s="17">
        <v>7346345.0199999996</v>
      </c>
      <c r="E219" s="18">
        <v>6839758</v>
      </c>
      <c r="F219" s="18">
        <v>6779179</v>
      </c>
      <c r="G219" s="19">
        <v>6662145.0200000005</v>
      </c>
      <c r="H219" s="5">
        <v>5754019</v>
      </c>
      <c r="I219" s="19">
        <v>5770855.79</v>
      </c>
      <c r="J219" s="19">
        <v>5838060.7899999991</v>
      </c>
      <c r="K219" s="19">
        <v>5909980.7599999998</v>
      </c>
      <c r="L219" s="19">
        <v>5361548</v>
      </c>
      <c r="M219" s="19">
        <v>5299669</v>
      </c>
      <c r="N219" s="19">
        <v>5541820</v>
      </c>
      <c r="O219" s="19">
        <v>5625261</v>
      </c>
      <c r="P219" s="19">
        <v>5920825</v>
      </c>
      <c r="Q219" s="19">
        <v>5983526</v>
      </c>
      <c r="R219" s="19">
        <v>6120387</v>
      </c>
      <c r="S219" s="19">
        <v>7008899</v>
      </c>
      <c r="T219" s="19">
        <v>8594324</v>
      </c>
      <c r="U219" s="19">
        <v>9363096.0300000012</v>
      </c>
      <c r="V219" s="19">
        <v>9819523.7599999998</v>
      </c>
    </row>
    <row r="220" spans="1:22">
      <c r="A220" s="2" t="s">
        <v>353</v>
      </c>
      <c r="B220" s="34">
        <v>51323</v>
      </c>
      <c r="C220" s="34">
        <v>59221</v>
      </c>
      <c r="D220" s="17">
        <v>54651.24</v>
      </c>
      <c r="E220" s="18">
        <v>54482</v>
      </c>
      <c r="F220" s="18">
        <v>57219</v>
      </c>
      <c r="G220" s="19">
        <v>51634.61</v>
      </c>
      <c r="H220" s="5">
        <v>99900</v>
      </c>
      <c r="I220" s="19">
        <v>0</v>
      </c>
      <c r="J220" s="19">
        <v>20217.599999999999</v>
      </c>
      <c r="K220" s="19">
        <v>30098.22</v>
      </c>
      <c r="L220" s="19">
        <v>36515</v>
      </c>
      <c r="M220" s="19">
        <v>28910</v>
      </c>
      <c r="N220" s="19">
        <v>22769</v>
      </c>
      <c r="O220" s="19">
        <v>24119</v>
      </c>
      <c r="P220" s="19">
        <v>26431</v>
      </c>
      <c r="Q220" s="19">
        <v>24383</v>
      </c>
      <c r="R220" s="19">
        <v>33988</v>
      </c>
      <c r="S220" s="19">
        <v>37365</v>
      </c>
      <c r="T220" s="19">
        <v>55890</v>
      </c>
      <c r="U220" s="19">
        <v>60595.450000000004</v>
      </c>
      <c r="V220" s="19">
        <v>71099.73</v>
      </c>
    </row>
    <row r="221" spans="1:22">
      <c r="A221" s="2" t="s">
        <v>354</v>
      </c>
      <c r="B221" s="34">
        <v>923037</v>
      </c>
      <c r="C221" s="34">
        <v>1013651</v>
      </c>
      <c r="D221" s="17">
        <v>980630</v>
      </c>
      <c r="E221" s="18">
        <v>1004664</v>
      </c>
      <c r="F221" s="18">
        <v>965348</v>
      </c>
      <c r="G221" s="19">
        <v>931679.68</v>
      </c>
      <c r="H221" s="5">
        <v>787553</v>
      </c>
      <c r="I221" s="19">
        <v>744374.86</v>
      </c>
      <c r="J221" s="19">
        <v>749520.74</v>
      </c>
      <c r="K221" s="19">
        <v>821518.82</v>
      </c>
      <c r="L221" s="19">
        <v>785904</v>
      </c>
      <c r="M221" s="19">
        <v>725730</v>
      </c>
      <c r="N221" s="19">
        <v>755097</v>
      </c>
      <c r="O221" s="19">
        <v>800180</v>
      </c>
      <c r="P221" s="19">
        <v>799057</v>
      </c>
      <c r="Q221" s="19">
        <v>921597</v>
      </c>
      <c r="R221" s="19">
        <v>1040538</v>
      </c>
      <c r="S221" s="19">
        <v>949537</v>
      </c>
      <c r="T221" s="19">
        <v>1845178</v>
      </c>
      <c r="U221" s="19">
        <v>1381233.61</v>
      </c>
      <c r="V221" s="19">
        <v>1281181.29</v>
      </c>
    </row>
    <row r="222" spans="1:22">
      <c r="A222" s="2" t="s">
        <v>355</v>
      </c>
      <c r="B222" s="34">
        <v>14240003</v>
      </c>
      <c r="C222" s="34">
        <v>16073093</v>
      </c>
      <c r="D222" s="17">
        <v>17990609.710000001</v>
      </c>
      <c r="E222" s="18">
        <v>16843001</v>
      </c>
      <c r="F222" s="18">
        <v>16700172</v>
      </c>
      <c r="G222" s="19">
        <v>17199465.509999998</v>
      </c>
      <c r="H222" s="5">
        <v>13693633</v>
      </c>
      <c r="I222" s="19">
        <v>13329177.880000001</v>
      </c>
      <c r="J222" s="19">
        <v>13577437.580000002</v>
      </c>
      <c r="K222" s="19">
        <v>13518337.65</v>
      </c>
      <c r="L222" s="19">
        <v>11830997</v>
      </c>
      <c r="M222" s="19">
        <v>10626765</v>
      </c>
      <c r="N222" s="19">
        <v>11389366</v>
      </c>
      <c r="O222" s="19">
        <v>12227299</v>
      </c>
      <c r="P222" s="19">
        <v>12990812</v>
      </c>
      <c r="Q222" s="19">
        <v>14302932</v>
      </c>
      <c r="R222" s="19">
        <v>15258949</v>
      </c>
      <c r="S222" s="19">
        <v>16665137</v>
      </c>
      <c r="T222" s="19">
        <v>20367035</v>
      </c>
      <c r="U222" s="19">
        <v>21108545.579999998</v>
      </c>
      <c r="V222" s="19">
        <v>22329939.920000002</v>
      </c>
    </row>
    <row r="223" spans="1:22">
      <c r="A223" s="2" t="s">
        <v>356</v>
      </c>
      <c r="B223" s="34">
        <v>1765425</v>
      </c>
      <c r="C223" s="34">
        <v>1622954</v>
      </c>
      <c r="D223" s="17">
        <v>1551236.76</v>
      </c>
      <c r="E223" s="18">
        <v>1365362</v>
      </c>
      <c r="F223" s="18">
        <v>1364358</v>
      </c>
      <c r="G223" s="19">
        <v>1250934.06</v>
      </c>
      <c r="H223" s="5">
        <v>1129719</v>
      </c>
      <c r="I223" s="19">
        <v>1099748.51</v>
      </c>
      <c r="J223" s="19">
        <v>1154146.19</v>
      </c>
      <c r="K223" s="19">
        <v>1195745.1200000001</v>
      </c>
      <c r="L223" s="19">
        <v>1230056</v>
      </c>
      <c r="M223" s="19">
        <v>994915</v>
      </c>
      <c r="N223" s="19">
        <v>1058289</v>
      </c>
      <c r="O223" s="19">
        <v>1209957</v>
      </c>
      <c r="P223" s="19">
        <v>1299269</v>
      </c>
      <c r="Q223" s="19">
        <v>1389929</v>
      </c>
      <c r="R223" s="19">
        <v>1604936</v>
      </c>
      <c r="S223" s="19">
        <v>1744177</v>
      </c>
      <c r="T223" s="19">
        <v>2212627</v>
      </c>
      <c r="U223" s="19">
        <v>2262564.1</v>
      </c>
      <c r="V223" s="19">
        <v>2210475.65</v>
      </c>
    </row>
    <row r="224" spans="1:22">
      <c r="A224" s="2" t="s">
        <v>357</v>
      </c>
      <c r="B224" s="34">
        <v>502773</v>
      </c>
      <c r="C224" s="34">
        <v>545738</v>
      </c>
      <c r="D224" s="17">
        <v>581748.47</v>
      </c>
      <c r="E224" s="18">
        <v>538682</v>
      </c>
      <c r="F224" s="18">
        <v>798269</v>
      </c>
      <c r="G224" s="19">
        <v>505013.91</v>
      </c>
      <c r="H224" s="5">
        <v>387712</v>
      </c>
      <c r="I224" s="19">
        <v>415551.35</v>
      </c>
      <c r="J224" s="19">
        <v>376771.12</v>
      </c>
      <c r="K224" s="19">
        <v>446551.7</v>
      </c>
      <c r="L224" s="19">
        <v>375675</v>
      </c>
      <c r="M224" s="19">
        <v>301956</v>
      </c>
      <c r="N224" s="19">
        <v>295364</v>
      </c>
      <c r="O224" s="19">
        <v>304975</v>
      </c>
      <c r="P224" s="19">
        <v>351942</v>
      </c>
      <c r="Q224" s="19">
        <v>404379</v>
      </c>
      <c r="R224" s="19">
        <v>469218</v>
      </c>
      <c r="S224" s="19">
        <v>496076</v>
      </c>
      <c r="T224" s="19">
        <v>614567</v>
      </c>
      <c r="U224" s="19">
        <v>608402.62</v>
      </c>
      <c r="V224" s="19">
        <v>571036.62000000011</v>
      </c>
    </row>
    <row r="225" spans="1:22">
      <c r="A225" s="2" t="s">
        <v>745</v>
      </c>
      <c r="B225" s="34">
        <v>1219519</v>
      </c>
      <c r="C225" s="34">
        <v>1299751</v>
      </c>
      <c r="D225" s="17">
        <v>1293521.71</v>
      </c>
      <c r="E225" s="18">
        <v>1311119</v>
      </c>
      <c r="F225" s="18">
        <v>1375227</v>
      </c>
      <c r="G225" s="19">
        <v>1362726.34</v>
      </c>
      <c r="H225" s="5">
        <v>1288206</v>
      </c>
      <c r="I225" s="19">
        <v>1303482.29</v>
      </c>
      <c r="J225" s="19">
        <v>1269417.1599999999</v>
      </c>
      <c r="K225" s="19">
        <v>1279764.8</v>
      </c>
      <c r="L225" s="19">
        <v>1253134</v>
      </c>
      <c r="M225" s="19">
        <v>1207833</v>
      </c>
      <c r="N225" s="19">
        <v>1245394</v>
      </c>
      <c r="O225" s="19">
        <v>1325930</v>
      </c>
      <c r="P225" s="19">
        <v>1364958</v>
      </c>
      <c r="Q225" s="19">
        <v>1343024</v>
      </c>
      <c r="R225" s="19">
        <v>1425911</v>
      </c>
      <c r="S225" s="19">
        <v>1612126</v>
      </c>
      <c r="T225" s="19">
        <v>1989838</v>
      </c>
      <c r="U225" s="19">
        <v>2110612.7199999997</v>
      </c>
      <c r="V225" s="19">
        <v>2105927.83</v>
      </c>
    </row>
    <row r="226" spans="1:22">
      <c r="A226" s="1" t="s">
        <v>697</v>
      </c>
      <c r="B226" s="34">
        <v>3376993</v>
      </c>
      <c r="C226" s="34">
        <v>3806975</v>
      </c>
      <c r="D226" s="17">
        <v>4069041.13</v>
      </c>
      <c r="E226" s="18">
        <v>3897126</v>
      </c>
      <c r="F226" s="18">
        <v>4189514</v>
      </c>
      <c r="G226" s="19">
        <v>4334055.72</v>
      </c>
      <c r="H226" s="5">
        <v>3485038</v>
      </c>
      <c r="I226" s="19">
        <v>3414074.43</v>
      </c>
      <c r="J226" s="19">
        <v>3630983.65</v>
      </c>
      <c r="K226" s="19">
        <v>3751601.62</v>
      </c>
      <c r="L226" s="19">
        <v>3457866</v>
      </c>
      <c r="M226" s="19">
        <v>3012649</v>
      </c>
      <c r="N226" s="19">
        <v>3099411</v>
      </c>
      <c r="O226" s="19">
        <v>3392007</v>
      </c>
      <c r="P226" s="19">
        <v>3542483</v>
      </c>
      <c r="Q226" s="19">
        <v>3886019</v>
      </c>
      <c r="R226" s="19">
        <v>4444336</v>
      </c>
      <c r="S226" s="19">
        <v>4434067</v>
      </c>
      <c r="T226" s="19">
        <v>5855231</v>
      </c>
      <c r="U226" s="19">
        <v>6299335.4900000012</v>
      </c>
      <c r="V226" s="19">
        <v>6475664.459999999</v>
      </c>
    </row>
    <row r="227" spans="1:22">
      <c r="A227" s="2" t="s">
        <v>359</v>
      </c>
      <c r="B227" s="34">
        <v>1264303</v>
      </c>
      <c r="C227" s="34">
        <v>1447360</v>
      </c>
      <c r="D227" s="17">
        <v>1497637.31</v>
      </c>
      <c r="E227" s="18">
        <v>1566476</v>
      </c>
      <c r="F227" s="18">
        <v>1507008</v>
      </c>
      <c r="G227" s="19">
        <v>1602538.49</v>
      </c>
      <c r="H227" s="5">
        <v>1400854</v>
      </c>
      <c r="I227" s="19">
        <v>1348660.82</v>
      </c>
      <c r="J227" s="19">
        <v>1306713.1299999999</v>
      </c>
      <c r="K227" s="19">
        <v>1281191.1499999999</v>
      </c>
      <c r="L227" s="19">
        <v>1202945</v>
      </c>
      <c r="M227" s="19">
        <v>1053434</v>
      </c>
      <c r="N227" s="19">
        <v>1087835</v>
      </c>
      <c r="O227" s="19">
        <v>1140080</v>
      </c>
      <c r="P227" s="19">
        <v>1182930</v>
      </c>
      <c r="Q227" s="19">
        <v>1187776</v>
      </c>
      <c r="R227" s="19">
        <v>1219471</v>
      </c>
      <c r="S227" s="19">
        <v>1259150</v>
      </c>
      <c r="T227" s="19">
        <v>1514816</v>
      </c>
      <c r="U227" s="19">
        <v>1732267.61</v>
      </c>
      <c r="V227" s="19">
        <v>1771493.9</v>
      </c>
    </row>
    <row r="228" spans="1:22">
      <c r="A228" s="2" t="s">
        <v>360</v>
      </c>
      <c r="B228" s="34">
        <v>46576</v>
      </c>
      <c r="C228" s="34">
        <v>51631</v>
      </c>
      <c r="D228" s="17">
        <v>62264.09</v>
      </c>
      <c r="E228" s="18">
        <v>68692</v>
      </c>
      <c r="F228" s="18">
        <v>48036</v>
      </c>
      <c r="G228" s="19">
        <v>43258.98</v>
      </c>
      <c r="H228" s="5">
        <v>39782</v>
      </c>
      <c r="I228" s="19">
        <v>27232.93</v>
      </c>
      <c r="J228" s="19">
        <v>29219.09</v>
      </c>
      <c r="K228" s="19">
        <v>38502.550000000003</v>
      </c>
      <c r="L228" s="19">
        <v>38406</v>
      </c>
      <c r="M228" s="19">
        <v>52843</v>
      </c>
      <c r="N228" s="19">
        <v>59814</v>
      </c>
      <c r="O228" s="19">
        <v>58664</v>
      </c>
      <c r="P228" s="19">
        <v>55733</v>
      </c>
      <c r="Q228" s="19">
        <v>53527</v>
      </c>
      <c r="R228" s="19">
        <v>49998</v>
      </c>
      <c r="S228" s="19">
        <v>58864</v>
      </c>
      <c r="T228" s="19">
        <v>75439</v>
      </c>
      <c r="U228" s="19">
        <v>72144.789999999994</v>
      </c>
      <c r="V228" s="19">
        <v>72504.81</v>
      </c>
    </row>
    <row r="229" spans="1:22">
      <c r="A229" s="2" t="s">
        <v>361</v>
      </c>
      <c r="B229" s="34">
        <v>2871147</v>
      </c>
      <c r="C229" s="34">
        <v>3140273</v>
      </c>
      <c r="D229" s="17">
        <v>3330647.11</v>
      </c>
      <c r="E229" s="18">
        <v>3649162</v>
      </c>
      <c r="F229" s="18">
        <v>3820912</v>
      </c>
      <c r="G229" s="19">
        <v>3814783.68</v>
      </c>
      <c r="H229" s="5">
        <v>3298216</v>
      </c>
      <c r="I229" s="19">
        <v>3327684.52</v>
      </c>
      <c r="J229" s="19">
        <v>3451476.22</v>
      </c>
      <c r="K229" s="19">
        <v>3479881.1</v>
      </c>
      <c r="L229" s="19">
        <v>3141402</v>
      </c>
      <c r="M229" s="19">
        <v>2891379</v>
      </c>
      <c r="N229" s="19">
        <v>3018774</v>
      </c>
      <c r="O229" s="19">
        <v>3171208</v>
      </c>
      <c r="P229" s="19">
        <v>3340944</v>
      </c>
      <c r="Q229" s="19">
        <v>3422393</v>
      </c>
      <c r="R229" s="19">
        <v>3350910</v>
      </c>
      <c r="S229" s="19">
        <v>4042264</v>
      </c>
      <c r="T229" s="19">
        <v>5204119</v>
      </c>
      <c r="U229" s="19">
        <v>5223959.3100000005</v>
      </c>
      <c r="V229" s="19">
        <v>5780661.3100000005</v>
      </c>
    </row>
    <row r="230" spans="1:22">
      <c r="A230" s="2" t="s">
        <v>362</v>
      </c>
      <c r="B230" s="34">
        <v>789183</v>
      </c>
      <c r="C230" s="34">
        <v>877271</v>
      </c>
      <c r="D230" s="17">
        <v>977030.22</v>
      </c>
      <c r="E230" s="18">
        <v>931082</v>
      </c>
      <c r="F230" s="18">
        <v>996983</v>
      </c>
      <c r="G230" s="19">
        <v>1025768.74</v>
      </c>
      <c r="H230" s="5">
        <v>918383</v>
      </c>
      <c r="I230" s="19">
        <v>946113.5</v>
      </c>
      <c r="J230" s="19">
        <v>1114422.98</v>
      </c>
      <c r="K230" s="19">
        <v>1154299.8799999999</v>
      </c>
      <c r="L230" s="19">
        <v>1058222</v>
      </c>
      <c r="M230" s="19">
        <v>941240</v>
      </c>
      <c r="N230" s="19">
        <v>1003466</v>
      </c>
      <c r="O230" s="19">
        <v>1178463</v>
      </c>
      <c r="P230" s="19">
        <v>1190326</v>
      </c>
      <c r="Q230" s="19">
        <v>1223287</v>
      </c>
      <c r="R230" s="19">
        <v>1171274</v>
      </c>
      <c r="S230" s="19">
        <v>1308325</v>
      </c>
      <c r="T230" s="19">
        <v>1604641</v>
      </c>
      <c r="U230" s="19">
        <v>1533128.0799999998</v>
      </c>
      <c r="V230" s="19">
        <v>1471827.84</v>
      </c>
    </row>
    <row r="231" spans="1:22">
      <c r="A231" s="1" t="s">
        <v>698</v>
      </c>
      <c r="B231" s="34">
        <v>3686367</v>
      </c>
      <c r="C231" s="34">
        <v>3970795</v>
      </c>
      <c r="D231" s="17">
        <v>4090976.47</v>
      </c>
      <c r="E231" s="18">
        <v>4273375</v>
      </c>
      <c r="F231" s="18">
        <v>4570548</v>
      </c>
      <c r="G231" s="19">
        <v>5125974.9800000004</v>
      </c>
      <c r="H231" s="5">
        <v>4473107</v>
      </c>
      <c r="I231" s="19">
        <v>5180629.79</v>
      </c>
      <c r="J231" s="19">
        <v>5234092.7300000004</v>
      </c>
      <c r="K231" s="19">
        <v>5230273.07</v>
      </c>
      <c r="L231" s="19">
        <v>4804236</v>
      </c>
      <c r="M231" s="19">
        <v>4188546</v>
      </c>
      <c r="N231" s="19">
        <v>4515249</v>
      </c>
      <c r="O231" s="19">
        <v>5335138</v>
      </c>
      <c r="P231" s="19">
        <v>5646542</v>
      </c>
      <c r="Q231" s="19">
        <v>6332922</v>
      </c>
      <c r="R231" s="19">
        <v>6715398</v>
      </c>
      <c r="S231" s="19">
        <v>8125652</v>
      </c>
      <c r="T231" s="19">
        <v>8190999</v>
      </c>
      <c r="U231" s="19">
        <v>8859368.5399999991</v>
      </c>
      <c r="V231" s="19">
        <v>9743589.4199999999</v>
      </c>
    </row>
    <row r="232" spans="1:22">
      <c r="A232" s="2" t="s">
        <v>364</v>
      </c>
      <c r="B232" s="34">
        <v>1192822</v>
      </c>
      <c r="C232" s="34">
        <v>1331714</v>
      </c>
      <c r="D232" s="17">
        <v>1500725.82</v>
      </c>
      <c r="E232" s="18">
        <v>1503775</v>
      </c>
      <c r="F232" s="18">
        <v>1574936</v>
      </c>
      <c r="G232" s="19">
        <v>1531771.49</v>
      </c>
      <c r="H232" s="5">
        <v>1684909</v>
      </c>
      <c r="I232" s="19">
        <v>1653673.19</v>
      </c>
      <c r="J232" s="19">
        <v>1536533.74</v>
      </c>
      <c r="K232" s="19">
        <v>1405633.98</v>
      </c>
      <c r="L232" s="19">
        <v>1599045</v>
      </c>
      <c r="M232" s="19">
        <v>1705856</v>
      </c>
      <c r="N232" s="19">
        <v>1751449</v>
      </c>
      <c r="O232" s="19">
        <v>2033135</v>
      </c>
      <c r="P232" s="19">
        <v>2014919</v>
      </c>
      <c r="Q232" s="19">
        <v>1908662</v>
      </c>
      <c r="R232" s="19">
        <v>2100104</v>
      </c>
      <c r="S232" s="19">
        <v>2244260</v>
      </c>
      <c r="T232" s="19">
        <v>2758465</v>
      </c>
      <c r="U232" s="19">
        <v>2843605.1</v>
      </c>
      <c r="V232" s="19">
        <v>3172068.82</v>
      </c>
    </row>
    <row r="233" spans="1:22">
      <c r="A233" s="2" t="s">
        <v>365</v>
      </c>
      <c r="B233" s="34">
        <v>236298</v>
      </c>
      <c r="C233" s="34">
        <v>252406</v>
      </c>
      <c r="D233" s="17">
        <v>264731.24</v>
      </c>
      <c r="E233" s="18">
        <v>225625</v>
      </c>
      <c r="F233" s="18">
        <v>231243</v>
      </c>
      <c r="G233" s="19">
        <v>285069.09999999998</v>
      </c>
      <c r="H233" s="5">
        <v>269983</v>
      </c>
      <c r="I233" s="19">
        <v>271210.8</v>
      </c>
      <c r="J233" s="19">
        <v>284719.46999999997</v>
      </c>
      <c r="K233" s="19">
        <v>259749.43</v>
      </c>
      <c r="L233" s="19">
        <v>320840</v>
      </c>
      <c r="M233" s="19">
        <v>245724</v>
      </c>
      <c r="N233" s="19">
        <v>281907</v>
      </c>
      <c r="O233" s="19">
        <v>343166</v>
      </c>
      <c r="P233" s="19">
        <v>369563</v>
      </c>
      <c r="Q233" s="19">
        <v>337508</v>
      </c>
      <c r="R233" s="19">
        <v>375230</v>
      </c>
      <c r="S233" s="19">
        <v>355641</v>
      </c>
      <c r="T233" s="19">
        <v>408802</v>
      </c>
      <c r="U233" s="19">
        <v>475225.41</v>
      </c>
      <c r="V233" s="19">
        <v>477320.13</v>
      </c>
    </row>
    <row r="234" spans="1:22">
      <c r="A234" s="2" t="s">
        <v>366</v>
      </c>
      <c r="B234" s="34">
        <v>165209</v>
      </c>
      <c r="C234" s="34">
        <v>189880</v>
      </c>
      <c r="D234" s="17">
        <v>180021.54</v>
      </c>
      <c r="E234" s="18">
        <v>210449</v>
      </c>
      <c r="F234" s="18">
        <v>249895</v>
      </c>
      <c r="G234" s="19">
        <v>245196.97</v>
      </c>
      <c r="H234" s="5">
        <v>221075</v>
      </c>
      <c r="I234" s="19">
        <v>207326.38</v>
      </c>
      <c r="J234" s="19">
        <v>178142.84</v>
      </c>
      <c r="K234" s="19">
        <v>194137.66</v>
      </c>
      <c r="L234" s="19">
        <v>156375</v>
      </c>
      <c r="M234" s="19">
        <v>137244</v>
      </c>
      <c r="N234" s="19">
        <v>137481</v>
      </c>
      <c r="O234" s="19">
        <v>149649</v>
      </c>
      <c r="P234" s="19">
        <v>140460</v>
      </c>
      <c r="Q234" s="19">
        <v>131892</v>
      </c>
      <c r="R234" s="19">
        <v>238181</v>
      </c>
      <c r="S234" s="19">
        <v>75979</v>
      </c>
      <c r="T234" s="19">
        <v>200857</v>
      </c>
      <c r="U234" s="19">
        <v>227608.56</v>
      </c>
      <c r="V234" s="19">
        <v>237790.20999999996</v>
      </c>
    </row>
    <row r="235" spans="1:22">
      <c r="A235" s="2" t="s">
        <v>367</v>
      </c>
      <c r="B235" s="34">
        <v>283561</v>
      </c>
      <c r="C235" s="34">
        <v>392474</v>
      </c>
      <c r="D235" s="17">
        <v>465855.98</v>
      </c>
      <c r="E235" s="18">
        <v>506435</v>
      </c>
      <c r="F235" s="18">
        <v>487079</v>
      </c>
      <c r="G235" s="19">
        <v>604042.31000000006</v>
      </c>
      <c r="H235" s="5">
        <v>508318</v>
      </c>
      <c r="I235" s="19">
        <v>622421.93000000005</v>
      </c>
      <c r="J235" s="19">
        <v>698134.12</v>
      </c>
      <c r="K235" s="19">
        <v>916351.34</v>
      </c>
      <c r="L235" s="19">
        <v>856963</v>
      </c>
      <c r="M235" s="19">
        <v>794044</v>
      </c>
      <c r="N235" s="19">
        <v>843060</v>
      </c>
      <c r="O235" s="19">
        <v>993811</v>
      </c>
      <c r="P235" s="19">
        <v>990475</v>
      </c>
      <c r="Q235" s="19">
        <v>1016077</v>
      </c>
      <c r="R235" s="19">
        <v>1101741</v>
      </c>
      <c r="S235" s="19">
        <v>1121796</v>
      </c>
      <c r="T235" s="19">
        <v>1226328</v>
      </c>
      <c r="U235" s="19">
        <v>1331325.3799999999</v>
      </c>
      <c r="V235" s="19">
        <v>1415240.1099999999</v>
      </c>
    </row>
    <row r="236" spans="1:22">
      <c r="A236" s="2" t="s">
        <v>368</v>
      </c>
      <c r="B236" s="34">
        <v>1801477</v>
      </c>
      <c r="C236" s="34">
        <v>2064214</v>
      </c>
      <c r="D236" s="17">
        <v>2289625.2000000002</v>
      </c>
      <c r="E236" s="18">
        <v>2205939</v>
      </c>
      <c r="F236" s="18">
        <v>2377208</v>
      </c>
      <c r="G236" s="19">
        <v>2615444.96</v>
      </c>
      <c r="H236" s="5">
        <v>2186837</v>
      </c>
      <c r="I236" s="19">
        <v>2368716.9300000002</v>
      </c>
      <c r="J236" s="19">
        <v>2303082.2000000002</v>
      </c>
      <c r="K236" s="19">
        <v>2445373.75</v>
      </c>
      <c r="L236" s="19">
        <v>2133716</v>
      </c>
      <c r="M236" s="19">
        <v>2315587</v>
      </c>
      <c r="N236" s="19">
        <v>2136860</v>
      </c>
      <c r="O236" s="19">
        <v>2363190</v>
      </c>
      <c r="P236" s="19">
        <v>2361904</v>
      </c>
      <c r="Q236" s="19">
        <v>2609446</v>
      </c>
      <c r="R236" s="19">
        <v>2679226</v>
      </c>
      <c r="S236" s="19">
        <v>3052314</v>
      </c>
      <c r="T236" s="19">
        <v>3887117</v>
      </c>
      <c r="U236" s="19">
        <v>4387791.08</v>
      </c>
      <c r="V236" s="19">
        <v>4787010.4700000007</v>
      </c>
    </row>
    <row r="237" spans="1:22">
      <c r="A237" s="2" t="s">
        <v>369</v>
      </c>
      <c r="B237" s="34">
        <v>7643067</v>
      </c>
      <c r="C237" s="34">
        <v>8527721</v>
      </c>
      <c r="D237" s="17">
        <v>8900430.6999999993</v>
      </c>
      <c r="E237" s="18">
        <v>9681350</v>
      </c>
      <c r="F237" s="18">
        <v>9757275</v>
      </c>
      <c r="G237" s="19">
        <v>10377353.390000001</v>
      </c>
      <c r="H237" s="5">
        <v>9221153</v>
      </c>
      <c r="I237" s="19">
        <v>9682305.8200000003</v>
      </c>
      <c r="J237" s="19">
        <v>9006145</v>
      </c>
      <c r="K237" s="19">
        <v>8459754.4900000002</v>
      </c>
      <c r="L237" s="19">
        <v>7165903</v>
      </c>
      <c r="M237" s="19">
        <v>6454700</v>
      </c>
      <c r="N237" s="19">
        <v>6720084</v>
      </c>
      <c r="O237" s="19">
        <v>7125621</v>
      </c>
      <c r="P237" s="19">
        <v>7501788</v>
      </c>
      <c r="Q237" s="19">
        <v>7854727</v>
      </c>
      <c r="R237" s="19">
        <v>8006680</v>
      </c>
      <c r="S237" s="19">
        <v>8991927</v>
      </c>
      <c r="T237" s="19">
        <v>11568055</v>
      </c>
      <c r="U237" s="19">
        <v>11962037.580000002</v>
      </c>
      <c r="V237" s="19">
        <v>12633360.879999999</v>
      </c>
    </row>
    <row r="238" spans="1:22">
      <c r="A238" s="1" t="s">
        <v>699</v>
      </c>
      <c r="B238" s="34">
        <v>185845</v>
      </c>
      <c r="C238" s="34">
        <v>229847</v>
      </c>
      <c r="D238" s="17">
        <v>224536.56</v>
      </c>
      <c r="E238" s="18">
        <v>174731</v>
      </c>
      <c r="F238" s="18">
        <v>182717</v>
      </c>
      <c r="G238" s="19">
        <v>141781.60999999999</v>
      </c>
      <c r="H238" s="5">
        <v>204806</v>
      </c>
      <c r="I238" s="19">
        <v>157086.12</v>
      </c>
      <c r="J238" s="19">
        <v>180478.46</v>
      </c>
      <c r="K238" s="19">
        <v>176583.81</v>
      </c>
      <c r="L238" s="19">
        <v>189576</v>
      </c>
      <c r="M238" s="19">
        <v>158483</v>
      </c>
      <c r="N238" s="19">
        <v>140709</v>
      </c>
      <c r="O238" s="19">
        <v>174066</v>
      </c>
      <c r="P238" s="19">
        <v>185739</v>
      </c>
      <c r="Q238" s="19">
        <v>193033</v>
      </c>
      <c r="R238" s="19">
        <v>194140</v>
      </c>
      <c r="S238" s="19">
        <v>226880</v>
      </c>
      <c r="T238" s="19">
        <v>254357</v>
      </c>
      <c r="U238" s="19">
        <v>285657.87</v>
      </c>
      <c r="V238" s="19">
        <v>274895.63999999996</v>
      </c>
    </row>
    <row r="239" spans="1:22">
      <c r="A239" s="2" t="s">
        <v>371</v>
      </c>
      <c r="B239" s="34">
        <v>473133</v>
      </c>
      <c r="C239" s="34">
        <v>410265</v>
      </c>
      <c r="D239" s="17">
        <v>600059.46</v>
      </c>
      <c r="E239" s="18">
        <v>527630</v>
      </c>
      <c r="F239" s="18">
        <v>677703</v>
      </c>
      <c r="G239" s="19">
        <v>431689.39</v>
      </c>
      <c r="H239" s="5">
        <v>481992</v>
      </c>
      <c r="I239" s="19">
        <v>487355.17</v>
      </c>
      <c r="J239" s="19">
        <v>495246.45</v>
      </c>
      <c r="K239" s="19">
        <v>513766.26</v>
      </c>
      <c r="L239" s="19">
        <v>491068</v>
      </c>
      <c r="M239" s="19">
        <v>438540</v>
      </c>
      <c r="N239" s="19">
        <v>421074</v>
      </c>
      <c r="O239" s="19">
        <v>524860</v>
      </c>
      <c r="P239" s="19">
        <v>565898</v>
      </c>
      <c r="Q239" s="19">
        <v>463721</v>
      </c>
      <c r="R239" s="19">
        <v>499653</v>
      </c>
      <c r="S239" s="19">
        <v>517095</v>
      </c>
      <c r="T239" s="19">
        <v>704019</v>
      </c>
      <c r="U239" s="19">
        <v>635005.89</v>
      </c>
      <c r="V239" s="19">
        <v>630093.57999999984</v>
      </c>
    </row>
    <row r="240" spans="1:22">
      <c r="A240" s="1" t="s">
        <v>700</v>
      </c>
      <c r="B240" s="34">
        <v>332609</v>
      </c>
      <c r="C240" s="34">
        <v>362568</v>
      </c>
      <c r="D240" s="17">
        <v>417451.92</v>
      </c>
      <c r="E240" s="18">
        <v>340829</v>
      </c>
      <c r="F240" s="18">
        <v>434572</v>
      </c>
      <c r="G240" s="19">
        <v>409853.75</v>
      </c>
      <c r="H240" s="5">
        <v>353468</v>
      </c>
      <c r="I240" s="19">
        <v>372270</v>
      </c>
      <c r="J240" s="19">
        <v>423542.37</v>
      </c>
      <c r="K240" s="19">
        <v>367607.11</v>
      </c>
      <c r="L240" s="19">
        <v>382605</v>
      </c>
      <c r="M240" s="19">
        <v>313909</v>
      </c>
      <c r="N240" s="19">
        <v>337911</v>
      </c>
      <c r="O240" s="19">
        <v>327067</v>
      </c>
      <c r="P240" s="19">
        <v>407579</v>
      </c>
      <c r="Q240" s="19">
        <v>484356</v>
      </c>
      <c r="R240" s="19">
        <v>347188</v>
      </c>
      <c r="S240" s="19">
        <v>469944</v>
      </c>
      <c r="T240" s="19">
        <v>587275</v>
      </c>
      <c r="U240" s="19">
        <v>609119.53999999992</v>
      </c>
      <c r="V240" s="19">
        <v>663342.0199999999</v>
      </c>
    </row>
    <row r="241" spans="1:22">
      <c r="A241" s="2" t="s">
        <v>373</v>
      </c>
      <c r="B241" s="34">
        <v>1311067</v>
      </c>
      <c r="C241" s="34">
        <v>1577399</v>
      </c>
      <c r="D241" s="17">
        <v>1670640.89</v>
      </c>
      <c r="E241" s="18">
        <v>1767230</v>
      </c>
      <c r="F241" s="18">
        <v>1840508</v>
      </c>
      <c r="G241" s="19">
        <v>1943185.91</v>
      </c>
      <c r="H241" s="5">
        <v>1693903</v>
      </c>
      <c r="I241" s="19">
        <v>1833704.78</v>
      </c>
      <c r="J241" s="19">
        <v>1753763.31</v>
      </c>
      <c r="K241" s="19">
        <v>1643503.52</v>
      </c>
      <c r="L241" s="19">
        <v>1395231</v>
      </c>
      <c r="M241" s="19">
        <v>1258013</v>
      </c>
      <c r="N241" s="19">
        <v>1299056</v>
      </c>
      <c r="O241" s="19">
        <v>1423115</v>
      </c>
      <c r="P241" s="19">
        <v>1384493</v>
      </c>
      <c r="Q241" s="19">
        <v>1401754</v>
      </c>
      <c r="R241" s="19">
        <v>1425306</v>
      </c>
      <c r="S241" s="19">
        <v>1729407</v>
      </c>
      <c r="T241" s="19">
        <v>2321220</v>
      </c>
      <c r="U241" s="19">
        <v>2401539.04</v>
      </c>
      <c r="V241" s="19">
        <v>2646364.8199999998</v>
      </c>
    </row>
    <row r="242" spans="1:22">
      <c r="A242" s="1" t="s">
        <v>701</v>
      </c>
      <c r="B242" s="34">
        <v>3343887</v>
      </c>
      <c r="C242" s="34">
        <v>6787073</v>
      </c>
      <c r="D242" s="17">
        <v>7518663.7399999993</v>
      </c>
      <c r="E242" s="18">
        <v>7390619</v>
      </c>
      <c r="F242" s="18">
        <v>6737006</v>
      </c>
      <c r="G242" s="19">
        <v>6643575.2799999993</v>
      </c>
      <c r="H242" s="5">
        <v>6102428</v>
      </c>
      <c r="I242" s="19">
        <v>6377656.8799999999</v>
      </c>
      <c r="J242" s="19">
        <v>6410765.9100000001</v>
      </c>
      <c r="K242" s="19">
        <v>6754283.2400000002</v>
      </c>
      <c r="L242" s="19">
        <v>6087130</v>
      </c>
      <c r="M242" s="19">
        <v>5382307</v>
      </c>
      <c r="N242" s="19">
        <v>6503571</v>
      </c>
      <c r="O242" s="19">
        <v>6398776</v>
      </c>
      <c r="P242" s="19">
        <v>6699661</v>
      </c>
      <c r="Q242" s="19">
        <v>7181613</v>
      </c>
      <c r="R242" s="19">
        <v>9362607</v>
      </c>
      <c r="S242" s="19">
        <v>8505251</v>
      </c>
      <c r="T242" s="19">
        <v>10359064</v>
      </c>
      <c r="U242" s="19">
        <v>11387007.15</v>
      </c>
      <c r="V242" s="19">
        <v>13140464.460000001</v>
      </c>
    </row>
    <row r="243" spans="1:22">
      <c r="A243" s="2" t="s">
        <v>375</v>
      </c>
      <c r="B243" s="34">
        <v>1831408</v>
      </c>
      <c r="C243" s="34">
        <v>1918365</v>
      </c>
      <c r="D243" s="17">
        <v>2384957.54</v>
      </c>
      <c r="E243" s="18">
        <v>2111585</v>
      </c>
      <c r="F243" s="18">
        <v>1883175</v>
      </c>
      <c r="G243" s="19">
        <v>1880528.82</v>
      </c>
      <c r="H243" s="5">
        <v>1728222</v>
      </c>
      <c r="I243" s="19">
        <v>1610464.47</v>
      </c>
      <c r="J243" s="19">
        <v>1696193.69</v>
      </c>
      <c r="K243" s="19">
        <v>1722284.42</v>
      </c>
      <c r="L243" s="19">
        <v>1412806</v>
      </c>
      <c r="M243" s="19">
        <v>1256726</v>
      </c>
      <c r="N243" s="19">
        <v>1360377</v>
      </c>
      <c r="O243" s="19">
        <v>1499164</v>
      </c>
      <c r="P243" s="19">
        <v>1516841</v>
      </c>
      <c r="Q243" s="19">
        <v>1671633</v>
      </c>
      <c r="R243" s="19">
        <v>1642468</v>
      </c>
      <c r="S243" s="19">
        <v>1903844</v>
      </c>
      <c r="T243" s="19">
        <v>2378631</v>
      </c>
      <c r="U243" s="19">
        <v>2566979.2400000002</v>
      </c>
      <c r="V243" s="19">
        <v>2582641.2599999993</v>
      </c>
    </row>
    <row r="244" spans="1:22">
      <c r="A244" s="2" t="s">
        <v>376</v>
      </c>
      <c r="B244" s="34">
        <v>173057</v>
      </c>
      <c r="C244" s="34">
        <v>151672</v>
      </c>
      <c r="D244" s="17">
        <v>175349.37</v>
      </c>
      <c r="E244" s="18">
        <v>194744</v>
      </c>
      <c r="F244" s="18">
        <v>208805</v>
      </c>
      <c r="G244" s="19">
        <v>200348.57</v>
      </c>
      <c r="H244" s="5">
        <v>190105</v>
      </c>
      <c r="I244" s="19">
        <v>193472.92</v>
      </c>
      <c r="J244" s="19">
        <v>189803.95</v>
      </c>
      <c r="K244" s="19">
        <v>212271.59</v>
      </c>
      <c r="L244" s="19">
        <v>234725</v>
      </c>
      <c r="M244" s="19">
        <v>204125</v>
      </c>
      <c r="N244" s="19">
        <v>232167</v>
      </c>
      <c r="O244" s="19">
        <v>243819</v>
      </c>
      <c r="P244" s="19">
        <v>234090</v>
      </c>
      <c r="Q244" s="19">
        <v>229831</v>
      </c>
      <c r="R244" s="19">
        <v>235873</v>
      </c>
      <c r="S244" s="19">
        <v>312272</v>
      </c>
      <c r="T244" s="19">
        <v>406865</v>
      </c>
      <c r="U244" s="19">
        <v>463953.25999999995</v>
      </c>
      <c r="V244" s="19">
        <v>438335.39</v>
      </c>
    </row>
    <row r="245" spans="1:22">
      <c r="A245" s="2" t="s">
        <v>377</v>
      </c>
      <c r="B245" s="34">
        <v>220397</v>
      </c>
      <c r="C245" s="34">
        <v>206051</v>
      </c>
      <c r="D245" s="17">
        <v>251465.14</v>
      </c>
      <c r="E245" s="18">
        <v>280727</v>
      </c>
      <c r="F245" s="18">
        <v>257031</v>
      </c>
      <c r="G245" s="19">
        <v>345836.42</v>
      </c>
      <c r="H245" s="5">
        <v>318491</v>
      </c>
      <c r="I245" s="19">
        <v>308482.96999999997</v>
      </c>
      <c r="J245" s="19">
        <v>295999</v>
      </c>
      <c r="K245" s="19">
        <v>338538.89</v>
      </c>
      <c r="L245" s="19">
        <v>371860</v>
      </c>
      <c r="M245" s="19">
        <v>366026</v>
      </c>
      <c r="N245" s="19">
        <v>418840</v>
      </c>
      <c r="O245" s="19">
        <v>448374</v>
      </c>
      <c r="P245" s="19">
        <v>482750</v>
      </c>
      <c r="Q245" s="19">
        <v>466719</v>
      </c>
      <c r="R245" s="19">
        <v>566724</v>
      </c>
      <c r="S245" s="19">
        <v>682326</v>
      </c>
      <c r="T245" s="19">
        <v>1058959</v>
      </c>
      <c r="U245" s="19">
        <v>991391.70999999985</v>
      </c>
      <c r="V245" s="19">
        <v>1030742.7799999999</v>
      </c>
    </row>
    <row r="246" spans="1:22">
      <c r="A246" s="2" t="s">
        <v>378</v>
      </c>
      <c r="B246" s="34">
        <v>476291</v>
      </c>
      <c r="C246" s="34">
        <v>491380</v>
      </c>
      <c r="D246" s="17">
        <v>525881.86</v>
      </c>
      <c r="E246" s="18">
        <v>502131</v>
      </c>
      <c r="F246" s="18">
        <v>534600</v>
      </c>
      <c r="G246" s="19">
        <v>571397.05000000005</v>
      </c>
      <c r="H246" s="5">
        <v>485501</v>
      </c>
      <c r="I246" s="19">
        <v>522779.07</v>
      </c>
      <c r="J246" s="19">
        <v>487058.83</v>
      </c>
      <c r="K246" s="19">
        <v>545406.06000000006</v>
      </c>
      <c r="L246" s="19">
        <v>542378</v>
      </c>
      <c r="M246" s="19">
        <v>545109</v>
      </c>
      <c r="N246" s="19">
        <v>611898</v>
      </c>
      <c r="O246" s="19">
        <v>726001</v>
      </c>
      <c r="P246" s="19">
        <v>543492</v>
      </c>
      <c r="Q246" s="19">
        <v>683194</v>
      </c>
      <c r="R246" s="19">
        <v>780984</v>
      </c>
      <c r="S246" s="19">
        <v>816459</v>
      </c>
      <c r="T246" s="19">
        <v>1050371</v>
      </c>
      <c r="U246" s="19">
        <v>1036108.68</v>
      </c>
      <c r="V246" s="19">
        <v>1175046.27</v>
      </c>
    </row>
    <row r="247" spans="1:22">
      <c r="A247" s="2" t="s">
        <v>379</v>
      </c>
      <c r="B247" s="34">
        <v>880945</v>
      </c>
      <c r="C247" s="34">
        <v>959191</v>
      </c>
      <c r="D247" s="17">
        <v>1197223.78</v>
      </c>
      <c r="E247" s="18">
        <v>1098932</v>
      </c>
      <c r="F247" s="18">
        <v>1081172</v>
      </c>
      <c r="G247" s="19">
        <v>983901.75</v>
      </c>
      <c r="H247" s="5">
        <v>867028</v>
      </c>
      <c r="I247" s="19">
        <v>843059.53</v>
      </c>
      <c r="J247" s="19">
        <v>914697.06</v>
      </c>
      <c r="K247" s="19">
        <v>910032.31</v>
      </c>
      <c r="L247" s="19">
        <v>801771</v>
      </c>
      <c r="M247" s="19">
        <v>743821</v>
      </c>
      <c r="N247" s="19">
        <v>825117</v>
      </c>
      <c r="O247" s="19">
        <v>926649</v>
      </c>
      <c r="P247" s="19">
        <v>993639</v>
      </c>
      <c r="Q247" s="19">
        <v>1022757</v>
      </c>
      <c r="R247" s="19">
        <v>966543</v>
      </c>
      <c r="S247" s="19">
        <v>940025</v>
      </c>
      <c r="T247" s="19">
        <v>1211883</v>
      </c>
      <c r="U247" s="19">
        <v>1205839.7100000002</v>
      </c>
      <c r="V247" s="19">
        <v>1431330.1800000002</v>
      </c>
    </row>
    <row r="248" spans="1:22">
      <c r="A248" s="2" t="s">
        <v>380</v>
      </c>
      <c r="B248" s="34">
        <v>883869</v>
      </c>
      <c r="C248" s="34">
        <v>909381</v>
      </c>
      <c r="D248" s="17">
        <v>1113906.72</v>
      </c>
      <c r="E248" s="18">
        <v>966027</v>
      </c>
      <c r="F248" s="18">
        <v>1040677</v>
      </c>
      <c r="G248" s="19">
        <v>1045957.56</v>
      </c>
      <c r="H248" s="5">
        <v>930399</v>
      </c>
      <c r="I248" s="19">
        <v>969560.38</v>
      </c>
      <c r="J248" s="19">
        <v>1048076.66</v>
      </c>
      <c r="K248" s="19">
        <v>1180821.08</v>
      </c>
      <c r="L248" s="19">
        <v>1340965</v>
      </c>
      <c r="M248" s="19">
        <v>1454330</v>
      </c>
      <c r="N248" s="19">
        <v>1479592</v>
      </c>
      <c r="O248" s="19">
        <v>1488545</v>
      </c>
      <c r="P248" s="19">
        <v>1521089</v>
      </c>
      <c r="Q248" s="19">
        <v>1557762</v>
      </c>
      <c r="R248" s="19">
        <v>1502115</v>
      </c>
      <c r="S248" s="19">
        <v>1770721</v>
      </c>
      <c r="T248" s="19">
        <v>2310531</v>
      </c>
      <c r="U248" s="19">
        <v>2519473.8600000003</v>
      </c>
      <c r="V248" s="19">
        <v>2768736.5</v>
      </c>
    </row>
    <row r="249" spans="1:22">
      <c r="A249" s="2" t="s">
        <v>381</v>
      </c>
      <c r="B249" s="34">
        <v>5905454</v>
      </c>
      <c r="C249" s="34">
        <v>6730080</v>
      </c>
      <c r="D249" s="17">
        <v>7303181.3600000003</v>
      </c>
      <c r="E249" s="18">
        <v>6801207</v>
      </c>
      <c r="F249" s="18">
        <v>6422887</v>
      </c>
      <c r="G249" s="19">
        <v>6379462.2100000009</v>
      </c>
      <c r="H249" s="5">
        <v>5527647</v>
      </c>
      <c r="I249" s="19">
        <v>5337202.01</v>
      </c>
      <c r="J249" s="19">
        <v>5493275.7700000005</v>
      </c>
      <c r="K249" s="19">
        <v>5529855.6299999999</v>
      </c>
      <c r="L249" s="19">
        <v>5239642</v>
      </c>
      <c r="M249" s="19">
        <v>4936558</v>
      </c>
      <c r="N249" s="19">
        <v>5286314</v>
      </c>
      <c r="O249" s="19">
        <v>5436431</v>
      </c>
      <c r="P249" s="19">
        <v>5934456</v>
      </c>
      <c r="Q249" s="19">
        <v>5863457</v>
      </c>
      <c r="R249" s="19">
        <v>6285498</v>
      </c>
      <c r="S249" s="19">
        <v>6961110</v>
      </c>
      <c r="T249" s="19">
        <v>8365004</v>
      </c>
      <c r="U249" s="19">
        <v>8514925.7199999988</v>
      </c>
      <c r="V249" s="19">
        <v>8928815.8399999999</v>
      </c>
    </row>
    <row r="250" spans="1:22">
      <c r="A250" s="2" t="s">
        <v>382</v>
      </c>
      <c r="B250" s="34">
        <v>1566431</v>
      </c>
      <c r="C250" s="34">
        <v>1613330</v>
      </c>
      <c r="D250" s="17">
        <v>1739592.88</v>
      </c>
      <c r="E250" s="18">
        <v>1569917</v>
      </c>
      <c r="F250" s="18">
        <v>1643348</v>
      </c>
      <c r="G250" s="19">
        <v>1529903.77</v>
      </c>
      <c r="H250" s="5">
        <v>1247913</v>
      </c>
      <c r="I250" s="19">
        <v>1207878.76</v>
      </c>
      <c r="J250" s="19">
        <v>1223960.02</v>
      </c>
      <c r="K250" s="19">
        <v>1140905.3600000001</v>
      </c>
      <c r="L250" s="19">
        <v>1043345</v>
      </c>
      <c r="M250" s="19">
        <v>986704</v>
      </c>
      <c r="N250" s="19">
        <v>1003516</v>
      </c>
      <c r="O250" s="19">
        <v>1016862</v>
      </c>
      <c r="P250" s="19">
        <v>1072993</v>
      </c>
      <c r="Q250" s="19">
        <v>1094744</v>
      </c>
      <c r="R250" s="19">
        <v>1209541</v>
      </c>
      <c r="S250" s="19">
        <v>1277492</v>
      </c>
      <c r="T250" s="19">
        <v>1693992</v>
      </c>
      <c r="U250" s="19">
        <v>1679067.4700000002</v>
      </c>
      <c r="V250" s="19">
        <v>1694342.07</v>
      </c>
    </row>
    <row r="251" spans="1:22">
      <c r="A251" s="2" t="s">
        <v>383</v>
      </c>
      <c r="B251" s="34">
        <v>15781354</v>
      </c>
      <c r="C251" s="34">
        <v>18186701</v>
      </c>
      <c r="D251" s="17">
        <v>20435019.360000003</v>
      </c>
      <c r="E251" s="18">
        <v>21211758</v>
      </c>
      <c r="F251" s="18">
        <v>20725724</v>
      </c>
      <c r="G251" s="19">
        <v>20683582.75</v>
      </c>
      <c r="H251" s="5">
        <v>18033800</v>
      </c>
      <c r="I251" s="19">
        <v>17873482.460000001</v>
      </c>
      <c r="J251" s="19">
        <v>18320407.25</v>
      </c>
      <c r="K251" s="19">
        <v>17544309</v>
      </c>
      <c r="L251" s="19">
        <v>15896826</v>
      </c>
      <c r="M251" s="19">
        <v>14345628</v>
      </c>
      <c r="N251" s="19">
        <v>15113474</v>
      </c>
      <c r="O251" s="19">
        <v>16703862</v>
      </c>
      <c r="P251" s="19">
        <v>17770336</v>
      </c>
      <c r="Q251" s="19">
        <v>18307929</v>
      </c>
      <c r="R251" s="19">
        <v>18719454</v>
      </c>
      <c r="S251" s="19">
        <v>21932881</v>
      </c>
      <c r="T251" s="19">
        <v>28080878</v>
      </c>
      <c r="U251" s="19">
        <v>28460648.030000001</v>
      </c>
      <c r="V251" s="19">
        <v>31235018.010000005</v>
      </c>
    </row>
    <row r="252" spans="1:22">
      <c r="A252" s="2" t="s">
        <v>384</v>
      </c>
      <c r="B252" s="34">
        <v>2057446</v>
      </c>
      <c r="C252" s="34">
        <v>2307458</v>
      </c>
      <c r="D252" s="17">
        <v>2451981.9700000002</v>
      </c>
      <c r="E252" s="18">
        <v>2590507</v>
      </c>
      <c r="F252" s="18">
        <v>2581845</v>
      </c>
      <c r="G252" s="19">
        <v>2534828.4300000002</v>
      </c>
      <c r="H252" s="5">
        <v>2249883</v>
      </c>
      <c r="I252" s="19">
        <v>2130394.54</v>
      </c>
      <c r="J252" s="19">
        <v>2092497.9</v>
      </c>
      <c r="K252" s="19">
        <v>1991172.77</v>
      </c>
      <c r="L252" s="19">
        <v>1768460</v>
      </c>
      <c r="M252" s="19">
        <v>1616488</v>
      </c>
      <c r="N252" s="19">
        <v>1579428</v>
      </c>
      <c r="O252" s="19">
        <v>1691032</v>
      </c>
      <c r="P252" s="19">
        <v>1777374</v>
      </c>
      <c r="Q252" s="19">
        <v>1763195</v>
      </c>
      <c r="R252" s="19">
        <v>1821942</v>
      </c>
      <c r="S252" s="19">
        <v>2072889</v>
      </c>
      <c r="T252" s="19">
        <v>2554865</v>
      </c>
      <c r="U252" s="19">
        <v>2670912.48</v>
      </c>
      <c r="V252" s="19">
        <v>2792935.6399999997</v>
      </c>
    </row>
    <row r="253" spans="1:22">
      <c r="A253" s="2" t="s">
        <v>385</v>
      </c>
      <c r="B253" s="34">
        <v>3620307</v>
      </c>
      <c r="C253" s="34">
        <v>4410621</v>
      </c>
      <c r="D253" s="17">
        <v>4804251.3099999996</v>
      </c>
      <c r="E253" s="18">
        <v>5588792</v>
      </c>
      <c r="F253" s="18">
        <v>5040746</v>
      </c>
      <c r="G253" s="19">
        <v>4965614.76</v>
      </c>
      <c r="H253" s="5">
        <v>4219137</v>
      </c>
      <c r="I253" s="19">
        <v>4443621.74</v>
      </c>
      <c r="J253" s="19">
        <v>4302441.82</v>
      </c>
      <c r="K253" s="19">
        <v>3965050.61</v>
      </c>
      <c r="L253" s="19">
        <v>3456438</v>
      </c>
      <c r="M253" s="19">
        <v>3091813</v>
      </c>
      <c r="N253" s="19">
        <v>3349937</v>
      </c>
      <c r="O253" s="19">
        <v>3445977</v>
      </c>
      <c r="P253" s="19">
        <v>3932481</v>
      </c>
      <c r="Q253" s="19">
        <v>4316983</v>
      </c>
      <c r="R253" s="19">
        <v>4631028</v>
      </c>
      <c r="S253" s="19">
        <v>5443402</v>
      </c>
      <c r="T253" s="19">
        <v>7403923</v>
      </c>
      <c r="U253" s="19">
        <v>7470743.0199999996</v>
      </c>
      <c r="V253" s="19">
        <v>8436629.6100000013</v>
      </c>
    </row>
    <row r="254" spans="1:22">
      <c r="A254" s="2" t="s">
        <v>386</v>
      </c>
      <c r="B254" s="34">
        <v>273247</v>
      </c>
      <c r="C254" s="34">
        <v>356617</v>
      </c>
      <c r="D254" s="17">
        <v>375673.47</v>
      </c>
      <c r="E254" s="18">
        <v>393800</v>
      </c>
      <c r="F254" s="18">
        <v>382550</v>
      </c>
      <c r="G254" s="19">
        <v>360115.61</v>
      </c>
      <c r="H254" s="5">
        <v>337266</v>
      </c>
      <c r="I254" s="19">
        <v>387308.05</v>
      </c>
      <c r="J254" s="19">
        <v>394087.56</v>
      </c>
      <c r="K254" s="19">
        <v>398637.95</v>
      </c>
      <c r="L254" s="19">
        <v>390452</v>
      </c>
      <c r="M254" s="19">
        <v>363987</v>
      </c>
      <c r="N254" s="19">
        <v>411451</v>
      </c>
      <c r="O254" s="19">
        <v>504790</v>
      </c>
      <c r="P254" s="19">
        <v>520136</v>
      </c>
      <c r="Q254" s="19">
        <v>550873</v>
      </c>
      <c r="R254" s="19">
        <v>541672</v>
      </c>
      <c r="S254" s="19">
        <v>595142</v>
      </c>
      <c r="T254" s="19">
        <v>776455</v>
      </c>
      <c r="U254" s="19">
        <v>920330.21</v>
      </c>
      <c r="V254" s="19">
        <v>1009808.5299999998</v>
      </c>
    </row>
    <row r="255" spans="1:22">
      <c r="A255" s="1" t="s">
        <v>702</v>
      </c>
      <c r="B255" s="34">
        <v>3942428</v>
      </c>
      <c r="C255" s="34">
        <v>4833890</v>
      </c>
      <c r="D255" s="17">
        <v>4766744.21</v>
      </c>
      <c r="E255" s="18">
        <v>4694931</v>
      </c>
      <c r="F255" s="18">
        <v>6073830</v>
      </c>
      <c r="G255" s="19">
        <v>5602550.4500000011</v>
      </c>
      <c r="H255" s="5">
        <v>4272926</v>
      </c>
      <c r="I255" s="19">
        <v>4967217.32</v>
      </c>
      <c r="J255" s="19">
        <v>5086975.25</v>
      </c>
      <c r="K255" s="19">
        <v>5428034.29</v>
      </c>
      <c r="L255" s="19">
        <v>4934485</v>
      </c>
      <c r="M255" s="19">
        <v>4420938</v>
      </c>
      <c r="N255" s="19">
        <v>4758799</v>
      </c>
      <c r="O255" s="19">
        <v>5586728</v>
      </c>
      <c r="P255" s="19">
        <v>5867924</v>
      </c>
      <c r="Q255" s="19">
        <v>6546743</v>
      </c>
      <c r="R255" s="19">
        <v>7041703</v>
      </c>
      <c r="S255" s="19">
        <v>8459865</v>
      </c>
      <c r="T255" s="19">
        <v>10375896</v>
      </c>
      <c r="U255" s="19">
        <v>10838166.42</v>
      </c>
      <c r="V255" s="19">
        <v>11765491.360000001</v>
      </c>
    </row>
    <row r="256" spans="1:22">
      <c r="A256" s="2" t="s">
        <v>388</v>
      </c>
      <c r="B256" s="34">
        <v>1021750</v>
      </c>
      <c r="C256" s="34">
        <v>1216090</v>
      </c>
      <c r="D256" s="17">
        <v>1267464.33</v>
      </c>
      <c r="E256" s="18">
        <v>1281681</v>
      </c>
      <c r="F256" s="18">
        <v>1492438</v>
      </c>
      <c r="G256" s="19">
        <v>1195433.03</v>
      </c>
      <c r="H256" s="5">
        <v>1157570</v>
      </c>
      <c r="I256" s="19">
        <v>1293833.78</v>
      </c>
      <c r="J256" s="19">
        <v>1274169.1200000001</v>
      </c>
      <c r="K256" s="19">
        <v>1512561.26</v>
      </c>
      <c r="L256" s="19">
        <v>1578803</v>
      </c>
      <c r="M256" s="19">
        <v>1422484</v>
      </c>
      <c r="N256" s="19">
        <v>1485456</v>
      </c>
      <c r="O256" s="19">
        <v>1537814</v>
      </c>
      <c r="P256" s="19">
        <v>1693575</v>
      </c>
      <c r="Q256" s="19">
        <v>1673659</v>
      </c>
      <c r="R256" s="19">
        <v>1759498</v>
      </c>
      <c r="S256" s="19">
        <v>2052351</v>
      </c>
      <c r="T256" s="19">
        <v>2301545</v>
      </c>
      <c r="U256" s="19">
        <v>2705201.55</v>
      </c>
      <c r="V256" s="19">
        <v>2687062.37</v>
      </c>
    </row>
    <row r="257" spans="1:22">
      <c r="A257" s="2" t="s">
        <v>389</v>
      </c>
      <c r="B257" s="34">
        <v>452702</v>
      </c>
      <c r="C257" s="34">
        <v>500770</v>
      </c>
      <c r="D257" s="17">
        <v>611596.31000000006</v>
      </c>
      <c r="E257" s="18">
        <v>685170</v>
      </c>
      <c r="F257" s="18">
        <v>664832</v>
      </c>
      <c r="G257" s="19">
        <v>647869.56000000006</v>
      </c>
      <c r="H257" s="5">
        <v>531446</v>
      </c>
      <c r="I257" s="19">
        <v>513671.41</v>
      </c>
      <c r="J257" s="19">
        <v>552465.98</v>
      </c>
      <c r="K257" s="19">
        <v>619857.42000000004</v>
      </c>
      <c r="L257" s="19">
        <v>603697</v>
      </c>
      <c r="M257" s="19">
        <v>513745</v>
      </c>
      <c r="N257" s="19">
        <v>571927</v>
      </c>
      <c r="O257" s="19">
        <v>688202</v>
      </c>
      <c r="P257" s="19">
        <v>678905</v>
      </c>
      <c r="Q257" s="19">
        <v>699114</v>
      </c>
      <c r="R257" s="19">
        <v>746042</v>
      </c>
      <c r="S257" s="19">
        <v>986596</v>
      </c>
      <c r="T257" s="19">
        <v>1085939</v>
      </c>
      <c r="U257" s="19">
        <v>1094127.8599999999</v>
      </c>
      <c r="V257" s="19">
        <v>1155793.8799999999</v>
      </c>
    </row>
    <row r="258" spans="1:22">
      <c r="A258" s="2" t="s">
        <v>390</v>
      </c>
      <c r="B258" s="34">
        <v>7831808</v>
      </c>
      <c r="C258" s="34">
        <v>8981289</v>
      </c>
      <c r="D258" s="17">
        <v>10436958.17</v>
      </c>
      <c r="E258" s="18">
        <v>10341611</v>
      </c>
      <c r="F258" s="18">
        <v>9746227</v>
      </c>
      <c r="G258" s="19">
        <v>10469075.969999999</v>
      </c>
      <c r="H258" s="5">
        <v>8807937</v>
      </c>
      <c r="I258" s="19">
        <v>9174010.0800000001</v>
      </c>
      <c r="J258" s="19">
        <v>9210763.0800000001</v>
      </c>
      <c r="K258" s="19">
        <v>9372428.6499999985</v>
      </c>
      <c r="L258" s="19">
        <v>8942631</v>
      </c>
      <c r="M258" s="19">
        <v>8320750</v>
      </c>
      <c r="N258" s="19">
        <v>8521719</v>
      </c>
      <c r="O258" s="19">
        <v>9295426</v>
      </c>
      <c r="P258" s="19">
        <v>9863593</v>
      </c>
      <c r="Q258" s="19">
        <v>10606237</v>
      </c>
      <c r="R258" s="19">
        <v>11201036</v>
      </c>
      <c r="S258" s="19">
        <v>12398032</v>
      </c>
      <c r="T258" s="19">
        <v>16018200</v>
      </c>
      <c r="U258" s="19">
        <v>16586625.35</v>
      </c>
      <c r="V258" s="19">
        <v>17920762.620000001</v>
      </c>
    </row>
    <row r="259" spans="1:22">
      <c r="A259" s="2" t="s">
        <v>35</v>
      </c>
      <c r="B259" s="34">
        <v>1581220</v>
      </c>
      <c r="C259" s="34">
        <v>1800502</v>
      </c>
      <c r="D259" s="17">
        <v>2068666.31</v>
      </c>
      <c r="E259" s="18">
        <v>2070859</v>
      </c>
      <c r="F259" s="18">
        <v>2113251</v>
      </c>
      <c r="G259" s="19">
        <v>2121079.2999999998</v>
      </c>
      <c r="H259" s="5">
        <v>1787523</v>
      </c>
      <c r="I259" s="19">
        <v>1699101.49</v>
      </c>
      <c r="J259" s="19">
        <v>1895161.23</v>
      </c>
      <c r="K259" s="19">
        <v>1981570.99</v>
      </c>
      <c r="L259" s="19">
        <v>1762726</v>
      </c>
      <c r="M259" s="19">
        <v>1542815</v>
      </c>
      <c r="N259" s="19">
        <v>1506522</v>
      </c>
      <c r="O259" s="19">
        <v>1613797</v>
      </c>
      <c r="P259" s="19">
        <v>1737916</v>
      </c>
      <c r="Q259" s="19">
        <v>1893900</v>
      </c>
      <c r="R259" s="19">
        <v>1975889</v>
      </c>
      <c r="S259" s="19">
        <v>2271109</v>
      </c>
      <c r="T259" s="19">
        <v>2858966</v>
      </c>
      <c r="U259" s="19">
        <v>2820718.4599999995</v>
      </c>
      <c r="V259" s="19">
        <v>3200082.3200000003</v>
      </c>
    </row>
    <row r="260" spans="1:22">
      <c r="A260" s="2" t="s">
        <v>391</v>
      </c>
      <c r="B260" s="34">
        <v>334838</v>
      </c>
      <c r="C260" s="34">
        <v>431824</v>
      </c>
      <c r="D260" s="17">
        <v>485809.75</v>
      </c>
      <c r="E260" s="18">
        <v>466295</v>
      </c>
      <c r="F260" s="18">
        <v>424607</v>
      </c>
      <c r="G260" s="19">
        <v>445940.37</v>
      </c>
      <c r="H260" s="5">
        <v>345518</v>
      </c>
      <c r="I260" s="19">
        <v>417166.27</v>
      </c>
      <c r="J260" s="19">
        <v>471756.44</v>
      </c>
      <c r="K260" s="19">
        <v>492196.08</v>
      </c>
      <c r="L260" s="19">
        <v>521292</v>
      </c>
      <c r="M260" s="19">
        <v>550552</v>
      </c>
      <c r="N260" s="19">
        <v>601255</v>
      </c>
      <c r="O260" s="19">
        <v>701834</v>
      </c>
      <c r="P260" s="19">
        <v>782514</v>
      </c>
      <c r="Q260" s="19">
        <v>935867</v>
      </c>
      <c r="R260" s="19">
        <v>924132</v>
      </c>
      <c r="S260" s="19">
        <v>1110956</v>
      </c>
      <c r="T260" s="19">
        <v>1301075</v>
      </c>
      <c r="U260" s="19">
        <v>1313333.8399999999</v>
      </c>
      <c r="V260" s="19">
        <v>1381709.2300000002</v>
      </c>
    </row>
    <row r="261" spans="1:22">
      <c r="A261" s="1" t="s">
        <v>703</v>
      </c>
      <c r="B261" s="34">
        <v>2791062</v>
      </c>
      <c r="C261" s="34">
        <v>3244262</v>
      </c>
      <c r="D261" s="17">
        <v>3443106.4</v>
      </c>
      <c r="E261" s="18">
        <v>3537173</v>
      </c>
      <c r="F261" s="18">
        <v>3215058</v>
      </c>
      <c r="G261" s="19">
        <v>3355907.69</v>
      </c>
      <c r="H261" s="5">
        <v>2505342</v>
      </c>
      <c r="I261" s="19">
        <v>2232218.85</v>
      </c>
      <c r="J261" s="19">
        <v>2154375.2599999998</v>
      </c>
      <c r="K261" s="19">
        <v>1673029.82</v>
      </c>
      <c r="L261" s="19">
        <v>1628807</v>
      </c>
      <c r="M261" s="19">
        <v>1361525</v>
      </c>
      <c r="N261" s="19">
        <v>1431492</v>
      </c>
      <c r="O261" s="19">
        <v>1518598</v>
      </c>
      <c r="P261" s="19">
        <v>1612656</v>
      </c>
      <c r="Q261" s="19">
        <v>1716416</v>
      </c>
      <c r="R261" s="19">
        <v>1756352</v>
      </c>
      <c r="S261" s="19">
        <v>2011861</v>
      </c>
      <c r="T261" s="19">
        <v>2625140</v>
      </c>
      <c r="U261" s="19">
        <v>2890009.61</v>
      </c>
      <c r="V261" s="19">
        <v>2919068.52</v>
      </c>
    </row>
    <row r="262" spans="1:22">
      <c r="A262" s="2" t="s">
        <v>393</v>
      </c>
      <c r="B262" s="34">
        <v>2676959</v>
      </c>
      <c r="C262" s="34">
        <v>3059676</v>
      </c>
      <c r="D262" s="17">
        <v>3284883.23</v>
      </c>
      <c r="E262" s="18">
        <v>3465227</v>
      </c>
      <c r="F262" s="18">
        <v>3838474</v>
      </c>
      <c r="G262" s="19">
        <v>3946744.09</v>
      </c>
      <c r="H262" s="5">
        <v>3769556</v>
      </c>
      <c r="I262" s="19">
        <v>4389325.57</v>
      </c>
      <c r="J262" s="19">
        <v>4569981.41</v>
      </c>
      <c r="K262" s="19">
        <v>4569530.3899999997</v>
      </c>
      <c r="L262" s="19">
        <v>3981517</v>
      </c>
      <c r="M262" s="19">
        <v>3544758</v>
      </c>
      <c r="N262" s="19">
        <v>3633242</v>
      </c>
      <c r="O262" s="19">
        <v>3880820</v>
      </c>
      <c r="P262" s="19">
        <v>3836075</v>
      </c>
      <c r="Q262" s="19">
        <v>3968448</v>
      </c>
      <c r="R262" s="19">
        <v>4076668</v>
      </c>
      <c r="S262" s="19">
        <v>4764521</v>
      </c>
      <c r="T262" s="19">
        <v>5948586</v>
      </c>
      <c r="U262" s="19">
        <v>6195141.9799999995</v>
      </c>
      <c r="V262" s="19">
        <v>6412767.830000001</v>
      </c>
    </row>
    <row r="263" spans="1:22">
      <c r="A263" s="2" t="s">
        <v>394</v>
      </c>
      <c r="B263" s="34">
        <v>728118</v>
      </c>
      <c r="C263" s="34">
        <v>1100256</v>
      </c>
      <c r="D263" s="17">
        <v>1037411.11</v>
      </c>
      <c r="E263" s="18">
        <v>947139</v>
      </c>
      <c r="F263" s="18">
        <v>990304</v>
      </c>
      <c r="G263" s="19">
        <v>1178213.3799999999</v>
      </c>
      <c r="H263" s="5">
        <v>1066840</v>
      </c>
      <c r="I263" s="19">
        <v>918533.48</v>
      </c>
      <c r="J263" s="19">
        <v>963631.31</v>
      </c>
      <c r="K263" s="19">
        <v>784486.43</v>
      </c>
      <c r="L263" s="19">
        <v>741158</v>
      </c>
      <c r="M263" s="19">
        <v>539308</v>
      </c>
      <c r="N263" s="19">
        <v>604490</v>
      </c>
      <c r="O263" s="19">
        <v>646964</v>
      </c>
      <c r="P263" s="19">
        <v>652891</v>
      </c>
      <c r="Q263" s="19">
        <v>697893</v>
      </c>
      <c r="R263" s="19">
        <v>717364</v>
      </c>
      <c r="S263" s="19">
        <v>726415</v>
      </c>
      <c r="T263" s="19">
        <v>953866</v>
      </c>
      <c r="U263" s="19">
        <v>1042508.13</v>
      </c>
      <c r="V263" s="19">
        <v>1080757.1199999999</v>
      </c>
    </row>
    <row r="264" spans="1:22">
      <c r="A264" s="2" t="s">
        <v>395</v>
      </c>
      <c r="B264" s="34">
        <v>1869612</v>
      </c>
      <c r="C264" s="34">
        <v>2151414</v>
      </c>
      <c r="D264" s="17">
        <v>2429769.92</v>
      </c>
      <c r="E264" s="18">
        <v>2344138</v>
      </c>
      <c r="F264" s="18">
        <v>2361954</v>
      </c>
      <c r="G264" s="19">
        <v>2615003.08</v>
      </c>
      <c r="H264" s="5">
        <v>2246372</v>
      </c>
      <c r="I264" s="19">
        <v>2340085.63</v>
      </c>
      <c r="J264" s="19">
        <v>2687360.32</v>
      </c>
      <c r="K264" s="19">
        <v>2616105.83</v>
      </c>
      <c r="L264" s="19">
        <v>2190523</v>
      </c>
      <c r="M264" s="19">
        <v>1981697</v>
      </c>
      <c r="N264" s="19">
        <v>2079918</v>
      </c>
      <c r="O264" s="19">
        <v>2087041</v>
      </c>
      <c r="P264" s="19">
        <v>2248287</v>
      </c>
      <c r="Q264" s="19">
        <v>2454179</v>
      </c>
      <c r="R264" s="19">
        <v>2708333</v>
      </c>
      <c r="S264" s="19">
        <v>3127692</v>
      </c>
      <c r="T264" s="19">
        <v>4053188</v>
      </c>
      <c r="U264" s="19">
        <v>4330243.2799999993</v>
      </c>
      <c r="V264" s="19">
        <v>4438344.9300000006</v>
      </c>
    </row>
    <row r="265" spans="1:22">
      <c r="A265" s="1" t="s">
        <v>704</v>
      </c>
      <c r="B265" s="34">
        <v>10359194</v>
      </c>
      <c r="C265" s="34">
        <v>11046240</v>
      </c>
      <c r="D265" s="17">
        <v>10099371.07</v>
      </c>
      <c r="E265" s="18">
        <v>6829529</v>
      </c>
      <c r="F265" s="18">
        <v>5824295</v>
      </c>
      <c r="G265" s="19">
        <v>6027887.8400000008</v>
      </c>
      <c r="H265" s="5">
        <v>4880201</v>
      </c>
      <c r="I265" s="19">
        <v>5218761.25</v>
      </c>
      <c r="J265" s="19">
        <v>5902425.9100000001</v>
      </c>
      <c r="K265" s="19">
        <v>5940690.25</v>
      </c>
      <c r="L265" s="19">
        <v>5645816</v>
      </c>
      <c r="M265" s="19">
        <v>4845782</v>
      </c>
      <c r="N265" s="19">
        <v>5555745</v>
      </c>
      <c r="O265" s="19">
        <v>5815946</v>
      </c>
      <c r="P265" s="19">
        <v>5923157</v>
      </c>
      <c r="Q265" s="19">
        <v>6089560</v>
      </c>
      <c r="R265" s="19">
        <v>5331916</v>
      </c>
      <c r="S265" s="19">
        <v>5997635</v>
      </c>
      <c r="T265" s="19">
        <v>7773653</v>
      </c>
      <c r="U265" s="19">
        <v>7618571.9100000011</v>
      </c>
      <c r="V265" s="19">
        <v>8414989.5499999989</v>
      </c>
    </row>
    <row r="266" spans="1:22">
      <c r="A266" s="2" t="s">
        <v>397</v>
      </c>
      <c r="B266" s="41" t="s">
        <v>740</v>
      </c>
      <c r="C266" s="41" t="s">
        <v>740</v>
      </c>
      <c r="D266" s="41" t="s">
        <v>740</v>
      </c>
      <c r="E266" s="18">
        <v>1776519</v>
      </c>
      <c r="F266" s="18">
        <v>3119467</v>
      </c>
      <c r="G266" s="19">
        <v>3158462.97</v>
      </c>
      <c r="H266" s="5">
        <v>2957954</v>
      </c>
      <c r="I266" s="19">
        <v>3166900.87</v>
      </c>
      <c r="J266" s="19">
        <v>3364794.32</v>
      </c>
      <c r="K266" s="19">
        <v>3125591.34</v>
      </c>
      <c r="L266" s="19">
        <v>2953754</v>
      </c>
      <c r="M266" s="19">
        <v>3040904</v>
      </c>
      <c r="N266" s="19">
        <v>2952641</v>
      </c>
      <c r="O266" s="19">
        <v>3235192</v>
      </c>
      <c r="P266" s="19">
        <v>3479776</v>
      </c>
      <c r="Q266" s="19">
        <v>3552667</v>
      </c>
      <c r="R266" s="19">
        <v>3580230</v>
      </c>
      <c r="S266" s="19">
        <v>3583918</v>
      </c>
      <c r="T266" s="19">
        <v>6107135</v>
      </c>
      <c r="U266" s="19">
        <v>6445009.2000000011</v>
      </c>
      <c r="V266" s="19">
        <v>6229493.6099999985</v>
      </c>
    </row>
    <row r="267" spans="1:22">
      <c r="A267" s="2" t="s">
        <v>398</v>
      </c>
      <c r="B267" s="34">
        <v>42154016</v>
      </c>
      <c r="C267" s="34">
        <v>44481039</v>
      </c>
      <c r="D267" s="17">
        <v>48806476.630000003</v>
      </c>
      <c r="E267" s="18">
        <v>51156675</v>
      </c>
      <c r="F267" s="18">
        <v>52197320</v>
      </c>
      <c r="G267" s="19">
        <v>53753722.259999998</v>
      </c>
      <c r="H267" s="5">
        <v>47122273</v>
      </c>
      <c r="I267" s="19">
        <v>49859152.599999994</v>
      </c>
      <c r="J267" s="19">
        <v>48089702.289999999</v>
      </c>
      <c r="K267" s="19">
        <v>47410341.75</v>
      </c>
      <c r="L267" s="19">
        <v>42823949</v>
      </c>
      <c r="M267" s="19">
        <v>37074439</v>
      </c>
      <c r="N267" s="19">
        <v>40311712</v>
      </c>
      <c r="O267" s="19">
        <v>43568238</v>
      </c>
      <c r="P267" s="19">
        <v>46352031</v>
      </c>
      <c r="Q267" s="19">
        <v>50738966</v>
      </c>
      <c r="R267" s="19">
        <v>52501755</v>
      </c>
      <c r="S267" s="19">
        <v>62669809</v>
      </c>
      <c r="T267" s="19">
        <v>78735653</v>
      </c>
      <c r="U267" s="19">
        <v>79115227.5</v>
      </c>
      <c r="V267" s="19">
        <v>83251206.319999993</v>
      </c>
    </row>
    <row r="268" spans="1:22">
      <c r="A268" s="2" t="s">
        <v>399</v>
      </c>
      <c r="B268" s="34">
        <v>13015410</v>
      </c>
      <c r="C268" s="34">
        <v>13872737</v>
      </c>
      <c r="D268" s="17">
        <v>15029180.370000001</v>
      </c>
      <c r="E268" s="18">
        <v>14162732</v>
      </c>
      <c r="F268" s="18">
        <v>13943759</v>
      </c>
      <c r="G268" s="19">
        <v>14877224.140000001</v>
      </c>
      <c r="H268" s="5">
        <v>13891387</v>
      </c>
      <c r="I268" s="19">
        <v>14701160.75</v>
      </c>
      <c r="J268" s="19">
        <v>13890716.85</v>
      </c>
      <c r="K268" s="19">
        <v>13763627.109999999</v>
      </c>
      <c r="L268" s="19">
        <v>12394800</v>
      </c>
      <c r="M268" s="19">
        <v>11231105</v>
      </c>
      <c r="N268" s="19">
        <v>12671331</v>
      </c>
      <c r="O268" s="19">
        <v>13681873</v>
      </c>
      <c r="P268" s="19">
        <v>13634738</v>
      </c>
      <c r="Q268" s="19">
        <v>14790291</v>
      </c>
      <c r="R268" s="19">
        <v>14597050</v>
      </c>
      <c r="S268" s="19">
        <v>16509551</v>
      </c>
      <c r="T268" s="19">
        <v>20350061</v>
      </c>
      <c r="U268" s="19">
        <v>19574026.060000002</v>
      </c>
      <c r="V268" s="19">
        <v>22438463.759999998</v>
      </c>
    </row>
    <row r="269" spans="1:22">
      <c r="A269" s="2" t="s">
        <v>400</v>
      </c>
      <c r="B269" s="34">
        <v>10880534</v>
      </c>
      <c r="C269" s="34">
        <v>12095793</v>
      </c>
      <c r="D269" s="17">
        <v>13978778.559999999</v>
      </c>
      <c r="E269" s="18">
        <v>13627899</v>
      </c>
      <c r="F269" s="18">
        <v>13704086</v>
      </c>
      <c r="G269" s="19">
        <v>14716197.549999999</v>
      </c>
      <c r="H269" s="5">
        <v>12521041</v>
      </c>
      <c r="I269" s="19">
        <v>13172485.830000002</v>
      </c>
      <c r="J269" s="19">
        <v>17277701.949999999</v>
      </c>
      <c r="K269" s="19">
        <v>19136061.780000001</v>
      </c>
      <c r="L269" s="19">
        <v>16111080</v>
      </c>
      <c r="M269" s="19">
        <v>14228184</v>
      </c>
      <c r="N269" s="19">
        <v>16056498</v>
      </c>
      <c r="O269" s="19">
        <v>17350095</v>
      </c>
      <c r="P269" s="19">
        <v>18621815</v>
      </c>
      <c r="Q269" s="19">
        <v>20451398</v>
      </c>
      <c r="R269" s="19">
        <v>16974294</v>
      </c>
      <c r="S269" s="19">
        <v>16317798</v>
      </c>
      <c r="T269" s="19">
        <v>1405100</v>
      </c>
      <c r="U269" s="19">
        <v>1373985.88</v>
      </c>
      <c r="V269" s="19">
        <v>24902097.439999998</v>
      </c>
    </row>
    <row r="270" spans="1:22">
      <c r="A270" s="2" t="s">
        <v>401</v>
      </c>
      <c r="B270" s="34">
        <v>29996356</v>
      </c>
      <c r="C270" s="34">
        <v>32464996</v>
      </c>
      <c r="D270" s="17">
        <v>35462887.670000002</v>
      </c>
      <c r="E270" s="18">
        <v>34964729</v>
      </c>
      <c r="F270" s="18">
        <v>35263624</v>
      </c>
      <c r="G270" s="19">
        <v>39785287.690000005</v>
      </c>
      <c r="H270" s="5">
        <v>34156892</v>
      </c>
      <c r="I270" s="19">
        <v>34536149.359999999</v>
      </c>
      <c r="J270" s="19">
        <v>34285474.810000002</v>
      </c>
      <c r="K270" s="19">
        <v>33909636.68</v>
      </c>
      <c r="L270" s="19">
        <v>29388099</v>
      </c>
      <c r="M270" s="19">
        <v>27198671</v>
      </c>
      <c r="N270" s="19">
        <v>29684399</v>
      </c>
      <c r="O270" s="19">
        <v>31470397</v>
      </c>
      <c r="P270" s="19">
        <v>34612060</v>
      </c>
      <c r="Q270" s="19">
        <v>36090402</v>
      </c>
      <c r="R270" s="19">
        <v>38575432</v>
      </c>
      <c r="S270" s="19">
        <v>44311518</v>
      </c>
      <c r="T270" s="19">
        <v>56077805</v>
      </c>
      <c r="U270" s="19">
        <v>55175560.059999995</v>
      </c>
      <c r="V270" s="19">
        <v>62919667.819999993</v>
      </c>
    </row>
    <row r="271" spans="1:22">
      <c r="A271" s="2" t="s">
        <v>402</v>
      </c>
      <c r="B271" s="34">
        <v>7179671</v>
      </c>
      <c r="C271" s="34">
        <v>8698511</v>
      </c>
      <c r="D271" s="17">
        <v>9563420.1099999994</v>
      </c>
      <c r="E271" s="18">
        <v>10340082</v>
      </c>
      <c r="F271" s="18">
        <v>9521491</v>
      </c>
      <c r="G271" s="19">
        <v>10351879.620000001</v>
      </c>
      <c r="H271" s="5">
        <v>8497899</v>
      </c>
      <c r="I271" s="19">
        <v>9893662.5399999991</v>
      </c>
      <c r="J271" s="19">
        <v>10104949.52</v>
      </c>
      <c r="K271" s="19">
        <v>9714384.709999999</v>
      </c>
      <c r="L271" s="19">
        <v>8770567</v>
      </c>
      <c r="M271" s="19">
        <v>7842053</v>
      </c>
      <c r="N271" s="19">
        <v>8852227</v>
      </c>
      <c r="O271" s="19">
        <v>8099294</v>
      </c>
      <c r="P271" s="19">
        <v>8499149</v>
      </c>
      <c r="Q271" s="19">
        <v>8861266</v>
      </c>
      <c r="R271" s="19">
        <v>8758469</v>
      </c>
      <c r="S271" s="19">
        <v>10224411</v>
      </c>
      <c r="T271" s="19">
        <v>11223043</v>
      </c>
      <c r="U271" s="19">
        <v>11542141.079999998</v>
      </c>
      <c r="V271" s="19">
        <v>12206407.449999999</v>
      </c>
    </row>
    <row r="272" spans="1:22">
      <c r="A272" s="2" t="s">
        <v>403</v>
      </c>
      <c r="B272" s="34">
        <v>2996908</v>
      </c>
      <c r="C272" s="34">
        <v>3538049</v>
      </c>
      <c r="D272" s="17">
        <v>3217236.88</v>
      </c>
      <c r="E272" s="18">
        <v>3549972</v>
      </c>
      <c r="F272" s="18">
        <v>3719000</v>
      </c>
      <c r="G272" s="19">
        <v>3949902.61</v>
      </c>
      <c r="H272" s="5">
        <v>3270389</v>
      </c>
      <c r="I272" s="19">
        <v>3386431.81</v>
      </c>
      <c r="J272" s="19">
        <v>3728652.97</v>
      </c>
      <c r="K272" s="19">
        <v>3664403.1</v>
      </c>
      <c r="L272" s="19">
        <v>3178390</v>
      </c>
      <c r="M272" s="19">
        <v>2896058</v>
      </c>
      <c r="N272" s="19">
        <v>3005664</v>
      </c>
      <c r="O272" s="19">
        <v>3522407</v>
      </c>
      <c r="P272" s="19">
        <v>3401723</v>
      </c>
      <c r="Q272" s="19">
        <v>3734335</v>
      </c>
      <c r="R272" s="19">
        <v>4051133</v>
      </c>
      <c r="S272" s="19">
        <v>4364388</v>
      </c>
      <c r="T272" s="19">
        <v>5371502</v>
      </c>
      <c r="U272" s="19">
        <v>5460964.3799999999</v>
      </c>
      <c r="V272" s="19">
        <v>5630934.1199999992</v>
      </c>
    </row>
    <row r="273" spans="1:22">
      <c r="A273" s="2" t="s">
        <v>404</v>
      </c>
      <c r="B273" s="34">
        <v>8748746</v>
      </c>
      <c r="C273" s="34">
        <v>9173819</v>
      </c>
      <c r="D273" s="17">
        <v>9627391.7599999998</v>
      </c>
      <c r="E273" s="18">
        <v>9143961</v>
      </c>
      <c r="F273" s="18">
        <v>8953950</v>
      </c>
      <c r="G273" s="19">
        <v>9563575.75</v>
      </c>
      <c r="H273" s="5">
        <v>8445359</v>
      </c>
      <c r="I273" s="19">
        <v>8488479.3099999987</v>
      </c>
      <c r="J273" s="19">
        <v>8760274.1600000001</v>
      </c>
      <c r="K273" s="19">
        <v>8392429.2100000009</v>
      </c>
      <c r="L273" s="19">
        <v>7424659</v>
      </c>
      <c r="M273" s="19">
        <v>6985748</v>
      </c>
      <c r="N273" s="19">
        <v>7327588</v>
      </c>
      <c r="O273" s="19">
        <v>8026979</v>
      </c>
      <c r="P273" s="19">
        <v>8064605</v>
      </c>
      <c r="Q273" s="19">
        <v>8206991</v>
      </c>
      <c r="R273" s="19">
        <v>8332240</v>
      </c>
      <c r="S273" s="19">
        <v>9472251</v>
      </c>
      <c r="T273" s="19">
        <v>12263621</v>
      </c>
      <c r="U273" s="19">
        <v>11991182.82</v>
      </c>
      <c r="V273" s="19">
        <v>12739722.989999998</v>
      </c>
    </row>
    <row r="274" spans="1:22">
      <c r="A274" s="2" t="s">
        <v>405</v>
      </c>
      <c r="B274" s="34">
        <v>14111439</v>
      </c>
      <c r="C274" s="34">
        <v>15363912</v>
      </c>
      <c r="D274" s="17">
        <v>16494485.140000001</v>
      </c>
      <c r="E274" s="18">
        <v>14795749</v>
      </c>
      <c r="F274" s="18">
        <v>15636048</v>
      </c>
      <c r="G274" s="19">
        <v>16193202.08</v>
      </c>
      <c r="H274" s="5">
        <v>13687595</v>
      </c>
      <c r="I274" s="19">
        <v>14179085.139999999</v>
      </c>
      <c r="J274" s="19">
        <v>13774579.550000001</v>
      </c>
      <c r="K274" s="19">
        <v>14002689.129999999</v>
      </c>
      <c r="L274" s="19">
        <v>12958771</v>
      </c>
      <c r="M274" s="19">
        <v>11715040</v>
      </c>
      <c r="N274" s="19">
        <v>12111380</v>
      </c>
      <c r="O274" s="19">
        <v>13717710</v>
      </c>
      <c r="P274" s="19">
        <v>13913219</v>
      </c>
      <c r="Q274" s="19">
        <v>14694553</v>
      </c>
      <c r="R274" s="19">
        <v>14625455</v>
      </c>
      <c r="S274" s="19">
        <v>16678305</v>
      </c>
      <c r="T274" s="19">
        <v>21327468</v>
      </c>
      <c r="U274" s="19">
        <v>21279747.279999997</v>
      </c>
      <c r="V274" s="19">
        <v>22721470.98</v>
      </c>
    </row>
    <row r="275" spans="1:22">
      <c r="A275" s="2" t="s">
        <v>406</v>
      </c>
      <c r="B275" s="34">
        <v>14237685</v>
      </c>
      <c r="C275" s="34">
        <v>15531956</v>
      </c>
      <c r="D275" s="17">
        <v>16808555.82</v>
      </c>
      <c r="E275" s="18">
        <v>17351102</v>
      </c>
      <c r="F275" s="18">
        <v>17788419</v>
      </c>
      <c r="G275" s="19">
        <v>18351494.539999999</v>
      </c>
      <c r="H275" s="5">
        <v>15474731</v>
      </c>
      <c r="I275" s="19">
        <v>15029654.569999998</v>
      </c>
      <c r="J275" s="19">
        <v>14907031.050000001</v>
      </c>
      <c r="K275" s="19">
        <v>14485699.4</v>
      </c>
      <c r="L275" s="19">
        <v>12407714</v>
      </c>
      <c r="M275" s="19">
        <v>11165846</v>
      </c>
      <c r="N275" s="19">
        <v>12571296</v>
      </c>
      <c r="O275" s="19">
        <v>13640044</v>
      </c>
      <c r="P275" s="19">
        <v>14819971</v>
      </c>
      <c r="Q275" s="19">
        <v>14754502</v>
      </c>
      <c r="R275" s="19">
        <v>14475604</v>
      </c>
      <c r="S275" s="19">
        <v>17252588</v>
      </c>
      <c r="T275" s="19">
        <v>21620867</v>
      </c>
      <c r="U275" s="19">
        <v>20922931.020000003</v>
      </c>
      <c r="V275" s="19">
        <v>23791770.529999997</v>
      </c>
    </row>
    <row r="276" spans="1:22">
      <c r="A276" s="2" t="s">
        <v>407</v>
      </c>
      <c r="B276" s="34">
        <v>3633372</v>
      </c>
      <c r="C276" s="34">
        <v>23653483</v>
      </c>
      <c r="D276" s="17">
        <v>26131910.43</v>
      </c>
      <c r="E276" s="18">
        <v>23103666</v>
      </c>
      <c r="F276" s="18">
        <v>23689095</v>
      </c>
      <c r="G276" s="19">
        <v>24846789.990000002</v>
      </c>
      <c r="H276" s="5">
        <v>21306730</v>
      </c>
      <c r="I276" s="19">
        <v>21074077.780000001</v>
      </c>
      <c r="J276" s="19">
        <v>21876933.580000002</v>
      </c>
      <c r="K276" s="19">
        <v>21905510.390000001</v>
      </c>
      <c r="L276" s="19">
        <v>20152996</v>
      </c>
      <c r="M276" s="19">
        <v>18837173</v>
      </c>
      <c r="N276" s="19">
        <v>20435560</v>
      </c>
      <c r="O276" s="19">
        <v>22073550</v>
      </c>
      <c r="P276" s="19">
        <v>25595200</v>
      </c>
      <c r="Q276" s="19">
        <v>25038937</v>
      </c>
      <c r="R276" s="19">
        <v>26481795</v>
      </c>
      <c r="S276" s="19">
        <v>29453804</v>
      </c>
      <c r="T276" s="19">
        <v>38006167</v>
      </c>
      <c r="U276" s="19">
        <v>39152692.350000001</v>
      </c>
      <c r="V276" s="19">
        <v>41292536.5</v>
      </c>
    </row>
    <row r="277" spans="1:22">
      <c r="A277" s="2" t="s">
        <v>408</v>
      </c>
      <c r="B277" s="34">
        <v>38139924</v>
      </c>
      <c r="C277" s="34">
        <v>42475947</v>
      </c>
      <c r="D277" s="17">
        <v>45554729.939999998</v>
      </c>
      <c r="E277" s="18">
        <v>41551298</v>
      </c>
      <c r="F277" s="18">
        <v>41928256</v>
      </c>
      <c r="G277" s="19">
        <v>47938129.359999999</v>
      </c>
      <c r="H277" s="5">
        <v>40865176</v>
      </c>
      <c r="I277" s="19">
        <v>39535984.909999996</v>
      </c>
      <c r="J277" s="19">
        <v>41105628.240000002</v>
      </c>
      <c r="K277" s="19">
        <v>40721118.43</v>
      </c>
      <c r="L277" s="19">
        <v>35084171</v>
      </c>
      <c r="M277" s="19">
        <v>30989324</v>
      </c>
      <c r="N277" s="19">
        <v>33860494</v>
      </c>
      <c r="O277" s="19">
        <v>36499361</v>
      </c>
      <c r="P277" s="19">
        <v>37761249</v>
      </c>
      <c r="Q277" s="19">
        <v>41293602</v>
      </c>
      <c r="R277" s="19">
        <v>43196183</v>
      </c>
      <c r="S277" s="19">
        <v>50782655</v>
      </c>
      <c r="T277" s="19">
        <v>61766593</v>
      </c>
      <c r="U277" s="19">
        <v>63493845.18</v>
      </c>
      <c r="V277" s="19">
        <v>67132997.940000013</v>
      </c>
    </row>
    <row r="278" spans="1:22">
      <c r="A278" s="2" t="s">
        <v>409</v>
      </c>
      <c r="B278" s="34">
        <v>4928582</v>
      </c>
      <c r="C278" s="34">
        <v>5841511</v>
      </c>
      <c r="D278" s="17">
        <v>6366286.3699999992</v>
      </c>
      <c r="E278" s="18">
        <v>6567570</v>
      </c>
      <c r="F278" s="18">
        <v>7677397</v>
      </c>
      <c r="G278" s="19">
        <v>8062799.620000001</v>
      </c>
      <c r="H278" s="5">
        <v>6824941</v>
      </c>
      <c r="I278" s="19">
        <v>7106076.4799999995</v>
      </c>
      <c r="J278" s="19">
        <v>7418584.4700000007</v>
      </c>
      <c r="K278" s="19">
        <v>7562350.5</v>
      </c>
      <c r="L278" s="19">
        <v>6678000</v>
      </c>
      <c r="M278" s="19">
        <v>5913569</v>
      </c>
      <c r="N278" s="19">
        <v>5995192</v>
      </c>
      <c r="O278" s="19">
        <v>6415293</v>
      </c>
      <c r="P278" s="19">
        <v>6835869</v>
      </c>
      <c r="Q278" s="19">
        <v>6969467</v>
      </c>
      <c r="R278" s="19">
        <v>7257317</v>
      </c>
      <c r="S278" s="19">
        <v>8307965</v>
      </c>
      <c r="T278" s="19">
        <v>10139224</v>
      </c>
      <c r="U278" s="19">
        <v>10344907.580000002</v>
      </c>
      <c r="V278" s="19">
        <v>11049684.239999998</v>
      </c>
    </row>
    <row r="279" spans="1:22">
      <c r="A279" s="2" t="s">
        <v>410</v>
      </c>
      <c r="B279" s="34">
        <v>2211821</v>
      </c>
      <c r="C279" s="34">
        <v>2524841</v>
      </c>
      <c r="D279" s="17">
        <v>2915880.03</v>
      </c>
      <c r="E279" s="18">
        <v>2976485</v>
      </c>
      <c r="F279" s="18">
        <v>2928588</v>
      </c>
      <c r="G279" s="19">
        <v>4246649.91</v>
      </c>
      <c r="H279" s="5">
        <v>3385358</v>
      </c>
      <c r="I279" s="19">
        <v>2831303.78</v>
      </c>
      <c r="J279" s="19">
        <v>4861239.0199999996</v>
      </c>
      <c r="K279" s="19">
        <v>3308968.36</v>
      </c>
      <c r="L279" s="19">
        <v>3414040</v>
      </c>
      <c r="M279" s="19">
        <v>2139548</v>
      </c>
      <c r="N279" s="19">
        <v>2625115</v>
      </c>
      <c r="O279" s="19">
        <v>4228250</v>
      </c>
      <c r="P279" s="19">
        <v>3386826</v>
      </c>
      <c r="Q279" s="19">
        <v>2197176</v>
      </c>
      <c r="R279" s="19">
        <v>2690482</v>
      </c>
      <c r="S279" s="19">
        <v>2172285</v>
      </c>
      <c r="T279" s="19">
        <v>2910551</v>
      </c>
      <c r="U279" s="19">
        <v>3165050.7700000005</v>
      </c>
      <c r="V279" s="19">
        <v>2598979.3400000003</v>
      </c>
    </row>
    <row r="280" spans="1:22">
      <c r="A280" s="2" t="s">
        <v>411</v>
      </c>
      <c r="B280" s="34">
        <v>2867685</v>
      </c>
      <c r="C280" s="34">
        <v>3090006</v>
      </c>
      <c r="D280" s="17">
        <v>3405475.35</v>
      </c>
      <c r="E280" s="18">
        <v>3232948</v>
      </c>
      <c r="F280" s="18">
        <v>3482399</v>
      </c>
      <c r="G280" s="19">
        <v>3730834.81</v>
      </c>
      <c r="H280" s="5">
        <v>3206131</v>
      </c>
      <c r="I280" s="19">
        <v>3280145.76</v>
      </c>
      <c r="J280" s="19">
        <v>3273044.62</v>
      </c>
      <c r="K280" s="19">
        <v>3409244.57</v>
      </c>
      <c r="L280" s="19">
        <v>2906513</v>
      </c>
      <c r="M280" s="19">
        <v>2668077</v>
      </c>
      <c r="N280" s="19">
        <v>2824005</v>
      </c>
      <c r="O280" s="19">
        <v>3148901</v>
      </c>
      <c r="P280" s="19">
        <v>3291937</v>
      </c>
      <c r="Q280" s="19">
        <v>3472883</v>
      </c>
      <c r="R280" s="19">
        <v>3735836</v>
      </c>
      <c r="S280" s="19">
        <v>4135693</v>
      </c>
      <c r="T280" s="19">
        <v>5435643</v>
      </c>
      <c r="U280" s="19">
        <v>5543418.75</v>
      </c>
      <c r="V280" s="19">
        <v>5453228.9199999999</v>
      </c>
    </row>
    <row r="281" spans="1:22">
      <c r="A281" s="2" t="s">
        <v>412</v>
      </c>
      <c r="B281" s="34">
        <v>7069303</v>
      </c>
      <c r="C281" s="34">
        <v>7287039</v>
      </c>
      <c r="D281" s="17">
        <v>6807738.9000000004</v>
      </c>
      <c r="E281" s="18">
        <v>6517705</v>
      </c>
      <c r="F281" s="18">
        <v>6740466</v>
      </c>
      <c r="G281" s="19">
        <v>6739270.6800000016</v>
      </c>
      <c r="H281" s="5">
        <v>6204435</v>
      </c>
      <c r="I281" s="19">
        <v>5562277.1399999997</v>
      </c>
      <c r="J281" s="19">
        <v>5048186.5599999996</v>
      </c>
      <c r="K281" s="19">
        <v>4841543.96</v>
      </c>
      <c r="L281" s="19">
        <v>4298130</v>
      </c>
      <c r="M281" s="19">
        <v>3912215</v>
      </c>
      <c r="N281" s="19">
        <v>3848669</v>
      </c>
      <c r="O281" s="19">
        <v>3865716</v>
      </c>
      <c r="P281" s="19">
        <v>3934372</v>
      </c>
      <c r="Q281" s="19">
        <v>4116068</v>
      </c>
      <c r="R281" s="19">
        <v>4179707</v>
      </c>
      <c r="S281" s="19">
        <v>4677686</v>
      </c>
      <c r="T281" s="19">
        <v>5723906</v>
      </c>
      <c r="U281" s="19">
        <v>5795048.0099999998</v>
      </c>
      <c r="V281" s="19">
        <v>5918102.1200000001</v>
      </c>
    </row>
    <row r="282" spans="1:22">
      <c r="A282" s="2" t="s">
        <v>413</v>
      </c>
      <c r="B282" s="34">
        <v>5915172</v>
      </c>
      <c r="C282" s="34">
        <v>7137237</v>
      </c>
      <c r="D282" s="17">
        <v>7575024.1500000004</v>
      </c>
      <c r="E282" s="18">
        <v>8135642</v>
      </c>
      <c r="F282" s="18">
        <v>9354316</v>
      </c>
      <c r="G282" s="19">
        <v>10721121.08</v>
      </c>
      <c r="H282" s="5">
        <v>8659576</v>
      </c>
      <c r="I282" s="19">
        <v>8677867.4400000013</v>
      </c>
      <c r="J282" s="19">
        <v>8270951.0599999996</v>
      </c>
      <c r="K282" s="19">
        <v>8393474.129999999</v>
      </c>
      <c r="L282" s="19">
        <v>7928859</v>
      </c>
      <c r="M282" s="19">
        <v>7078102</v>
      </c>
      <c r="N282" s="19">
        <v>7538497</v>
      </c>
      <c r="O282" s="19">
        <v>7885367</v>
      </c>
      <c r="P282" s="19">
        <v>8124807</v>
      </c>
      <c r="Q282" s="19">
        <v>8258144</v>
      </c>
      <c r="R282" s="19">
        <v>8465474</v>
      </c>
      <c r="S282" s="19">
        <v>9571389</v>
      </c>
      <c r="T282" s="19">
        <v>11775858</v>
      </c>
      <c r="U282" s="19">
        <v>11383530.41</v>
      </c>
      <c r="V282" s="19">
        <v>11846329.949999999</v>
      </c>
    </row>
    <row r="283" spans="1:22" ht="13.8">
      <c r="A283" s="2" t="s">
        <v>414</v>
      </c>
      <c r="B283" s="53" t="s">
        <v>740</v>
      </c>
      <c r="C283" s="34">
        <v>849108</v>
      </c>
      <c r="D283" s="17">
        <v>854641.13</v>
      </c>
      <c r="E283" s="18">
        <v>978064</v>
      </c>
      <c r="F283" s="18">
        <v>1036356</v>
      </c>
      <c r="G283" s="19">
        <v>914074.03</v>
      </c>
      <c r="H283" s="5">
        <v>772913</v>
      </c>
      <c r="I283" s="19">
        <v>741373.09</v>
      </c>
      <c r="J283" s="19">
        <v>720836.3</v>
      </c>
      <c r="K283" s="19">
        <v>656028.57999999996</v>
      </c>
      <c r="L283" s="19">
        <v>612942</v>
      </c>
      <c r="M283" s="19">
        <v>602684</v>
      </c>
      <c r="N283" s="19">
        <v>622582</v>
      </c>
      <c r="O283" s="19">
        <v>652843</v>
      </c>
      <c r="P283" s="19">
        <v>638829</v>
      </c>
      <c r="Q283" s="19">
        <v>680591</v>
      </c>
      <c r="R283" s="19">
        <v>678925</v>
      </c>
      <c r="S283" s="19">
        <v>762977</v>
      </c>
      <c r="T283" s="19">
        <v>886044</v>
      </c>
      <c r="U283" s="19">
        <v>919684.59</v>
      </c>
      <c r="V283" s="19">
        <v>952909.77</v>
      </c>
    </row>
    <row r="284" spans="1:22">
      <c r="A284" s="2" t="s">
        <v>415</v>
      </c>
      <c r="B284" s="34">
        <v>5263670</v>
      </c>
      <c r="C284" s="34">
        <v>7981689</v>
      </c>
      <c r="D284" s="17">
        <v>10206075.970000001</v>
      </c>
      <c r="E284" s="18">
        <v>10568692</v>
      </c>
      <c r="F284" s="18">
        <v>10740678</v>
      </c>
      <c r="G284" s="19">
        <v>12173380.67</v>
      </c>
      <c r="H284" s="5">
        <v>10689348</v>
      </c>
      <c r="I284" s="19">
        <v>10995576.07</v>
      </c>
      <c r="J284" s="19">
        <v>11360065.159999998</v>
      </c>
      <c r="K284" s="19">
        <v>11077785.1</v>
      </c>
      <c r="L284" s="19">
        <v>9466898</v>
      </c>
      <c r="M284" s="19">
        <v>8366575</v>
      </c>
      <c r="N284" s="19">
        <v>9349850</v>
      </c>
      <c r="O284" s="19">
        <v>9836481</v>
      </c>
      <c r="P284" s="19">
        <v>9946357</v>
      </c>
      <c r="Q284" s="19">
        <v>9819357</v>
      </c>
      <c r="R284" s="19">
        <v>10281288</v>
      </c>
      <c r="S284" s="19">
        <v>11649750</v>
      </c>
      <c r="T284" s="19">
        <v>15234325</v>
      </c>
      <c r="U284" s="19">
        <v>17392462.759999998</v>
      </c>
      <c r="V284" s="19">
        <v>16049632.93</v>
      </c>
    </row>
    <row r="285" spans="1:22">
      <c r="A285" s="2" t="s">
        <v>416</v>
      </c>
      <c r="B285" s="34">
        <v>2110004</v>
      </c>
      <c r="C285" s="34">
        <v>2671576</v>
      </c>
      <c r="D285" s="17">
        <v>2804086.56</v>
      </c>
      <c r="E285" s="18">
        <v>2397306</v>
      </c>
      <c r="F285" s="18">
        <v>2290122</v>
      </c>
      <c r="G285" s="19">
        <v>2523068.39</v>
      </c>
      <c r="H285" s="5">
        <v>2329181</v>
      </c>
      <c r="I285" s="19">
        <v>2120950.0499999998</v>
      </c>
      <c r="J285" s="19">
        <v>2197516.7599999998</v>
      </c>
      <c r="K285" s="19">
        <v>2198947.1</v>
      </c>
      <c r="L285" s="19">
        <v>1884543</v>
      </c>
      <c r="M285" s="19">
        <v>1683076</v>
      </c>
      <c r="N285" s="19">
        <v>1665509</v>
      </c>
      <c r="O285" s="19">
        <v>1943751</v>
      </c>
      <c r="P285" s="19">
        <v>1957467</v>
      </c>
      <c r="Q285" s="19">
        <v>2069491</v>
      </c>
      <c r="R285" s="19">
        <v>2196621</v>
      </c>
      <c r="S285" s="19">
        <v>2464279</v>
      </c>
      <c r="T285" s="19">
        <v>3173914</v>
      </c>
      <c r="U285" s="19">
        <v>3166683.1999999997</v>
      </c>
      <c r="V285" s="19">
        <v>3552911.7699999996</v>
      </c>
    </row>
    <row r="286" spans="1:22">
      <c r="A286" s="2" t="s">
        <v>417</v>
      </c>
      <c r="B286" s="34">
        <v>10160447</v>
      </c>
      <c r="C286" s="34">
        <v>11837694</v>
      </c>
      <c r="D286" s="17">
        <v>13670958.060000001</v>
      </c>
      <c r="E286" s="18">
        <v>13537567</v>
      </c>
      <c r="F286" s="18">
        <v>14449109</v>
      </c>
      <c r="G286" s="19">
        <v>15332655.710000001</v>
      </c>
      <c r="H286" s="5">
        <v>13595724</v>
      </c>
      <c r="I286" s="19">
        <v>13597641.390000001</v>
      </c>
      <c r="J286" s="19">
        <v>13171831.699999999</v>
      </c>
      <c r="K286" s="19">
        <v>12484765.809999999</v>
      </c>
      <c r="L286" s="19">
        <v>10915379</v>
      </c>
      <c r="M286" s="19">
        <v>10219959</v>
      </c>
      <c r="N286" s="19">
        <v>10980586</v>
      </c>
      <c r="O286" s="19">
        <v>11565829</v>
      </c>
      <c r="P286" s="19">
        <v>12033171</v>
      </c>
      <c r="Q286" s="19">
        <v>12383933</v>
      </c>
      <c r="R286" s="19">
        <v>12736455</v>
      </c>
      <c r="S286" s="19">
        <v>14000285</v>
      </c>
      <c r="T286" s="19">
        <v>17751405</v>
      </c>
      <c r="U286" s="19">
        <v>16835165.329999998</v>
      </c>
      <c r="V286" s="19">
        <v>19289622.120000001</v>
      </c>
    </row>
    <row r="287" spans="1:22">
      <c r="A287" s="2" t="s">
        <v>418</v>
      </c>
      <c r="B287" s="34">
        <v>16846650</v>
      </c>
      <c r="C287" s="34">
        <v>19092453</v>
      </c>
      <c r="D287" s="17">
        <v>20006893.719999999</v>
      </c>
      <c r="E287" s="18">
        <v>19145048</v>
      </c>
      <c r="F287" s="18">
        <v>20039212</v>
      </c>
      <c r="G287" s="19">
        <v>21877389.830000002</v>
      </c>
      <c r="H287" s="5">
        <v>19520710</v>
      </c>
      <c r="I287" s="19">
        <v>20875101.459999997</v>
      </c>
      <c r="J287" s="19">
        <v>21870534.509999998</v>
      </c>
      <c r="K287" s="19">
        <v>22403613.400000002</v>
      </c>
      <c r="L287" s="19">
        <v>19144146</v>
      </c>
      <c r="M287" s="19">
        <v>17468391</v>
      </c>
      <c r="N287" s="19">
        <v>18706238</v>
      </c>
      <c r="O287" s="19">
        <v>20272337</v>
      </c>
      <c r="P287" s="19">
        <v>21369159</v>
      </c>
      <c r="Q287" s="19">
        <v>22846584</v>
      </c>
      <c r="R287" s="19">
        <v>25300210</v>
      </c>
      <c r="S287" s="19">
        <v>27673900</v>
      </c>
      <c r="T287" s="19">
        <v>35776592</v>
      </c>
      <c r="U287" s="19">
        <v>34980597.779999994</v>
      </c>
      <c r="V287" s="19">
        <v>39225092.040000007</v>
      </c>
    </row>
    <row r="288" spans="1:22">
      <c r="A288" s="2" t="s">
        <v>419</v>
      </c>
      <c r="B288" s="34">
        <v>23336707</v>
      </c>
      <c r="C288" s="34">
        <v>26481323</v>
      </c>
      <c r="D288" s="17">
        <v>26592639.120000005</v>
      </c>
      <c r="E288" s="18">
        <v>26110297</v>
      </c>
      <c r="F288" s="18">
        <v>27649426</v>
      </c>
      <c r="G288" s="19">
        <v>29660775.350000001</v>
      </c>
      <c r="H288" s="5">
        <v>25677407</v>
      </c>
      <c r="I288" s="19">
        <v>26349433.119999997</v>
      </c>
      <c r="J288" s="19">
        <v>26579909.019999996</v>
      </c>
      <c r="K288" s="19">
        <v>26221670.849999994</v>
      </c>
      <c r="L288" s="19">
        <v>23776465</v>
      </c>
      <c r="M288" s="19">
        <v>20460391</v>
      </c>
      <c r="N288" s="19">
        <v>22445624</v>
      </c>
      <c r="O288" s="19">
        <v>24980539</v>
      </c>
      <c r="P288" s="19">
        <v>25735110</v>
      </c>
      <c r="Q288" s="19">
        <v>27742324</v>
      </c>
      <c r="R288" s="19">
        <v>30363468</v>
      </c>
      <c r="S288" s="19">
        <v>32302185</v>
      </c>
      <c r="T288" s="19">
        <v>42047874</v>
      </c>
      <c r="U288" s="19">
        <v>41760076.170000002</v>
      </c>
      <c r="V288" s="19">
        <v>45957251.25</v>
      </c>
    </row>
    <row r="289" spans="1:22">
      <c r="A289" s="2" t="s">
        <v>420</v>
      </c>
      <c r="B289" s="34">
        <v>4290879</v>
      </c>
      <c r="C289" s="34">
        <v>4580700</v>
      </c>
      <c r="D289" s="18">
        <v>4800724.6100000003</v>
      </c>
      <c r="E289" s="18">
        <v>4960153</v>
      </c>
      <c r="F289" s="18">
        <v>5080162</v>
      </c>
      <c r="G289" s="19">
        <v>5508304.1700000009</v>
      </c>
      <c r="H289" s="5">
        <v>4270191</v>
      </c>
      <c r="I289" s="19">
        <v>4464604.3</v>
      </c>
      <c r="J289" s="19">
        <v>4254426.49</v>
      </c>
      <c r="K289" s="19">
        <v>3905174.79</v>
      </c>
      <c r="L289" s="19">
        <v>3607866</v>
      </c>
      <c r="M289" s="19">
        <v>3097913</v>
      </c>
      <c r="N289" s="19">
        <v>3661089</v>
      </c>
      <c r="O289" s="19">
        <v>3932646</v>
      </c>
      <c r="P289" s="19">
        <v>3896528</v>
      </c>
      <c r="Q289" s="19">
        <v>4192333</v>
      </c>
      <c r="R289" s="19">
        <v>4415784</v>
      </c>
      <c r="S289" s="19">
        <v>5344296</v>
      </c>
      <c r="T289" s="19">
        <v>6661495</v>
      </c>
      <c r="U289" s="19">
        <v>6561795.1000000006</v>
      </c>
      <c r="V289" s="19">
        <v>6468520.169999999</v>
      </c>
    </row>
    <row r="290" spans="1:22" ht="13.8">
      <c r="A290" s="12" t="s">
        <v>421</v>
      </c>
      <c r="B290" s="41" t="s">
        <v>740</v>
      </c>
      <c r="C290" s="53" t="s">
        <v>740</v>
      </c>
      <c r="D290" s="17">
        <v>3618699.82</v>
      </c>
      <c r="E290" s="18">
        <v>4350499</v>
      </c>
      <c r="F290" s="18">
        <v>4650873</v>
      </c>
      <c r="G290" s="19">
        <v>5513467.7700000005</v>
      </c>
      <c r="H290" s="5">
        <v>4920544</v>
      </c>
      <c r="I290" s="19">
        <v>4799416.5599999996</v>
      </c>
      <c r="J290" s="19">
        <v>4893235.7699999996</v>
      </c>
      <c r="K290" s="19">
        <v>4681052.0199999996</v>
      </c>
      <c r="L290" s="19">
        <v>3936297</v>
      </c>
      <c r="M290" s="19">
        <v>3576073</v>
      </c>
      <c r="N290" s="19">
        <v>3787092</v>
      </c>
      <c r="O290" s="19">
        <v>4006581</v>
      </c>
      <c r="P290" s="19">
        <v>4371182</v>
      </c>
      <c r="Q290" s="19">
        <v>4437984</v>
      </c>
      <c r="R290" s="19">
        <v>4524591</v>
      </c>
      <c r="S290" s="19">
        <v>5322919</v>
      </c>
      <c r="T290" s="19">
        <v>6596550</v>
      </c>
      <c r="U290" s="19">
        <v>6591402.2299999995</v>
      </c>
      <c r="V290" s="19">
        <v>7056498.4600000009</v>
      </c>
    </row>
    <row r="291" spans="1:22">
      <c r="A291" s="2" t="s">
        <v>422</v>
      </c>
      <c r="B291" s="34">
        <v>3454018</v>
      </c>
      <c r="C291" s="34">
        <v>4165313</v>
      </c>
      <c r="D291" s="17">
        <v>4676060.97</v>
      </c>
      <c r="E291" s="18">
        <v>4941403</v>
      </c>
      <c r="F291" s="18">
        <v>5121189</v>
      </c>
      <c r="G291" s="19">
        <v>5780885.75</v>
      </c>
      <c r="H291" s="5">
        <v>4972479</v>
      </c>
      <c r="I291" s="19">
        <v>4956937.34</v>
      </c>
      <c r="J291" s="19">
        <v>5310722.96</v>
      </c>
      <c r="K291" s="19">
        <v>5714673.0700000003</v>
      </c>
      <c r="L291" s="19">
        <v>4245051</v>
      </c>
      <c r="M291" s="19">
        <v>4441157</v>
      </c>
      <c r="N291" s="19">
        <v>4811840</v>
      </c>
      <c r="O291" s="19">
        <v>4943020</v>
      </c>
      <c r="P291" s="19">
        <v>5387707</v>
      </c>
      <c r="Q291" s="19">
        <v>5518074</v>
      </c>
      <c r="R291" s="19">
        <v>5687475</v>
      </c>
      <c r="S291" s="19">
        <v>6637264</v>
      </c>
      <c r="T291" s="19">
        <v>9366263</v>
      </c>
      <c r="U291" s="19">
        <v>9388667.120000001</v>
      </c>
      <c r="V291" s="19">
        <v>9753933.5399999991</v>
      </c>
    </row>
    <row r="292" spans="1:22">
      <c r="A292" s="2" t="s">
        <v>423</v>
      </c>
      <c r="B292" s="34">
        <v>5069790</v>
      </c>
      <c r="C292" s="34">
        <v>5890544</v>
      </c>
      <c r="D292" s="17">
        <v>5994904.21</v>
      </c>
      <c r="E292" s="18">
        <v>6796149</v>
      </c>
      <c r="F292" s="18">
        <v>7601264</v>
      </c>
      <c r="G292" s="19">
        <v>7923082.1299999999</v>
      </c>
      <c r="H292" s="5">
        <v>5942282</v>
      </c>
      <c r="I292" s="19">
        <v>6421360.8000000007</v>
      </c>
      <c r="J292" s="19">
        <v>6215564.9199999999</v>
      </c>
      <c r="K292" s="19">
        <v>5761314.1399999997</v>
      </c>
      <c r="L292" s="19">
        <v>4735053</v>
      </c>
      <c r="M292" s="19">
        <v>4184162</v>
      </c>
      <c r="N292" s="19">
        <v>4241049</v>
      </c>
      <c r="O292" s="19">
        <v>4948815</v>
      </c>
      <c r="P292" s="19">
        <v>5533491</v>
      </c>
      <c r="Q292" s="19">
        <v>5733008</v>
      </c>
      <c r="R292" s="19">
        <v>5793208</v>
      </c>
      <c r="S292" s="19">
        <v>6503983</v>
      </c>
      <c r="T292" s="19">
        <v>8262025</v>
      </c>
      <c r="U292" s="19">
        <v>8352062.8999999985</v>
      </c>
      <c r="V292" s="19">
        <v>8981869.5199999996</v>
      </c>
    </row>
    <row r="293" spans="1:22">
      <c r="A293" s="2" t="s">
        <v>424</v>
      </c>
      <c r="B293" s="34">
        <v>38077419</v>
      </c>
      <c r="C293" s="34">
        <v>39982939</v>
      </c>
      <c r="D293" s="17">
        <v>41646683.509999998</v>
      </c>
      <c r="E293" s="18">
        <v>38621532</v>
      </c>
      <c r="F293" s="18">
        <v>38517721</v>
      </c>
      <c r="G293" s="19">
        <v>40230929.219999999</v>
      </c>
      <c r="H293" s="5">
        <v>33705844</v>
      </c>
      <c r="I293" s="19">
        <v>33547365.260000002</v>
      </c>
      <c r="J293" s="19">
        <v>34163411.479999997</v>
      </c>
      <c r="K293" s="19">
        <v>32367114.43</v>
      </c>
      <c r="L293" s="19">
        <v>29293337</v>
      </c>
      <c r="M293" s="19">
        <v>25488857</v>
      </c>
      <c r="N293" s="19">
        <v>26780847</v>
      </c>
      <c r="O293" s="19">
        <v>27714742</v>
      </c>
      <c r="P293" s="19">
        <v>29729848</v>
      </c>
      <c r="Q293" s="19">
        <v>31112821</v>
      </c>
      <c r="R293" s="19">
        <v>32441229</v>
      </c>
      <c r="S293" s="19">
        <v>37487299</v>
      </c>
      <c r="T293" s="19">
        <v>47995504</v>
      </c>
      <c r="U293" s="19">
        <v>46774791.079999998</v>
      </c>
      <c r="V293" s="19">
        <v>51123941.630000003</v>
      </c>
    </row>
    <row r="294" spans="1:22">
      <c r="A294" s="2" t="s">
        <v>425</v>
      </c>
      <c r="B294" s="34">
        <v>1425894</v>
      </c>
      <c r="C294" s="34">
        <v>1700798</v>
      </c>
      <c r="D294" s="17">
        <v>2028508.89</v>
      </c>
      <c r="E294" s="18">
        <v>2255055</v>
      </c>
      <c r="F294" s="18">
        <v>2439141</v>
      </c>
      <c r="G294" s="19">
        <v>2951078.99</v>
      </c>
      <c r="H294" s="5">
        <v>3065675</v>
      </c>
      <c r="I294" s="19">
        <v>2482957.46</v>
      </c>
      <c r="J294" s="19">
        <v>2905481.51</v>
      </c>
      <c r="K294" s="19">
        <v>3334448.23</v>
      </c>
      <c r="L294" s="19">
        <v>3934680</v>
      </c>
      <c r="M294" s="19">
        <v>3099383</v>
      </c>
      <c r="N294" s="19">
        <v>3260613</v>
      </c>
      <c r="O294" s="19">
        <v>3756737</v>
      </c>
      <c r="P294" s="19">
        <v>3953206</v>
      </c>
      <c r="Q294" s="19">
        <v>3280114</v>
      </c>
      <c r="R294" s="19">
        <v>3152422</v>
      </c>
      <c r="S294" s="19">
        <v>3195148</v>
      </c>
      <c r="T294" s="19">
        <v>4081721</v>
      </c>
      <c r="U294" s="19">
        <v>4049277.0300000003</v>
      </c>
      <c r="V294" s="19">
        <v>4153951.2100000004</v>
      </c>
    </row>
    <row r="295" spans="1:22">
      <c r="A295" s="2" t="s">
        <v>426</v>
      </c>
      <c r="B295" s="34">
        <v>3006689</v>
      </c>
      <c r="C295" s="34">
        <v>3072977</v>
      </c>
      <c r="D295" s="17">
        <v>3388646.88</v>
      </c>
      <c r="E295" s="18">
        <v>3176378</v>
      </c>
      <c r="F295" s="18">
        <v>3339641</v>
      </c>
      <c r="G295" s="19">
        <v>3359926.51</v>
      </c>
      <c r="H295" s="5">
        <v>2965620</v>
      </c>
      <c r="I295" s="19">
        <v>3260734.94</v>
      </c>
      <c r="J295" s="19">
        <v>3051310.87</v>
      </c>
      <c r="K295" s="19">
        <v>2578194.16</v>
      </c>
      <c r="L295" s="19">
        <v>2500353</v>
      </c>
      <c r="M295" s="19">
        <v>2186579</v>
      </c>
      <c r="N295" s="19">
        <v>2515919</v>
      </c>
      <c r="O295" s="19">
        <v>2583522</v>
      </c>
      <c r="P295" s="19">
        <v>2802144</v>
      </c>
      <c r="Q295" s="19">
        <v>2870384</v>
      </c>
      <c r="R295" s="19">
        <v>3019628</v>
      </c>
      <c r="S295" s="19">
        <v>3245520</v>
      </c>
      <c r="T295" s="19">
        <v>4107678</v>
      </c>
      <c r="U295" s="19">
        <v>4215160.41</v>
      </c>
      <c r="V295" s="19">
        <v>4232443.2100000009</v>
      </c>
    </row>
    <row r="296" spans="1:22">
      <c r="A296" s="2" t="s">
        <v>427</v>
      </c>
      <c r="B296" s="34">
        <v>16005599</v>
      </c>
      <c r="C296" s="34">
        <v>16943118</v>
      </c>
      <c r="D296" s="17">
        <v>17987196.48</v>
      </c>
      <c r="E296" s="18">
        <v>16760074</v>
      </c>
      <c r="F296" s="18">
        <v>17783990</v>
      </c>
      <c r="G296" s="19">
        <v>17997606.870000001</v>
      </c>
      <c r="H296" s="5">
        <v>14772751</v>
      </c>
      <c r="I296" s="19">
        <v>14618094.42</v>
      </c>
      <c r="J296" s="19">
        <v>14620344.279999999</v>
      </c>
      <c r="K296" s="19">
        <v>15298257.870000001</v>
      </c>
      <c r="L296" s="19">
        <v>14387301</v>
      </c>
      <c r="M296" s="19">
        <v>12445201</v>
      </c>
      <c r="N296" s="19">
        <v>13750177</v>
      </c>
      <c r="O296" s="19">
        <v>14646697</v>
      </c>
      <c r="P296" s="19">
        <v>15919722</v>
      </c>
      <c r="Q296" s="19">
        <v>16043651</v>
      </c>
      <c r="R296" s="19">
        <v>16586317</v>
      </c>
      <c r="S296" s="19">
        <v>18817123</v>
      </c>
      <c r="T296" s="19">
        <v>24421631</v>
      </c>
      <c r="U296" s="19">
        <v>24425114.729999997</v>
      </c>
      <c r="V296" s="19">
        <v>25872600.649999999</v>
      </c>
    </row>
    <row r="297" spans="1:22">
      <c r="A297" s="2" t="s">
        <v>428</v>
      </c>
      <c r="B297" s="34">
        <v>139357</v>
      </c>
      <c r="C297" s="34">
        <v>174797</v>
      </c>
      <c r="D297" s="17">
        <v>197703.88</v>
      </c>
      <c r="E297" s="18">
        <v>193205</v>
      </c>
      <c r="F297" s="18">
        <v>155725</v>
      </c>
      <c r="G297" s="19">
        <v>153283.22</v>
      </c>
      <c r="H297" s="5">
        <v>136421</v>
      </c>
      <c r="I297" s="19">
        <v>123965.1</v>
      </c>
      <c r="J297" s="19">
        <v>126151.45</v>
      </c>
      <c r="K297" s="19">
        <v>137369.32999999999</v>
      </c>
      <c r="L297" s="19">
        <v>113387</v>
      </c>
      <c r="M297" s="19">
        <v>68672</v>
      </c>
      <c r="N297" s="19">
        <v>151506</v>
      </c>
      <c r="O297" s="19">
        <v>121173</v>
      </c>
      <c r="P297" s="19">
        <v>130774</v>
      </c>
      <c r="Q297" s="19">
        <v>203015</v>
      </c>
      <c r="R297" s="19">
        <v>154361</v>
      </c>
      <c r="S297" s="19">
        <v>189728</v>
      </c>
      <c r="T297" s="19">
        <v>235083</v>
      </c>
      <c r="U297" s="19">
        <v>241966.62</v>
      </c>
      <c r="V297" s="19">
        <v>225467.53</v>
      </c>
    </row>
    <row r="298" spans="1:22">
      <c r="A298" s="2" t="s">
        <v>429</v>
      </c>
      <c r="B298" s="34">
        <v>12094955</v>
      </c>
      <c r="C298" s="34">
        <v>13452563</v>
      </c>
      <c r="D298" s="17">
        <v>14200047.670000002</v>
      </c>
      <c r="E298" s="18">
        <v>14487899</v>
      </c>
      <c r="F298" s="18">
        <v>14876687</v>
      </c>
      <c r="G298" s="19">
        <v>15637029.49</v>
      </c>
      <c r="H298" s="5">
        <v>13026888</v>
      </c>
      <c r="I298" s="19">
        <v>12789707.33</v>
      </c>
      <c r="J298" s="19">
        <v>12347471</v>
      </c>
      <c r="K298" s="19">
        <v>11928908.629999999</v>
      </c>
      <c r="L298" s="19">
        <v>10214195</v>
      </c>
      <c r="M298" s="19">
        <v>9377372</v>
      </c>
      <c r="N298" s="19">
        <v>9538163</v>
      </c>
      <c r="O298" s="19">
        <v>9728463</v>
      </c>
      <c r="P298" s="19">
        <v>10456993</v>
      </c>
      <c r="Q298" s="19">
        <v>11207308</v>
      </c>
      <c r="R298" s="19">
        <v>11515029</v>
      </c>
      <c r="S298" s="19">
        <v>13309606</v>
      </c>
      <c r="T298" s="19">
        <v>17167003</v>
      </c>
      <c r="U298" s="19">
        <v>16588471.83</v>
      </c>
      <c r="V298" s="19">
        <v>17272952.620000001</v>
      </c>
    </row>
    <row r="299" spans="1:22">
      <c r="A299" s="2" t="s">
        <v>430</v>
      </c>
      <c r="B299" s="34">
        <v>4383770</v>
      </c>
      <c r="C299" s="34">
        <v>5019121</v>
      </c>
      <c r="D299" s="17">
        <v>5620945.0599999996</v>
      </c>
      <c r="E299" s="18">
        <v>5273800</v>
      </c>
      <c r="F299" s="18">
        <v>5912621</v>
      </c>
      <c r="G299" s="19">
        <v>6043028.2399999993</v>
      </c>
      <c r="H299" s="5">
        <v>4975831</v>
      </c>
      <c r="I299" s="19">
        <v>4639770.9400000004</v>
      </c>
      <c r="J299" s="19">
        <v>4552251.53</v>
      </c>
      <c r="K299" s="19">
        <v>4877393.99</v>
      </c>
      <c r="L299" s="19">
        <v>4098065</v>
      </c>
      <c r="M299" s="19">
        <v>3927218</v>
      </c>
      <c r="N299" s="19">
        <v>4000576</v>
      </c>
      <c r="O299" s="19">
        <v>4142014</v>
      </c>
      <c r="P299" s="19">
        <v>4242651</v>
      </c>
      <c r="Q299" s="19">
        <v>4635699</v>
      </c>
      <c r="R299" s="19">
        <v>4595544</v>
      </c>
      <c r="S299" s="19">
        <v>5808090</v>
      </c>
      <c r="T299" s="19">
        <v>7990746</v>
      </c>
      <c r="U299" s="19">
        <v>7203021.0300000003</v>
      </c>
      <c r="V299" s="19">
        <v>7565673.4800000004</v>
      </c>
    </row>
    <row r="300" spans="1:22">
      <c r="A300" s="1" t="s">
        <v>705</v>
      </c>
      <c r="B300" s="34">
        <v>9059401</v>
      </c>
      <c r="C300" s="34">
        <v>10167382</v>
      </c>
      <c r="D300" s="17">
        <v>11320604.119999999</v>
      </c>
      <c r="E300" s="18">
        <v>11848807</v>
      </c>
      <c r="F300" s="18">
        <v>12004009</v>
      </c>
      <c r="G300" s="19">
        <v>12338598.91</v>
      </c>
      <c r="H300" s="5">
        <v>10199617</v>
      </c>
      <c r="I300" s="19">
        <v>10674413.120000001</v>
      </c>
      <c r="J300" s="19">
        <v>11210343.76</v>
      </c>
      <c r="K300" s="19">
        <v>10774643.840000002</v>
      </c>
      <c r="L300" s="19">
        <v>9066763</v>
      </c>
      <c r="M300" s="19">
        <v>8202360</v>
      </c>
      <c r="N300" s="19">
        <v>8658559</v>
      </c>
      <c r="O300" s="19">
        <v>9186937</v>
      </c>
      <c r="P300" s="19">
        <v>9507927</v>
      </c>
      <c r="Q300" s="19">
        <v>10076280</v>
      </c>
      <c r="R300" s="19">
        <v>10434914</v>
      </c>
      <c r="S300" s="19">
        <v>11993123</v>
      </c>
      <c r="T300" s="19">
        <v>15479809</v>
      </c>
      <c r="U300" s="19">
        <v>16613650.789999999</v>
      </c>
      <c r="V300" s="19">
        <v>17739038.369999997</v>
      </c>
    </row>
    <row r="301" spans="1:22">
      <c r="A301" s="2" t="s">
        <v>432</v>
      </c>
      <c r="B301" s="34">
        <v>2301856</v>
      </c>
      <c r="C301" s="34">
        <v>2594052</v>
      </c>
      <c r="D301" s="17">
        <v>2871793.57</v>
      </c>
      <c r="E301" s="18">
        <v>2460547</v>
      </c>
      <c r="F301" s="18">
        <v>2793076</v>
      </c>
      <c r="G301" s="19">
        <v>2767218.08</v>
      </c>
      <c r="H301" s="5">
        <v>2794951</v>
      </c>
      <c r="I301" s="19">
        <v>3472714.78</v>
      </c>
      <c r="J301" s="19">
        <v>3438199.58</v>
      </c>
      <c r="K301" s="19">
        <v>3314025.17</v>
      </c>
      <c r="L301" s="19">
        <v>2890515</v>
      </c>
      <c r="M301" s="19">
        <v>2373433</v>
      </c>
      <c r="N301" s="19">
        <v>2804232</v>
      </c>
      <c r="O301" s="19">
        <v>3247668</v>
      </c>
      <c r="P301" s="19">
        <v>3772188</v>
      </c>
      <c r="Q301" s="19">
        <v>3828050</v>
      </c>
      <c r="R301" s="19">
        <v>4522033</v>
      </c>
      <c r="S301" s="19">
        <v>5501995</v>
      </c>
      <c r="T301" s="19">
        <v>6403356</v>
      </c>
      <c r="U301" s="19">
        <v>6796154.5800000001</v>
      </c>
      <c r="V301" s="19">
        <v>7925603.6100000013</v>
      </c>
    </row>
    <row r="302" spans="1:22">
      <c r="A302" s="2" t="s">
        <v>433</v>
      </c>
      <c r="B302" s="34">
        <v>423839</v>
      </c>
      <c r="C302" s="34">
        <v>477477</v>
      </c>
      <c r="D302" s="17">
        <v>485497.63</v>
      </c>
      <c r="E302" s="18">
        <v>603571</v>
      </c>
      <c r="F302" s="18">
        <v>565166</v>
      </c>
      <c r="G302" s="19">
        <v>599182.13</v>
      </c>
      <c r="H302" s="5">
        <v>564972</v>
      </c>
      <c r="I302" s="19">
        <v>567178.09</v>
      </c>
      <c r="J302" s="19">
        <v>559561.9</v>
      </c>
      <c r="K302" s="19">
        <v>465602.14</v>
      </c>
      <c r="L302" s="19">
        <v>425866</v>
      </c>
      <c r="M302" s="19">
        <v>380769</v>
      </c>
      <c r="N302" s="19">
        <v>400835</v>
      </c>
      <c r="O302" s="19">
        <v>418138</v>
      </c>
      <c r="P302" s="19">
        <v>525932</v>
      </c>
      <c r="Q302" s="19">
        <v>714438</v>
      </c>
      <c r="R302" s="19">
        <v>673236</v>
      </c>
      <c r="S302" s="19">
        <v>821501</v>
      </c>
      <c r="T302" s="19">
        <v>1126734</v>
      </c>
      <c r="U302" s="19">
        <v>1278379.44</v>
      </c>
      <c r="V302" s="19">
        <v>1408330.4000000001</v>
      </c>
    </row>
    <row r="303" spans="1:22">
      <c r="A303" s="2" t="s">
        <v>434</v>
      </c>
      <c r="B303" s="34">
        <v>614722</v>
      </c>
      <c r="C303" s="34">
        <v>736038</v>
      </c>
      <c r="D303" s="17">
        <v>933490.21</v>
      </c>
      <c r="E303" s="18">
        <v>1039462</v>
      </c>
      <c r="F303" s="18">
        <v>1062344</v>
      </c>
      <c r="G303" s="19">
        <v>1201232.53</v>
      </c>
      <c r="H303" s="5">
        <v>1290122</v>
      </c>
      <c r="I303" s="19">
        <v>1532085.03</v>
      </c>
      <c r="J303" s="19">
        <v>1727481.8</v>
      </c>
      <c r="K303" s="19">
        <v>1974969.53</v>
      </c>
      <c r="L303" s="19">
        <v>1860190</v>
      </c>
      <c r="M303" s="19">
        <v>1780576</v>
      </c>
      <c r="N303" s="19">
        <v>1899875</v>
      </c>
      <c r="O303" s="19">
        <v>2049693</v>
      </c>
      <c r="P303" s="19">
        <v>2061908</v>
      </c>
      <c r="Q303" s="19">
        <v>2267214</v>
      </c>
      <c r="R303" s="19">
        <v>2406188</v>
      </c>
      <c r="S303" s="19">
        <v>2541128</v>
      </c>
      <c r="T303" s="19">
        <v>3350229</v>
      </c>
      <c r="U303" s="19">
        <v>3549124.4200000004</v>
      </c>
      <c r="V303" s="19">
        <v>3893823.46</v>
      </c>
    </row>
    <row r="304" spans="1:22">
      <c r="A304" s="2" t="s">
        <v>435</v>
      </c>
      <c r="B304" s="34">
        <v>536722</v>
      </c>
      <c r="C304" s="34">
        <v>946125</v>
      </c>
      <c r="D304" s="17">
        <v>972019.88</v>
      </c>
      <c r="E304" s="18">
        <v>860779</v>
      </c>
      <c r="F304" s="18">
        <v>939888</v>
      </c>
      <c r="G304" s="19">
        <v>951254.92</v>
      </c>
      <c r="H304" s="5">
        <v>949275</v>
      </c>
      <c r="I304" s="19">
        <v>1030736.24</v>
      </c>
      <c r="J304" s="19">
        <v>828924.53</v>
      </c>
      <c r="K304" s="19">
        <v>833859.33</v>
      </c>
      <c r="L304" s="19">
        <v>690915</v>
      </c>
      <c r="M304" s="19">
        <v>547660</v>
      </c>
      <c r="N304" s="19">
        <v>585016</v>
      </c>
      <c r="O304" s="19">
        <v>602871</v>
      </c>
      <c r="P304" s="19">
        <v>518049</v>
      </c>
      <c r="Q304" s="19">
        <v>834981</v>
      </c>
      <c r="R304" s="19">
        <v>761629</v>
      </c>
      <c r="S304" s="19">
        <v>840689</v>
      </c>
      <c r="T304" s="19">
        <v>1129825</v>
      </c>
      <c r="U304" s="19">
        <v>1207126.01</v>
      </c>
      <c r="V304" s="19">
        <v>1257033.51</v>
      </c>
    </row>
    <row r="305" spans="1:22">
      <c r="A305" s="2" t="s">
        <v>436</v>
      </c>
      <c r="B305" s="34">
        <v>2937840</v>
      </c>
      <c r="C305" s="34">
        <v>3852748</v>
      </c>
      <c r="D305" s="17">
        <v>4536063.04</v>
      </c>
      <c r="E305" s="18">
        <v>4640202</v>
      </c>
      <c r="F305" s="18">
        <v>5203614</v>
      </c>
      <c r="G305" s="19">
        <v>6135912.75</v>
      </c>
      <c r="H305" s="5">
        <v>5189115</v>
      </c>
      <c r="I305" s="19">
        <v>5353508.3899999997</v>
      </c>
      <c r="J305" s="19">
        <v>5858021.6299999999</v>
      </c>
      <c r="K305" s="19">
        <v>5743120.1200000001</v>
      </c>
      <c r="L305" s="19">
        <v>4784597</v>
      </c>
      <c r="M305" s="19">
        <v>4375367</v>
      </c>
      <c r="N305" s="19">
        <v>4661291</v>
      </c>
      <c r="O305" s="19">
        <v>5319628</v>
      </c>
      <c r="P305" s="19">
        <v>5845775</v>
      </c>
      <c r="Q305" s="19">
        <v>5881767</v>
      </c>
      <c r="R305" s="19">
        <v>6987931</v>
      </c>
      <c r="S305" s="19">
        <v>9494977</v>
      </c>
      <c r="T305" s="19">
        <v>12353909</v>
      </c>
      <c r="U305" s="19">
        <v>13461025.34</v>
      </c>
      <c r="V305" s="19">
        <v>15407433.18</v>
      </c>
    </row>
    <row r="306" spans="1:22">
      <c r="A306" s="2" t="s">
        <v>437</v>
      </c>
      <c r="B306" s="34">
        <v>19388364</v>
      </c>
      <c r="C306" s="34">
        <v>23716494</v>
      </c>
      <c r="D306" s="17">
        <v>28507976.640000001</v>
      </c>
      <c r="E306" s="18">
        <v>31082154</v>
      </c>
      <c r="F306" s="18">
        <v>34070552</v>
      </c>
      <c r="G306" s="19">
        <v>37760887.82</v>
      </c>
      <c r="H306" s="5">
        <v>32506164</v>
      </c>
      <c r="I306" s="19">
        <v>33516901.949999999</v>
      </c>
      <c r="J306" s="19">
        <v>32827413.640000001</v>
      </c>
      <c r="K306" s="19">
        <v>31664212.359999999</v>
      </c>
      <c r="L306" s="19">
        <v>26523915</v>
      </c>
      <c r="M306" s="19">
        <v>25863190</v>
      </c>
      <c r="N306" s="19">
        <v>26720188</v>
      </c>
      <c r="O306" s="19">
        <v>29393570</v>
      </c>
      <c r="P306" s="19">
        <v>31533684</v>
      </c>
      <c r="Q306" s="19">
        <v>34706004</v>
      </c>
      <c r="R306" s="19">
        <v>35893922</v>
      </c>
      <c r="S306" s="19">
        <v>40716533</v>
      </c>
      <c r="T306" s="19">
        <v>51384332</v>
      </c>
      <c r="U306" s="19">
        <v>52031231.820000008</v>
      </c>
      <c r="V306" s="19">
        <v>54999841.860000007</v>
      </c>
    </row>
    <row r="307" spans="1:22">
      <c r="A307" s="1" t="s">
        <v>706</v>
      </c>
      <c r="B307" s="34">
        <v>1404167</v>
      </c>
      <c r="C307" s="34">
        <v>1574299</v>
      </c>
      <c r="D307" s="17">
        <v>1781281.74</v>
      </c>
      <c r="E307" s="18">
        <v>1735202</v>
      </c>
      <c r="F307" s="18">
        <v>1858866</v>
      </c>
      <c r="G307" s="19">
        <v>1881308.67</v>
      </c>
      <c r="H307" s="5">
        <v>1643412</v>
      </c>
      <c r="I307" s="19">
        <v>1692893.38</v>
      </c>
      <c r="J307" s="19">
        <v>1684273.47</v>
      </c>
      <c r="K307" s="19">
        <v>1621539.65</v>
      </c>
      <c r="L307" s="19">
        <v>1415955</v>
      </c>
      <c r="M307" s="19">
        <v>1185655</v>
      </c>
      <c r="N307" s="19">
        <v>1198670</v>
      </c>
      <c r="O307" s="19">
        <v>1365806</v>
      </c>
      <c r="P307" s="19">
        <v>1313295</v>
      </c>
      <c r="Q307" s="19">
        <v>1370600</v>
      </c>
      <c r="R307" s="19">
        <v>1321174</v>
      </c>
      <c r="S307" s="19">
        <v>1487669</v>
      </c>
      <c r="T307" s="19">
        <v>2028367</v>
      </c>
      <c r="U307" s="19">
        <v>2267384.69</v>
      </c>
      <c r="V307" s="19">
        <v>2144568.69</v>
      </c>
    </row>
    <row r="308" spans="1:22">
      <c r="A308" s="2" t="s">
        <v>439</v>
      </c>
      <c r="B308" s="34">
        <v>138748</v>
      </c>
      <c r="C308" s="34">
        <v>171390</v>
      </c>
      <c r="D308" s="17">
        <v>195924.4</v>
      </c>
      <c r="E308" s="18">
        <v>176702</v>
      </c>
      <c r="F308" s="18">
        <v>192451</v>
      </c>
      <c r="G308" s="19">
        <v>200428.74</v>
      </c>
      <c r="H308" s="5">
        <v>181193</v>
      </c>
      <c r="I308" s="19">
        <v>183304.71</v>
      </c>
      <c r="J308" s="19">
        <v>199839.2</v>
      </c>
      <c r="K308" s="19">
        <v>182942.26</v>
      </c>
      <c r="L308" s="19">
        <v>158698</v>
      </c>
      <c r="M308" s="19">
        <v>145286</v>
      </c>
      <c r="N308" s="19">
        <v>151129</v>
      </c>
      <c r="O308" s="19">
        <v>145854</v>
      </c>
      <c r="P308" s="19">
        <v>165574</v>
      </c>
      <c r="Q308" s="19">
        <v>167286</v>
      </c>
      <c r="R308" s="19">
        <v>166995</v>
      </c>
      <c r="S308" s="19">
        <v>197242</v>
      </c>
      <c r="T308" s="19">
        <v>264984</v>
      </c>
      <c r="U308" s="19">
        <v>299502.03000000003</v>
      </c>
      <c r="V308" s="19">
        <v>267007.97000000003</v>
      </c>
    </row>
    <row r="309" spans="1:22">
      <c r="A309" s="1" t="s">
        <v>707</v>
      </c>
      <c r="B309" s="34">
        <v>16408444</v>
      </c>
      <c r="C309" s="34">
        <v>18536769</v>
      </c>
      <c r="D309" s="17">
        <v>20472208.199999999</v>
      </c>
      <c r="E309" s="18">
        <v>20764428</v>
      </c>
      <c r="F309" s="18">
        <v>22534707</v>
      </c>
      <c r="G309" s="19">
        <v>26337927.729999997</v>
      </c>
      <c r="H309" s="5">
        <v>25762478</v>
      </c>
      <c r="I309" s="19">
        <v>29601451.830000002</v>
      </c>
      <c r="J309" s="19">
        <v>28747654.329999998</v>
      </c>
      <c r="K309" s="19">
        <v>30472109.18</v>
      </c>
      <c r="L309" s="19">
        <v>25345433</v>
      </c>
      <c r="M309" s="19">
        <v>20438270</v>
      </c>
      <c r="N309" s="19">
        <v>20892165</v>
      </c>
      <c r="O309" s="19">
        <v>19052997</v>
      </c>
      <c r="P309" s="19">
        <v>24685325</v>
      </c>
      <c r="Q309" s="19">
        <v>23964782</v>
      </c>
      <c r="R309" s="19">
        <v>25614069</v>
      </c>
      <c r="S309" s="19">
        <v>23137809</v>
      </c>
      <c r="T309" s="19">
        <v>28063763</v>
      </c>
      <c r="U309" s="19">
        <v>27240995.400000002</v>
      </c>
      <c r="V309" s="19">
        <v>32348337.299999997</v>
      </c>
    </row>
    <row r="310" spans="1:22">
      <c r="A310" s="2" t="s">
        <v>441</v>
      </c>
      <c r="B310" s="34">
        <v>1753056</v>
      </c>
      <c r="C310" s="34">
        <v>2065128</v>
      </c>
      <c r="D310" s="17">
        <v>2049817.3</v>
      </c>
      <c r="E310" s="18">
        <v>1970984</v>
      </c>
      <c r="F310" s="18">
        <v>1975771</v>
      </c>
      <c r="G310" s="19">
        <v>2132582.06</v>
      </c>
      <c r="H310" s="5">
        <v>1891057</v>
      </c>
      <c r="I310" s="19">
        <v>2136496.54</v>
      </c>
      <c r="J310" s="19">
        <v>2070065.67</v>
      </c>
      <c r="K310" s="19">
        <v>1813185.28</v>
      </c>
      <c r="L310" s="19">
        <v>1470864.07</v>
      </c>
      <c r="M310" s="19">
        <v>1252883.8099999998</v>
      </c>
      <c r="N310" s="19">
        <v>1214340.6000000001</v>
      </c>
      <c r="O310" s="19">
        <v>1362173.04</v>
      </c>
      <c r="P310" s="19">
        <v>1394465.92</v>
      </c>
      <c r="Q310" s="19">
        <v>1477618</v>
      </c>
      <c r="R310" s="19">
        <v>1480082</v>
      </c>
      <c r="S310" s="19">
        <v>1724975</v>
      </c>
      <c r="T310" s="19">
        <v>2215686</v>
      </c>
      <c r="U310" s="19">
        <v>2599409.9300000002</v>
      </c>
      <c r="V310" s="19">
        <v>2919353.7800000003</v>
      </c>
    </row>
    <row r="311" spans="1:22">
      <c r="A311" s="2" t="s">
        <v>442</v>
      </c>
      <c r="B311" s="34">
        <v>882286</v>
      </c>
      <c r="C311" s="34">
        <v>910696</v>
      </c>
      <c r="D311" s="17">
        <v>1030082.36</v>
      </c>
      <c r="E311" s="18">
        <v>1020012</v>
      </c>
      <c r="F311" s="18">
        <v>1021746</v>
      </c>
      <c r="G311" s="19">
        <v>1300173.18</v>
      </c>
      <c r="H311" s="5">
        <v>1232771</v>
      </c>
      <c r="I311" s="19">
        <v>1505006.5</v>
      </c>
      <c r="J311" s="19">
        <v>2161487.36</v>
      </c>
      <c r="K311" s="19">
        <v>2157490.1</v>
      </c>
      <c r="L311" s="19">
        <v>2209966.91</v>
      </c>
      <c r="M311" s="19">
        <v>2279525.0700000003</v>
      </c>
      <c r="N311" s="19">
        <v>2503231.6100000003</v>
      </c>
      <c r="O311" s="19">
        <v>2668166.7799999998</v>
      </c>
      <c r="P311" s="19">
        <v>2779856.49</v>
      </c>
      <c r="Q311" s="19">
        <v>2921522</v>
      </c>
      <c r="R311" s="19">
        <v>3076828</v>
      </c>
      <c r="S311" s="19">
        <v>3730414</v>
      </c>
      <c r="T311" s="19">
        <v>4667642</v>
      </c>
      <c r="U311" s="19">
        <v>4864808.09</v>
      </c>
      <c r="V311" s="19">
        <v>5318316.5600000005</v>
      </c>
    </row>
    <row r="312" spans="1:22">
      <c r="A312" s="2" t="s">
        <v>443</v>
      </c>
      <c r="B312" s="34">
        <v>1275781</v>
      </c>
      <c r="C312" s="34">
        <v>1346911</v>
      </c>
      <c r="D312" s="17">
        <v>1449337.58</v>
      </c>
      <c r="E312" s="18">
        <v>1524856</v>
      </c>
      <c r="F312" s="18">
        <v>1791826</v>
      </c>
      <c r="G312" s="19">
        <v>1536516.36</v>
      </c>
      <c r="H312" s="5">
        <v>1321714</v>
      </c>
      <c r="I312" s="19">
        <v>1430241.36</v>
      </c>
      <c r="J312" s="19">
        <v>1487226.39</v>
      </c>
      <c r="K312" s="19">
        <v>1431907.24</v>
      </c>
      <c r="L312" s="19">
        <v>1253647.1599999999</v>
      </c>
      <c r="M312" s="19">
        <v>1106264</v>
      </c>
      <c r="N312" s="19">
        <v>1148593.77</v>
      </c>
      <c r="O312" s="19">
        <v>1238685</v>
      </c>
      <c r="P312" s="19">
        <v>1455015.25</v>
      </c>
      <c r="Q312" s="19">
        <v>1348654</v>
      </c>
      <c r="R312" s="19">
        <v>1483447</v>
      </c>
      <c r="S312" s="19">
        <v>1445434</v>
      </c>
      <c r="T312" s="19">
        <v>1670441</v>
      </c>
      <c r="U312" s="19">
        <v>1684834.84</v>
      </c>
      <c r="V312" s="19">
        <v>1561977.1500000001</v>
      </c>
    </row>
    <row r="313" spans="1:22">
      <c r="A313" s="2" t="s">
        <v>444</v>
      </c>
      <c r="B313" s="34">
        <v>222882</v>
      </c>
      <c r="C313" s="34">
        <v>291227</v>
      </c>
      <c r="D313" s="17">
        <v>324854.06</v>
      </c>
      <c r="E313" s="18">
        <v>295272</v>
      </c>
      <c r="F313" s="18">
        <v>364363</v>
      </c>
      <c r="G313" s="19">
        <v>396014.17</v>
      </c>
      <c r="H313" s="5">
        <v>368447</v>
      </c>
      <c r="I313" s="19">
        <v>392568.01</v>
      </c>
      <c r="J313" s="19">
        <v>433809.64</v>
      </c>
      <c r="K313" s="19">
        <v>429249.65</v>
      </c>
      <c r="L313" s="19">
        <v>408515.69</v>
      </c>
      <c r="M313" s="19">
        <v>412661.12999999995</v>
      </c>
      <c r="N313" s="19">
        <v>476585.93</v>
      </c>
      <c r="O313" s="19">
        <v>499825.17</v>
      </c>
      <c r="P313" s="19">
        <v>501177.24</v>
      </c>
      <c r="Q313" s="19">
        <v>525422</v>
      </c>
      <c r="R313" s="19">
        <v>532683</v>
      </c>
      <c r="S313" s="19">
        <v>586684</v>
      </c>
      <c r="T313" s="19">
        <v>721996</v>
      </c>
      <c r="U313" s="19">
        <v>842884.11</v>
      </c>
      <c r="V313" s="19">
        <v>948245.77</v>
      </c>
    </row>
    <row r="314" spans="1:22">
      <c r="A314" s="2" t="s">
        <v>445</v>
      </c>
      <c r="B314" s="34">
        <v>88795</v>
      </c>
      <c r="C314" s="34">
        <v>102155</v>
      </c>
      <c r="D314" s="17">
        <v>133547.92000000001</v>
      </c>
      <c r="E314" s="18">
        <v>127700</v>
      </c>
      <c r="F314" s="18">
        <v>114988</v>
      </c>
      <c r="G314" s="19">
        <v>130648.25</v>
      </c>
      <c r="H314" s="5">
        <v>176824</v>
      </c>
      <c r="I314" s="19">
        <v>135641.44</v>
      </c>
      <c r="J314" s="19">
        <v>58491.65</v>
      </c>
      <c r="K314" s="19">
        <v>94320.67</v>
      </c>
      <c r="L314" s="19">
        <v>98456.98</v>
      </c>
      <c r="M314" s="19">
        <v>113358.19</v>
      </c>
      <c r="N314" s="19">
        <v>106672.62999999999</v>
      </c>
      <c r="O314" s="19">
        <v>119624.40999999999</v>
      </c>
      <c r="P314" s="19">
        <v>142450.12</v>
      </c>
      <c r="Q314" s="19">
        <v>161462</v>
      </c>
      <c r="R314" s="19">
        <v>134099</v>
      </c>
      <c r="S314" s="19">
        <v>191263</v>
      </c>
      <c r="T314" s="19">
        <v>235874</v>
      </c>
      <c r="U314" s="19">
        <v>286588.93</v>
      </c>
      <c r="V314" s="19">
        <v>444222.84</v>
      </c>
    </row>
    <row r="315" spans="1:22">
      <c r="A315" s="2" t="s">
        <v>446</v>
      </c>
      <c r="B315" s="34">
        <v>5933220</v>
      </c>
      <c r="C315" s="34">
        <v>7226904</v>
      </c>
      <c r="D315" s="17">
        <v>7483736.25</v>
      </c>
      <c r="E315" s="18">
        <v>7830153</v>
      </c>
      <c r="F315" s="18">
        <v>8614486</v>
      </c>
      <c r="G315" s="19">
        <v>9229931.4199999999</v>
      </c>
      <c r="H315" s="5">
        <v>7923770</v>
      </c>
      <c r="I315" s="19">
        <v>7887040.4500000002</v>
      </c>
      <c r="J315" s="19">
        <v>7364368.4100000001</v>
      </c>
      <c r="K315" s="19">
        <v>6190822.5300000003</v>
      </c>
      <c r="L315" s="19">
        <v>4927289.42</v>
      </c>
      <c r="M315" s="19">
        <v>4460301.88</v>
      </c>
      <c r="N315" s="19">
        <v>4831695.2799999993</v>
      </c>
      <c r="O315" s="19">
        <v>5174240.2699999996</v>
      </c>
      <c r="P315" s="19">
        <v>5510002.3100000005</v>
      </c>
      <c r="Q315" s="19">
        <v>6012567</v>
      </c>
      <c r="R315" s="19">
        <v>6313459</v>
      </c>
      <c r="S315" s="19">
        <v>7390105</v>
      </c>
      <c r="T315" s="19">
        <v>8805992</v>
      </c>
      <c r="U315" s="19">
        <v>8955409.629999999</v>
      </c>
      <c r="V315" s="19">
        <v>10198231.27</v>
      </c>
    </row>
    <row r="316" spans="1:22">
      <c r="A316" s="2" t="s">
        <v>447</v>
      </c>
      <c r="B316" s="34">
        <v>1141695</v>
      </c>
      <c r="C316" s="34">
        <v>1302584</v>
      </c>
      <c r="D316" s="17">
        <v>1571013.84</v>
      </c>
      <c r="E316" s="18">
        <v>1681962</v>
      </c>
      <c r="F316" s="18">
        <v>1841724</v>
      </c>
      <c r="G316" s="19">
        <v>2156482.64</v>
      </c>
      <c r="H316" s="5">
        <v>1948394</v>
      </c>
      <c r="I316" s="19">
        <v>2384382.9700000002</v>
      </c>
      <c r="J316" s="19">
        <v>2586989.64</v>
      </c>
      <c r="K316" s="19">
        <v>2640122.17</v>
      </c>
      <c r="L316" s="19">
        <v>2380079.36</v>
      </c>
      <c r="M316" s="19">
        <v>1954630.2400000002</v>
      </c>
      <c r="N316" s="19">
        <v>2268859.8600000003</v>
      </c>
      <c r="O316" s="19">
        <v>2453596.56</v>
      </c>
      <c r="P316" s="19">
        <v>2488909.02</v>
      </c>
      <c r="Q316" s="19">
        <v>2569519</v>
      </c>
      <c r="R316" s="19">
        <v>2703751</v>
      </c>
      <c r="S316" s="19">
        <v>2830954</v>
      </c>
      <c r="T316" s="19">
        <v>3371373</v>
      </c>
      <c r="U316" s="19">
        <v>3528110.86</v>
      </c>
      <c r="V316" s="19">
        <v>3737016.6300000004</v>
      </c>
    </row>
    <row r="317" spans="1:22">
      <c r="A317" s="2" t="s">
        <v>448</v>
      </c>
      <c r="B317" s="34">
        <v>14811536</v>
      </c>
      <c r="C317" s="34">
        <v>17548796</v>
      </c>
      <c r="D317" s="17">
        <v>20730882.219999999</v>
      </c>
      <c r="E317" s="18">
        <v>22766733</v>
      </c>
      <c r="F317" s="18">
        <v>24613316</v>
      </c>
      <c r="G317" s="19">
        <v>28365741.450000003</v>
      </c>
      <c r="H317" s="5">
        <v>26235882</v>
      </c>
      <c r="I317" s="19">
        <v>29748019.609999999</v>
      </c>
      <c r="J317" s="19">
        <v>29956835.929999996</v>
      </c>
      <c r="K317" s="19">
        <v>27904630.82</v>
      </c>
      <c r="L317" s="19">
        <v>23404636.32</v>
      </c>
      <c r="M317" s="19">
        <v>19449159.800000001</v>
      </c>
      <c r="N317" s="19">
        <v>20669120.460000001</v>
      </c>
      <c r="O317" s="19">
        <v>23265251.530000001</v>
      </c>
      <c r="P317" s="19">
        <v>24196848.939999998</v>
      </c>
      <c r="Q317" s="19">
        <v>26322127</v>
      </c>
      <c r="R317" s="19">
        <v>27341243</v>
      </c>
      <c r="S317" s="19">
        <v>30719043</v>
      </c>
      <c r="T317" s="19">
        <v>37732392</v>
      </c>
      <c r="U317" s="19">
        <v>43326694.219999999</v>
      </c>
      <c r="V317" s="19">
        <v>45284864.719999999</v>
      </c>
    </row>
    <row r="318" spans="1:22">
      <c r="A318" s="2" t="s">
        <v>449</v>
      </c>
      <c r="B318" s="34">
        <v>609302</v>
      </c>
      <c r="C318" s="34">
        <v>647841</v>
      </c>
      <c r="D318" s="17">
        <v>704366.99</v>
      </c>
      <c r="E318" s="18">
        <v>747243</v>
      </c>
      <c r="F318" s="18">
        <v>744466</v>
      </c>
      <c r="G318" s="19">
        <v>829177.28</v>
      </c>
      <c r="H318" s="5">
        <v>764441</v>
      </c>
      <c r="I318" s="19">
        <v>795988.8</v>
      </c>
      <c r="J318" s="19">
        <v>804346.17</v>
      </c>
      <c r="K318" s="19">
        <v>758734.49</v>
      </c>
      <c r="L318" s="19">
        <v>728499.89</v>
      </c>
      <c r="M318" s="19">
        <v>660729.16999999993</v>
      </c>
      <c r="N318" s="19">
        <v>792602.28</v>
      </c>
      <c r="O318" s="19">
        <v>1002104.36</v>
      </c>
      <c r="P318" s="19">
        <v>1165754.2</v>
      </c>
      <c r="Q318" s="19">
        <v>1113298</v>
      </c>
      <c r="R318" s="19">
        <v>1075482</v>
      </c>
      <c r="S318" s="19">
        <v>1181391</v>
      </c>
      <c r="T318" s="19">
        <v>1408152</v>
      </c>
      <c r="U318" s="19">
        <v>1601449.45</v>
      </c>
      <c r="V318" s="19">
        <v>1864317.75</v>
      </c>
    </row>
    <row r="319" spans="1:22">
      <c r="A319" s="2" t="s">
        <v>759</v>
      </c>
      <c r="B319" s="34"/>
      <c r="C319" s="34"/>
      <c r="D319" s="17"/>
      <c r="E319" s="18"/>
      <c r="F319" s="18"/>
      <c r="G319" s="19"/>
      <c r="H319" s="5"/>
      <c r="I319" s="19"/>
      <c r="J319" s="19"/>
      <c r="K319" s="19"/>
      <c r="L319" s="19"/>
      <c r="M319" s="19"/>
      <c r="N319" s="19">
        <v>616360</v>
      </c>
      <c r="O319" s="19">
        <v>2882798.8800000004</v>
      </c>
      <c r="P319" s="19">
        <v>4510493.7399999993</v>
      </c>
      <c r="Q319" s="19">
        <v>4722791</v>
      </c>
      <c r="R319" s="19">
        <v>4994626</v>
      </c>
      <c r="S319" s="19">
        <v>5920092</v>
      </c>
      <c r="T319" s="19">
        <v>7619327</v>
      </c>
      <c r="U319" s="19">
        <v>8957544.75</v>
      </c>
      <c r="V319" s="19">
        <v>9377878.6899999995</v>
      </c>
    </row>
    <row r="320" spans="1:22">
      <c r="A320" s="2" t="s">
        <v>450</v>
      </c>
      <c r="B320" s="34">
        <v>5778614</v>
      </c>
      <c r="C320" s="34">
        <v>6937265</v>
      </c>
      <c r="D320" s="17">
        <v>7437551.3399999989</v>
      </c>
      <c r="E320" s="18">
        <v>7525563</v>
      </c>
      <c r="F320" s="18">
        <v>8112890</v>
      </c>
      <c r="G320" s="19">
        <v>8909675.9800000004</v>
      </c>
      <c r="H320" s="5">
        <v>7718654</v>
      </c>
      <c r="I320" s="19">
        <v>8760509.6900000013</v>
      </c>
      <c r="J320" s="19">
        <v>8555185.4000000004</v>
      </c>
      <c r="K320" s="19">
        <v>7730599.25</v>
      </c>
      <c r="L320" s="19">
        <v>6286728.6499999994</v>
      </c>
      <c r="M320" s="19">
        <v>5943089.7699999996</v>
      </c>
      <c r="N320" s="19">
        <v>6512561.5899999999</v>
      </c>
      <c r="O320" s="19">
        <v>6749478.3499999996</v>
      </c>
      <c r="P320" s="19">
        <v>7140668.6500000004</v>
      </c>
      <c r="Q320" s="19">
        <v>7847884</v>
      </c>
      <c r="R320" s="19">
        <v>8134719</v>
      </c>
      <c r="S320" s="19">
        <v>9177461</v>
      </c>
      <c r="T320" s="19">
        <v>11686878</v>
      </c>
      <c r="U320" s="19">
        <v>11655723.02</v>
      </c>
      <c r="V320" s="19">
        <v>12155452.130000001</v>
      </c>
    </row>
    <row r="321" spans="1:22">
      <c r="A321" s="2" t="s">
        <v>451</v>
      </c>
      <c r="B321" s="34">
        <v>735652</v>
      </c>
      <c r="C321" s="34">
        <v>673142</v>
      </c>
      <c r="D321" s="17">
        <v>743627.1</v>
      </c>
      <c r="E321" s="18">
        <v>665394</v>
      </c>
      <c r="F321" s="18">
        <v>659452</v>
      </c>
      <c r="G321" s="19">
        <v>762836.42</v>
      </c>
      <c r="H321" s="5">
        <v>711719</v>
      </c>
      <c r="I321" s="19">
        <v>825232.47</v>
      </c>
      <c r="J321" s="19">
        <v>884740.18</v>
      </c>
      <c r="K321" s="19">
        <v>756451.6</v>
      </c>
      <c r="L321" s="19">
        <v>710353.5</v>
      </c>
      <c r="M321" s="19">
        <v>625621.30000000005</v>
      </c>
      <c r="N321" s="19">
        <v>665517.88</v>
      </c>
      <c r="O321" s="19">
        <v>736970.69000000006</v>
      </c>
      <c r="P321" s="19">
        <v>699703.81</v>
      </c>
      <c r="Q321" s="19">
        <v>790028</v>
      </c>
      <c r="R321" s="19">
        <v>889765</v>
      </c>
      <c r="S321" s="19">
        <v>919470</v>
      </c>
      <c r="T321" s="19">
        <v>1324504</v>
      </c>
      <c r="U321" s="19">
        <v>1035606.7799999999</v>
      </c>
      <c r="V321" s="19">
        <v>1523724.96</v>
      </c>
    </row>
    <row r="322" spans="1:22">
      <c r="A322" s="2" t="s">
        <v>452</v>
      </c>
      <c r="B322" s="34">
        <v>3946145</v>
      </c>
      <c r="C322" s="34">
        <v>4722947</v>
      </c>
      <c r="D322" s="17">
        <v>5428684.4800000004</v>
      </c>
      <c r="E322" s="18">
        <v>5832302</v>
      </c>
      <c r="F322" s="18">
        <v>6159063</v>
      </c>
      <c r="G322" s="19">
        <v>6912241.1399999997</v>
      </c>
      <c r="H322" s="5">
        <v>6824433</v>
      </c>
      <c r="I322" s="19">
        <v>6869916.1600000001</v>
      </c>
      <c r="J322" s="19">
        <v>7030290.7000000002</v>
      </c>
      <c r="K322" s="19">
        <v>6003093.8399999999</v>
      </c>
      <c r="L322" s="19">
        <v>5302681.4000000004</v>
      </c>
      <c r="M322" s="19">
        <v>4558222.42</v>
      </c>
      <c r="N322" s="19">
        <v>4971911.5699999994</v>
      </c>
      <c r="O322" s="19">
        <v>5541785.75</v>
      </c>
      <c r="P322" s="19">
        <v>6197803.8100000005</v>
      </c>
      <c r="Q322" s="19">
        <v>6884832</v>
      </c>
      <c r="R322" s="19">
        <v>7499543</v>
      </c>
      <c r="S322" s="19">
        <v>8766685</v>
      </c>
      <c r="T322" s="19">
        <v>11196041</v>
      </c>
      <c r="U322" s="19">
        <v>11197940.729999999</v>
      </c>
      <c r="V322" s="19">
        <v>12766288.360000001</v>
      </c>
    </row>
    <row r="323" spans="1:22">
      <c r="A323" s="2" t="s">
        <v>760</v>
      </c>
      <c r="B323" s="34"/>
      <c r="C323" s="34"/>
      <c r="D323" s="17"/>
      <c r="E323" s="18"/>
      <c r="F323" s="18"/>
      <c r="G323" s="19"/>
      <c r="H323" s="5"/>
      <c r="I323" s="19"/>
      <c r="J323" s="19"/>
      <c r="K323" s="19"/>
      <c r="L323" s="19"/>
      <c r="M323" s="19"/>
      <c r="N323" s="19"/>
      <c r="O323" s="19">
        <v>3187980.66</v>
      </c>
      <c r="P323" s="19">
        <v>6224178.2699999996</v>
      </c>
      <c r="Q323" s="19">
        <v>6817834</v>
      </c>
      <c r="R323" s="19">
        <v>6904550</v>
      </c>
      <c r="S323" s="19">
        <v>8277198</v>
      </c>
      <c r="T323" s="19">
        <v>10263066</v>
      </c>
      <c r="U323" s="19">
        <v>11012228.379999999</v>
      </c>
      <c r="V323" s="19">
        <v>13078407.950000001</v>
      </c>
    </row>
    <row r="324" spans="1:22">
      <c r="A324" s="2" t="s">
        <v>453</v>
      </c>
      <c r="B324" s="34">
        <v>2639954</v>
      </c>
      <c r="C324" s="34">
        <v>2805593</v>
      </c>
      <c r="D324" s="17">
        <v>3719483.19</v>
      </c>
      <c r="E324" s="18">
        <v>3869619</v>
      </c>
      <c r="F324" s="18">
        <v>4331981</v>
      </c>
      <c r="G324" s="19">
        <v>5145136.87</v>
      </c>
      <c r="H324" s="5">
        <v>5451803</v>
      </c>
      <c r="I324" s="19">
        <v>5981578.1900000004</v>
      </c>
      <c r="J324" s="19">
        <v>6523490.9199999999</v>
      </c>
      <c r="K324" s="19">
        <v>6668473.8200000003</v>
      </c>
      <c r="L324" s="19">
        <v>5648106.0899999999</v>
      </c>
      <c r="M324" s="19">
        <v>5184704.62</v>
      </c>
      <c r="N324" s="19">
        <v>5290121.1100000003</v>
      </c>
      <c r="O324" s="19">
        <v>5804454.3699999992</v>
      </c>
      <c r="P324" s="19">
        <v>5859158.2800000003</v>
      </c>
      <c r="Q324" s="19">
        <v>6079555</v>
      </c>
      <c r="R324" s="19">
        <v>6085258</v>
      </c>
      <c r="S324" s="19">
        <v>6762211</v>
      </c>
      <c r="T324" s="19">
        <v>8566155</v>
      </c>
      <c r="U324" s="19">
        <v>8913553.5299999993</v>
      </c>
      <c r="V324" s="19">
        <v>9724076.8200000003</v>
      </c>
    </row>
    <row r="325" spans="1:22">
      <c r="A325" s="2" t="s">
        <v>454</v>
      </c>
      <c r="B325" s="34">
        <v>3380972</v>
      </c>
      <c r="C325" s="34">
        <v>3740835</v>
      </c>
      <c r="D325" s="17">
        <v>4188817.38</v>
      </c>
      <c r="E325" s="18">
        <v>4500161</v>
      </c>
      <c r="F325" s="18">
        <v>4857694</v>
      </c>
      <c r="G325" s="19">
        <v>5036547</v>
      </c>
      <c r="H325" s="5">
        <v>4323503</v>
      </c>
      <c r="I325" s="19">
        <v>4886747.78</v>
      </c>
      <c r="J325" s="19">
        <v>5894685.8899999997</v>
      </c>
      <c r="K325" s="19">
        <v>5829493.4500000002</v>
      </c>
      <c r="L325" s="19">
        <v>4971923.07</v>
      </c>
      <c r="M325" s="19">
        <v>4722736.6999999993</v>
      </c>
      <c r="N325" s="19">
        <v>4996181.01</v>
      </c>
      <c r="O325" s="19">
        <v>5405788.0600000005</v>
      </c>
      <c r="P325" s="19">
        <v>5483307.370000001</v>
      </c>
      <c r="Q325" s="19">
        <v>5752949</v>
      </c>
      <c r="R325" s="19">
        <v>6238060</v>
      </c>
      <c r="S325" s="19">
        <v>7347506</v>
      </c>
      <c r="T325" s="19">
        <v>9337693</v>
      </c>
      <c r="U325" s="19">
        <v>9608062.8900000006</v>
      </c>
      <c r="V325" s="19">
        <v>10346091.030000001</v>
      </c>
    </row>
    <row r="326" spans="1:22">
      <c r="A326" s="2" t="s">
        <v>746</v>
      </c>
      <c r="B326" s="36" t="s">
        <v>740</v>
      </c>
      <c r="C326" s="36" t="s">
        <v>740</v>
      </c>
      <c r="D326" s="36" t="s">
        <v>740</v>
      </c>
      <c r="E326" s="36" t="s">
        <v>740</v>
      </c>
      <c r="F326" s="36" t="s">
        <v>740</v>
      </c>
      <c r="G326" s="36" t="s">
        <v>740</v>
      </c>
      <c r="H326" s="36" t="s">
        <v>740</v>
      </c>
      <c r="I326" s="36" t="s">
        <v>740</v>
      </c>
      <c r="J326" s="36" t="s">
        <v>740</v>
      </c>
      <c r="K326" s="36" t="s">
        <v>740</v>
      </c>
      <c r="L326" s="19">
        <v>791829.7</v>
      </c>
      <c r="M326" s="19">
        <v>2867333.11</v>
      </c>
      <c r="N326" s="19">
        <v>3223176.7300000004</v>
      </c>
      <c r="O326" s="19">
        <v>3570676.14</v>
      </c>
      <c r="P326" s="19">
        <v>3747980.2</v>
      </c>
      <c r="Q326" s="19">
        <v>4005664</v>
      </c>
      <c r="R326" s="19">
        <v>4476578</v>
      </c>
      <c r="S326" s="19">
        <v>5425280</v>
      </c>
      <c r="T326" s="19">
        <v>7219804</v>
      </c>
      <c r="U326" s="19">
        <v>7742239.5</v>
      </c>
      <c r="V326" s="19">
        <v>8765677.5500000007</v>
      </c>
    </row>
    <row r="327" spans="1:22">
      <c r="A327" s="2" t="s">
        <v>455</v>
      </c>
      <c r="B327" s="34">
        <v>7334843</v>
      </c>
      <c r="C327" s="34">
        <v>8148758</v>
      </c>
      <c r="D327" s="17">
        <v>8716062.3100000005</v>
      </c>
      <c r="E327" s="18">
        <v>9302106</v>
      </c>
      <c r="F327" s="18">
        <v>9964372</v>
      </c>
      <c r="G327" s="19">
        <v>11801633.650000002</v>
      </c>
      <c r="H327" s="5">
        <v>9824080</v>
      </c>
      <c r="I327" s="19">
        <v>10342083.09</v>
      </c>
      <c r="J327" s="19">
        <v>10897986.9</v>
      </c>
      <c r="K327" s="19">
        <v>10203150.620000001</v>
      </c>
      <c r="L327" s="19">
        <v>9064714.790000001</v>
      </c>
      <c r="M327" s="19">
        <v>8459155.1199999992</v>
      </c>
      <c r="N327" s="19">
        <v>9156712.8399999999</v>
      </c>
      <c r="O327" s="19">
        <v>9971017.5</v>
      </c>
      <c r="P327" s="19">
        <v>11228404.460000001</v>
      </c>
      <c r="Q327" s="19">
        <v>11466677</v>
      </c>
      <c r="R327" s="19">
        <v>12323638</v>
      </c>
      <c r="S327" s="19">
        <v>14486018</v>
      </c>
      <c r="T327" s="19">
        <v>18202827</v>
      </c>
      <c r="U327" s="19">
        <v>19180781.010000002</v>
      </c>
      <c r="V327" s="19">
        <v>21255388.75</v>
      </c>
    </row>
    <row r="328" spans="1:22">
      <c r="A328" s="2" t="s">
        <v>456</v>
      </c>
      <c r="B328" s="34">
        <v>3285041</v>
      </c>
      <c r="C328" s="34">
        <v>3724151</v>
      </c>
      <c r="D328" s="17">
        <v>4107213.82</v>
      </c>
      <c r="E328" s="18">
        <v>5316965</v>
      </c>
      <c r="F328" s="18">
        <v>6288285</v>
      </c>
      <c r="G328" s="19">
        <v>8308067.0300000012</v>
      </c>
      <c r="H328" s="5">
        <v>8207612</v>
      </c>
      <c r="I328" s="19">
        <v>8900418.0099999998</v>
      </c>
      <c r="J328" s="19">
        <v>9418766.2599999998</v>
      </c>
      <c r="K328" s="19">
        <v>8999859.2699999996</v>
      </c>
      <c r="L328" s="19">
        <v>7635172.4099999992</v>
      </c>
      <c r="M328" s="19">
        <v>7342598.6100000003</v>
      </c>
      <c r="N328" s="19">
        <v>7606182.9199999999</v>
      </c>
      <c r="O328" s="19">
        <v>8237776.5800000001</v>
      </c>
      <c r="P328" s="19">
        <v>8818722.1799999997</v>
      </c>
      <c r="Q328" s="19">
        <v>10007396</v>
      </c>
      <c r="R328" s="19">
        <v>10180135</v>
      </c>
      <c r="S328" s="19">
        <v>11906760</v>
      </c>
      <c r="T328" s="19">
        <v>15567844</v>
      </c>
      <c r="U328" s="19">
        <v>17436972.990000002</v>
      </c>
      <c r="V328" s="19">
        <v>18725423.559999999</v>
      </c>
    </row>
    <row r="329" spans="1:22">
      <c r="A329" s="2" t="s">
        <v>457</v>
      </c>
      <c r="B329" s="34">
        <v>3366816</v>
      </c>
      <c r="C329" s="34">
        <v>4062842</v>
      </c>
      <c r="D329" s="17">
        <v>4444353.2699999996</v>
      </c>
      <c r="E329" s="18">
        <v>4815701</v>
      </c>
      <c r="F329" s="18">
        <v>4985949</v>
      </c>
      <c r="G329" s="19">
        <v>5604523.8800000008</v>
      </c>
      <c r="H329" s="5">
        <v>4459825</v>
      </c>
      <c r="I329" s="19">
        <v>4822751.68</v>
      </c>
      <c r="J329" s="19">
        <v>4477665.9400000004</v>
      </c>
      <c r="K329" s="19">
        <v>4108630.83</v>
      </c>
      <c r="L329" s="19">
        <v>3286044.9600000004</v>
      </c>
      <c r="M329" s="19">
        <v>2695297.25</v>
      </c>
      <c r="N329" s="19">
        <v>3018415.27</v>
      </c>
      <c r="O329" s="19">
        <v>3275662.8800000004</v>
      </c>
      <c r="P329" s="19">
        <v>3607709.8800000004</v>
      </c>
      <c r="Q329" s="19">
        <v>3978323</v>
      </c>
      <c r="R329" s="19">
        <v>4267360</v>
      </c>
      <c r="S329" s="19">
        <v>5032774</v>
      </c>
      <c r="T329" s="19">
        <v>6525508</v>
      </c>
      <c r="U329" s="19">
        <v>6726567.0200000005</v>
      </c>
      <c r="V329" s="19">
        <v>7516225.8500000006</v>
      </c>
    </row>
    <row r="330" spans="1:22">
      <c r="A330" s="2" t="s">
        <v>458</v>
      </c>
      <c r="B330" s="34">
        <v>10765869</v>
      </c>
      <c r="C330" s="34">
        <v>12856208</v>
      </c>
      <c r="D330" s="17">
        <v>13501342.789999999</v>
      </c>
      <c r="E330" s="18">
        <v>13206548</v>
      </c>
      <c r="F330" s="18">
        <v>13444730</v>
      </c>
      <c r="G330" s="19">
        <v>14968582.810000002</v>
      </c>
      <c r="H330" s="5">
        <v>12830269</v>
      </c>
      <c r="I330" s="19">
        <v>13149270.550000001</v>
      </c>
      <c r="J330" s="19">
        <v>13442792.710000001</v>
      </c>
      <c r="K330" s="19">
        <v>12951645.529999999</v>
      </c>
      <c r="L330" s="19">
        <v>11241886.569999998</v>
      </c>
      <c r="M330" s="19">
        <v>9970495.4900000002</v>
      </c>
      <c r="N330" s="19">
        <v>10938348.85</v>
      </c>
      <c r="O330" s="19">
        <v>11867729.510000002</v>
      </c>
      <c r="P330" s="19">
        <v>12414282.359999999</v>
      </c>
      <c r="Q330" s="19">
        <v>12754912</v>
      </c>
      <c r="R330" s="19">
        <v>13254971</v>
      </c>
      <c r="S330" s="19">
        <v>15049266</v>
      </c>
      <c r="T330" s="19">
        <v>18473249</v>
      </c>
      <c r="U330" s="19">
        <v>18592172.989999998</v>
      </c>
      <c r="V330" s="19">
        <v>20700841.050000004</v>
      </c>
    </row>
    <row r="331" spans="1:22">
      <c r="A331" s="2" t="s">
        <v>459</v>
      </c>
      <c r="B331" s="34">
        <v>5547489</v>
      </c>
      <c r="C331" s="34">
        <v>6333457</v>
      </c>
      <c r="D331" s="17">
        <v>6768004.3900000006</v>
      </c>
      <c r="E331" s="18">
        <v>6844166</v>
      </c>
      <c r="F331" s="18">
        <v>7019257</v>
      </c>
      <c r="G331" s="19">
        <v>7743859.9800000004</v>
      </c>
      <c r="H331" s="5">
        <v>6648898</v>
      </c>
      <c r="I331" s="19">
        <v>7406875.4600000009</v>
      </c>
      <c r="J331" s="19">
        <v>7150799.379999999</v>
      </c>
      <c r="K331" s="19">
        <v>7059139.2299999995</v>
      </c>
      <c r="L331" s="19">
        <v>6505404.71</v>
      </c>
      <c r="M331" s="19">
        <v>6442639</v>
      </c>
      <c r="N331" s="19">
        <v>6973805.8300000001</v>
      </c>
      <c r="O331" s="19">
        <v>7680701.169999999</v>
      </c>
      <c r="P331" s="19">
        <v>7973752.2199999988</v>
      </c>
      <c r="Q331" s="19">
        <v>8088332</v>
      </c>
      <c r="R331" s="19">
        <v>8678460</v>
      </c>
      <c r="S331" s="19">
        <v>9688119</v>
      </c>
      <c r="T331" s="19">
        <v>12316035</v>
      </c>
      <c r="U331" s="19">
        <v>13239325.32</v>
      </c>
      <c r="V331" s="19">
        <v>15046077.320000004</v>
      </c>
    </row>
    <row r="332" spans="1:22">
      <c r="A332" s="2" t="s">
        <v>460</v>
      </c>
      <c r="B332" s="34">
        <v>2932552</v>
      </c>
      <c r="C332" s="34">
        <v>3054309</v>
      </c>
      <c r="D332" s="17">
        <v>3703046.5</v>
      </c>
      <c r="E332" s="18">
        <v>4167838</v>
      </c>
      <c r="F332" s="18">
        <v>4254638</v>
      </c>
      <c r="G332" s="19">
        <v>4945173.1500000004</v>
      </c>
      <c r="H332" s="5">
        <v>4204345</v>
      </c>
      <c r="I332" s="19">
        <v>4980832.82</v>
      </c>
      <c r="J332" s="19">
        <v>4693454.9000000004</v>
      </c>
      <c r="K332" s="19">
        <v>4554449.66</v>
      </c>
      <c r="L332" s="19">
        <v>4634807.49</v>
      </c>
      <c r="M332" s="19">
        <v>4006279.2199999997</v>
      </c>
      <c r="N332" s="19">
        <v>4376705.4499999993</v>
      </c>
      <c r="O332" s="19">
        <v>4870994.49</v>
      </c>
      <c r="P332" s="19">
        <v>5377070.6100000003</v>
      </c>
      <c r="Q332" s="19">
        <v>6265145</v>
      </c>
      <c r="R332" s="19">
        <v>6379763</v>
      </c>
      <c r="S332" s="19">
        <v>8020130</v>
      </c>
      <c r="T332" s="19">
        <v>10793893</v>
      </c>
      <c r="U332" s="19">
        <v>19378721.239999998</v>
      </c>
      <c r="V332" s="19">
        <v>21238821.169999998</v>
      </c>
    </row>
    <row r="333" spans="1:22">
      <c r="A333" s="2" t="s">
        <v>461</v>
      </c>
      <c r="B333" s="34">
        <v>2721806</v>
      </c>
      <c r="C333" s="34">
        <v>3568104</v>
      </c>
      <c r="D333" s="17">
        <v>3435902.9</v>
      </c>
      <c r="E333" s="18">
        <v>3332846</v>
      </c>
      <c r="F333" s="18">
        <v>3990445</v>
      </c>
      <c r="G333" s="19">
        <v>4584057.0599999996</v>
      </c>
      <c r="H333" s="5">
        <v>3494562</v>
      </c>
      <c r="I333" s="19">
        <v>4483011.12</v>
      </c>
      <c r="J333" s="19">
        <v>4154947.37</v>
      </c>
      <c r="K333" s="19">
        <v>4062532.7</v>
      </c>
      <c r="L333" s="19">
        <v>3454893.3200000003</v>
      </c>
      <c r="M333" s="19">
        <v>2889012.81</v>
      </c>
      <c r="N333" s="19">
        <v>2988110.4299999997</v>
      </c>
      <c r="O333" s="19">
        <v>3184550.61</v>
      </c>
      <c r="P333" s="19">
        <v>3048093.4299999997</v>
      </c>
      <c r="Q333" s="19">
        <v>3419341</v>
      </c>
      <c r="R333" s="19">
        <v>3587302</v>
      </c>
      <c r="S333" s="19">
        <v>4039237</v>
      </c>
      <c r="T333" s="19">
        <v>5232434</v>
      </c>
      <c r="U333" s="19">
        <v>5416428.709999999</v>
      </c>
      <c r="V333" s="19">
        <v>6250064.0900000008</v>
      </c>
    </row>
    <row r="334" spans="1:22">
      <c r="A334" s="2" t="s">
        <v>462</v>
      </c>
      <c r="B334" s="34">
        <v>29781564</v>
      </c>
      <c r="C334" s="34">
        <v>33663570</v>
      </c>
      <c r="D334" s="17">
        <v>35983632.759999998</v>
      </c>
      <c r="E334" s="18">
        <v>38499418</v>
      </c>
      <c r="F334" s="18">
        <v>40918481</v>
      </c>
      <c r="G334" s="19">
        <v>45533084.099999994</v>
      </c>
      <c r="H334" s="5">
        <v>41682421</v>
      </c>
      <c r="I334" s="19">
        <v>41913554.380000003</v>
      </c>
      <c r="J334" s="19">
        <v>42085368.310000002</v>
      </c>
      <c r="K334" s="19">
        <v>37554062.379999995</v>
      </c>
      <c r="L334" s="19">
        <v>31865006.27</v>
      </c>
      <c r="M334" s="19">
        <v>28648253.970000003</v>
      </c>
      <c r="N334" s="19">
        <v>31399726.870000001</v>
      </c>
      <c r="O334" s="19">
        <v>34084496.850000001</v>
      </c>
      <c r="P334" s="19">
        <v>35928517.339999996</v>
      </c>
      <c r="Q334" s="19">
        <v>39396485</v>
      </c>
      <c r="R334" s="19">
        <v>42955732</v>
      </c>
      <c r="S334" s="19">
        <v>49839618</v>
      </c>
      <c r="T334" s="19">
        <v>62205894</v>
      </c>
      <c r="U334" s="19">
        <v>61330047.25</v>
      </c>
      <c r="V334" s="19">
        <v>67429890.140000001</v>
      </c>
    </row>
    <row r="335" spans="1:22">
      <c r="A335" s="2" t="s">
        <v>463</v>
      </c>
      <c r="B335" s="34">
        <v>724630</v>
      </c>
      <c r="C335" s="34">
        <v>799966</v>
      </c>
      <c r="D335" s="17">
        <v>846137.15</v>
      </c>
      <c r="E335" s="18">
        <v>845745</v>
      </c>
      <c r="F335" s="18">
        <v>897492</v>
      </c>
      <c r="G335" s="19">
        <v>1097441.6499999999</v>
      </c>
      <c r="H335" s="5">
        <v>974727</v>
      </c>
      <c r="I335" s="19">
        <v>1060560.0900000001</v>
      </c>
      <c r="J335" s="19">
        <v>1115019.98</v>
      </c>
      <c r="K335" s="19">
        <v>1572778.33</v>
      </c>
      <c r="L335" s="19">
        <v>1571530.9700000002</v>
      </c>
      <c r="M335" s="19">
        <v>1442207.42</v>
      </c>
      <c r="N335" s="19">
        <v>1553527.23</v>
      </c>
      <c r="O335" s="19">
        <v>1659487.17</v>
      </c>
      <c r="P335" s="19">
        <v>1712376.28</v>
      </c>
      <c r="Q335" s="19">
        <v>1737591</v>
      </c>
      <c r="R335" s="19">
        <v>1798045</v>
      </c>
      <c r="S335" s="19">
        <v>2214078</v>
      </c>
      <c r="T335" s="19">
        <v>2814412</v>
      </c>
      <c r="U335" s="19">
        <v>2873805.11</v>
      </c>
      <c r="V335" s="19">
        <v>3383452.0000000005</v>
      </c>
    </row>
    <row r="336" spans="1:22">
      <c r="A336" s="2" t="s">
        <v>464</v>
      </c>
      <c r="B336" s="34">
        <v>10494800</v>
      </c>
      <c r="C336" s="34">
        <v>13434921</v>
      </c>
      <c r="D336" s="17">
        <v>15949829.33</v>
      </c>
      <c r="E336" s="18">
        <v>18730917</v>
      </c>
      <c r="F336" s="18">
        <v>21359799</v>
      </c>
      <c r="G336" s="19">
        <v>24866714.889999997</v>
      </c>
      <c r="H336" s="5">
        <v>21487904</v>
      </c>
      <c r="I336" s="19">
        <v>22619704.760000002</v>
      </c>
      <c r="J336" s="19">
        <v>22009737.84</v>
      </c>
      <c r="K336" s="19">
        <v>20570732.240000002</v>
      </c>
      <c r="L336" s="19">
        <v>18036573.719999999</v>
      </c>
      <c r="M336" s="19">
        <v>17032388.77</v>
      </c>
      <c r="N336" s="19">
        <v>18625796.300000001</v>
      </c>
      <c r="O336" s="19">
        <v>19774192.489999998</v>
      </c>
      <c r="P336" s="19">
        <v>21066317.189999998</v>
      </c>
      <c r="Q336" s="19">
        <v>21629382</v>
      </c>
      <c r="R336" s="19">
        <v>23222224</v>
      </c>
      <c r="S336" s="19">
        <v>28162845</v>
      </c>
      <c r="T336" s="19">
        <v>36580692</v>
      </c>
      <c r="U336" s="19">
        <v>36407151.700000003</v>
      </c>
      <c r="V336" s="19">
        <v>38277702.329999991</v>
      </c>
    </row>
    <row r="337" spans="1:22">
      <c r="A337" s="2" t="s">
        <v>747</v>
      </c>
      <c r="B337" s="41" t="s">
        <v>740</v>
      </c>
      <c r="C337" s="41" t="s">
        <v>740</v>
      </c>
      <c r="D337" s="41" t="s">
        <v>740</v>
      </c>
      <c r="E337" s="41" t="s">
        <v>740</v>
      </c>
      <c r="F337" s="41" t="s">
        <v>740</v>
      </c>
      <c r="G337" s="41" t="s">
        <v>740</v>
      </c>
      <c r="H337" s="41" t="s">
        <v>740</v>
      </c>
      <c r="I337" s="41" t="s">
        <v>740</v>
      </c>
      <c r="J337" s="41" t="s">
        <v>740</v>
      </c>
      <c r="K337" s="41" t="s">
        <v>740</v>
      </c>
      <c r="L337" s="19">
        <v>440326.22</v>
      </c>
      <c r="M337" s="19">
        <v>797731.83999999997</v>
      </c>
      <c r="N337" s="19">
        <v>899293.36</v>
      </c>
      <c r="O337" s="19">
        <v>1022119.4299999999</v>
      </c>
      <c r="P337" s="19">
        <v>1029746.46</v>
      </c>
      <c r="Q337" s="19">
        <v>1070010</v>
      </c>
      <c r="R337" s="19">
        <v>1163486</v>
      </c>
      <c r="S337" s="19">
        <v>1328158</v>
      </c>
      <c r="T337" s="19">
        <v>1685299</v>
      </c>
      <c r="U337" s="19">
        <v>1712399.09</v>
      </c>
      <c r="V337" s="19">
        <v>2259972.56</v>
      </c>
    </row>
    <row r="338" spans="1:22">
      <c r="A338" s="1" t="s">
        <v>708</v>
      </c>
      <c r="B338" s="34">
        <v>71188321</v>
      </c>
      <c r="C338" s="34">
        <v>80295002</v>
      </c>
      <c r="D338" s="17">
        <v>83191750.409999996</v>
      </c>
      <c r="E338" s="18">
        <v>81008251</v>
      </c>
      <c r="F338" s="18">
        <v>81953639</v>
      </c>
      <c r="G338" s="19">
        <v>79646064.020000011</v>
      </c>
      <c r="H338" s="5">
        <v>62466635</v>
      </c>
      <c r="I338" s="19">
        <v>63142050.270000003</v>
      </c>
      <c r="J338" s="19">
        <v>60118612.399999999</v>
      </c>
      <c r="K338" s="19">
        <v>57646595.299999997</v>
      </c>
      <c r="L338" s="19">
        <v>51984635.149999999</v>
      </c>
      <c r="M338" s="19">
        <v>44626795.630000003</v>
      </c>
      <c r="N338" s="19">
        <v>44825651.039999999</v>
      </c>
      <c r="O338" s="19">
        <v>48031084.839999996</v>
      </c>
      <c r="P338" s="19">
        <v>51748035.210000008</v>
      </c>
      <c r="Q338" s="19">
        <v>53507868</v>
      </c>
      <c r="R338" s="19">
        <v>55695448</v>
      </c>
      <c r="S338" s="19">
        <v>63059636</v>
      </c>
      <c r="T338" s="19">
        <v>82037432</v>
      </c>
      <c r="U338" s="19">
        <v>86282726.230000019</v>
      </c>
      <c r="V338" s="19">
        <v>93927079.310000002</v>
      </c>
    </row>
    <row r="339" spans="1:22">
      <c r="A339" s="2" t="s">
        <v>466</v>
      </c>
      <c r="B339" s="34">
        <v>9803052</v>
      </c>
      <c r="C339" s="34">
        <v>10639829</v>
      </c>
      <c r="D339" s="17">
        <v>10968020.239999998</v>
      </c>
      <c r="E339" s="18">
        <v>10466066</v>
      </c>
      <c r="F339" s="18">
        <v>10786877</v>
      </c>
      <c r="G339" s="19">
        <v>12138439.119999999</v>
      </c>
      <c r="H339" s="5">
        <v>10067991</v>
      </c>
      <c r="I339" s="19">
        <v>9720193.620000001</v>
      </c>
      <c r="J339" s="19">
        <v>9295419.5399999991</v>
      </c>
      <c r="K339" s="19">
        <v>8955759.7699999996</v>
      </c>
      <c r="L339" s="19">
        <v>8142311.2699999996</v>
      </c>
      <c r="M339" s="19">
        <v>7691582.79</v>
      </c>
      <c r="N339" s="19">
        <v>7860851.2399999993</v>
      </c>
      <c r="O339" s="19">
        <v>8073272.1200000001</v>
      </c>
      <c r="P339" s="19">
        <v>8328560.9699999997</v>
      </c>
      <c r="Q339" s="19">
        <v>8244108</v>
      </c>
      <c r="R339" s="19">
        <v>8338160</v>
      </c>
      <c r="S339" s="19">
        <v>9583901</v>
      </c>
      <c r="T339" s="19">
        <v>11833299</v>
      </c>
      <c r="U339" s="19">
        <v>12037716.550000001</v>
      </c>
      <c r="V339" s="19">
        <v>12695587.92</v>
      </c>
    </row>
    <row r="340" spans="1:22">
      <c r="A340" s="2" t="s">
        <v>467</v>
      </c>
      <c r="B340" s="41" t="s">
        <v>740</v>
      </c>
      <c r="C340" s="41" t="s">
        <v>740</v>
      </c>
      <c r="D340" s="17">
        <v>4692657.1500000004</v>
      </c>
      <c r="E340" s="18">
        <v>10021143</v>
      </c>
      <c r="F340" s="18">
        <v>11599872</v>
      </c>
      <c r="G340" s="19">
        <v>13924589.359999999</v>
      </c>
      <c r="H340" s="5">
        <v>13740957</v>
      </c>
      <c r="I340" s="19">
        <v>14877542.499999998</v>
      </c>
      <c r="J340" s="19">
        <v>14407258.920000002</v>
      </c>
      <c r="K340" s="19">
        <v>14390474.799999999</v>
      </c>
      <c r="L340" s="19">
        <v>12107305.960000001</v>
      </c>
      <c r="M340" s="19">
        <v>10940064.609999999</v>
      </c>
      <c r="N340" s="19">
        <v>11640882.460000001</v>
      </c>
      <c r="O340" s="19">
        <v>12970303.779999999</v>
      </c>
      <c r="P340" s="19">
        <v>13491647.849999998</v>
      </c>
      <c r="Q340" s="19">
        <v>15213485</v>
      </c>
      <c r="R340" s="19">
        <v>16377621</v>
      </c>
      <c r="S340" s="19">
        <v>19381522</v>
      </c>
      <c r="T340" s="19">
        <v>25414998</v>
      </c>
      <c r="U340" s="19">
        <v>26854159.040000003</v>
      </c>
      <c r="V340" s="19">
        <v>28404546.039999999</v>
      </c>
    </row>
    <row r="341" spans="1:22">
      <c r="A341" s="2" t="s">
        <v>468</v>
      </c>
      <c r="B341" s="34">
        <v>7508214</v>
      </c>
      <c r="C341" s="34">
        <v>9667582</v>
      </c>
      <c r="D341" s="17">
        <v>12454298.4</v>
      </c>
      <c r="E341" s="18">
        <v>14015836</v>
      </c>
      <c r="F341" s="18">
        <v>15236509</v>
      </c>
      <c r="G341" s="19">
        <v>17330330.25</v>
      </c>
      <c r="H341" s="5">
        <v>15954529</v>
      </c>
      <c r="I341" s="19">
        <v>14566738.27</v>
      </c>
      <c r="J341" s="19">
        <v>13767237.32</v>
      </c>
      <c r="K341" s="19">
        <v>13480106.32</v>
      </c>
      <c r="L341" s="19">
        <v>10639855.110000001</v>
      </c>
      <c r="M341" s="19">
        <v>10073402.289999999</v>
      </c>
      <c r="N341" s="19">
        <v>11163369.560000001</v>
      </c>
      <c r="O341" s="19">
        <v>11302538.550000001</v>
      </c>
      <c r="P341" s="19">
        <v>12856709.08</v>
      </c>
      <c r="Q341" s="19">
        <v>13441111</v>
      </c>
      <c r="R341" s="19">
        <v>14077146</v>
      </c>
      <c r="S341" s="19">
        <v>16255923</v>
      </c>
      <c r="T341" s="19">
        <v>23686073</v>
      </c>
      <c r="U341" s="19">
        <v>21720674.960000001</v>
      </c>
      <c r="V341" s="19">
        <v>23423271.77</v>
      </c>
    </row>
    <row r="342" spans="1:22">
      <c r="A342" s="2" t="s">
        <v>469</v>
      </c>
      <c r="B342" s="34">
        <v>703307</v>
      </c>
      <c r="C342" s="34">
        <v>845310</v>
      </c>
      <c r="D342" s="17">
        <v>932187.14</v>
      </c>
      <c r="E342" s="18">
        <v>877466</v>
      </c>
      <c r="F342" s="18">
        <v>963132</v>
      </c>
      <c r="G342" s="19">
        <v>1097858.6200000001</v>
      </c>
      <c r="H342" s="5">
        <v>975116</v>
      </c>
      <c r="I342" s="19">
        <v>1111958.05</v>
      </c>
      <c r="J342" s="19">
        <v>1898508.94</v>
      </c>
      <c r="K342" s="19">
        <v>675868.81</v>
      </c>
      <c r="L342" s="19">
        <v>840071.38000000012</v>
      </c>
      <c r="M342" s="19">
        <v>951697.97999999986</v>
      </c>
      <c r="N342" s="19">
        <v>1099736.2600000002</v>
      </c>
      <c r="O342" s="19">
        <v>1161694.8900000001</v>
      </c>
      <c r="P342" s="19">
        <v>1121580.8999999999</v>
      </c>
      <c r="Q342" s="19">
        <v>1249720</v>
      </c>
      <c r="R342" s="19">
        <v>1401959</v>
      </c>
      <c r="S342" s="19">
        <v>1792301</v>
      </c>
      <c r="T342" s="19">
        <v>2293677</v>
      </c>
      <c r="U342" s="19">
        <v>2374828.12</v>
      </c>
      <c r="V342" s="19">
        <v>2322077.1</v>
      </c>
    </row>
    <row r="343" spans="1:22">
      <c r="A343" s="2" t="s">
        <v>139</v>
      </c>
      <c r="B343" s="34">
        <v>89425</v>
      </c>
      <c r="C343" s="34">
        <v>108514</v>
      </c>
      <c r="D343" s="17">
        <v>134491.81</v>
      </c>
      <c r="E343" s="18">
        <v>140326</v>
      </c>
      <c r="F343" s="18">
        <v>141029</v>
      </c>
      <c r="G343" s="19">
        <v>185487.72</v>
      </c>
      <c r="H343" s="5">
        <v>152798</v>
      </c>
      <c r="I343" s="19">
        <v>165377.89000000001</v>
      </c>
      <c r="J343" s="19">
        <v>110962.94</v>
      </c>
      <c r="K343" s="19">
        <v>116596.33</v>
      </c>
      <c r="L343" s="19">
        <v>107963.11</v>
      </c>
      <c r="M343" s="19">
        <v>68335.7</v>
      </c>
      <c r="N343" s="19">
        <v>85850.01</v>
      </c>
      <c r="O343" s="19">
        <v>114863.05</v>
      </c>
      <c r="P343" s="19">
        <v>106096.39</v>
      </c>
      <c r="Q343" s="19">
        <v>104896</v>
      </c>
      <c r="R343" s="19">
        <v>103105</v>
      </c>
      <c r="S343" s="19">
        <v>95360</v>
      </c>
      <c r="T343" s="19">
        <v>107555</v>
      </c>
      <c r="U343" s="19">
        <v>127945.81999999999</v>
      </c>
      <c r="V343" s="19">
        <v>169242.6</v>
      </c>
    </row>
    <row r="344" spans="1:22">
      <c r="A344" s="2" t="s">
        <v>470</v>
      </c>
      <c r="B344" s="41" t="s">
        <v>740</v>
      </c>
      <c r="C344" s="41" t="s">
        <v>740</v>
      </c>
      <c r="D344" s="41" t="s">
        <v>740</v>
      </c>
      <c r="E344" s="41" t="s">
        <v>740</v>
      </c>
      <c r="F344" s="41" t="s">
        <v>740</v>
      </c>
      <c r="G344" s="19">
        <v>5321706.8499999996</v>
      </c>
      <c r="H344" s="5">
        <v>7637013</v>
      </c>
      <c r="I344" s="19">
        <v>8241364.8099999996</v>
      </c>
      <c r="J344" s="19">
        <v>7388926.5800000001</v>
      </c>
      <c r="K344" s="19">
        <v>7101974.9300000006</v>
      </c>
      <c r="L344" s="19">
        <v>6820253.8899999997</v>
      </c>
      <c r="M344" s="19">
        <v>6310800.5499999998</v>
      </c>
      <c r="N344" s="19">
        <v>8904357.1999999993</v>
      </c>
      <c r="O344" s="19">
        <v>10021660.670000002</v>
      </c>
      <c r="P344" s="19">
        <v>10675774.059999999</v>
      </c>
      <c r="Q344" s="19">
        <v>11590136</v>
      </c>
      <c r="R344" s="19">
        <v>12292265</v>
      </c>
      <c r="S344" s="19">
        <v>15060402</v>
      </c>
      <c r="T344" s="19">
        <v>15406932</v>
      </c>
      <c r="U344" s="19">
        <v>18265536.719999999</v>
      </c>
      <c r="V344" s="19">
        <v>19181680</v>
      </c>
    </row>
    <row r="345" spans="1:22">
      <c r="A345" s="2" t="s">
        <v>471</v>
      </c>
      <c r="B345" s="34">
        <v>47845998</v>
      </c>
      <c r="C345" s="34">
        <v>54979368</v>
      </c>
      <c r="D345" s="17">
        <v>58442844.770000003</v>
      </c>
      <c r="E345" s="18">
        <v>56427616</v>
      </c>
      <c r="F345" s="18">
        <v>57674070</v>
      </c>
      <c r="G345" s="19">
        <v>62405070.25</v>
      </c>
      <c r="H345" s="5">
        <v>51769540</v>
      </c>
      <c r="I345" s="19">
        <v>52851085.100000001</v>
      </c>
      <c r="J345" s="19">
        <v>50746015.350000001</v>
      </c>
      <c r="K345" s="19">
        <v>50151744.060000002</v>
      </c>
      <c r="L345" s="19">
        <v>46855993.640000001</v>
      </c>
      <c r="M345" s="19">
        <v>42242523.660000004</v>
      </c>
      <c r="N345" s="19">
        <v>43134609.07</v>
      </c>
      <c r="O345" s="19">
        <v>45962504.82</v>
      </c>
      <c r="P345" s="19">
        <v>47235437.490000002</v>
      </c>
      <c r="Q345" s="19">
        <v>48903499</v>
      </c>
      <c r="R345" s="19">
        <v>51079090</v>
      </c>
      <c r="S345" s="19">
        <v>60293648</v>
      </c>
      <c r="T345" s="19">
        <v>74913529</v>
      </c>
      <c r="U345" s="19">
        <v>79151302.899999991</v>
      </c>
      <c r="V345" s="19">
        <v>85091908.189999998</v>
      </c>
    </row>
    <row r="346" spans="1:22">
      <c r="A346" s="1" t="s">
        <v>709</v>
      </c>
      <c r="B346" s="34">
        <v>1210296</v>
      </c>
      <c r="C346" s="34">
        <v>1251689</v>
      </c>
      <c r="D346" s="17">
        <v>1493243.01</v>
      </c>
      <c r="E346" s="18">
        <v>1353259</v>
      </c>
      <c r="F346" s="18">
        <v>1204989</v>
      </c>
      <c r="G346" s="19">
        <v>1238008.92</v>
      </c>
      <c r="H346" s="5">
        <v>1079085</v>
      </c>
      <c r="I346" s="19">
        <v>1075923.26</v>
      </c>
      <c r="J346" s="19">
        <v>1165035.55</v>
      </c>
      <c r="K346" s="19">
        <v>1263106.8600000001</v>
      </c>
      <c r="L346" s="19">
        <v>1215809.22</v>
      </c>
      <c r="M346" s="19">
        <v>1067882.8799999999</v>
      </c>
      <c r="N346" s="19">
        <v>1194009.78</v>
      </c>
      <c r="O346" s="19">
        <v>1298852.51</v>
      </c>
      <c r="P346" s="19">
        <v>1476887.71</v>
      </c>
      <c r="Q346" s="19">
        <v>1505728</v>
      </c>
      <c r="R346" s="19">
        <v>1398911</v>
      </c>
      <c r="S346" s="19">
        <v>1546646</v>
      </c>
      <c r="T346" s="19">
        <v>2039333</v>
      </c>
      <c r="U346" s="19">
        <v>3586253.04</v>
      </c>
      <c r="V346" s="19">
        <v>2292715.52</v>
      </c>
    </row>
    <row r="347" spans="1:22">
      <c r="A347" s="2" t="s">
        <v>473</v>
      </c>
      <c r="B347" s="34">
        <v>2559159</v>
      </c>
      <c r="C347" s="34">
        <v>2938298</v>
      </c>
      <c r="D347" s="17">
        <v>3353514.51</v>
      </c>
      <c r="E347" s="18">
        <v>3564211</v>
      </c>
      <c r="F347" s="18">
        <v>3703490</v>
      </c>
      <c r="G347" s="19">
        <v>3520610.22</v>
      </c>
      <c r="H347" s="5">
        <v>3040694</v>
      </c>
      <c r="I347" s="19">
        <v>2896251.17</v>
      </c>
      <c r="J347" s="19">
        <v>2566531.64</v>
      </c>
      <c r="K347" s="19">
        <v>2775454.04</v>
      </c>
      <c r="L347" s="19">
        <v>2280780.0099999998</v>
      </c>
      <c r="M347" s="19">
        <v>2062495.2800000003</v>
      </c>
      <c r="N347" s="19">
        <v>2207275.91</v>
      </c>
      <c r="O347" s="19">
        <v>2258574.09</v>
      </c>
      <c r="P347" s="19">
        <v>2578714.61</v>
      </c>
      <c r="Q347" s="19">
        <v>2610661</v>
      </c>
      <c r="R347" s="19">
        <v>2881039</v>
      </c>
      <c r="S347" s="19">
        <v>3378036</v>
      </c>
      <c r="T347" s="19">
        <v>4466653</v>
      </c>
      <c r="U347" s="19">
        <v>4634303.3099999996</v>
      </c>
      <c r="V347" s="19">
        <v>4964668.91</v>
      </c>
    </row>
    <row r="348" spans="1:22">
      <c r="A348" s="2" t="s">
        <v>474</v>
      </c>
      <c r="B348" s="34">
        <v>189849</v>
      </c>
      <c r="C348" s="34">
        <v>160497</v>
      </c>
      <c r="D348" s="17">
        <v>95642.19</v>
      </c>
      <c r="E348" s="18">
        <v>119159</v>
      </c>
      <c r="F348" s="18">
        <v>150948</v>
      </c>
      <c r="G348" s="19">
        <v>148816.31</v>
      </c>
      <c r="H348" s="5">
        <v>121357</v>
      </c>
      <c r="I348" s="19">
        <v>118798.61</v>
      </c>
      <c r="J348" s="19">
        <v>119630.43</v>
      </c>
      <c r="K348" s="19">
        <v>87458.41</v>
      </c>
      <c r="L348" s="19">
        <v>73026.140000000014</v>
      </c>
      <c r="M348" s="19">
        <v>94003.65</v>
      </c>
      <c r="N348" s="19">
        <v>96271.209999999992</v>
      </c>
      <c r="O348" s="19">
        <v>113647.76999999999</v>
      </c>
      <c r="P348" s="19">
        <v>111790.93</v>
      </c>
      <c r="Q348" s="19">
        <v>106213</v>
      </c>
      <c r="R348" s="19">
        <v>140080</v>
      </c>
      <c r="S348" s="19">
        <v>144199</v>
      </c>
      <c r="T348" s="19">
        <v>204270</v>
      </c>
      <c r="U348" s="19">
        <v>190409.46</v>
      </c>
      <c r="V348" s="19">
        <v>212688.28999999998</v>
      </c>
    </row>
    <row r="349" spans="1:22">
      <c r="A349" s="1" t="s">
        <v>710</v>
      </c>
      <c r="B349" s="34">
        <v>16653758</v>
      </c>
      <c r="C349" s="34">
        <v>13443286</v>
      </c>
      <c r="D349" s="17">
        <v>13830463.67</v>
      </c>
      <c r="E349" s="18">
        <v>14269824</v>
      </c>
      <c r="F349" s="18">
        <v>15942712</v>
      </c>
      <c r="G349" s="19">
        <v>16548328.229999999</v>
      </c>
      <c r="H349" s="5">
        <v>17118501</v>
      </c>
      <c r="I349" s="19">
        <v>18861357.859999999</v>
      </c>
      <c r="J349" s="19">
        <v>19106725.319999997</v>
      </c>
      <c r="K349" s="19">
        <v>16207402.370000001</v>
      </c>
      <c r="L349" s="19">
        <v>13299093.01</v>
      </c>
      <c r="M349" s="19">
        <v>12109289.35</v>
      </c>
      <c r="N349" s="19">
        <v>12657790.620000001</v>
      </c>
      <c r="O349" s="19">
        <v>16649671.32</v>
      </c>
      <c r="P349" s="19">
        <v>18474356.599999998</v>
      </c>
      <c r="Q349" s="19">
        <v>19390411</v>
      </c>
      <c r="R349" s="19">
        <v>18912977</v>
      </c>
      <c r="S349" s="19">
        <v>31653920</v>
      </c>
      <c r="T349" s="19">
        <v>27744170</v>
      </c>
      <c r="U349" s="19">
        <v>28961758.429999992</v>
      </c>
      <c r="V349" s="19">
        <v>31139411.419999998</v>
      </c>
    </row>
    <row r="350" spans="1:22">
      <c r="A350" s="2" t="s">
        <v>475</v>
      </c>
      <c r="B350" s="34">
        <v>679124</v>
      </c>
      <c r="C350" s="34">
        <v>649834</v>
      </c>
      <c r="D350" s="17">
        <v>710251.7</v>
      </c>
      <c r="E350" s="18">
        <v>972669</v>
      </c>
      <c r="F350" s="18">
        <v>841510</v>
      </c>
      <c r="G350" s="19">
        <v>1029692.84</v>
      </c>
      <c r="H350" s="5">
        <v>823423</v>
      </c>
      <c r="I350" s="19">
        <v>1058672.22</v>
      </c>
      <c r="J350" s="19">
        <v>1208587.95</v>
      </c>
      <c r="K350" s="19">
        <v>1051242.28</v>
      </c>
      <c r="L350" s="19">
        <v>1052168.8600000001</v>
      </c>
      <c r="M350" s="19">
        <v>901587.79</v>
      </c>
      <c r="N350" s="19">
        <v>817241.10000000009</v>
      </c>
      <c r="O350" s="19">
        <v>872403.87</v>
      </c>
      <c r="P350" s="19">
        <v>906413.13</v>
      </c>
      <c r="Q350" s="19">
        <v>969184</v>
      </c>
      <c r="R350" s="19">
        <v>1248219</v>
      </c>
      <c r="S350" s="19">
        <v>977519</v>
      </c>
      <c r="T350" s="19">
        <v>1383731</v>
      </c>
      <c r="U350" s="19">
        <v>1670724.47</v>
      </c>
      <c r="V350" s="19">
        <v>2034881.45</v>
      </c>
    </row>
    <row r="351" spans="1:22">
      <c r="A351" s="2" t="s">
        <v>476</v>
      </c>
      <c r="B351" s="34">
        <v>1839066</v>
      </c>
      <c r="C351" s="34">
        <v>2248112</v>
      </c>
      <c r="D351" s="17">
        <v>2206706.38</v>
      </c>
      <c r="E351" s="18">
        <v>2457259</v>
      </c>
      <c r="F351" s="18">
        <v>2522014</v>
      </c>
      <c r="G351" s="19">
        <v>2750230.79</v>
      </c>
      <c r="H351" s="5">
        <v>2485310</v>
      </c>
      <c r="I351" s="19">
        <v>2840574.52</v>
      </c>
      <c r="J351" s="19">
        <v>3336764.25</v>
      </c>
      <c r="K351" s="19">
        <v>3443628.47</v>
      </c>
      <c r="L351" s="19">
        <v>3708363.46</v>
      </c>
      <c r="M351" s="19">
        <v>3648067.1500000004</v>
      </c>
      <c r="N351" s="19">
        <v>3747221.0000000005</v>
      </c>
      <c r="O351" s="19">
        <v>4024505.21</v>
      </c>
      <c r="P351" s="19">
        <v>3830531.68</v>
      </c>
      <c r="Q351" s="19">
        <v>4160397</v>
      </c>
      <c r="R351" s="19">
        <v>4210700</v>
      </c>
      <c r="S351" s="19">
        <v>4593996</v>
      </c>
      <c r="T351" s="19">
        <v>5823508</v>
      </c>
      <c r="U351" s="19">
        <v>6384594.3799999999</v>
      </c>
      <c r="V351" s="19">
        <v>7087035.8399999999</v>
      </c>
    </row>
    <row r="352" spans="1:22">
      <c r="A352" s="2" t="s">
        <v>477</v>
      </c>
      <c r="B352" s="34">
        <v>3947821</v>
      </c>
      <c r="C352" s="34">
        <v>4126904</v>
      </c>
      <c r="D352" s="17">
        <v>4663141.6399999997</v>
      </c>
      <c r="E352" s="18">
        <v>4331431</v>
      </c>
      <c r="F352" s="18">
        <v>4505341</v>
      </c>
      <c r="G352" s="19">
        <v>4534735.7300000004</v>
      </c>
      <c r="H352" s="5">
        <v>3938569</v>
      </c>
      <c r="I352" s="19">
        <v>4530360.6900000004</v>
      </c>
      <c r="J352" s="19">
        <v>4857657.0599999996</v>
      </c>
      <c r="K352" s="19">
        <v>4804265.05</v>
      </c>
      <c r="L352" s="19">
        <v>4468138.29</v>
      </c>
      <c r="M352" s="19">
        <v>4296163.3100000005</v>
      </c>
      <c r="N352" s="19">
        <v>4835128.26</v>
      </c>
      <c r="O352" s="19">
        <v>5093282.6900000004</v>
      </c>
      <c r="P352" s="19">
        <v>5542994.0099999988</v>
      </c>
      <c r="Q352" s="19">
        <v>5445237</v>
      </c>
      <c r="R352" s="19">
        <v>5577712</v>
      </c>
      <c r="S352" s="19">
        <v>5909598</v>
      </c>
      <c r="T352" s="19">
        <v>7140298</v>
      </c>
      <c r="U352" s="19">
        <v>7325279.4199999999</v>
      </c>
      <c r="V352" s="19">
        <v>7489421.9299999997</v>
      </c>
    </row>
    <row r="353" spans="1:22">
      <c r="A353" s="2" t="s">
        <v>478</v>
      </c>
      <c r="B353" s="34">
        <v>1370357</v>
      </c>
      <c r="C353" s="34">
        <v>1522649</v>
      </c>
      <c r="D353" s="17">
        <v>1661542.67</v>
      </c>
      <c r="E353" s="18">
        <v>1677682</v>
      </c>
      <c r="F353" s="18">
        <v>1742132</v>
      </c>
      <c r="G353" s="19">
        <v>1854908.11</v>
      </c>
      <c r="H353" s="5">
        <v>1582563</v>
      </c>
      <c r="I353" s="19">
        <v>1711594.69</v>
      </c>
      <c r="J353" s="19">
        <v>1486006.6</v>
      </c>
      <c r="K353" s="19">
        <v>1470411.71</v>
      </c>
      <c r="L353" s="19">
        <v>1350447.45</v>
      </c>
      <c r="M353" s="19">
        <v>1258735.8600000001</v>
      </c>
      <c r="N353" s="19">
        <v>1234674.8700000001</v>
      </c>
      <c r="O353" s="19">
        <v>1345295.18</v>
      </c>
      <c r="P353" s="19">
        <v>1454442.2000000002</v>
      </c>
      <c r="Q353" s="19">
        <v>1443552</v>
      </c>
      <c r="R353" s="19">
        <v>1571990</v>
      </c>
      <c r="S353" s="19">
        <v>1763514</v>
      </c>
      <c r="T353" s="19">
        <v>2304365</v>
      </c>
      <c r="U353" s="19">
        <v>2251625.6</v>
      </c>
      <c r="V353" s="19">
        <v>2606117.29</v>
      </c>
    </row>
    <row r="354" spans="1:22">
      <c r="A354" s="2" t="s">
        <v>479</v>
      </c>
      <c r="B354" s="34">
        <v>9832735</v>
      </c>
      <c r="C354" s="34">
        <v>11624719</v>
      </c>
      <c r="D354" s="17">
        <v>12551520.260000002</v>
      </c>
      <c r="E354" s="18">
        <v>11343852</v>
      </c>
      <c r="F354" s="18">
        <v>12841095</v>
      </c>
      <c r="G354" s="19">
        <v>14635827.32</v>
      </c>
      <c r="H354" s="5">
        <v>12673373</v>
      </c>
      <c r="I354" s="19">
        <v>13165221.65</v>
      </c>
      <c r="J354" s="19">
        <v>12346244.49</v>
      </c>
      <c r="K354" s="19">
        <v>11983114.02</v>
      </c>
      <c r="L354" s="19">
        <v>11834992.17</v>
      </c>
      <c r="M354" s="19">
        <v>10644697.98</v>
      </c>
      <c r="N354" s="19">
        <v>11492475.369999999</v>
      </c>
      <c r="O354" s="19">
        <v>11982847.91</v>
      </c>
      <c r="P354" s="19">
        <v>13568904.6</v>
      </c>
      <c r="Q354" s="19">
        <v>15035118</v>
      </c>
      <c r="R354" s="19">
        <v>15746131</v>
      </c>
      <c r="S354" s="19">
        <v>18490227</v>
      </c>
      <c r="T354" s="19">
        <v>24358886</v>
      </c>
      <c r="U354" s="19">
        <v>25799499.780000001</v>
      </c>
      <c r="V354" s="19">
        <v>29943152.770000003</v>
      </c>
    </row>
    <row r="355" spans="1:22">
      <c r="A355" s="2" t="s">
        <v>480</v>
      </c>
      <c r="B355" s="34">
        <v>1802120</v>
      </c>
      <c r="C355" s="34">
        <v>2311369</v>
      </c>
      <c r="D355" s="17">
        <v>2731005.51</v>
      </c>
      <c r="E355" s="18">
        <v>3005882</v>
      </c>
      <c r="F355" s="18">
        <v>3241676</v>
      </c>
      <c r="G355" s="19">
        <v>3826455.82</v>
      </c>
      <c r="H355" s="5">
        <v>3517175</v>
      </c>
      <c r="I355" s="19">
        <v>3551356.45</v>
      </c>
      <c r="J355" s="19">
        <v>3985403.64</v>
      </c>
      <c r="K355" s="19">
        <v>4020860.51</v>
      </c>
      <c r="L355" s="19">
        <v>4479886.59</v>
      </c>
      <c r="M355" s="19">
        <v>4428487.63</v>
      </c>
      <c r="N355" s="19">
        <v>4589708.6800000006</v>
      </c>
      <c r="O355" s="19">
        <v>4986176.25</v>
      </c>
      <c r="P355" s="19">
        <v>5206526.92</v>
      </c>
      <c r="Q355" s="19">
        <v>5114343</v>
      </c>
      <c r="R355" s="19">
        <v>5564344</v>
      </c>
      <c r="S355" s="19">
        <v>6196752</v>
      </c>
      <c r="T355" s="19">
        <v>7628170</v>
      </c>
      <c r="U355" s="19">
        <v>7954335.6399999997</v>
      </c>
      <c r="V355" s="19">
        <v>8274915.8000000007</v>
      </c>
    </row>
    <row r="356" spans="1:22">
      <c r="A356" s="2" t="s">
        <v>140</v>
      </c>
      <c r="B356" s="34">
        <v>4912799</v>
      </c>
      <c r="C356" s="34">
        <v>5948600</v>
      </c>
      <c r="D356" s="17">
        <v>6367437.5999999996</v>
      </c>
      <c r="E356" s="18">
        <v>6562318</v>
      </c>
      <c r="F356" s="18">
        <v>6769347</v>
      </c>
      <c r="G356" s="19">
        <v>7776146.7899999991</v>
      </c>
      <c r="H356" s="5">
        <v>7829412</v>
      </c>
      <c r="I356" s="19">
        <v>8457943.9799999986</v>
      </c>
      <c r="J356" s="19">
        <v>8031899.6500000004</v>
      </c>
      <c r="K356" s="19">
        <v>7305556.71</v>
      </c>
      <c r="L356" s="19">
        <v>3650065.8</v>
      </c>
      <c r="M356" s="19">
        <v>3732832.43</v>
      </c>
      <c r="N356" s="19">
        <v>4120880.4899999998</v>
      </c>
      <c r="O356" s="19">
        <v>4389570.45</v>
      </c>
      <c r="P356" s="19">
        <v>4417897.2799999993</v>
      </c>
      <c r="Q356" s="19">
        <v>5316982</v>
      </c>
      <c r="R356" s="19">
        <v>5573013</v>
      </c>
      <c r="S356" s="19">
        <v>6584614</v>
      </c>
      <c r="T356" s="19">
        <v>8503036</v>
      </c>
      <c r="U356" s="19">
        <v>9037668.0599999987</v>
      </c>
      <c r="V356" s="19">
        <v>10226804.859999999</v>
      </c>
    </row>
    <row r="357" spans="1:22">
      <c r="A357" s="2" t="s">
        <v>481</v>
      </c>
      <c r="B357" s="34">
        <v>9554926</v>
      </c>
      <c r="C357" s="34">
        <v>10514178</v>
      </c>
      <c r="D357" s="17">
        <v>11623501.309999999</v>
      </c>
      <c r="E357" s="18">
        <v>13043163</v>
      </c>
      <c r="F357" s="18">
        <v>14583287</v>
      </c>
      <c r="G357" s="19">
        <v>16344602.35</v>
      </c>
      <c r="H357" s="5">
        <v>15153548</v>
      </c>
      <c r="I357" s="19">
        <v>17896138.219999999</v>
      </c>
      <c r="J357" s="19">
        <v>17440353.059999999</v>
      </c>
      <c r="K357" s="19">
        <v>19053887.240000002</v>
      </c>
      <c r="L357" s="19">
        <v>16946097.369999997</v>
      </c>
      <c r="M357" s="19">
        <v>14670309.250000002</v>
      </c>
      <c r="N357" s="19">
        <v>17086540.420000002</v>
      </c>
      <c r="O357" s="19">
        <v>19373769.16</v>
      </c>
      <c r="P357" s="19">
        <v>20819800</v>
      </c>
      <c r="Q357" s="19">
        <v>22329102</v>
      </c>
      <c r="R357" s="19">
        <v>24664568</v>
      </c>
      <c r="S357" s="19">
        <v>28404522</v>
      </c>
      <c r="T357" s="19">
        <v>35911167</v>
      </c>
      <c r="U357" s="19">
        <v>38365900.440000005</v>
      </c>
      <c r="V357" s="19">
        <v>41817204.479999989</v>
      </c>
    </row>
    <row r="358" spans="1:22">
      <c r="A358" s="2" t="s">
        <v>482</v>
      </c>
      <c r="B358" s="34">
        <v>465515</v>
      </c>
      <c r="C358" s="34">
        <v>486899</v>
      </c>
      <c r="D358" s="17">
        <v>522319.29</v>
      </c>
      <c r="E358" s="18">
        <v>602946</v>
      </c>
      <c r="F358" s="18">
        <v>592415</v>
      </c>
      <c r="G358" s="19">
        <v>796257.48</v>
      </c>
      <c r="H358" s="5">
        <v>637306</v>
      </c>
      <c r="I358" s="19">
        <v>711802.9</v>
      </c>
      <c r="J358" s="19">
        <v>720615.73</v>
      </c>
      <c r="K358" s="19">
        <v>720277.46</v>
      </c>
      <c r="L358" s="19">
        <v>647078.69000000006</v>
      </c>
      <c r="M358" s="19">
        <v>571376.9</v>
      </c>
      <c r="N358" s="19">
        <v>670006.23</v>
      </c>
      <c r="O358" s="19">
        <v>723525.79</v>
      </c>
      <c r="P358" s="19">
        <v>710409.17</v>
      </c>
      <c r="Q358" s="19">
        <v>716665</v>
      </c>
      <c r="R358" s="19">
        <v>605619</v>
      </c>
      <c r="S358" s="19">
        <v>681353</v>
      </c>
      <c r="T358" s="19">
        <v>846423</v>
      </c>
      <c r="U358" s="19">
        <v>763474.77</v>
      </c>
      <c r="V358" s="19">
        <v>759593.74</v>
      </c>
    </row>
    <row r="359" spans="1:22">
      <c r="A359" s="2" t="s">
        <v>483</v>
      </c>
      <c r="B359" s="34">
        <v>2928067</v>
      </c>
      <c r="C359" s="34">
        <v>3567240</v>
      </c>
      <c r="D359" s="17">
        <v>3872187.12</v>
      </c>
      <c r="E359" s="18">
        <v>3740811</v>
      </c>
      <c r="F359" s="18">
        <v>4286012</v>
      </c>
      <c r="G359" s="19">
        <v>4872184.53</v>
      </c>
      <c r="H359" s="5">
        <v>4596453</v>
      </c>
      <c r="I359" s="19">
        <v>5700505.8300000001</v>
      </c>
      <c r="J359" s="19">
        <v>5746555.4000000004</v>
      </c>
      <c r="K359" s="19">
        <v>4853101.13</v>
      </c>
      <c r="L359" s="19">
        <v>4423041.05</v>
      </c>
      <c r="M359" s="19">
        <v>4142657.91</v>
      </c>
      <c r="N359" s="19">
        <v>4875199.3600000003</v>
      </c>
      <c r="O359" s="19">
        <v>5836638.8699999992</v>
      </c>
      <c r="P359" s="19">
        <v>6139527.2599999998</v>
      </c>
      <c r="Q359" s="19">
        <v>6252218</v>
      </c>
      <c r="R359" s="19">
        <v>6409827</v>
      </c>
      <c r="S359" s="19">
        <v>7068248</v>
      </c>
      <c r="T359" s="19">
        <v>8276852</v>
      </c>
      <c r="U359" s="19">
        <v>9132026.2800000012</v>
      </c>
      <c r="V359" s="19">
        <v>9930069.3899999969</v>
      </c>
    </row>
    <row r="360" spans="1:22">
      <c r="A360" s="2" t="s">
        <v>484</v>
      </c>
      <c r="B360" s="34">
        <v>1020078</v>
      </c>
      <c r="C360" s="34">
        <v>1072861</v>
      </c>
      <c r="D360" s="17">
        <v>1202378.72</v>
      </c>
      <c r="E360" s="18">
        <v>1211083</v>
      </c>
      <c r="F360" s="18">
        <v>1093090</v>
      </c>
      <c r="G360" s="19">
        <v>1120349.5900000001</v>
      </c>
      <c r="H360" s="5">
        <v>978844</v>
      </c>
      <c r="I360" s="19">
        <v>933662.17</v>
      </c>
      <c r="J360" s="19">
        <v>1010903.04</v>
      </c>
      <c r="K360" s="19">
        <v>1172103.3999999999</v>
      </c>
      <c r="L360" s="19">
        <v>1085569.99</v>
      </c>
      <c r="M360" s="19">
        <v>1302333.1100000001</v>
      </c>
      <c r="N360" s="19">
        <v>1396044.89</v>
      </c>
      <c r="O360" s="19">
        <v>1588476.6700000002</v>
      </c>
      <c r="P360" s="19">
        <v>1572558.8</v>
      </c>
      <c r="Q360" s="19">
        <v>1684346</v>
      </c>
      <c r="R360" s="19">
        <v>1677944</v>
      </c>
      <c r="S360" s="19">
        <v>1856182</v>
      </c>
      <c r="T360" s="19">
        <v>2278643</v>
      </c>
      <c r="U360" s="19">
        <v>2660159.4499999997</v>
      </c>
      <c r="V360" s="19">
        <v>2742757.43</v>
      </c>
    </row>
    <row r="361" spans="1:22">
      <c r="A361" s="2" t="s">
        <v>485</v>
      </c>
      <c r="B361" s="34">
        <v>2217127</v>
      </c>
      <c r="C361" s="34">
        <v>2338996</v>
      </c>
      <c r="D361" s="17">
        <v>2568320.5299999998</v>
      </c>
      <c r="E361" s="18">
        <v>2738734</v>
      </c>
      <c r="F361" s="18">
        <v>2613043</v>
      </c>
      <c r="G361" s="19">
        <v>2188680.69</v>
      </c>
      <c r="H361" s="5">
        <v>1975458</v>
      </c>
      <c r="I361" s="19">
        <v>2164829.5099999998</v>
      </c>
      <c r="J361" s="19">
        <v>2415146.69</v>
      </c>
      <c r="K361" s="19">
        <v>2500522.17</v>
      </c>
      <c r="L361" s="19">
        <v>2580739.0300000003</v>
      </c>
      <c r="M361" s="19">
        <v>2293198.04</v>
      </c>
      <c r="N361" s="19">
        <v>2759942.81</v>
      </c>
      <c r="O361" s="19">
        <v>2852713.24</v>
      </c>
      <c r="P361" s="19">
        <v>2819089.4600000004</v>
      </c>
      <c r="Q361" s="19">
        <v>2784644</v>
      </c>
      <c r="R361" s="19">
        <v>4729461</v>
      </c>
      <c r="S361" s="19">
        <v>5215536</v>
      </c>
      <c r="T361" s="19">
        <v>6396091</v>
      </c>
      <c r="U361" s="19">
        <v>6778051.0600000005</v>
      </c>
      <c r="V361" s="19">
        <v>9631357.629999999</v>
      </c>
    </row>
    <row r="362" spans="1:22">
      <c r="A362" s="2" t="s">
        <v>486</v>
      </c>
      <c r="B362" s="34">
        <v>8982197</v>
      </c>
      <c r="C362" s="34">
        <v>10153888</v>
      </c>
      <c r="D362" s="17">
        <v>10533935.640000001</v>
      </c>
      <c r="E362" s="18">
        <v>10200751</v>
      </c>
      <c r="F362" s="18">
        <v>11246348</v>
      </c>
      <c r="G362" s="19">
        <v>12281559.229999999</v>
      </c>
      <c r="H362" s="5">
        <v>11101468</v>
      </c>
      <c r="I362" s="19">
        <v>10639019.83</v>
      </c>
      <c r="J362" s="19">
        <v>10323516.539999999</v>
      </c>
      <c r="K362" s="19">
        <v>9289484.7799999993</v>
      </c>
      <c r="L362" s="19">
        <v>7584277.0499999998</v>
      </c>
      <c r="M362" s="19">
        <v>6721483.9699999997</v>
      </c>
      <c r="N362" s="19">
        <v>7178110.3899999997</v>
      </c>
      <c r="O362" s="19">
        <v>7613656.8799999999</v>
      </c>
      <c r="P362" s="19">
        <v>7899600.0900000008</v>
      </c>
      <c r="Q362" s="19">
        <v>8112250</v>
      </c>
      <c r="R362" s="19">
        <v>8573252</v>
      </c>
      <c r="S362" s="19">
        <v>10447891</v>
      </c>
      <c r="T362" s="19">
        <v>13442372</v>
      </c>
      <c r="U362" s="19">
        <v>13348360.33</v>
      </c>
      <c r="V362" s="19">
        <v>14034437.480000002</v>
      </c>
    </row>
    <row r="363" spans="1:22">
      <c r="A363" s="2" t="s">
        <v>487</v>
      </c>
      <c r="B363" s="34">
        <v>413537</v>
      </c>
      <c r="C363" s="34">
        <v>425253</v>
      </c>
      <c r="D363" s="17">
        <v>444601.85</v>
      </c>
      <c r="E363" s="18">
        <v>457616</v>
      </c>
      <c r="F363" s="18">
        <v>465339</v>
      </c>
      <c r="G363" s="19">
        <v>444923.57</v>
      </c>
      <c r="H363" s="5">
        <v>368399</v>
      </c>
      <c r="I363" s="19">
        <v>410841.99</v>
      </c>
      <c r="J363" s="19">
        <v>397453.7</v>
      </c>
      <c r="K363" s="19">
        <v>360486.73</v>
      </c>
      <c r="L363" s="19">
        <v>315205.70999999996</v>
      </c>
      <c r="M363" s="19">
        <v>275092.90000000002</v>
      </c>
      <c r="N363" s="19">
        <v>274887.97000000003</v>
      </c>
      <c r="O363" s="19">
        <v>280704.71999999997</v>
      </c>
      <c r="P363" s="19">
        <v>268055.06</v>
      </c>
      <c r="Q363" s="19">
        <v>285897</v>
      </c>
      <c r="R363" s="19">
        <v>296452</v>
      </c>
      <c r="S363" s="19">
        <v>339858</v>
      </c>
      <c r="T363" s="19">
        <v>411609</v>
      </c>
      <c r="U363" s="19">
        <v>431950.95</v>
      </c>
      <c r="V363" s="19">
        <v>478962.25</v>
      </c>
    </row>
    <row r="364" spans="1:22">
      <c r="A364" s="2" t="s">
        <v>488</v>
      </c>
      <c r="B364" s="34">
        <v>29967021</v>
      </c>
      <c r="C364" s="34">
        <v>33691702</v>
      </c>
      <c r="D364" s="17">
        <v>40081086.399999999</v>
      </c>
      <c r="E364" s="18">
        <v>40524474</v>
      </c>
      <c r="F364" s="18">
        <v>41676160</v>
      </c>
      <c r="G364" s="19">
        <v>47641360.170000002</v>
      </c>
      <c r="H364" s="5">
        <v>42598636</v>
      </c>
      <c r="I364" s="19">
        <v>47743841.200000003</v>
      </c>
      <c r="J364" s="19">
        <v>48278843.340000004</v>
      </c>
      <c r="K364" s="19">
        <v>49487474.079999998</v>
      </c>
      <c r="L364" s="19">
        <v>42007237.090000004</v>
      </c>
      <c r="M364" s="19">
        <v>38499334.199999996</v>
      </c>
      <c r="N364" s="19">
        <v>41263913.68</v>
      </c>
      <c r="O364" s="19">
        <v>46093845.629999995</v>
      </c>
      <c r="P364" s="19">
        <v>49702868.070000008</v>
      </c>
      <c r="Q364" s="19">
        <v>51684793</v>
      </c>
      <c r="R364" s="19">
        <v>56787366</v>
      </c>
      <c r="S364" s="19">
        <v>68155586</v>
      </c>
      <c r="T364" s="19">
        <v>85867228</v>
      </c>
      <c r="U364" s="19">
        <v>87819103.059999987</v>
      </c>
      <c r="V364" s="19">
        <v>89115342.060000002</v>
      </c>
    </row>
    <row r="365" spans="1:22">
      <c r="A365" s="2" t="s">
        <v>489</v>
      </c>
      <c r="B365" s="34">
        <v>11545687</v>
      </c>
      <c r="C365" s="34">
        <v>12847565</v>
      </c>
      <c r="D365" s="17">
        <v>13755266.879999999</v>
      </c>
      <c r="E365" s="18">
        <v>13740667</v>
      </c>
      <c r="F365" s="18">
        <v>14898490</v>
      </c>
      <c r="G365" s="19">
        <v>16328985.24</v>
      </c>
      <c r="H365" s="5">
        <v>16336567</v>
      </c>
      <c r="I365" s="19">
        <v>19447241.049999997</v>
      </c>
      <c r="J365" s="19">
        <v>19881343.039999999</v>
      </c>
      <c r="K365" s="19">
        <v>19009402.75</v>
      </c>
      <c r="L365" s="19">
        <v>17844386.859999999</v>
      </c>
      <c r="M365" s="19">
        <v>15834160.689999999</v>
      </c>
      <c r="N365" s="19">
        <v>16355157.199999999</v>
      </c>
      <c r="O365" s="19">
        <v>18522827.219999999</v>
      </c>
      <c r="P365" s="19">
        <v>18962002.140000001</v>
      </c>
      <c r="Q365" s="19">
        <v>18779289</v>
      </c>
      <c r="R365" s="19">
        <v>20409097</v>
      </c>
      <c r="S365" s="19">
        <v>23302746</v>
      </c>
      <c r="T365" s="19">
        <v>28859374</v>
      </c>
      <c r="U365" s="19">
        <v>30649848.370000005</v>
      </c>
      <c r="V365" s="19">
        <v>32241807.57</v>
      </c>
    </row>
    <row r="366" spans="1:22">
      <c r="A366" s="2" t="s">
        <v>490</v>
      </c>
      <c r="B366" s="34">
        <v>6109117</v>
      </c>
      <c r="C366" s="34">
        <v>6909353</v>
      </c>
      <c r="D366" s="17">
        <v>7470775.1200000001</v>
      </c>
      <c r="E366" s="18">
        <v>8402208</v>
      </c>
      <c r="F366" s="18">
        <v>9638215</v>
      </c>
      <c r="G366" s="19">
        <v>10094953.170000002</v>
      </c>
      <c r="H366" s="5">
        <v>9797005</v>
      </c>
      <c r="I366" s="19">
        <v>9390751.8399999999</v>
      </c>
      <c r="J366" s="19">
        <v>9216704.4100000001</v>
      </c>
      <c r="K366" s="19">
        <v>8199504.9800000004</v>
      </c>
      <c r="L366" s="19">
        <v>7208063.4099999992</v>
      </c>
      <c r="M366" s="19">
        <v>6764599.5599999996</v>
      </c>
      <c r="N366" s="19">
        <v>6811281.96</v>
      </c>
      <c r="O366" s="19">
        <v>7552027.0599999996</v>
      </c>
      <c r="P366" s="19">
        <v>7978064.8100000005</v>
      </c>
      <c r="Q366" s="19">
        <v>8203663</v>
      </c>
      <c r="R366" s="19">
        <v>8735712</v>
      </c>
      <c r="S366" s="19">
        <v>10161456</v>
      </c>
      <c r="T366" s="19">
        <v>12557164</v>
      </c>
      <c r="U366" s="19">
        <v>12944781.559999999</v>
      </c>
      <c r="V366" s="19">
        <v>13894945.65</v>
      </c>
    </row>
    <row r="367" spans="1:22">
      <c r="A367" s="2" t="s">
        <v>491</v>
      </c>
      <c r="B367" s="34">
        <v>5505740</v>
      </c>
      <c r="C367" s="34">
        <v>6982721</v>
      </c>
      <c r="D367" s="17">
        <v>7678611.3799999999</v>
      </c>
      <c r="E367" s="18">
        <v>7856067</v>
      </c>
      <c r="F367" s="18">
        <v>8050923</v>
      </c>
      <c r="G367" s="19">
        <v>8034875.290000001</v>
      </c>
      <c r="H367" s="5">
        <v>7557839</v>
      </c>
      <c r="I367" s="19">
        <v>8016549</v>
      </c>
      <c r="J367" s="19">
        <v>8900256.0899999999</v>
      </c>
      <c r="K367" s="19">
        <v>8511675.0599999987</v>
      </c>
      <c r="L367" s="19">
        <v>9195322.0500000007</v>
      </c>
      <c r="M367" s="19">
        <v>6389910.9499999993</v>
      </c>
      <c r="N367" s="19">
        <v>7233586.9600000009</v>
      </c>
      <c r="O367" s="19">
        <v>7110015</v>
      </c>
      <c r="P367" s="19">
        <v>7370943</v>
      </c>
      <c r="Q367" s="19">
        <v>8105799</v>
      </c>
      <c r="R367" s="19">
        <v>8798304</v>
      </c>
      <c r="S367" s="19">
        <v>8390991</v>
      </c>
      <c r="T367" s="19">
        <v>12349237</v>
      </c>
      <c r="U367" s="19">
        <v>17875661.899999999</v>
      </c>
      <c r="V367" s="19">
        <v>20797340.470000003</v>
      </c>
    </row>
    <row r="368" spans="1:22">
      <c r="A368" s="2" t="s">
        <v>130</v>
      </c>
      <c r="B368" s="34">
        <v>22393277</v>
      </c>
      <c r="C368" s="34">
        <v>24583045</v>
      </c>
      <c r="D368" s="17">
        <v>26654688.550000004</v>
      </c>
      <c r="E368" s="18">
        <v>27268537</v>
      </c>
      <c r="F368" s="18">
        <v>29600641</v>
      </c>
      <c r="G368" s="19">
        <v>32057442.129999999</v>
      </c>
      <c r="H368" s="5">
        <v>27660340</v>
      </c>
      <c r="I368" s="19">
        <v>28001409.670000002</v>
      </c>
      <c r="J368" s="19">
        <v>25559912.970000003</v>
      </c>
      <c r="K368" s="19">
        <v>22703887.359999999</v>
      </c>
      <c r="L368" s="19">
        <v>18549247</v>
      </c>
      <c r="M368" s="19">
        <v>16313482</v>
      </c>
      <c r="N368" s="19">
        <v>17654968</v>
      </c>
      <c r="O368" s="19">
        <v>19366611</v>
      </c>
      <c r="P368" s="19">
        <v>20397228</v>
      </c>
      <c r="Q368" s="19">
        <v>22131222</v>
      </c>
      <c r="R368" s="19">
        <v>22792096</v>
      </c>
      <c r="S368" s="19">
        <v>26374937</v>
      </c>
      <c r="T368" s="19">
        <v>33686498</v>
      </c>
      <c r="U368" s="19">
        <v>34818508.520000003</v>
      </c>
      <c r="V368" s="19">
        <v>37985624.82</v>
      </c>
    </row>
    <row r="369" spans="1:22">
      <c r="A369" s="2" t="s">
        <v>492</v>
      </c>
      <c r="B369" s="34">
        <v>528260</v>
      </c>
      <c r="C369" s="34">
        <v>585701</v>
      </c>
      <c r="D369" s="17">
        <v>696878.64</v>
      </c>
      <c r="E369" s="18">
        <v>691549</v>
      </c>
      <c r="F369" s="18">
        <v>677539</v>
      </c>
      <c r="G369" s="19">
        <v>761940.62</v>
      </c>
      <c r="H369" s="5">
        <v>642169</v>
      </c>
      <c r="I369" s="19">
        <v>666314.93000000005</v>
      </c>
      <c r="J369" s="19">
        <v>759294.3</v>
      </c>
      <c r="K369" s="19">
        <v>702362.91</v>
      </c>
      <c r="L369" s="19">
        <v>809311</v>
      </c>
      <c r="M369" s="19">
        <v>795926</v>
      </c>
      <c r="N369" s="19">
        <v>858063</v>
      </c>
      <c r="O369" s="19">
        <v>896024</v>
      </c>
      <c r="P369" s="19">
        <v>884687</v>
      </c>
      <c r="Q369" s="19">
        <v>839447</v>
      </c>
      <c r="R369" s="19">
        <v>862148</v>
      </c>
      <c r="S369" s="19">
        <v>889039</v>
      </c>
      <c r="T369" s="19">
        <v>1152690</v>
      </c>
      <c r="U369" s="19">
        <v>1214183.52</v>
      </c>
      <c r="V369" s="19">
        <v>1380262.7</v>
      </c>
    </row>
    <row r="370" spans="1:22">
      <c r="A370" s="2" t="s">
        <v>493</v>
      </c>
      <c r="B370" s="34">
        <v>5718061</v>
      </c>
      <c r="C370" s="34">
        <v>6346216</v>
      </c>
      <c r="D370" s="17">
        <v>6887090.3200000003</v>
      </c>
      <c r="E370" s="18">
        <v>7354279</v>
      </c>
      <c r="F370" s="18">
        <v>7822275</v>
      </c>
      <c r="G370" s="19">
        <v>7963493.5700000003</v>
      </c>
      <c r="H370" s="5">
        <v>6907968</v>
      </c>
      <c r="I370" s="19">
        <v>7824484.0699999994</v>
      </c>
      <c r="J370" s="19">
        <v>8365545.5300000003</v>
      </c>
      <c r="K370" s="19">
        <v>8024191.6700000009</v>
      </c>
      <c r="L370" s="19">
        <v>7365096</v>
      </c>
      <c r="M370" s="19">
        <v>6795566</v>
      </c>
      <c r="N370" s="19">
        <v>7131170</v>
      </c>
      <c r="O370" s="19">
        <v>7455407</v>
      </c>
      <c r="P370" s="19">
        <v>7545014</v>
      </c>
      <c r="Q370" s="19">
        <v>8589890</v>
      </c>
      <c r="R370" s="19">
        <v>9217590</v>
      </c>
      <c r="S370" s="19">
        <v>10695610</v>
      </c>
      <c r="T370" s="19">
        <v>13265204</v>
      </c>
      <c r="U370" s="19">
        <v>13654207.130000001</v>
      </c>
      <c r="V370" s="19">
        <v>14373573.050000001</v>
      </c>
    </row>
    <row r="371" spans="1:22">
      <c r="A371" s="2" t="s">
        <v>494</v>
      </c>
      <c r="B371" s="34">
        <v>9395880</v>
      </c>
      <c r="C371" s="34">
        <v>10527422</v>
      </c>
      <c r="D371" s="17">
        <v>11979827.08</v>
      </c>
      <c r="E371" s="18">
        <v>12821667</v>
      </c>
      <c r="F371" s="18">
        <v>15535167</v>
      </c>
      <c r="G371" s="19">
        <v>16278013.100000001</v>
      </c>
      <c r="H371" s="5">
        <v>15773252</v>
      </c>
      <c r="I371" s="19">
        <v>17528510.5</v>
      </c>
      <c r="J371" s="19">
        <v>17011663.920000002</v>
      </c>
      <c r="K371" s="19">
        <v>15252485.59</v>
      </c>
      <c r="L371" s="19">
        <v>12113329</v>
      </c>
      <c r="M371" s="19">
        <v>10738112</v>
      </c>
      <c r="N371" s="19">
        <v>11135410</v>
      </c>
      <c r="O371" s="19">
        <v>12193901</v>
      </c>
      <c r="P371" s="19">
        <v>12619112</v>
      </c>
      <c r="Q371" s="19">
        <v>13316911</v>
      </c>
      <c r="R371" s="19">
        <v>14693151</v>
      </c>
      <c r="S371" s="19">
        <v>16691620</v>
      </c>
      <c r="T371" s="19">
        <v>20687303</v>
      </c>
      <c r="U371" s="19">
        <v>21534104.789999999</v>
      </c>
      <c r="V371" s="19">
        <v>22553519.710000001</v>
      </c>
    </row>
    <row r="372" spans="1:22">
      <c r="A372" s="2" t="s">
        <v>495</v>
      </c>
      <c r="B372" s="34">
        <v>1206698</v>
      </c>
      <c r="C372" s="34">
        <v>1335194</v>
      </c>
      <c r="D372" s="17">
        <v>1536292.65</v>
      </c>
      <c r="E372" s="18">
        <v>1637077</v>
      </c>
      <c r="F372" s="18">
        <v>1739412</v>
      </c>
      <c r="G372" s="19">
        <v>2144995.7999999998</v>
      </c>
      <c r="H372" s="5">
        <v>1855659</v>
      </c>
      <c r="I372" s="19">
        <v>2005751.06</v>
      </c>
      <c r="J372" s="19">
        <v>2063337.86</v>
      </c>
      <c r="K372" s="19">
        <v>2007209.87</v>
      </c>
      <c r="L372" s="19">
        <v>1822148</v>
      </c>
      <c r="M372" s="19">
        <v>1816055</v>
      </c>
      <c r="N372" s="19">
        <v>1833342</v>
      </c>
      <c r="O372" s="19">
        <v>2027079</v>
      </c>
      <c r="P372" s="19">
        <v>2021867</v>
      </c>
      <c r="Q372" s="19">
        <v>2158462</v>
      </c>
      <c r="R372" s="19">
        <v>2390455</v>
      </c>
      <c r="S372" s="19">
        <v>2672954</v>
      </c>
      <c r="T372" s="19">
        <v>3405359</v>
      </c>
      <c r="U372" s="19">
        <v>3590721.87</v>
      </c>
      <c r="V372" s="19">
        <v>3998854.1299999994</v>
      </c>
    </row>
    <row r="373" spans="1:22">
      <c r="A373" s="2" t="s">
        <v>496</v>
      </c>
      <c r="B373" s="34">
        <v>1804714</v>
      </c>
      <c r="C373" s="34">
        <v>1999640</v>
      </c>
      <c r="D373" s="17">
        <v>2119623.7200000002</v>
      </c>
      <c r="E373" s="18">
        <v>2161256</v>
      </c>
      <c r="F373" s="18">
        <v>2284063</v>
      </c>
      <c r="G373" s="19">
        <v>2498863.7599999998</v>
      </c>
      <c r="H373" s="5">
        <v>2233436</v>
      </c>
      <c r="I373" s="19">
        <v>2377184.06</v>
      </c>
      <c r="J373" s="19">
        <v>2462750.86</v>
      </c>
      <c r="K373" s="19">
        <v>2366681.9</v>
      </c>
      <c r="L373" s="19">
        <v>2256083</v>
      </c>
      <c r="M373" s="19">
        <v>2010102</v>
      </c>
      <c r="N373" s="19">
        <v>2010253</v>
      </c>
      <c r="O373" s="19">
        <v>2189269</v>
      </c>
      <c r="P373" s="19">
        <v>2136294</v>
      </c>
      <c r="Q373" s="19">
        <v>2222869</v>
      </c>
      <c r="R373" s="19">
        <v>2282821</v>
      </c>
      <c r="S373" s="19">
        <v>2683411</v>
      </c>
      <c r="T373" s="19">
        <v>3348814</v>
      </c>
      <c r="U373" s="19">
        <v>3498435.92</v>
      </c>
      <c r="V373" s="19">
        <v>3751180.7300000004</v>
      </c>
    </row>
    <row r="374" spans="1:22">
      <c r="A374" s="1" t="s">
        <v>711</v>
      </c>
      <c r="B374" s="34">
        <v>14763105</v>
      </c>
      <c r="C374" s="34">
        <v>14769321</v>
      </c>
      <c r="D374" s="17">
        <v>18385883.669999998</v>
      </c>
      <c r="E374" s="18">
        <v>20550600</v>
      </c>
      <c r="F374" s="18">
        <v>20180505</v>
      </c>
      <c r="G374" s="19">
        <v>20478740.16</v>
      </c>
      <c r="H374" s="5">
        <v>17889041</v>
      </c>
      <c r="I374" s="19">
        <v>18058085.780000001</v>
      </c>
      <c r="J374" s="19">
        <v>18510912.039999999</v>
      </c>
      <c r="K374" s="19">
        <v>18206045.5</v>
      </c>
      <c r="L374" s="19">
        <v>17169859</v>
      </c>
      <c r="M374" s="19">
        <v>15700698</v>
      </c>
      <c r="N374" s="19">
        <v>16844160</v>
      </c>
      <c r="O374" s="19">
        <v>18816429</v>
      </c>
      <c r="P374" s="19">
        <v>17899383</v>
      </c>
      <c r="Q374" s="19">
        <v>18899926</v>
      </c>
      <c r="R374" s="19">
        <v>21029956</v>
      </c>
      <c r="S374" s="19">
        <v>22197256</v>
      </c>
      <c r="T374" s="19">
        <v>27856129</v>
      </c>
      <c r="U374" s="19">
        <v>30691838.600000001</v>
      </c>
      <c r="V374" s="19">
        <v>32099953.259999998</v>
      </c>
    </row>
    <row r="375" spans="1:22">
      <c r="A375" s="2" t="s">
        <v>498</v>
      </c>
      <c r="B375" s="34">
        <v>16380853</v>
      </c>
      <c r="C375" s="34">
        <v>18746638</v>
      </c>
      <c r="D375" s="17">
        <v>20416586.080000002</v>
      </c>
      <c r="E375" s="18">
        <v>20992388</v>
      </c>
      <c r="F375" s="18">
        <v>22729888</v>
      </c>
      <c r="G375" s="19">
        <v>24476208.960000001</v>
      </c>
      <c r="H375" s="5">
        <v>20701062</v>
      </c>
      <c r="I375" s="19">
        <v>19912641.130000003</v>
      </c>
      <c r="J375" s="19">
        <v>20341602.200000003</v>
      </c>
      <c r="K375" s="19">
        <v>20221353.170000002</v>
      </c>
      <c r="L375" s="19">
        <v>18018051</v>
      </c>
      <c r="M375" s="19">
        <v>17163282</v>
      </c>
      <c r="N375" s="19">
        <v>18840260</v>
      </c>
      <c r="O375" s="19">
        <v>20639633</v>
      </c>
      <c r="P375" s="19">
        <v>21646521</v>
      </c>
      <c r="Q375" s="19">
        <v>23131798</v>
      </c>
      <c r="R375" s="19">
        <v>24522443</v>
      </c>
      <c r="S375" s="19">
        <v>26870346</v>
      </c>
      <c r="T375" s="19">
        <v>31729192</v>
      </c>
      <c r="U375" s="19">
        <v>34274834.939999998</v>
      </c>
      <c r="V375" s="19">
        <v>38015469.189999998</v>
      </c>
    </row>
    <row r="376" spans="1:22">
      <c r="A376" s="2" t="s">
        <v>499</v>
      </c>
      <c r="B376" s="34">
        <v>14890932</v>
      </c>
      <c r="C376" s="34">
        <v>16718634</v>
      </c>
      <c r="D376" s="17">
        <v>18392712.09</v>
      </c>
      <c r="E376" s="18">
        <v>18698414</v>
      </c>
      <c r="F376" s="18">
        <v>19621536</v>
      </c>
      <c r="G376" s="19">
        <v>21185192.640000001</v>
      </c>
      <c r="H376" s="5">
        <v>18411365</v>
      </c>
      <c r="I376" s="19">
        <v>19215162.760000002</v>
      </c>
      <c r="J376" s="19">
        <v>21002164.189999998</v>
      </c>
      <c r="K376" s="19">
        <v>21779593.859999999</v>
      </c>
      <c r="L376" s="19">
        <v>19684675</v>
      </c>
      <c r="M376" s="19">
        <v>18409681</v>
      </c>
      <c r="N376" s="19">
        <v>19654464</v>
      </c>
      <c r="O376" s="19">
        <v>20432598</v>
      </c>
      <c r="P376" s="19">
        <v>21127594</v>
      </c>
      <c r="Q376" s="19">
        <v>21929118</v>
      </c>
      <c r="R376" s="19">
        <v>22785223</v>
      </c>
      <c r="S376" s="19">
        <v>25911325</v>
      </c>
      <c r="T376" s="19">
        <v>31705187</v>
      </c>
      <c r="U376" s="19">
        <v>32648283.860000007</v>
      </c>
      <c r="V376" s="19">
        <v>35096290.939999998</v>
      </c>
    </row>
    <row r="377" spans="1:22">
      <c r="A377" s="2" t="s">
        <v>500</v>
      </c>
      <c r="B377" s="34">
        <v>1712062</v>
      </c>
      <c r="C377" s="34">
        <v>1845326</v>
      </c>
      <c r="D377" s="17">
        <v>1969365.2</v>
      </c>
      <c r="E377" s="18">
        <v>1828322</v>
      </c>
      <c r="F377" s="18">
        <v>1999753</v>
      </c>
      <c r="G377" s="19">
        <v>1996612.14</v>
      </c>
      <c r="H377" s="5">
        <v>1677341</v>
      </c>
      <c r="I377" s="19">
        <v>1773270.11</v>
      </c>
      <c r="J377" s="19">
        <v>1803302.19</v>
      </c>
      <c r="K377" s="19">
        <v>1818108.15</v>
      </c>
      <c r="L377" s="19">
        <v>1821345</v>
      </c>
      <c r="M377" s="19">
        <v>1582700</v>
      </c>
      <c r="N377" s="19">
        <v>1793817</v>
      </c>
      <c r="O377" s="19">
        <v>1852347</v>
      </c>
      <c r="P377" s="19">
        <v>1984070</v>
      </c>
      <c r="Q377" s="19">
        <v>2154498</v>
      </c>
      <c r="R377" s="19">
        <v>2574632</v>
      </c>
      <c r="S377" s="19">
        <v>2795157</v>
      </c>
      <c r="T377" s="19">
        <v>3378894</v>
      </c>
      <c r="U377" s="19">
        <v>3372945.8299999996</v>
      </c>
      <c r="V377" s="19">
        <v>3545680.0100000002</v>
      </c>
    </row>
    <row r="378" spans="1:22">
      <c r="A378" s="2" t="s">
        <v>501</v>
      </c>
      <c r="B378" s="34">
        <v>1199879</v>
      </c>
      <c r="C378" s="34">
        <v>1411207</v>
      </c>
      <c r="D378" s="17">
        <v>1386952.02</v>
      </c>
      <c r="E378" s="18">
        <v>1277644</v>
      </c>
      <c r="F378" s="18">
        <v>1289628</v>
      </c>
      <c r="G378" s="19">
        <v>1373504.24</v>
      </c>
      <c r="H378" s="5">
        <v>1209913</v>
      </c>
      <c r="I378" s="19">
        <v>1271934.95</v>
      </c>
      <c r="J378" s="19">
        <v>1189454.3899999999</v>
      </c>
      <c r="K378" s="19">
        <v>1174737.8999999999</v>
      </c>
      <c r="L378" s="19">
        <v>993534</v>
      </c>
      <c r="M378" s="19">
        <v>993606</v>
      </c>
      <c r="N378" s="19">
        <v>1126224</v>
      </c>
      <c r="O378" s="19">
        <v>1215594</v>
      </c>
      <c r="P378" s="19">
        <v>1220893</v>
      </c>
      <c r="Q378" s="19">
        <v>1317055</v>
      </c>
      <c r="R378" s="19">
        <v>1405017</v>
      </c>
      <c r="S378" s="19">
        <v>1767749</v>
      </c>
      <c r="T378" s="19">
        <v>2259571</v>
      </c>
      <c r="U378" s="19">
        <v>2171889.5499999998</v>
      </c>
      <c r="V378" s="19">
        <v>2169579.4299999997</v>
      </c>
    </row>
    <row r="379" spans="1:22">
      <c r="A379" s="2" t="s">
        <v>502</v>
      </c>
      <c r="B379" s="34">
        <v>15088025</v>
      </c>
      <c r="C379" s="34">
        <v>16874567</v>
      </c>
      <c r="D379" s="17">
        <v>18260140.77</v>
      </c>
      <c r="E379" s="18">
        <v>19138969</v>
      </c>
      <c r="F379" s="18">
        <v>20475730</v>
      </c>
      <c r="G379" s="19">
        <v>21807759.59</v>
      </c>
      <c r="H379" s="5">
        <v>18761388</v>
      </c>
      <c r="I379" s="19">
        <v>17835941.57</v>
      </c>
      <c r="J379" s="19">
        <v>17433986.169999998</v>
      </c>
      <c r="K379" s="19">
        <v>17124543.809999999</v>
      </c>
      <c r="L379" s="19">
        <v>14731835</v>
      </c>
      <c r="M379" s="19">
        <v>12829820</v>
      </c>
      <c r="N379" s="19">
        <v>14404168</v>
      </c>
      <c r="O379" s="19">
        <v>14782331</v>
      </c>
      <c r="P379" s="19">
        <v>16398987</v>
      </c>
      <c r="Q379" s="19">
        <v>16424268</v>
      </c>
      <c r="R379" s="19">
        <v>17152007</v>
      </c>
      <c r="S379" s="19">
        <v>19881475</v>
      </c>
      <c r="T379" s="19">
        <v>25137177</v>
      </c>
      <c r="U379" s="19">
        <v>26480255.170000002</v>
      </c>
      <c r="V379" s="19">
        <v>27239280.329999998</v>
      </c>
    </row>
    <row r="380" spans="1:22">
      <c r="A380" s="2" t="s">
        <v>503</v>
      </c>
      <c r="B380" s="34">
        <v>7428821</v>
      </c>
      <c r="C380" s="34">
        <v>8581849</v>
      </c>
      <c r="D380" s="17">
        <v>8970304.1400000006</v>
      </c>
      <c r="E380" s="18">
        <v>9442979</v>
      </c>
      <c r="F380" s="18">
        <v>10390656</v>
      </c>
      <c r="G380" s="19">
        <v>10688681.520000001</v>
      </c>
      <c r="H380" s="5">
        <v>8795621</v>
      </c>
      <c r="I380" s="19">
        <v>8788110.540000001</v>
      </c>
      <c r="J380" s="19">
        <v>8376811.8100000005</v>
      </c>
      <c r="K380" s="19">
        <v>8277951.6400000006</v>
      </c>
      <c r="L380" s="19">
        <v>7723490</v>
      </c>
      <c r="M380" s="19">
        <v>7157015</v>
      </c>
      <c r="N380" s="19">
        <v>7558756</v>
      </c>
      <c r="O380" s="19">
        <v>8239674</v>
      </c>
      <c r="P380" s="19">
        <v>8648454</v>
      </c>
      <c r="Q380" s="19">
        <v>8983743</v>
      </c>
      <c r="R380" s="19">
        <v>9375882</v>
      </c>
      <c r="S380" s="19">
        <v>10683945</v>
      </c>
      <c r="T380" s="19">
        <v>12702823</v>
      </c>
      <c r="U380" s="19">
        <v>13279815.629999999</v>
      </c>
      <c r="V380" s="19">
        <v>13940362.879999997</v>
      </c>
    </row>
    <row r="381" spans="1:22">
      <c r="A381" s="2" t="s">
        <v>504</v>
      </c>
      <c r="B381" s="34">
        <v>20954062</v>
      </c>
      <c r="C381" s="34">
        <v>22969629</v>
      </c>
      <c r="D381" s="17">
        <v>24746269.759999998</v>
      </c>
      <c r="E381" s="18">
        <v>25933857</v>
      </c>
      <c r="F381" s="18">
        <v>26843007</v>
      </c>
      <c r="G381" s="19">
        <v>29086104.090000004</v>
      </c>
      <c r="H381" s="5">
        <v>26006304</v>
      </c>
      <c r="I381" s="19">
        <v>24767326.380000003</v>
      </c>
      <c r="J381" s="19">
        <v>23356739.630000003</v>
      </c>
      <c r="K381" s="19">
        <v>21919931.600000001</v>
      </c>
      <c r="L381" s="19">
        <v>18869810</v>
      </c>
      <c r="M381" s="19">
        <v>16817049</v>
      </c>
      <c r="N381" s="19">
        <v>18238403</v>
      </c>
      <c r="O381" s="19">
        <v>20650934</v>
      </c>
      <c r="P381" s="19">
        <v>22283428</v>
      </c>
      <c r="Q381" s="19">
        <v>23585139</v>
      </c>
      <c r="R381" s="19">
        <v>24594548</v>
      </c>
      <c r="S381" s="19">
        <v>28787703</v>
      </c>
      <c r="T381" s="19">
        <v>35749509</v>
      </c>
      <c r="U381" s="19">
        <v>35976233.75</v>
      </c>
      <c r="V381" s="19">
        <v>37530810.209999993</v>
      </c>
    </row>
    <row r="382" spans="1:22">
      <c r="A382" s="2" t="s">
        <v>505</v>
      </c>
      <c r="B382" s="34">
        <v>550729</v>
      </c>
      <c r="C382" s="34">
        <v>527032</v>
      </c>
      <c r="D382" s="17">
        <v>565353.02</v>
      </c>
      <c r="E382" s="18">
        <v>601692</v>
      </c>
      <c r="F382" s="18">
        <v>656630</v>
      </c>
      <c r="G382" s="19">
        <v>700736.32</v>
      </c>
      <c r="H382" s="5">
        <v>602487</v>
      </c>
      <c r="I382" s="19">
        <v>570715.21</v>
      </c>
      <c r="J382" s="19">
        <v>586516.52</v>
      </c>
      <c r="K382" s="19">
        <v>612056.69999999995</v>
      </c>
      <c r="L382" s="19">
        <v>579117</v>
      </c>
      <c r="M382" s="19">
        <v>547447</v>
      </c>
      <c r="N382" s="19">
        <v>589258</v>
      </c>
      <c r="O382" s="19">
        <v>590127</v>
      </c>
      <c r="P382" s="19">
        <v>641451</v>
      </c>
      <c r="Q382" s="19">
        <v>642965</v>
      </c>
      <c r="R382" s="19">
        <v>714494</v>
      </c>
      <c r="S382" s="19">
        <v>788373</v>
      </c>
      <c r="T382" s="19">
        <v>987374</v>
      </c>
      <c r="U382" s="19">
        <v>1067695.7</v>
      </c>
      <c r="V382" s="19">
        <v>1287861.7</v>
      </c>
    </row>
    <row r="383" spans="1:22">
      <c r="A383" s="2" t="s">
        <v>506</v>
      </c>
      <c r="B383" s="34">
        <v>9343472</v>
      </c>
      <c r="C383" s="34">
        <v>10333607</v>
      </c>
      <c r="D383" s="17">
        <v>10672853.309999999</v>
      </c>
      <c r="E383" s="18">
        <v>11659419</v>
      </c>
      <c r="F383" s="18">
        <v>11961435</v>
      </c>
      <c r="G383" s="19">
        <v>11710479.859999999</v>
      </c>
      <c r="H383" s="5">
        <v>9598753</v>
      </c>
      <c r="I383" s="19">
        <v>9316017.6799999997</v>
      </c>
      <c r="J383" s="19">
        <v>8751798.4199999999</v>
      </c>
      <c r="K383" s="19">
        <v>8499584.3200000003</v>
      </c>
      <c r="L383" s="19">
        <v>7633140</v>
      </c>
      <c r="M383" s="19">
        <v>7326987</v>
      </c>
      <c r="N383" s="19">
        <v>7739070</v>
      </c>
      <c r="O383" s="19">
        <v>7885363</v>
      </c>
      <c r="P383" s="19">
        <v>8226729</v>
      </c>
      <c r="Q383" s="19">
        <v>8650728</v>
      </c>
      <c r="R383" s="19">
        <v>8989812</v>
      </c>
      <c r="S383" s="19">
        <v>10338477</v>
      </c>
      <c r="T383" s="19">
        <v>12911211</v>
      </c>
      <c r="U383" s="19">
        <v>12891410.849999998</v>
      </c>
      <c r="V383" s="19">
        <v>13148249.079999998</v>
      </c>
    </row>
    <row r="384" spans="1:22">
      <c r="A384" s="2" t="s">
        <v>507</v>
      </c>
      <c r="B384" s="34">
        <v>3181570</v>
      </c>
      <c r="C384" s="34">
        <v>3621484</v>
      </c>
      <c r="D384" s="17">
        <v>3881648.59</v>
      </c>
      <c r="E384" s="18">
        <v>4172775</v>
      </c>
      <c r="F384" s="18">
        <v>4407404</v>
      </c>
      <c r="G384" s="19">
        <v>4452772.6900000004</v>
      </c>
      <c r="H384" s="5">
        <v>3599730</v>
      </c>
      <c r="I384" s="19">
        <v>3624686.89</v>
      </c>
      <c r="J384" s="19">
        <v>3494722.6</v>
      </c>
      <c r="K384" s="19">
        <v>3240158.1</v>
      </c>
      <c r="L384" s="19">
        <v>2794768</v>
      </c>
      <c r="M384" s="19">
        <v>2500485</v>
      </c>
      <c r="N384" s="19">
        <v>2645977</v>
      </c>
      <c r="O384" s="19">
        <v>2865866</v>
      </c>
      <c r="P384" s="19">
        <v>2803821</v>
      </c>
      <c r="Q384" s="19">
        <v>3321065</v>
      </c>
      <c r="R384" s="19">
        <v>3686722</v>
      </c>
      <c r="S384" s="19">
        <v>4105922</v>
      </c>
      <c r="T384" s="19">
        <v>5132678</v>
      </c>
      <c r="U384" s="19">
        <v>5582284.04</v>
      </c>
      <c r="V384" s="19">
        <v>5778348.9200000009</v>
      </c>
    </row>
    <row r="385" spans="1:22">
      <c r="A385" s="2" t="s">
        <v>508</v>
      </c>
      <c r="B385" s="34">
        <v>11465650</v>
      </c>
      <c r="C385" s="34">
        <v>12368966</v>
      </c>
      <c r="D385" s="17">
        <v>13346353.359999999</v>
      </c>
      <c r="E385" s="18">
        <v>13828710</v>
      </c>
      <c r="F385" s="18">
        <v>14643063</v>
      </c>
      <c r="G385" s="19">
        <v>15928080.23</v>
      </c>
      <c r="H385" s="5">
        <v>13635389</v>
      </c>
      <c r="I385" s="19">
        <v>13307123.16</v>
      </c>
      <c r="J385" s="19">
        <v>12067356.6</v>
      </c>
      <c r="K385" s="19">
        <v>11433326.83</v>
      </c>
      <c r="L385" s="19">
        <v>9531214</v>
      </c>
      <c r="M385" s="19">
        <v>8600253</v>
      </c>
      <c r="N385" s="19">
        <v>9597209</v>
      </c>
      <c r="O385" s="19">
        <v>10049620</v>
      </c>
      <c r="P385" s="19">
        <v>10918250</v>
      </c>
      <c r="Q385" s="19">
        <v>11680609</v>
      </c>
      <c r="R385" s="19">
        <v>12346558</v>
      </c>
      <c r="S385" s="19">
        <v>14283519</v>
      </c>
      <c r="T385" s="19">
        <v>18050196</v>
      </c>
      <c r="U385" s="19">
        <v>17891595.73</v>
      </c>
      <c r="V385" s="19">
        <v>19019737.889999997</v>
      </c>
    </row>
    <row r="386" spans="1:22">
      <c r="A386" s="2" t="s">
        <v>509</v>
      </c>
      <c r="B386" s="34">
        <v>9244388</v>
      </c>
      <c r="C386" s="34">
        <v>10446298</v>
      </c>
      <c r="D386" s="17">
        <v>12188831.419999998</v>
      </c>
      <c r="E386" s="18">
        <v>12708259</v>
      </c>
      <c r="F386" s="18">
        <v>13377563</v>
      </c>
      <c r="G386" s="19">
        <v>14559262.060000001</v>
      </c>
      <c r="H386" s="5">
        <v>12283693</v>
      </c>
      <c r="I386" s="19">
        <v>13428476.77</v>
      </c>
      <c r="J386" s="19">
        <v>13100419.93</v>
      </c>
      <c r="K386" s="19">
        <v>13168972.66</v>
      </c>
      <c r="L386" s="19">
        <v>12761790</v>
      </c>
      <c r="M386" s="19">
        <v>11950721</v>
      </c>
      <c r="N386" s="19">
        <v>12266433</v>
      </c>
      <c r="O386" s="19">
        <v>13058632</v>
      </c>
      <c r="P386" s="19">
        <v>13877572</v>
      </c>
      <c r="Q386" s="19">
        <v>14112804</v>
      </c>
      <c r="R386" s="19">
        <v>14621857</v>
      </c>
      <c r="S386" s="19">
        <v>15964348</v>
      </c>
      <c r="T386" s="19">
        <v>19939656</v>
      </c>
      <c r="U386" s="19">
        <v>20223279.010000002</v>
      </c>
      <c r="V386" s="19">
        <v>21803923.010000002</v>
      </c>
    </row>
    <row r="387" spans="1:22">
      <c r="A387" s="2" t="s">
        <v>510</v>
      </c>
      <c r="B387" s="34">
        <v>5579912</v>
      </c>
      <c r="C387" s="34">
        <v>6884060</v>
      </c>
      <c r="D387" s="17">
        <v>7474179.2999999989</v>
      </c>
      <c r="E387" s="18">
        <v>8208705</v>
      </c>
      <c r="F387" s="18">
        <v>8894818</v>
      </c>
      <c r="G387" s="19">
        <v>10547783.130000001</v>
      </c>
      <c r="H387" s="5">
        <v>9870262</v>
      </c>
      <c r="I387" s="19">
        <v>10209921.34</v>
      </c>
      <c r="J387" s="19">
        <v>9870489.0899999999</v>
      </c>
      <c r="K387" s="19">
        <v>9226593.0200000014</v>
      </c>
      <c r="L387" s="19">
        <v>7971196</v>
      </c>
      <c r="M387" s="19">
        <v>7367773</v>
      </c>
      <c r="N387" s="19">
        <v>7629095</v>
      </c>
      <c r="O387" s="19">
        <v>8372739</v>
      </c>
      <c r="P387" s="19">
        <v>8690749</v>
      </c>
      <c r="Q387" s="19">
        <v>8889999</v>
      </c>
      <c r="R387" s="19">
        <v>9298455</v>
      </c>
      <c r="S387" s="19">
        <v>10884898</v>
      </c>
      <c r="T387" s="19">
        <v>13603156</v>
      </c>
      <c r="U387" s="19">
        <v>14544414.310000001</v>
      </c>
      <c r="V387" s="19">
        <v>14340223.100000001</v>
      </c>
    </row>
    <row r="388" spans="1:22">
      <c r="A388" s="2" t="s">
        <v>511</v>
      </c>
      <c r="B388" s="34">
        <v>152589044</v>
      </c>
      <c r="C388" s="34">
        <v>168524571</v>
      </c>
      <c r="D388" s="17">
        <v>182757695.13</v>
      </c>
      <c r="E388" s="18">
        <v>183955998</v>
      </c>
      <c r="F388" s="18">
        <v>188563563</v>
      </c>
      <c r="G388" s="19">
        <v>199005685.61000001</v>
      </c>
      <c r="H388" s="5">
        <v>165696516</v>
      </c>
      <c r="I388" s="19">
        <v>167767151.23000002</v>
      </c>
      <c r="J388" s="19">
        <v>170158133.83000001</v>
      </c>
      <c r="K388" s="19">
        <v>167770306.59999999</v>
      </c>
      <c r="L388" s="19">
        <v>156346232</v>
      </c>
      <c r="M388" s="19">
        <v>142988493</v>
      </c>
      <c r="N388" s="19">
        <v>154730507</v>
      </c>
      <c r="O388" s="19">
        <v>165885541</v>
      </c>
      <c r="P388" s="19">
        <v>173662567</v>
      </c>
      <c r="Q388" s="19">
        <v>182850219</v>
      </c>
      <c r="R388" s="19">
        <v>190909475</v>
      </c>
      <c r="S388" s="19">
        <v>213879822</v>
      </c>
      <c r="T388" s="19">
        <v>270750641</v>
      </c>
      <c r="U388" s="19">
        <v>271591583.17000002</v>
      </c>
      <c r="V388" s="19">
        <v>296078863.21000004</v>
      </c>
    </row>
    <row r="389" spans="1:22">
      <c r="A389" s="2" t="s">
        <v>512</v>
      </c>
      <c r="B389" s="34">
        <v>8028851</v>
      </c>
      <c r="C389" s="34">
        <v>9089636</v>
      </c>
      <c r="D389" s="17">
        <v>9551263</v>
      </c>
      <c r="E389" s="18">
        <v>9742715</v>
      </c>
      <c r="F389" s="18">
        <v>10268349</v>
      </c>
      <c r="G389" s="19">
        <v>12577865.59</v>
      </c>
      <c r="H389" s="5">
        <v>12504792</v>
      </c>
      <c r="I389" s="19">
        <v>12371349.66</v>
      </c>
      <c r="J389" s="19">
        <v>12185604.43</v>
      </c>
      <c r="K389" s="19">
        <v>11682950.950000001</v>
      </c>
      <c r="L389" s="19">
        <v>9984875</v>
      </c>
      <c r="M389" s="19">
        <v>9539026</v>
      </c>
      <c r="N389" s="19">
        <v>9769413</v>
      </c>
      <c r="O389" s="19">
        <v>10322443</v>
      </c>
      <c r="P389" s="19">
        <v>10992083</v>
      </c>
      <c r="Q389" s="19">
        <v>11877556</v>
      </c>
      <c r="R389" s="19">
        <v>11809271</v>
      </c>
      <c r="S389" s="19">
        <v>13117618</v>
      </c>
      <c r="T389" s="19">
        <v>16328963</v>
      </c>
      <c r="U389" s="19">
        <v>17162070.170000002</v>
      </c>
      <c r="V389" s="19">
        <v>18046901.420000002</v>
      </c>
    </row>
    <row r="390" spans="1:22">
      <c r="A390" s="2" t="s">
        <v>513</v>
      </c>
      <c r="B390" s="34">
        <v>4750241</v>
      </c>
      <c r="C390" s="34">
        <v>5350944</v>
      </c>
      <c r="D390" s="17">
        <v>5615545.9499999993</v>
      </c>
      <c r="E390" s="18">
        <v>5650401</v>
      </c>
      <c r="F390" s="18">
        <v>6215293</v>
      </c>
      <c r="G390" s="19">
        <v>6763922.4500000002</v>
      </c>
      <c r="H390" s="5">
        <v>5870827</v>
      </c>
      <c r="I390" s="19">
        <v>6110773.4400000004</v>
      </c>
      <c r="J390" s="19">
        <v>6109856.5599999996</v>
      </c>
      <c r="K390" s="19">
        <v>6137090.6500000004</v>
      </c>
      <c r="L390" s="19">
        <v>5533366</v>
      </c>
      <c r="M390" s="19">
        <v>5553211</v>
      </c>
      <c r="N390" s="19">
        <v>5751109</v>
      </c>
      <c r="O390" s="19">
        <v>5968397</v>
      </c>
      <c r="P390" s="19">
        <v>6165492</v>
      </c>
      <c r="Q390" s="19">
        <v>7220442</v>
      </c>
      <c r="R390" s="19">
        <v>8588253</v>
      </c>
      <c r="S390" s="19">
        <v>10360717</v>
      </c>
      <c r="T390" s="19">
        <v>12980077</v>
      </c>
      <c r="U390" s="19">
        <v>12503880.359999999</v>
      </c>
      <c r="V390" s="19">
        <v>13752867.790000001</v>
      </c>
    </row>
    <row r="391" spans="1:22">
      <c r="A391" s="2" t="s">
        <v>514</v>
      </c>
      <c r="B391" s="34">
        <v>1850825</v>
      </c>
      <c r="C391" s="34">
        <v>2134140</v>
      </c>
      <c r="D391" s="17">
        <v>2290377.73</v>
      </c>
      <c r="E391" s="18">
        <v>2186545</v>
      </c>
      <c r="F391" s="18">
        <v>2431027</v>
      </c>
      <c r="G391" s="19">
        <v>2633247.39</v>
      </c>
      <c r="H391" s="5">
        <v>2348213</v>
      </c>
      <c r="I391" s="19">
        <v>2227142.2799999998</v>
      </c>
      <c r="J391" s="19">
        <v>2340364.14</v>
      </c>
      <c r="K391" s="19">
        <v>2162711.61</v>
      </c>
      <c r="L391" s="19">
        <v>2023801</v>
      </c>
      <c r="M391" s="19">
        <v>1921542</v>
      </c>
      <c r="N391" s="19">
        <v>2057857</v>
      </c>
      <c r="O391" s="19">
        <v>2154461</v>
      </c>
      <c r="P391" s="19">
        <v>2118747</v>
      </c>
      <c r="Q391" s="19">
        <v>2025388</v>
      </c>
      <c r="R391" s="19">
        <v>2121064</v>
      </c>
      <c r="S391" s="19">
        <v>2467752</v>
      </c>
      <c r="T391" s="19">
        <v>3109617</v>
      </c>
      <c r="U391" s="19">
        <v>3196805.23</v>
      </c>
      <c r="V391" s="19">
        <v>3341173.99</v>
      </c>
    </row>
    <row r="392" spans="1:22">
      <c r="A392" s="2" t="s">
        <v>515</v>
      </c>
      <c r="B392" s="34">
        <v>7736263</v>
      </c>
      <c r="C392" s="34">
        <v>8941773</v>
      </c>
      <c r="D392" s="17">
        <v>9653048.1799999997</v>
      </c>
      <c r="E392" s="18">
        <v>9743717</v>
      </c>
      <c r="F392" s="18">
        <v>10503592</v>
      </c>
      <c r="G392" s="19">
        <v>11348706.74</v>
      </c>
      <c r="H392" s="5">
        <v>9288170</v>
      </c>
      <c r="I392" s="19">
        <v>9729478.4500000011</v>
      </c>
      <c r="J392" s="19">
        <v>10273921.789999999</v>
      </c>
      <c r="K392" s="19">
        <v>9981783.9299999997</v>
      </c>
      <c r="L392" s="19">
        <v>9208787</v>
      </c>
      <c r="M392" s="19">
        <v>8664615</v>
      </c>
      <c r="N392" s="19">
        <v>9358632</v>
      </c>
      <c r="O392" s="19">
        <v>10306253</v>
      </c>
      <c r="P392" s="19">
        <v>10658395</v>
      </c>
      <c r="Q392" s="19">
        <v>11202074</v>
      </c>
      <c r="R392" s="19">
        <v>12976158</v>
      </c>
      <c r="S392" s="19">
        <v>14540996</v>
      </c>
      <c r="T392" s="19">
        <v>18366613</v>
      </c>
      <c r="U392" s="19">
        <v>17812271.750000004</v>
      </c>
      <c r="V392" s="19">
        <v>17270705.710000001</v>
      </c>
    </row>
    <row r="393" spans="1:22">
      <c r="A393" s="2" t="s">
        <v>516</v>
      </c>
      <c r="B393" s="34">
        <v>115864125</v>
      </c>
      <c r="C393" s="34">
        <v>128401032</v>
      </c>
      <c r="D393" s="17">
        <v>143360044.64000002</v>
      </c>
      <c r="E393" s="18">
        <v>118796197</v>
      </c>
      <c r="F393" s="18">
        <v>116081592</v>
      </c>
      <c r="G393" s="19">
        <v>117858342.43000001</v>
      </c>
      <c r="H393" s="5">
        <v>99278534</v>
      </c>
      <c r="I393" s="19">
        <v>102230248.56</v>
      </c>
      <c r="J393" s="19">
        <v>106375593.56</v>
      </c>
      <c r="K393" s="19">
        <v>111944869.20000002</v>
      </c>
      <c r="L393" s="19">
        <v>105822598</v>
      </c>
      <c r="M393" s="19">
        <v>94432891</v>
      </c>
      <c r="N393" s="19">
        <v>104430291</v>
      </c>
      <c r="O393" s="19">
        <v>115585326</v>
      </c>
      <c r="P393" s="19">
        <v>121829795</v>
      </c>
      <c r="Q393" s="19">
        <v>130678869</v>
      </c>
      <c r="R393" s="19">
        <v>140423423</v>
      </c>
      <c r="S393" s="19">
        <v>155200320</v>
      </c>
      <c r="T393" s="19">
        <v>195070123</v>
      </c>
      <c r="U393" s="19">
        <v>189388197.15000001</v>
      </c>
      <c r="V393" s="19">
        <v>211294314.26999998</v>
      </c>
    </row>
    <row r="394" spans="1:22">
      <c r="A394" s="1" t="s">
        <v>712</v>
      </c>
      <c r="B394" s="34">
        <v>9609675</v>
      </c>
      <c r="C394" s="34">
        <v>11200458</v>
      </c>
      <c r="D394" s="17">
        <v>12051001.629999999</v>
      </c>
      <c r="E394" s="18">
        <v>11410600</v>
      </c>
      <c r="F394" s="18">
        <v>13222857</v>
      </c>
      <c r="G394" s="19">
        <v>13729349.079999998</v>
      </c>
      <c r="H394" s="5">
        <v>12329432</v>
      </c>
      <c r="I394" s="19">
        <v>13424320.169999998</v>
      </c>
      <c r="J394" s="19">
        <v>12067299.33</v>
      </c>
      <c r="K394" s="19">
        <v>12034162.389999999</v>
      </c>
      <c r="L394" s="19">
        <v>10624309</v>
      </c>
      <c r="M394" s="19">
        <v>8640453</v>
      </c>
      <c r="N394" s="19">
        <v>9324527</v>
      </c>
      <c r="O394" s="19">
        <v>11233656</v>
      </c>
      <c r="P394" s="19">
        <v>11454373</v>
      </c>
      <c r="Q394" s="19">
        <v>11950002</v>
      </c>
      <c r="R394" s="19">
        <v>12521918</v>
      </c>
      <c r="S394" s="19">
        <v>15017207</v>
      </c>
      <c r="T394" s="19">
        <v>17589997</v>
      </c>
      <c r="U394" s="19">
        <v>20348130.469999999</v>
      </c>
      <c r="V394" s="19">
        <v>20710416.609999999</v>
      </c>
    </row>
    <row r="395" spans="1:22">
      <c r="A395" s="2" t="s">
        <v>518</v>
      </c>
      <c r="B395" s="34">
        <v>526099</v>
      </c>
      <c r="C395" s="34">
        <v>623735</v>
      </c>
      <c r="D395" s="17">
        <v>697825.02</v>
      </c>
      <c r="E395" s="18">
        <v>708716</v>
      </c>
      <c r="F395" s="18">
        <v>700183</v>
      </c>
      <c r="G395" s="19">
        <v>798433.85</v>
      </c>
      <c r="H395" s="5">
        <v>650164</v>
      </c>
      <c r="I395" s="19">
        <v>706453.81</v>
      </c>
      <c r="J395" s="19">
        <v>622589.31000000006</v>
      </c>
      <c r="K395" s="19">
        <v>637727.49</v>
      </c>
      <c r="L395" s="19">
        <v>472832</v>
      </c>
      <c r="M395" s="19">
        <v>406467</v>
      </c>
      <c r="N395" s="19">
        <v>500992</v>
      </c>
      <c r="O395" s="19">
        <v>540605</v>
      </c>
      <c r="P395" s="19">
        <v>550848</v>
      </c>
      <c r="Q395" s="19">
        <v>564917</v>
      </c>
      <c r="R395" s="19">
        <v>581707</v>
      </c>
      <c r="S395" s="19">
        <v>754697</v>
      </c>
      <c r="T395" s="19">
        <v>860194</v>
      </c>
      <c r="U395" s="19">
        <v>1055826.5</v>
      </c>
      <c r="V395" s="19">
        <v>1109311.5</v>
      </c>
    </row>
    <row r="396" spans="1:22">
      <c r="A396" s="2" t="s">
        <v>519</v>
      </c>
      <c r="B396" s="34">
        <v>905321</v>
      </c>
      <c r="C396" s="34">
        <v>1435899</v>
      </c>
      <c r="D396" s="17">
        <v>1511075.88</v>
      </c>
      <c r="E396" s="18">
        <v>2100323</v>
      </c>
      <c r="F396" s="18">
        <v>2118961</v>
      </c>
      <c r="G396" s="19">
        <v>2519898.15</v>
      </c>
      <c r="H396" s="5">
        <v>2870948</v>
      </c>
      <c r="I396" s="19">
        <v>2362498.48</v>
      </c>
      <c r="J396" s="19">
        <v>1269596.97</v>
      </c>
      <c r="K396" s="19">
        <v>1738570.43</v>
      </c>
      <c r="L396" s="19">
        <v>2041315</v>
      </c>
      <c r="M396" s="19">
        <v>1621595</v>
      </c>
      <c r="N396" s="19">
        <v>1650163</v>
      </c>
      <c r="O396" s="19">
        <v>2608358</v>
      </c>
      <c r="P396" s="19">
        <v>1179314</v>
      </c>
      <c r="Q396" s="19">
        <v>2546285</v>
      </c>
      <c r="R396" s="19">
        <v>1898706</v>
      </c>
      <c r="S396" s="19">
        <v>2510829</v>
      </c>
      <c r="T396" s="19">
        <v>2732101</v>
      </c>
      <c r="U396" s="19">
        <v>4013614.44</v>
      </c>
      <c r="V396" s="19">
        <v>5824063.8499999996</v>
      </c>
    </row>
    <row r="397" spans="1:22">
      <c r="A397" s="2" t="s">
        <v>520</v>
      </c>
      <c r="B397" s="34">
        <v>6521604</v>
      </c>
      <c r="C397" s="34">
        <v>7048669</v>
      </c>
      <c r="D397" s="17">
        <v>7832919.0200000005</v>
      </c>
      <c r="E397" s="18">
        <v>8300091</v>
      </c>
      <c r="F397" s="18">
        <v>8573206</v>
      </c>
      <c r="G397" s="19">
        <v>8523666.7300000004</v>
      </c>
      <c r="H397" s="5">
        <v>7336102</v>
      </c>
      <c r="I397" s="19">
        <v>7608459.6899999995</v>
      </c>
      <c r="J397" s="19">
        <v>7473724.75</v>
      </c>
      <c r="K397" s="19">
        <v>7125468.4700000007</v>
      </c>
      <c r="L397" s="19">
        <v>6064647</v>
      </c>
      <c r="M397" s="19">
        <v>5450507</v>
      </c>
      <c r="N397" s="19">
        <v>6435560</v>
      </c>
      <c r="O397" s="19">
        <v>6589666</v>
      </c>
      <c r="P397" s="19">
        <v>7119083</v>
      </c>
      <c r="Q397" s="19">
        <v>7494505</v>
      </c>
      <c r="R397" s="19">
        <v>8041504</v>
      </c>
      <c r="S397" s="19">
        <v>8697458</v>
      </c>
      <c r="T397" s="19">
        <v>11590022</v>
      </c>
      <c r="U397" s="19">
        <v>12380473.120000001</v>
      </c>
      <c r="V397" s="19">
        <v>13683747.040000001</v>
      </c>
    </row>
    <row r="398" spans="1:22">
      <c r="A398" s="2" t="s">
        <v>521</v>
      </c>
      <c r="B398" s="34">
        <v>4323544</v>
      </c>
      <c r="C398" s="34">
        <v>5081660</v>
      </c>
      <c r="D398" s="17">
        <v>6061759.6500000004</v>
      </c>
      <c r="E398" s="18">
        <v>6744112</v>
      </c>
      <c r="F398" s="18">
        <v>6647221</v>
      </c>
      <c r="G398" s="19">
        <v>7066792.9199999999</v>
      </c>
      <c r="H398" s="5">
        <v>6178570</v>
      </c>
      <c r="I398" s="19">
        <v>6432463.75</v>
      </c>
      <c r="J398" s="19">
        <v>6400171.5300000003</v>
      </c>
      <c r="K398" s="19">
        <v>6176411.6899999995</v>
      </c>
      <c r="L398" s="19">
        <v>5614668</v>
      </c>
      <c r="M398" s="19">
        <v>5825793</v>
      </c>
      <c r="N398" s="19">
        <v>6171722</v>
      </c>
      <c r="O398" s="19">
        <v>6519232</v>
      </c>
      <c r="P398" s="19">
        <v>7008703</v>
      </c>
      <c r="Q398" s="19">
        <v>7347924</v>
      </c>
      <c r="R398" s="19">
        <v>7972016</v>
      </c>
      <c r="S398" s="19">
        <v>9041876</v>
      </c>
      <c r="T398" s="19">
        <v>11592434</v>
      </c>
      <c r="U398" s="19">
        <v>12366731.060000001</v>
      </c>
      <c r="V398" s="19">
        <v>13290563.32</v>
      </c>
    </row>
    <row r="399" spans="1:22">
      <c r="A399" s="2" t="s">
        <v>522</v>
      </c>
      <c r="B399" s="34">
        <v>954730</v>
      </c>
      <c r="C399" s="34">
        <v>1192382</v>
      </c>
      <c r="D399" s="17">
        <v>1313585.44</v>
      </c>
      <c r="E399" s="18">
        <v>1197501</v>
      </c>
      <c r="F399" s="18">
        <v>1581287</v>
      </c>
      <c r="G399" s="19">
        <v>1928446.66</v>
      </c>
      <c r="H399" s="5">
        <v>1670555</v>
      </c>
      <c r="I399" s="19">
        <v>1900814.17</v>
      </c>
      <c r="J399" s="19">
        <v>2035126.98</v>
      </c>
      <c r="K399" s="19">
        <v>2082642.21</v>
      </c>
      <c r="L399" s="19">
        <v>1845523</v>
      </c>
      <c r="M399" s="19">
        <v>1247973</v>
      </c>
      <c r="N399" s="19">
        <v>1363994</v>
      </c>
      <c r="O399" s="19">
        <v>1705107</v>
      </c>
      <c r="P399" s="19">
        <v>2120983</v>
      </c>
      <c r="Q399" s="19">
        <v>2096087</v>
      </c>
      <c r="R399" s="19">
        <v>2136315</v>
      </c>
      <c r="S399" s="19">
        <v>2180637</v>
      </c>
      <c r="T399" s="19">
        <v>2692568</v>
      </c>
      <c r="U399" s="19">
        <v>3023677.3000000003</v>
      </c>
      <c r="V399" s="19">
        <v>3405645.1499999994</v>
      </c>
    </row>
    <row r="400" spans="1:22">
      <c r="A400" s="2" t="s">
        <v>523</v>
      </c>
      <c r="B400" s="34">
        <v>23908569</v>
      </c>
      <c r="C400" s="34">
        <v>27561005</v>
      </c>
      <c r="D400" s="17">
        <v>31192964.499999996</v>
      </c>
      <c r="E400" s="18">
        <v>31609723</v>
      </c>
      <c r="F400" s="18">
        <v>32439560</v>
      </c>
      <c r="G400" s="19">
        <v>35622194.909999996</v>
      </c>
      <c r="H400" s="5">
        <v>31231643</v>
      </c>
      <c r="I400" s="19">
        <v>32148924.969999999</v>
      </c>
      <c r="J400" s="19">
        <v>31614060.280000001</v>
      </c>
      <c r="K400" s="19">
        <v>30253968.480000004</v>
      </c>
      <c r="L400" s="19">
        <v>27156579</v>
      </c>
      <c r="M400" s="19">
        <v>23867958</v>
      </c>
      <c r="N400" s="19">
        <v>24574554</v>
      </c>
      <c r="O400" s="19">
        <v>27079634</v>
      </c>
      <c r="P400" s="19">
        <v>28366645</v>
      </c>
      <c r="Q400" s="19">
        <v>28582468</v>
      </c>
      <c r="R400" s="19">
        <v>30853412</v>
      </c>
      <c r="S400" s="19">
        <v>35887324</v>
      </c>
      <c r="T400" s="19">
        <v>45803212</v>
      </c>
      <c r="U400" s="19">
        <v>50018804.120000005</v>
      </c>
      <c r="V400" s="19">
        <v>54124448.490000002</v>
      </c>
    </row>
    <row r="401" spans="1:22">
      <c r="A401" s="2" t="s">
        <v>524</v>
      </c>
      <c r="B401" s="34">
        <v>5240882</v>
      </c>
      <c r="C401" s="34">
        <v>6049017</v>
      </c>
      <c r="D401" s="17">
        <v>7680456.9199999999</v>
      </c>
      <c r="E401" s="18">
        <v>8505622</v>
      </c>
      <c r="F401" s="18">
        <v>9692176</v>
      </c>
      <c r="G401" s="19">
        <v>10773016.790000001</v>
      </c>
      <c r="H401" s="5">
        <v>9295792</v>
      </c>
      <c r="I401" s="19">
        <v>9921550.9100000001</v>
      </c>
      <c r="J401" s="19">
        <v>9757439.9500000011</v>
      </c>
      <c r="K401" s="19">
        <v>9357517.2999999989</v>
      </c>
      <c r="L401" s="19">
        <v>8028956</v>
      </c>
      <c r="M401" s="19">
        <v>7296282</v>
      </c>
      <c r="N401" s="19">
        <v>8072431</v>
      </c>
      <c r="O401" s="19">
        <v>9341953</v>
      </c>
      <c r="P401" s="19">
        <v>10341037</v>
      </c>
      <c r="Q401" s="19">
        <v>11631247</v>
      </c>
      <c r="R401" s="19">
        <v>12171907</v>
      </c>
      <c r="S401" s="19">
        <v>13972416</v>
      </c>
      <c r="T401" s="19">
        <v>20122887</v>
      </c>
      <c r="U401" s="19">
        <v>24747463.09</v>
      </c>
      <c r="V401" s="19">
        <v>28505262.219999995</v>
      </c>
    </row>
    <row r="402" spans="1:22">
      <c r="A402" s="1" t="s">
        <v>713</v>
      </c>
      <c r="B402" s="34">
        <v>4377741</v>
      </c>
      <c r="C402" s="34">
        <v>4874337</v>
      </c>
      <c r="D402" s="17">
        <v>5167315.6100000003</v>
      </c>
      <c r="E402" s="18">
        <v>6289845</v>
      </c>
      <c r="F402" s="18">
        <v>6284431</v>
      </c>
      <c r="G402" s="19">
        <v>6324490.54</v>
      </c>
      <c r="H402" s="5">
        <v>5608247</v>
      </c>
      <c r="I402" s="19">
        <v>6318475.4900000002</v>
      </c>
      <c r="J402" s="19">
        <v>6010328.6699999999</v>
      </c>
      <c r="K402" s="19">
        <v>6961282.75</v>
      </c>
      <c r="L402" s="19">
        <v>6176620</v>
      </c>
      <c r="M402" s="19">
        <v>5239196</v>
      </c>
      <c r="N402" s="19">
        <v>5889267</v>
      </c>
      <c r="O402" s="19">
        <v>7238792</v>
      </c>
      <c r="P402" s="19">
        <v>13718645</v>
      </c>
      <c r="Q402" s="19">
        <v>11341669</v>
      </c>
      <c r="R402" s="19">
        <v>11526593</v>
      </c>
      <c r="S402" s="19">
        <v>9697347</v>
      </c>
      <c r="T402" s="19">
        <v>10104320</v>
      </c>
      <c r="U402" s="19">
        <v>11335756.409999998</v>
      </c>
      <c r="V402" s="19">
        <v>11932269.640000001</v>
      </c>
    </row>
    <row r="403" spans="1:22">
      <c r="A403" s="2" t="s">
        <v>525</v>
      </c>
      <c r="B403" s="34">
        <v>1951283</v>
      </c>
      <c r="C403" s="34">
        <v>2455647</v>
      </c>
      <c r="D403" s="17">
        <v>2698812.71</v>
      </c>
      <c r="E403" s="18">
        <v>2966720</v>
      </c>
      <c r="F403" s="18">
        <v>3058324</v>
      </c>
      <c r="G403" s="19">
        <v>3189109.6</v>
      </c>
      <c r="H403" s="5">
        <v>2727321</v>
      </c>
      <c r="I403" s="19">
        <v>2728931.43</v>
      </c>
      <c r="J403" s="19">
        <v>2519687.9</v>
      </c>
      <c r="K403" s="19">
        <v>2484551.25</v>
      </c>
      <c r="L403" s="19">
        <v>2155354</v>
      </c>
      <c r="M403" s="19">
        <v>2060488</v>
      </c>
      <c r="N403" s="19">
        <v>2170802</v>
      </c>
      <c r="O403" s="19">
        <v>2282573</v>
      </c>
      <c r="P403" s="19">
        <v>2343251</v>
      </c>
      <c r="Q403" s="19">
        <v>2501426</v>
      </c>
      <c r="R403" s="19">
        <v>2583949</v>
      </c>
      <c r="S403" s="19">
        <v>2915203</v>
      </c>
      <c r="T403" s="19">
        <v>3666371</v>
      </c>
      <c r="U403" s="19">
        <v>3875009.79</v>
      </c>
      <c r="V403" s="19">
        <v>4055099.13</v>
      </c>
    </row>
    <row r="404" spans="1:22">
      <c r="A404" s="2" t="s">
        <v>526</v>
      </c>
      <c r="B404" s="34">
        <v>2377102</v>
      </c>
      <c r="C404" s="34">
        <v>2703885</v>
      </c>
      <c r="D404" s="17">
        <v>2969483.61</v>
      </c>
      <c r="E404" s="18">
        <v>3363217</v>
      </c>
      <c r="F404" s="18">
        <v>3625051</v>
      </c>
      <c r="G404" s="19">
        <v>3496797.78</v>
      </c>
      <c r="H404" s="5">
        <v>2917492</v>
      </c>
      <c r="I404" s="19">
        <v>3091456.64</v>
      </c>
      <c r="J404" s="19">
        <v>2918084.68</v>
      </c>
      <c r="K404" s="19">
        <v>2656700.7200000002</v>
      </c>
      <c r="L404" s="19">
        <v>2330701</v>
      </c>
      <c r="M404" s="19">
        <v>2019178</v>
      </c>
      <c r="N404" s="19">
        <v>2147749</v>
      </c>
      <c r="O404" s="19">
        <v>5701749</v>
      </c>
      <c r="P404" s="19">
        <v>2421490</v>
      </c>
      <c r="Q404" s="19">
        <v>2560308</v>
      </c>
      <c r="R404" s="19">
        <v>2564364</v>
      </c>
      <c r="S404" s="19">
        <v>2948272</v>
      </c>
      <c r="T404" s="19">
        <v>3716264</v>
      </c>
      <c r="U404" s="19">
        <v>3887081.31</v>
      </c>
      <c r="V404" s="19">
        <v>4254948.8599999994</v>
      </c>
    </row>
    <row r="405" spans="1:22">
      <c r="A405" s="2" t="s">
        <v>527</v>
      </c>
      <c r="B405" s="34">
        <v>779613</v>
      </c>
      <c r="C405" s="34">
        <v>854993</v>
      </c>
      <c r="D405" s="17">
        <v>890646.85</v>
      </c>
      <c r="E405" s="18">
        <v>895808</v>
      </c>
      <c r="F405" s="18">
        <v>923075</v>
      </c>
      <c r="G405" s="19">
        <v>913316.65</v>
      </c>
      <c r="H405" s="5">
        <v>758937</v>
      </c>
      <c r="I405" s="19">
        <v>820303.27</v>
      </c>
      <c r="J405" s="19">
        <v>810589.11</v>
      </c>
      <c r="K405" s="19">
        <v>821417.6</v>
      </c>
      <c r="L405" s="19">
        <v>740956</v>
      </c>
      <c r="M405" s="19">
        <v>690752</v>
      </c>
      <c r="N405" s="19">
        <v>721225</v>
      </c>
      <c r="O405" s="19">
        <v>778451</v>
      </c>
      <c r="P405" s="19">
        <v>816371</v>
      </c>
      <c r="Q405" s="19">
        <v>902946</v>
      </c>
      <c r="R405" s="19">
        <v>921782</v>
      </c>
      <c r="S405" s="19">
        <v>1146620</v>
      </c>
      <c r="T405" s="19">
        <v>1357009</v>
      </c>
      <c r="U405" s="19">
        <v>1357916.87</v>
      </c>
      <c r="V405" s="19">
        <v>1570901.06</v>
      </c>
    </row>
    <row r="406" spans="1:22">
      <c r="A406" s="2" t="s">
        <v>528</v>
      </c>
      <c r="B406" s="34">
        <v>1143757</v>
      </c>
      <c r="C406" s="34">
        <v>1221793</v>
      </c>
      <c r="D406" s="17">
        <v>1366542.3</v>
      </c>
      <c r="E406" s="18">
        <v>1323666</v>
      </c>
      <c r="F406" s="18">
        <v>1314006</v>
      </c>
      <c r="G406" s="19">
        <v>1390552.9</v>
      </c>
      <c r="H406" s="5">
        <v>1143232</v>
      </c>
      <c r="I406" s="19">
        <v>1106476.1000000001</v>
      </c>
      <c r="J406" s="19">
        <v>1141060.1100000001</v>
      </c>
      <c r="K406" s="19">
        <v>1166441.1399999999</v>
      </c>
      <c r="L406" s="19">
        <v>1051564</v>
      </c>
      <c r="M406" s="19">
        <v>978585</v>
      </c>
      <c r="N406" s="19">
        <v>1027064</v>
      </c>
      <c r="O406" s="19">
        <v>2367044</v>
      </c>
      <c r="P406" s="19">
        <v>1156785</v>
      </c>
      <c r="Q406" s="19">
        <v>1190056</v>
      </c>
      <c r="R406" s="19">
        <v>1205132</v>
      </c>
      <c r="S406" s="19">
        <v>1366145</v>
      </c>
      <c r="T406" s="19">
        <v>1653942</v>
      </c>
      <c r="U406" s="19">
        <v>1804145.38</v>
      </c>
      <c r="V406" s="19">
        <v>1969846.08</v>
      </c>
    </row>
    <row r="407" spans="1:22">
      <c r="A407" s="2" t="s">
        <v>741</v>
      </c>
      <c r="B407" s="34">
        <v>3843875</v>
      </c>
      <c r="C407" s="34">
        <v>4476910</v>
      </c>
      <c r="D407" s="17">
        <v>4893469.88</v>
      </c>
      <c r="E407" s="18">
        <v>5382597</v>
      </c>
      <c r="F407" s="18">
        <v>5723556</v>
      </c>
      <c r="G407" s="19">
        <v>6159498.9799999995</v>
      </c>
      <c r="H407" s="5">
        <v>5568906</v>
      </c>
      <c r="I407" s="19">
        <v>6036427.2400000012</v>
      </c>
      <c r="J407" s="19">
        <v>6019530.7599999998</v>
      </c>
      <c r="K407" s="19">
        <v>5683661.46</v>
      </c>
      <c r="L407" s="19">
        <v>4985151</v>
      </c>
      <c r="M407" s="19">
        <v>4812365</v>
      </c>
      <c r="N407" s="19">
        <v>5209598</v>
      </c>
      <c r="O407" s="19">
        <v>1066356</v>
      </c>
      <c r="P407" s="19">
        <v>5851182</v>
      </c>
      <c r="Q407" s="19">
        <v>6129366</v>
      </c>
      <c r="R407" s="19">
        <v>6472308</v>
      </c>
      <c r="S407" s="19">
        <v>7615862</v>
      </c>
      <c r="T407" s="19">
        <v>9842036</v>
      </c>
      <c r="U407" s="19">
        <v>10211086.83</v>
      </c>
      <c r="V407" s="19">
        <v>10702200.170000002</v>
      </c>
    </row>
    <row r="408" spans="1:22">
      <c r="A408" s="2" t="s">
        <v>529</v>
      </c>
      <c r="B408" s="34">
        <v>1346372</v>
      </c>
      <c r="C408" s="34">
        <v>1485118</v>
      </c>
      <c r="D408" s="17">
        <v>1555973.69</v>
      </c>
      <c r="E408" s="18">
        <v>1604000</v>
      </c>
      <c r="F408" s="18">
        <v>1663230</v>
      </c>
      <c r="G408" s="19">
        <v>1769605.21</v>
      </c>
      <c r="H408" s="5">
        <v>1587081</v>
      </c>
      <c r="I408" s="19">
        <v>1560683.91</v>
      </c>
      <c r="J408" s="19">
        <v>1796493.59</v>
      </c>
      <c r="K408" s="19">
        <v>1624030.21</v>
      </c>
      <c r="L408" s="19">
        <v>1678136</v>
      </c>
      <c r="M408" s="19">
        <v>1563133</v>
      </c>
      <c r="N408" s="19">
        <v>1578380</v>
      </c>
      <c r="O408" s="19">
        <v>1781467</v>
      </c>
      <c r="P408" s="19">
        <v>1845195</v>
      </c>
      <c r="Q408" s="19">
        <v>1988869</v>
      </c>
      <c r="R408" s="19">
        <v>2040443</v>
      </c>
      <c r="S408" s="19">
        <v>2310684</v>
      </c>
      <c r="T408" s="19">
        <v>2852310</v>
      </c>
      <c r="U408" s="19">
        <v>2917814.79</v>
      </c>
      <c r="V408" s="19">
        <v>3083456.3600000003</v>
      </c>
    </row>
    <row r="409" spans="1:22">
      <c r="A409" s="2" t="s">
        <v>131</v>
      </c>
      <c r="B409" s="34">
        <v>8042956</v>
      </c>
      <c r="C409" s="34">
        <v>9083218</v>
      </c>
      <c r="D409" s="17">
        <v>9383421</v>
      </c>
      <c r="E409" s="18">
        <v>10195341</v>
      </c>
      <c r="F409" s="18">
        <v>10351762</v>
      </c>
      <c r="G409" s="19">
        <v>11314530.93</v>
      </c>
      <c r="H409" s="5">
        <v>9457354</v>
      </c>
      <c r="I409" s="19">
        <v>9972662.1300000008</v>
      </c>
      <c r="J409" s="19">
        <v>10390146.26</v>
      </c>
      <c r="K409" s="19">
        <v>10051349.560000001</v>
      </c>
      <c r="L409" s="19">
        <v>9209660</v>
      </c>
      <c r="M409" s="19">
        <v>8607745</v>
      </c>
      <c r="N409" s="19">
        <v>9200998</v>
      </c>
      <c r="O409" s="19">
        <v>10060718</v>
      </c>
      <c r="P409" s="19">
        <v>10589767</v>
      </c>
      <c r="Q409" s="19">
        <v>11346006</v>
      </c>
      <c r="R409" s="19">
        <v>11653722</v>
      </c>
      <c r="S409" s="19">
        <v>13349633</v>
      </c>
      <c r="T409" s="19">
        <v>16743053</v>
      </c>
      <c r="U409" s="19">
        <v>16671360.890000001</v>
      </c>
      <c r="V409" s="19">
        <v>17652605.880000003</v>
      </c>
    </row>
    <row r="410" spans="1:22">
      <c r="A410" s="1" t="s">
        <v>714</v>
      </c>
      <c r="B410" s="34">
        <v>13035200</v>
      </c>
      <c r="C410" s="34">
        <v>15664891</v>
      </c>
      <c r="D410" s="14">
        <v>18243492.760000002</v>
      </c>
      <c r="E410" s="15">
        <v>14598384</v>
      </c>
      <c r="F410" s="15">
        <v>14327220</v>
      </c>
      <c r="G410" s="16">
        <v>14318924.17</v>
      </c>
      <c r="H410" s="5">
        <v>11172373</v>
      </c>
      <c r="I410" s="19">
        <v>11752735.35</v>
      </c>
      <c r="J410" s="19">
        <v>12467401.59</v>
      </c>
      <c r="K410" s="19">
        <v>13686436.550000001</v>
      </c>
      <c r="L410" s="19">
        <v>14678853</v>
      </c>
      <c r="M410" s="19">
        <v>12987187</v>
      </c>
      <c r="N410" s="19">
        <v>14408991</v>
      </c>
      <c r="O410" s="19">
        <v>16749524</v>
      </c>
      <c r="P410" s="19">
        <v>18818073</v>
      </c>
      <c r="Q410" s="19">
        <v>18716801</v>
      </c>
      <c r="R410" s="19">
        <v>18849967</v>
      </c>
      <c r="S410" s="19">
        <v>19181087</v>
      </c>
      <c r="T410" s="19">
        <v>23878042</v>
      </c>
      <c r="U410" s="19">
        <v>24056793.920000002</v>
      </c>
      <c r="V410" s="19">
        <v>28546992.240000002</v>
      </c>
    </row>
    <row r="411" spans="1:22">
      <c r="A411" s="2" t="s">
        <v>531</v>
      </c>
      <c r="B411" s="34">
        <v>231075</v>
      </c>
      <c r="C411" s="34">
        <v>519367</v>
      </c>
      <c r="D411" s="17">
        <v>191353.57</v>
      </c>
      <c r="E411" s="18">
        <v>103329</v>
      </c>
      <c r="F411" s="18">
        <v>106680</v>
      </c>
      <c r="G411" s="19">
        <v>86970.07</v>
      </c>
      <c r="H411" s="5">
        <v>92369</v>
      </c>
      <c r="I411" s="19">
        <v>99296.42</v>
      </c>
      <c r="J411" s="19">
        <v>126739.67</v>
      </c>
      <c r="K411" s="19">
        <v>109411.37</v>
      </c>
      <c r="L411" s="19">
        <v>105861</v>
      </c>
      <c r="M411" s="19">
        <v>80039</v>
      </c>
      <c r="N411" s="19">
        <v>114966</v>
      </c>
      <c r="O411" s="19">
        <v>169427</v>
      </c>
      <c r="P411" s="19">
        <v>119390</v>
      </c>
      <c r="Q411" s="19">
        <v>129874</v>
      </c>
      <c r="R411" s="19">
        <v>526174</v>
      </c>
      <c r="S411" s="19">
        <v>171212</v>
      </c>
      <c r="T411" s="19">
        <v>253508</v>
      </c>
      <c r="U411" s="19">
        <v>215173.13999999998</v>
      </c>
      <c r="V411" s="19">
        <v>221126.40999999997</v>
      </c>
    </row>
    <row r="412" spans="1:22">
      <c r="A412" s="2" t="s">
        <v>532</v>
      </c>
      <c r="B412" s="34">
        <v>3042217</v>
      </c>
      <c r="C412" s="34">
        <v>3465003</v>
      </c>
      <c r="D412" s="17">
        <v>3999351.07</v>
      </c>
      <c r="E412" s="18">
        <v>3410808</v>
      </c>
      <c r="F412" s="18">
        <v>2744556</v>
      </c>
      <c r="G412" s="19">
        <v>2491213.7200000002</v>
      </c>
      <c r="H412" s="5">
        <v>2111869</v>
      </c>
      <c r="I412" s="19">
        <v>2485642.7400000002</v>
      </c>
      <c r="J412" s="19">
        <v>2302806.08</v>
      </c>
      <c r="K412" s="19">
        <v>2310916.73</v>
      </c>
      <c r="L412" s="19">
        <v>2105071</v>
      </c>
      <c r="M412" s="19">
        <v>1648000</v>
      </c>
      <c r="N412" s="19">
        <v>1906585</v>
      </c>
      <c r="O412" s="19">
        <v>1875211</v>
      </c>
      <c r="P412" s="19">
        <v>2031492</v>
      </c>
      <c r="Q412" s="19">
        <v>2064961</v>
      </c>
      <c r="R412" s="19">
        <v>2268698</v>
      </c>
      <c r="S412" s="19">
        <v>2684996</v>
      </c>
      <c r="T412" s="19">
        <v>3476839</v>
      </c>
      <c r="U412" s="19">
        <v>3178083.3</v>
      </c>
      <c r="V412" s="19">
        <v>3632179.3400000003</v>
      </c>
    </row>
    <row r="413" spans="1:22">
      <c r="A413" s="2" t="s">
        <v>533</v>
      </c>
      <c r="B413" s="34">
        <v>2389397</v>
      </c>
      <c r="C413" s="34">
        <v>2484660</v>
      </c>
      <c r="D413" s="17">
        <v>2064439.65</v>
      </c>
      <c r="E413" s="18">
        <v>2877427</v>
      </c>
      <c r="F413" s="18">
        <v>2367263</v>
      </c>
      <c r="G413" s="19">
        <v>2609111.31</v>
      </c>
      <c r="H413" s="5">
        <v>2953795</v>
      </c>
      <c r="I413" s="19">
        <v>2981397.11</v>
      </c>
      <c r="J413" s="19">
        <v>3364329.51</v>
      </c>
      <c r="K413" s="19">
        <v>6839370.0899999999</v>
      </c>
      <c r="L413" s="19">
        <v>3343842</v>
      </c>
      <c r="M413" s="19">
        <v>3805622</v>
      </c>
      <c r="N413" s="19">
        <v>2323953</v>
      </c>
      <c r="O413" s="19">
        <v>3291925</v>
      </c>
      <c r="P413" s="19">
        <v>1928837</v>
      </c>
      <c r="Q413" s="19">
        <v>2182936</v>
      </c>
      <c r="R413" s="19">
        <v>2236417</v>
      </c>
      <c r="S413" s="19">
        <v>2838814</v>
      </c>
      <c r="T413" s="19">
        <v>4392754</v>
      </c>
      <c r="U413" s="19">
        <v>4963603.26</v>
      </c>
      <c r="V413" s="19">
        <v>5486214.4399999995</v>
      </c>
    </row>
    <row r="414" spans="1:22">
      <c r="A414" s="2" t="s">
        <v>534</v>
      </c>
      <c r="B414" s="34">
        <v>8455403</v>
      </c>
      <c r="C414" s="34">
        <v>9578078</v>
      </c>
      <c r="D414" s="17">
        <v>10953711.16</v>
      </c>
      <c r="E414" s="18">
        <v>9399307</v>
      </c>
      <c r="F414" s="18">
        <v>8350705</v>
      </c>
      <c r="G414" s="19">
        <v>8636007.5099999998</v>
      </c>
      <c r="H414" s="5">
        <v>6967485</v>
      </c>
      <c r="I414" s="19">
        <v>6789612.870000001</v>
      </c>
      <c r="J414" s="19">
        <v>6961495.3799999999</v>
      </c>
      <c r="K414" s="19">
        <v>6952839.6700000009</v>
      </c>
      <c r="L414" s="19">
        <v>6018635</v>
      </c>
      <c r="M414" s="19">
        <v>5207890</v>
      </c>
      <c r="N414" s="19">
        <v>5995174</v>
      </c>
      <c r="O414" s="19">
        <v>6316072</v>
      </c>
      <c r="P414" s="19">
        <v>6765163</v>
      </c>
      <c r="Q414" s="19">
        <v>7431073</v>
      </c>
      <c r="R414" s="19">
        <v>8288762</v>
      </c>
      <c r="S414" s="19">
        <v>9631896</v>
      </c>
      <c r="T414" s="19">
        <v>11936707</v>
      </c>
      <c r="U414" s="19">
        <v>12140756.58</v>
      </c>
      <c r="V414" s="19">
        <v>14374029.080000002</v>
      </c>
    </row>
    <row r="415" spans="1:22">
      <c r="A415" s="2" t="s">
        <v>535</v>
      </c>
      <c r="B415" s="34">
        <v>6943578</v>
      </c>
      <c r="C415" s="34">
        <v>8173313</v>
      </c>
      <c r="D415" s="17">
        <v>8986726.5700000003</v>
      </c>
      <c r="E415" s="18">
        <v>8380330</v>
      </c>
      <c r="F415" s="18">
        <v>8068217</v>
      </c>
      <c r="G415" s="19">
        <v>7897563.6099999994</v>
      </c>
      <c r="H415" s="5">
        <v>6280538</v>
      </c>
      <c r="I415" s="19">
        <v>6402426.8799999999</v>
      </c>
      <c r="J415" s="19">
        <v>6044898.9799999995</v>
      </c>
      <c r="K415" s="19">
        <v>5699717.7799999993</v>
      </c>
      <c r="L415" s="19">
        <v>4820310</v>
      </c>
      <c r="M415" s="19">
        <v>4764428</v>
      </c>
      <c r="N415" s="19">
        <v>4995622</v>
      </c>
      <c r="O415" s="19">
        <v>5393355</v>
      </c>
      <c r="P415" s="19">
        <v>6129913</v>
      </c>
      <c r="Q415" s="19">
        <v>6906071</v>
      </c>
      <c r="R415" s="19">
        <v>7550348</v>
      </c>
      <c r="S415" s="19">
        <v>8499776</v>
      </c>
      <c r="T415" s="19">
        <v>11094159</v>
      </c>
      <c r="U415" s="19">
        <v>11294849.709999999</v>
      </c>
      <c r="V415" s="19">
        <v>11702117.74</v>
      </c>
    </row>
    <row r="416" spans="1:22">
      <c r="A416" s="2" t="s">
        <v>536</v>
      </c>
      <c r="B416" s="34">
        <v>6927534</v>
      </c>
      <c r="C416" s="34">
        <v>7051424</v>
      </c>
      <c r="D416" s="17">
        <v>7752116.75</v>
      </c>
      <c r="E416" s="18">
        <v>7257886</v>
      </c>
      <c r="F416" s="18">
        <v>7772760</v>
      </c>
      <c r="G416" s="19">
        <v>7812733.5099999998</v>
      </c>
      <c r="H416" s="5">
        <v>6471783</v>
      </c>
      <c r="I416" s="19">
        <v>6364754.6500000004</v>
      </c>
      <c r="J416" s="19">
        <v>7078370.4499999993</v>
      </c>
      <c r="K416" s="19">
        <v>7219503.8700000001</v>
      </c>
      <c r="L416" s="19">
        <v>6715220</v>
      </c>
      <c r="M416" s="19">
        <v>6106925</v>
      </c>
      <c r="N416" s="19">
        <v>6386146</v>
      </c>
      <c r="O416" s="19">
        <v>6915227</v>
      </c>
      <c r="P416" s="19">
        <v>7466104</v>
      </c>
      <c r="Q416" s="19">
        <v>7714056</v>
      </c>
      <c r="R416" s="19">
        <v>7925111</v>
      </c>
      <c r="S416" s="19">
        <v>9031439</v>
      </c>
      <c r="T416" s="19">
        <v>11321964</v>
      </c>
      <c r="U416" s="19">
        <v>12117322.640000001</v>
      </c>
      <c r="V416" s="19">
        <v>13798273.010000002</v>
      </c>
    </row>
    <row r="417" spans="1:22">
      <c r="A417" s="2" t="s">
        <v>537</v>
      </c>
      <c r="B417" s="34">
        <v>380197</v>
      </c>
      <c r="C417" s="34">
        <v>794219</v>
      </c>
      <c r="D417" s="17">
        <v>1442530.11</v>
      </c>
      <c r="E417" s="18">
        <v>1747576</v>
      </c>
      <c r="F417" s="18">
        <v>1662961</v>
      </c>
      <c r="G417" s="19">
        <v>2229393.54</v>
      </c>
      <c r="H417" s="5">
        <v>2142415</v>
      </c>
      <c r="I417" s="19">
        <v>1995623.8</v>
      </c>
      <c r="J417" s="19">
        <v>1860575.35</v>
      </c>
      <c r="K417" s="19">
        <v>1907346.77</v>
      </c>
      <c r="L417" s="19">
        <v>1761288</v>
      </c>
      <c r="M417" s="19">
        <v>1878632</v>
      </c>
      <c r="N417" s="19">
        <v>2076243</v>
      </c>
      <c r="O417" s="19">
        <v>2265846</v>
      </c>
      <c r="P417" s="19">
        <v>2219846</v>
      </c>
      <c r="Q417" s="19">
        <v>2483233</v>
      </c>
      <c r="R417" s="19">
        <v>2335613</v>
      </c>
      <c r="S417" s="19">
        <v>3423893</v>
      </c>
      <c r="T417" s="19">
        <v>3537533</v>
      </c>
      <c r="U417" s="19">
        <v>3844048.9200000004</v>
      </c>
      <c r="V417" s="19">
        <v>4267229.57</v>
      </c>
    </row>
    <row r="418" spans="1:22">
      <c r="A418" s="2" t="s">
        <v>538</v>
      </c>
      <c r="B418" s="34">
        <v>4995160</v>
      </c>
      <c r="C418" s="34">
        <v>4118466</v>
      </c>
      <c r="D418" s="17">
        <v>5082875.3899999997</v>
      </c>
      <c r="E418" s="18">
        <v>4142292</v>
      </c>
      <c r="F418" s="18">
        <v>3663103</v>
      </c>
      <c r="G418" s="19">
        <v>3697529.31</v>
      </c>
      <c r="H418" s="5">
        <v>3091390</v>
      </c>
      <c r="I418" s="19">
        <v>3084656.73</v>
      </c>
      <c r="J418" s="19">
        <v>3287927.73</v>
      </c>
      <c r="K418" s="19">
        <v>3498011.53</v>
      </c>
      <c r="L418" s="19">
        <v>5208880</v>
      </c>
      <c r="M418" s="19">
        <v>778820</v>
      </c>
      <c r="N418" s="19">
        <v>3173313</v>
      </c>
      <c r="O418" s="19">
        <v>3310957</v>
      </c>
      <c r="P418" s="19">
        <v>2735737</v>
      </c>
      <c r="Q418" s="19">
        <v>2796182</v>
      </c>
      <c r="R418" s="19">
        <v>2507318</v>
      </c>
      <c r="S418" s="19">
        <v>2567285</v>
      </c>
      <c r="T418" s="19">
        <v>3280686</v>
      </c>
      <c r="U418" s="19">
        <v>3294398.86</v>
      </c>
      <c r="V418" s="19">
        <v>3610957.3100000005</v>
      </c>
    </row>
    <row r="419" spans="1:22">
      <c r="A419" s="2" t="s">
        <v>539</v>
      </c>
      <c r="B419" s="34">
        <v>1209799</v>
      </c>
      <c r="C419" s="34">
        <v>1394418</v>
      </c>
      <c r="D419" s="17">
        <v>1533313.03</v>
      </c>
      <c r="E419" s="18">
        <v>1691108</v>
      </c>
      <c r="F419" s="18">
        <v>1633675</v>
      </c>
      <c r="G419" s="19">
        <v>1615216.67</v>
      </c>
      <c r="H419" s="5">
        <v>1387929</v>
      </c>
      <c r="I419" s="19">
        <v>1423562.36</v>
      </c>
      <c r="J419" s="19">
        <v>1480043.65</v>
      </c>
      <c r="K419" s="19">
        <v>1574513.86</v>
      </c>
      <c r="L419" s="19">
        <v>1404034</v>
      </c>
      <c r="M419" s="19">
        <v>1321203</v>
      </c>
      <c r="N419" s="19">
        <v>1413790</v>
      </c>
      <c r="O419" s="19">
        <v>1616840</v>
      </c>
      <c r="P419" s="19">
        <v>1652157</v>
      </c>
      <c r="Q419" s="19">
        <v>1683906</v>
      </c>
      <c r="R419" s="19">
        <v>1782806</v>
      </c>
      <c r="S419" s="19">
        <v>2004209</v>
      </c>
      <c r="T419" s="19">
        <v>2665740</v>
      </c>
      <c r="U419" s="19">
        <v>2783959.98</v>
      </c>
      <c r="V419" s="19">
        <v>2976678.8400000003</v>
      </c>
    </row>
    <row r="420" spans="1:22">
      <c r="A420" s="2" t="s">
        <v>540</v>
      </c>
      <c r="B420" s="34">
        <v>69272</v>
      </c>
      <c r="C420" s="34">
        <v>82528</v>
      </c>
      <c r="D420" s="17">
        <v>86678.11</v>
      </c>
      <c r="E420" s="18">
        <v>79288</v>
      </c>
      <c r="F420" s="18">
        <v>70267</v>
      </c>
      <c r="G420" s="19">
        <v>75842.210000000006</v>
      </c>
      <c r="H420" s="5">
        <v>51436</v>
      </c>
      <c r="I420" s="19">
        <v>54694.07</v>
      </c>
      <c r="J420" s="19">
        <v>58840.93</v>
      </c>
      <c r="K420" s="19">
        <v>66717.289999999994</v>
      </c>
      <c r="L420" s="19">
        <v>72419</v>
      </c>
      <c r="M420" s="19">
        <v>76928</v>
      </c>
      <c r="N420" s="19">
        <v>41251</v>
      </c>
      <c r="O420" s="19">
        <v>82748</v>
      </c>
      <c r="P420" s="19">
        <v>137836</v>
      </c>
      <c r="Q420" s="19">
        <v>48675</v>
      </c>
      <c r="R420" s="19">
        <v>54877</v>
      </c>
      <c r="S420" s="19">
        <v>78753</v>
      </c>
      <c r="T420" s="19">
        <v>100556</v>
      </c>
      <c r="U420" s="19">
        <v>94406.39</v>
      </c>
      <c r="V420" s="19">
        <v>104947.06000000001</v>
      </c>
    </row>
    <row r="421" spans="1:22">
      <c r="A421" s="2" t="s">
        <v>541</v>
      </c>
      <c r="B421" s="34">
        <v>8533123</v>
      </c>
      <c r="C421" s="34">
        <v>9234955</v>
      </c>
      <c r="D421" s="17">
        <v>12063201.48</v>
      </c>
      <c r="E421" s="18">
        <v>8785079</v>
      </c>
      <c r="F421" s="18">
        <v>6600999</v>
      </c>
      <c r="G421" s="19">
        <v>5847181.4500000002</v>
      </c>
      <c r="H421" s="5">
        <v>4834414</v>
      </c>
      <c r="I421" s="19">
        <v>4785826.26</v>
      </c>
      <c r="J421" s="19">
        <v>5033917.9400000004</v>
      </c>
      <c r="K421" s="19">
        <v>5518470.3500000006</v>
      </c>
      <c r="L421" s="19">
        <v>4817197</v>
      </c>
      <c r="M421" s="19">
        <v>4086476</v>
      </c>
      <c r="N421" s="19">
        <v>4538266</v>
      </c>
      <c r="O421" s="19">
        <v>4263404</v>
      </c>
      <c r="P421" s="19">
        <v>4453637</v>
      </c>
      <c r="Q421" s="19">
        <v>4945003</v>
      </c>
      <c r="R421" s="19">
        <v>4307982</v>
      </c>
      <c r="S421" s="19">
        <v>4346324</v>
      </c>
      <c r="T421" s="19">
        <v>5474588</v>
      </c>
      <c r="U421" s="19">
        <v>5861592.0899999989</v>
      </c>
      <c r="V421" s="19">
        <v>6893645.8900000006</v>
      </c>
    </row>
    <row r="422" spans="1:22">
      <c r="A422" s="2" t="s">
        <v>542</v>
      </c>
      <c r="B422" s="34">
        <v>2161332</v>
      </c>
      <c r="C422" s="34">
        <v>2153784</v>
      </c>
      <c r="D422" s="17">
        <v>2286571.2200000002</v>
      </c>
      <c r="E422" s="18">
        <v>1930619</v>
      </c>
      <c r="F422" s="18">
        <v>1963121</v>
      </c>
      <c r="G422" s="19">
        <v>1941905.55</v>
      </c>
      <c r="H422" s="5">
        <v>1536358</v>
      </c>
      <c r="I422" s="19">
        <v>1654565.08</v>
      </c>
      <c r="J422" s="19">
        <v>1620333.24</v>
      </c>
      <c r="K422" s="19">
        <v>1669030.02</v>
      </c>
      <c r="L422" s="19">
        <v>1583042</v>
      </c>
      <c r="M422" s="19">
        <v>1450031</v>
      </c>
      <c r="N422" s="19">
        <v>1579889</v>
      </c>
      <c r="O422" s="19">
        <v>1571676</v>
      </c>
      <c r="P422" s="19">
        <v>1583579</v>
      </c>
      <c r="Q422" s="19">
        <v>1698091</v>
      </c>
      <c r="R422" s="19">
        <v>1792201</v>
      </c>
      <c r="S422" s="19">
        <v>2070450</v>
      </c>
      <c r="T422" s="19">
        <v>2642679</v>
      </c>
      <c r="U422" s="19">
        <v>3054063.4000000004</v>
      </c>
      <c r="V422" s="19">
        <v>3195777.3400000003</v>
      </c>
    </row>
    <row r="423" spans="1:22">
      <c r="A423" s="2" t="s">
        <v>543</v>
      </c>
      <c r="B423" s="34">
        <v>1046410</v>
      </c>
      <c r="C423" s="34">
        <v>1194613</v>
      </c>
      <c r="D423" s="17">
        <v>1318325.6299999999</v>
      </c>
      <c r="E423" s="18">
        <v>1249251</v>
      </c>
      <c r="F423" s="18">
        <v>1232519</v>
      </c>
      <c r="G423" s="19">
        <v>1298436</v>
      </c>
      <c r="H423" s="5">
        <v>1095551</v>
      </c>
      <c r="I423" s="19">
        <v>1102191.25</v>
      </c>
      <c r="J423" s="19">
        <v>1102164.69</v>
      </c>
      <c r="K423" s="19">
        <v>1206378.53</v>
      </c>
      <c r="L423" s="19">
        <v>1189114</v>
      </c>
      <c r="M423" s="19">
        <v>1125879</v>
      </c>
      <c r="N423" s="19">
        <v>1212869</v>
      </c>
      <c r="O423" s="19">
        <v>1289865</v>
      </c>
      <c r="P423" s="19">
        <v>1347674</v>
      </c>
      <c r="Q423" s="19">
        <v>1424118</v>
      </c>
      <c r="R423" s="19">
        <v>1491992</v>
      </c>
      <c r="S423" s="19">
        <v>1597852</v>
      </c>
      <c r="T423" s="19">
        <v>2071687</v>
      </c>
      <c r="U423" s="19">
        <v>2134520.4900000002</v>
      </c>
      <c r="V423" s="19">
        <v>2263947.19</v>
      </c>
    </row>
    <row r="424" spans="1:22">
      <c r="A424" s="2" t="s">
        <v>138</v>
      </c>
      <c r="B424" s="34">
        <v>133144</v>
      </c>
      <c r="C424" s="34">
        <v>152393</v>
      </c>
      <c r="D424" s="17">
        <v>171251.58</v>
      </c>
      <c r="E424" s="18">
        <v>160568</v>
      </c>
      <c r="F424" s="18">
        <v>220536</v>
      </c>
      <c r="G424" s="19">
        <v>78348.02</v>
      </c>
      <c r="H424" s="5">
        <v>104933</v>
      </c>
      <c r="I424" s="19">
        <v>115062.21</v>
      </c>
      <c r="J424" s="19">
        <v>113033.47</v>
      </c>
      <c r="K424" s="19">
        <v>159573.38</v>
      </c>
      <c r="L424" s="19">
        <v>113505</v>
      </c>
      <c r="M424" s="19">
        <v>94929</v>
      </c>
      <c r="N424" s="19">
        <v>110579</v>
      </c>
      <c r="O424" s="19">
        <v>132772</v>
      </c>
      <c r="P424" s="19">
        <v>371398</v>
      </c>
      <c r="Q424" s="19">
        <v>349849</v>
      </c>
      <c r="R424" s="19">
        <v>0</v>
      </c>
      <c r="S424" s="19">
        <v>152395</v>
      </c>
      <c r="T424" s="19">
        <v>205914</v>
      </c>
      <c r="U424" s="19">
        <v>231944.40000000002</v>
      </c>
      <c r="V424" s="19">
        <v>195856.69999999998</v>
      </c>
    </row>
    <row r="425" spans="1:22">
      <c r="A425" s="2" t="s">
        <v>544</v>
      </c>
      <c r="B425" s="34">
        <v>15334460</v>
      </c>
      <c r="C425" s="34">
        <v>18182806</v>
      </c>
      <c r="D425" s="17">
        <v>21439406.899999999</v>
      </c>
      <c r="E425" s="18">
        <v>15705670</v>
      </c>
      <c r="F425" s="18">
        <v>14829568</v>
      </c>
      <c r="G425" s="19">
        <v>15473249.49</v>
      </c>
      <c r="H425" s="5">
        <v>12618508</v>
      </c>
      <c r="I425" s="19">
        <v>13616881.93</v>
      </c>
      <c r="J425" s="19">
        <v>14404698.630000001</v>
      </c>
      <c r="K425" s="19">
        <v>13661543.949999999</v>
      </c>
      <c r="L425" s="19">
        <v>12193255</v>
      </c>
      <c r="M425" s="19">
        <v>10882094</v>
      </c>
      <c r="N425" s="19">
        <v>11795340</v>
      </c>
      <c r="O425" s="19">
        <v>12513505</v>
      </c>
      <c r="P425" s="19">
        <v>14101073</v>
      </c>
      <c r="Q425" s="19">
        <v>15184188</v>
      </c>
      <c r="R425" s="19">
        <v>16743704</v>
      </c>
      <c r="S425" s="19">
        <v>18734853</v>
      </c>
      <c r="T425" s="19">
        <v>22163923</v>
      </c>
      <c r="U425" s="19">
        <v>22679898.049999997</v>
      </c>
      <c r="V425" s="19">
        <v>23058981.270000003</v>
      </c>
    </row>
    <row r="426" spans="1:22">
      <c r="A426" s="2" t="s">
        <v>545</v>
      </c>
      <c r="B426" s="34">
        <v>6181733</v>
      </c>
      <c r="C426" s="34">
        <v>6498550</v>
      </c>
      <c r="D426" s="17">
        <v>6687388.3400000008</v>
      </c>
      <c r="E426" s="18">
        <v>6127231</v>
      </c>
      <c r="F426" s="18">
        <v>6086353</v>
      </c>
      <c r="G426" s="19">
        <v>5712510.2400000002</v>
      </c>
      <c r="H426" s="5">
        <v>5034876</v>
      </c>
      <c r="I426" s="19">
        <v>5129180</v>
      </c>
      <c r="J426" s="19">
        <v>4985807.67</v>
      </c>
      <c r="K426" s="19">
        <v>5002300.3899999997</v>
      </c>
      <c r="L426" s="19">
        <v>4355326</v>
      </c>
      <c r="M426" s="19">
        <v>4336712</v>
      </c>
      <c r="N426" s="19">
        <v>4662100</v>
      </c>
      <c r="O426" s="19">
        <v>5194612</v>
      </c>
      <c r="P426" s="19">
        <v>5415300</v>
      </c>
      <c r="Q426" s="19">
        <v>5663123</v>
      </c>
      <c r="R426" s="19">
        <v>5531069</v>
      </c>
      <c r="S426" s="19">
        <v>5869900</v>
      </c>
      <c r="T426" s="19">
        <v>7651632</v>
      </c>
      <c r="U426" s="19">
        <v>7173572.71</v>
      </c>
      <c r="V426" s="19">
        <v>7581278.3500000015</v>
      </c>
    </row>
    <row r="427" spans="1:22">
      <c r="A427" s="2" t="s">
        <v>546</v>
      </c>
      <c r="B427" s="34">
        <v>5242311</v>
      </c>
      <c r="C427" s="34">
        <v>6450363</v>
      </c>
      <c r="D427" s="17">
        <v>7180904.3900000006</v>
      </c>
      <c r="E427" s="18">
        <v>5977427</v>
      </c>
      <c r="F427" s="18">
        <v>6105061</v>
      </c>
      <c r="G427" s="19">
        <v>5732755.6100000003</v>
      </c>
      <c r="H427" s="5">
        <v>4769298</v>
      </c>
      <c r="I427" s="19">
        <v>4749272.21</v>
      </c>
      <c r="J427" s="19">
        <v>4892296.38</v>
      </c>
      <c r="K427" s="19">
        <v>5077903.33</v>
      </c>
      <c r="L427" s="19">
        <v>5206471</v>
      </c>
      <c r="M427" s="19">
        <v>4745150</v>
      </c>
      <c r="N427" s="19">
        <v>4916745</v>
      </c>
      <c r="O427" s="19">
        <v>5064471</v>
      </c>
      <c r="P427" s="19">
        <v>5473794</v>
      </c>
      <c r="Q427" s="19">
        <v>6262092</v>
      </c>
      <c r="R427" s="19">
        <v>6612956</v>
      </c>
      <c r="S427" s="19">
        <v>7601302</v>
      </c>
      <c r="T427" s="19">
        <v>10406119</v>
      </c>
      <c r="U427" s="19">
        <v>11169787.439999998</v>
      </c>
      <c r="V427" s="19">
        <v>11903747.190000001</v>
      </c>
    </row>
    <row r="428" spans="1:22">
      <c r="A428" s="2" t="s">
        <v>547</v>
      </c>
      <c r="B428" s="34">
        <v>15170109</v>
      </c>
      <c r="C428" s="34">
        <v>17194833</v>
      </c>
      <c r="D428" s="17">
        <v>18072684.100000001</v>
      </c>
      <c r="E428" s="18">
        <v>16367142</v>
      </c>
      <c r="F428" s="18">
        <v>15503177</v>
      </c>
      <c r="G428" s="19">
        <v>15185385.639999999</v>
      </c>
      <c r="H428" s="5">
        <v>12208117</v>
      </c>
      <c r="I428" s="19">
        <v>12306050.379999999</v>
      </c>
      <c r="J428" s="19">
        <v>12272716.110000001</v>
      </c>
      <c r="K428" s="19">
        <v>12103409.51</v>
      </c>
      <c r="L428" s="19">
        <v>11002120</v>
      </c>
      <c r="M428" s="19">
        <v>10246862</v>
      </c>
      <c r="N428" s="19">
        <v>10926345</v>
      </c>
      <c r="O428" s="19">
        <v>12249522</v>
      </c>
      <c r="P428" s="19">
        <v>12797123</v>
      </c>
      <c r="Q428" s="19">
        <v>12864804</v>
      </c>
      <c r="R428" s="19">
        <v>13613699</v>
      </c>
      <c r="S428" s="19">
        <v>15057105</v>
      </c>
      <c r="T428" s="19">
        <v>18341313</v>
      </c>
      <c r="U428" s="19">
        <v>18892773.879999999</v>
      </c>
      <c r="V428" s="19">
        <v>19256816.16</v>
      </c>
    </row>
    <row r="429" spans="1:22">
      <c r="A429" s="2" t="s">
        <v>548</v>
      </c>
      <c r="B429" s="34">
        <v>11019857</v>
      </c>
      <c r="C429" s="34">
        <v>11988284</v>
      </c>
      <c r="D429" s="17">
        <v>13165847.279999999</v>
      </c>
      <c r="E429" s="18">
        <v>12993014</v>
      </c>
      <c r="F429" s="18">
        <v>12305060</v>
      </c>
      <c r="G429" s="19">
        <v>10993968.57</v>
      </c>
      <c r="H429" s="5">
        <v>9002181</v>
      </c>
      <c r="I429" s="19">
        <v>9097553.9700000007</v>
      </c>
      <c r="J429" s="19">
        <v>9271395.5399999991</v>
      </c>
      <c r="K429" s="19">
        <v>9494387.2199999988</v>
      </c>
      <c r="L429" s="19">
        <v>8016165</v>
      </c>
      <c r="M429" s="19">
        <v>7641102</v>
      </c>
      <c r="N429" s="19">
        <v>8168390</v>
      </c>
      <c r="O429" s="19">
        <v>8927731</v>
      </c>
      <c r="P429" s="19">
        <v>9666420</v>
      </c>
      <c r="Q429" s="19">
        <v>10051888</v>
      </c>
      <c r="R429" s="19">
        <v>10684448</v>
      </c>
      <c r="S429" s="19">
        <v>12017734</v>
      </c>
      <c r="T429" s="19">
        <v>15090824</v>
      </c>
      <c r="U429" s="19">
        <v>16953660.789999999</v>
      </c>
      <c r="V429" s="19">
        <v>18630005.739999998</v>
      </c>
    </row>
    <row r="430" spans="1:22">
      <c r="A430" s="2" t="s">
        <v>549</v>
      </c>
      <c r="B430" s="34">
        <v>337303</v>
      </c>
      <c r="C430" s="34">
        <v>400176</v>
      </c>
      <c r="D430" s="17">
        <v>466165.6</v>
      </c>
      <c r="E430" s="18">
        <v>445824</v>
      </c>
      <c r="F430" s="18">
        <v>387155</v>
      </c>
      <c r="G430" s="19">
        <v>333884.25</v>
      </c>
      <c r="H430" s="5">
        <v>325280</v>
      </c>
      <c r="I430" s="19">
        <v>316440.21000000002</v>
      </c>
      <c r="J430" s="19">
        <v>366620.94</v>
      </c>
      <c r="K430" s="19">
        <v>388619.73</v>
      </c>
      <c r="L430" s="19">
        <v>387727</v>
      </c>
      <c r="M430" s="19">
        <v>309950</v>
      </c>
      <c r="N430" s="19">
        <v>350306</v>
      </c>
      <c r="O430" s="19">
        <v>446534</v>
      </c>
      <c r="P430" s="19">
        <v>375477</v>
      </c>
      <c r="Q430" s="19">
        <v>405203</v>
      </c>
      <c r="R430" s="19">
        <v>629915</v>
      </c>
      <c r="S430" s="19">
        <v>420325</v>
      </c>
      <c r="T430" s="19">
        <v>625184</v>
      </c>
      <c r="U430" s="19">
        <v>687729.33000000007</v>
      </c>
      <c r="V430" s="19">
        <v>625260.37</v>
      </c>
    </row>
    <row r="431" spans="1:22">
      <c r="A431" s="1" t="s">
        <v>715</v>
      </c>
      <c r="B431" s="34">
        <v>8800560</v>
      </c>
      <c r="C431" s="34">
        <v>10563880</v>
      </c>
      <c r="D431" s="17">
        <v>11912340.57</v>
      </c>
      <c r="E431" s="18">
        <v>11816497</v>
      </c>
      <c r="F431" s="18">
        <v>9091796</v>
      </c>
      <c r="G431" s="19">
        <v>9084081.5899999999</v>
      </c>
      <c r="H431" s="5">
        <v>7424197</v>
      </c>
      <c r="I431" s="19">
        <v>7597816.0700000003</v>
      </c>
      <c r="J431" s="19">
        <v>8923814.2699999996</v>
      </c>
      <c r="K431" s="19">
        <v>8002905.1599999992</v>
      </c>
      <c r="L431" s="19">
        <v>7465936</v>
      </c>
      <c r="M431" s="19">
        <v>6757410</v>
      </c>
      <c r="N431" s="19">
        <v>7608718</v>
      </c>
      <c r="O431" s="19">
        <v>7741105</v>
      </c>
      <c r="P431" s="19">
        <v>7154167</v>
      </c>
      <c r="Q431" s="19">
        <v>6952145</v>
      </c>
      <c r="R431" s="19">
        <v>7649537</v>
      </c>
      <c r="S431" s="19">
        <v>8346884</v>
      </c>
      <c r="T431" s="19">
        <v>10277577</v>
      </c>
      <c r="U431" s="19">
        <v>10395212.329999998</v>
      </c>
      <c r="V431" s="19">
        <v>11050681.17</v>
      </c>
    </row>
    <row r="432" spans="1:22">
      <c r="A432" s="2" t="s">
        <v>550</v>
      </c>
      <c r="B432" s="34">
        <v>1213465</v>
      </c>
      <c r="C432" s="34">
        <v>1310348</v>
      </c>
      <c r="D432" s="17">
        <v>1385306.77</v>
      </c>
      <c r="E432" s="18">
        <v>1483061</v>
      </c>
      <c r="F432" s="18">
        <v>1492429</v>
      </c>
      <c r="G432" s="19">
        <v>1502651.84</v>
      </c>
      <c r="H432" s="5">
        <v>1195946</v>
      </c>
      <c r="I432" s="19">
        <v>1225017.5900000001</v>
      </c>
      <c r="J432" s="19">
        <v>1218786.78</v>
      </c>
      <c r="K432" s="19">
        <v>1342745.17</v>
      </c>
      <c r="L432" s="19">
        <v>1190139</v>
      </c>
      <c r="M432" s="19">
        <v>1106351</v>
      </c>
      <c r="N432" s="19">
        <v>1132960</v>
      </c>
      <c r="O432" s="19">
        <v>1232059</v>
      </c>
      <c r="P432" s="19">
        <v>1286167</v>
      </c>
      <c r="Q432" s="19">
        <v>1427422</v>
      </c>
      <c r="R432" s="19">
        <v>1450839</v>
      </c>
      <c r="S432" s="19">
        <v>1736181</v>
      </c>
      <c r="T432" s="19">
        <v>2225248</v>
      </c>
      <c r="U432" s="19">
        <v>2414122.14</v>
      </c>
      <c r="V432" s="19">
        <v>2586509.7699999996</v>
      </c>
    </row>
    <row r="433" spans="1:22">
      <c r="A433" s="2" t="s">
        <v>551</v>
      </c>
      <c r="B433" s="34">
        <v>1220727</v>
      </c>
      <c r="C433" s="34">
        <v>1247769</v>
      </c>
      <c r="D433" s="17">
        <v>1286836.69</v>
      </c>
      <c r="E433" s="18">
        <v>1160847</v>
      </c>
      <c r="F433" s="18">
        <v>1191141</v>
      </c>
      <c r="G433" s="19">
        <v>1174014.97</v>
      </c>
      <c r="H433" s="5">
        <v>1004021</v>
      </c>
      <c r="I433" s="19">
        <v>994859.17</v>
      </c>
      <c r="J433" s="19">
        <v>1106865.73</v>
      </c>
      <c r="K433" s="19">
        <v>1207565.8400000001</v>
      </c>
      <c r="L433" s="19">
        <v>1487450</v>
      </c>
      <c r="M433" s="19">
        <v>1303069</v>
      </c>
      <c r="N433" s="19">
        <v>1143287</v>
      </c>
      <c r="O433" s="19">
        <v>1283335</v>
      </c>
      <c r="P433" s="19">
        <v>1204143</v>
      </c>
      <c r="Q433" s="19">
        <v>1472955</v>
      </c>
      <c r="R433" s="19">
        <v>1405118</v>
      </c>
      <c r="S433" s="19">
        <v>1614614</v>
      </c>
      <c r="T433" s="19">
        <v>1879947</v>
      </c>
      <c r="U433" s="19">
        <v>1861990.05</v>
      </c>
      <c r="V433" s="19">
        <v>1919173.2999999998</v>
      </c>
    </row>
    <row r="434" spans="1:22">
      <c r="A434" s="2" t="s">
        <v>552</v>
      </c>
      <c r="B434" s="41" t="s">
        <v>740</v>
      </c>
      <c r="C434" s="41" t="s">
        <v>740</v>
      </c>
      <c r="D434" s="41" t="s">
        <v>740</v>
      </c>
      <c r="E434" s="18">
        <v>455100</v>
      </c>
      <c r="F434" s="18">
        <v>3237646</v>
      </c>
      <c r="G434" s="19">
        <v>3591236.15</v>
      </c>
      <c r="H434" s="5">
        <v>3068724</v>
      </c>
      <c r="I434" s="19">
        <v>3132259.92</v>
      </c>
      <c r="J434" s="19">
        <v>3075771.37</v>
      </c>
      <c r="K434" s="19">
        <v>3078394.67</v>
      </c>
      <c r="L434" s="19">
        <v>2477813</v>
      </c>
      <c r="M434" s="19">
        <v>2861858</v>
      </c>
      <c r="N434" s="19">
        <v>2587067</v>
      </c>
      <c r="O434" s="19">
        <v>3036882</v>
      </c>
      <c r="P434" s="19">
        <v>4207750</v>
      </c>
      <c r="Q434" s="19">
        <v>4703780</v>
      </c>
      <c r="R434" s="19">
        <v>4646689</v>
      </c>
      <c r="S434" s="19">
        <v>5212601</v>
      </c>
      <c r="T434" s="19">
        <v>6476521</v>
      </c>
      <c r="U434" s="19">
        <v>6606130.9400000004</v>
      </c>
      <c r="V434" s="19">
        <v>6911321.8700000001</v>
      </c>
    </row>
    <row r="435" spans="1:22">
      <c r="A435" s="2" t="s">
        <v>553</v>
      </c>
      <c r="B435" s="34">
        <v>156481</v>
      </c>
      <c r="C435" s="34">
        <v>146767</v>
      </c>
      <c r="D435" s="17">
        <v>166112.18</v>
      </c>
      <c r="E435" s="18">
        <v>180461</v>
      </c>
      <c r="F435" s="18">
        <v>197497</v>
      </c>
      <c r="G435" s="19">
        <v>240919.23</v>
      </c>
      <c r="H435" s="5">
        <v>257516</v>
      </c>
      <c r="I435" s="19">
        <v>287170.61</v>
      </c>
      <c r="J435" s="19">
        <v>253670.9</v>
      </c>
      <c r="K435" s="19">
        <v>227198.23</v>
      </c>
      <c r="L435" s="19">
        <v>186857</v>
      </c>
      <c r="M435" s="19">
        <v>173874</v>
      </c>
      <c r="N435" s="19">
        <v>164033</v>
      </c>
      <c r="O435" s="19">
        <v>199000</v>
      </c>
      <c r="P435" s="19">
        <v>307853</v>
      </c>
      <c r="Q435" s="19">
        <v>225156</v>
      </c>
      <c r="R435" s="19">
        <v>233816</v>
      </c>
      <c r="S435" s="19">
        <v>285188</v>
      </c>
      <c r="T435" s="19">
        <v>344415</v>
      </c>
      <c r="U435" s="19">
        <v>401611.36000000004</v>
      </c>
      <c r="V435" s="19">
        <v>393907.86</v>
      </c>
    </row>
    <row r="436" spans="1:22">
      <c r="A436" s="2" t="s">
        <v>554</v>
      </c>
      <c r="B436" s="34">
        <v>2621265</v>
      </c>
      <c r="C436" s="34">
        <v>2881826</v>
      </c>
      <c r="D436" s="17">
        <v>3021610.7</v>
      </c>
      <c r="E436" s="18">
        <v>3205322</v>
      </c>
      <c r="F436" s="18">
        <v>3188594</v>
      </c>
      <c r="G436" s="19">
        <v>3416479.22</v>
      </c>
      <c r="H436" s="5">
        <v>2962581</v>
      </c>
      <c r="I436" s="19">
        <v>2976072.56</v>
      </c>
      <c r="J436" s="19">
        <v>2935885.45</v>
      </c>
      <c r="K436" s="19">
        <v>2894050.64</v>
      </c>
      <c r="L436" s="19">
        <v>2628538</v>
      </c>
      <c r="M436" s="19">
        <v>2372698</v>
      </c>
      <c r="N436" s="19">
        <v>2409763</v>
      </c>
      <c r="O436" s="19">
        <v>2766062</v>
      </c>
      <c r="P436" s="19">
        <v>2884755</v>
      </c>
      <c r="Q436" s="19">
        <v>3014128</v>
      </c>
      <c r="R436" s="19">
        <v>3220305</v>
      </c>
      <c r="S436" s="19">
        <v>3470693</v>
      </c>
      <c r="T436" s="19">
        <v>5306907</v>
      </c>
      <c r="U436" s="19">
        <v>4061123.72</v>
      </c>
      <c r="V436" s="19">
        <v>5032371.41</v>
      </c>
    </row>
    <row r="437" spans="1:22">
      <c r="A437" s="2" t="s">
        <v>132</v>
      </c>
      <c r="B437" s="34">
        <v>15963923</v>
      </c>
      <c r="C437" s="34">
        <v>16937849</v>
      </c>
      <c r="D437" s="17">
        <v>17735034.560000002</v>
      </c>
      <c r="E437" s="18">
        <v>17450755</v>
      </c>
      <c r="F437" s="18">
        <v>17465969</v>
      </c>
      <c r="G437" s="19">
        <v>18001540.199999999</v>
      </c>
      <c r="H437" s="5">
        <v>14688211</v>
      </c>
      <c r="I437" s="19">
        <v>14566086.67</v>
      </c>
      <c r="J437" s="19">
        <v>14977879.540000001</v>
      </c>
      <c r="K437" s="19">
        <v>15179837.98</v>
      </c>
      <c r="L437" s="19">
        <v>13489736</v>
      </c>
      <c r="M437" s="19">
        <v>12374959</v>
      </c>
      <c r="N437" s="19">
        <v>12906221</v>
      </c>
      <c r="O437" s="19">
        <v>14168208</v>
      </c>
      <c r="P437" s="19">
        <v>14926316</v>
      </c>
      <c r="Q437" s="19">
        <v>15405420</v>
      </c>
      <c r="R437" s="19">
        <v>16131119</v>
      </c>
      <c r="S437" s="19">
        <v>17629097</v>
      </c>
      <c r="T437" s="19">
        <v>21617773</v>
      </c>
      <c r="U437" s="19">
        <v>21003354.910000004</v>
      </c>
      <c r="V437" s="19">
        <v>23296780.27</v>
      </c>
    </row>
    <row r="438" spans="1:22">
      <c r="A438" s="2" t="s">
        <v>555</v>
      </c>
      <c r="B438" s="34">
        <v>10894654</v>
      </c>
      <c r="C438" s="34">
        <v>11874620</v>
      </c>
      <c r="D438" s="17">
        <v>12927845.670000002</v>
      </c>
      <c r="E438" s="18">
        <v>13798652</v>
      </c>
      <c r="F438" s="18">
        <v>14984954</v>
      </c>
      <c r="G438" s="19">
        <v>15534998.25</v>
      </c>
      <c r="H438" s="5">
        <v>13216061</v>
      </c>
      <c r="I438" s="19">
        <v>13190453.700000001</v>
      </c>
      <c r="J438" s="19">
        <v>13058309.640000001</v>
      </c>
      <c r="K438" s="19">
        <v>13096191.289999999</v>
      </c>
      <c r="L438" s="19">
        <v>11870737</v>
      </c>
      <c r="M438" s="19">
        <v>10822828</v>
      </c>
      <c r="N438" s="19">
        <v>11427913</v>
      </c>
      <c r="O438" s="19">
        <v>12676383</v>
      </c>
      <c r="P438" s="19">
        <v>13143502</v>
      </c>
      <c r="Q438" s="19">
        <v>13698967</v>
      </c>
      <c r="R438" s="19">
        <v>14478734</v>
      </c>
      <c r="S438" s="19">
        <v>16670434</v>
      </c>
      <c r="T438" s="19">
        <v>20897454</v>
      </c>
      <c r="U438" s="19">
        <v>22111740.960000001</v>
      </c>
      <c r="V438" s="19">
        <v>23337637.209999997</v>
      </c>
    </row>
    <row r="439" spans="1:22">
      <c r="A439" s="2" t="s">
        <v>556</v>
      </c>
      <c r="B439" s="34">
        <v>945215</v>
      </c>
      <c r="C439" s="34">
        <v>1013489</v>
      </c>
      <c r="D439" s="17">
        <v>962243.97</v>
      </c>
      <c r="E439" s="18">
        <v>980213</v>
      </c>
      <c r="F439" s="18">
        <v>949686</v>
      </c>
      <c r="G439" s="19">
        <v>970748.01</v>
      </c>
      <c r="H439" s="5">
        <v>804964</v>
      </c>
      <c r="I439" s="19">
        <v>757442.56000000006</v>
      </c>
      <c r="J439" s="19">
        <v>801694.96</v>
      </c>
      <c r="K439" s="19">
        <v>875363.34</v>
      </c>
      <c r="L439" s="19">
        <v>764881</v>
      </c>
      <c r="M439" s="19">
        <v>686665</v>
      </c>
      <c r="N439" s="19">
        <v>727791</v>
      </c>
      <c r="O439" s="19">
        <v>811253</v>
      </c>
      <c r="P439" s="19">
        <v>823618</v>
      </c>
      <c r="Q439" s="19">
        <v>862419</v>
      </c>
      <c r="R439" s="19">
        <v>939841</v>
      </c>
      <c r="S439" s="19">
        <v>1057811</v>
      </c>
      <c r="T439" s="19">
        <v>1294441</v>
      </c>
      <c r="U439" s="19">
        <v>1390846</v>
      </c>
      <c r="V439" s="19">
        <v>1463574.32</v>
      </c>
    </row>
    <row r="440" spans="1:22">
      <c r="A440" s="1" t="s">
        <v>716</v>
      </c>
      <c r="B440" s="34">
        <v>3279766</v>
      </c>
      <c r="C440" s="34">
        <v>3659490</v>
      </c>
      <c r="D440" s="17">
        <v>3880415.28</v>
      </c>
      <c r="E440" s="18">
        <v>3901224</v>
      </c>
      <c r="F440" s="18">
        <v>3656324</v>
      </c>
      <c r="G440" s="19">
        <v>4230233.33</v>
      </c>
      <c r="H440" s="5">
        <v>3252311</v>
      </c>
      <c r="I440" s="19">
        <v>3471447.03</v>
      </c>
      <c r="J440" s="19">
        <v>3718601.84</v>
      </c>
      <c r="K440" s="19">
        <v>3370331.65</v>
      </c>
      <c r="L440" s="19">
        <v>3446851</v>
      </c>
      <c r="M440" s="19">
        <v>2638056</v>
      </c>
      <c r="N440" s="19">
        <v>3239929</v>
      </c>
      <c r="O440" s="19">
        <v>3633652</v>
      </c>
      <c r="P440" s="19">
        <v>3362895</v>
      </c>
      <c r="Q440" s="19">
        <v>3407953</v>
      </c>
      <c r="R440" s="19">
        <v>3946991</v>
      </c>
      <c r="S440" s="19">
        <v>4062976</v>
      </c>
      <c r="T440" s="19">
        <v>4597967</v>
      </c>
      <c r="U440" s="19">
        <v>4906899.5999999996</v>
      </c>
      <c r="V440" s="19">
        <v>6069642.5000000009</v>
      </c>
    </row>
    <row r="441" spans="1:22">
      <c r="A441" s="2" t="s">
        <v>558</v>
      </c>
      <c r="B441" s="34">
        <v>9384213</v>
      </c>
      <c r="C441" s="34">
        <v>10540429</v>
      </c>
      <c r="D441" s="17">
        <v>11734881.34</v>
      </c>
      <c r="E441" s="18">
        <v>9654829</v>
      </c>
      <c r="F441" s="18">
        <v>8931892</v>
      </c>
      <c r="G441" s="19">
        <v>10540729.049999999</v>
      </c>
      <c r="H441" s="5">
        <v>7554932</v>
      </c>
      <c r="I441" s="19">
        <v>7188979.3700000001</v>
      </c>
      <c r="J441" s="19">
        <v>7435960.8499999996</v>
      </c>
      <c r="K441" s="19">
        <v>7444554.5899999999</v>
      </c>
      <c r="L441" s="19">
        <v>6739390</v>
      </c>
      <c r="M441" s="19">
        <v>6035065</v>
      </c>
      <c r="N441" s="19">
        <v>6170818</v>
      </c>
      <c r="O441" s="19">
        <v>7108219</v>
      </c>
      <c r="P441" s="19">
        <v>7282555</v>
      </c>
      <c r="Q441" s="19">
        <v>7741498</v>
      </c>
      <c r="R441" s="19">
        <v>8246585</v>
      </c>
      <c r="S441" s="19">
        <v>9093891</v>
      </c>
      <c r="T441" s="19">
        <v>11226435</v>
      </c>
      <c r="U441" s="19">
        <v>11581472.91</v>
      </c>
      <c r="V441" s="19">
        <v>12089089.98</v>
      </c>
    </row>
    <row r="442" spans="1:22">
      <c r="A442" s="2" t="s">
        <v>559</v>
      </c>
      <c r="B442" s="34">
        <v>9467934</v>
      </c>
      <c r="C442" s="34">
        <v>13214438</v>
      </c>
      <c r="D442" s="17">
        <v>12945124.760000002</v>
      </c>
      <c r="E442" s="18">
        <v>11282728</v>
      </c>
      <c r="F442" s="18">
        <v>9569458</v>
      </c>
      <c r="G442" s="19">
        <v>9912773.9900000002</v>
      </c>
      <c r="H442" s="5">
        <v>8719133</v>
      </c>
      <c r="I442" s="19">
        <v>10155200.23</v>
      </c>
      <c r="J442" s="19">
        <v>10195150.870000001</v>
      </c>
      <c r="K442" s="19">
        <v>13760304.539999999</v>
      </c>
      <c r="L442" s="19">
        <v>11611381</v>
      </c>
      <c r="M442" s="19">
        <v>11191099</v>
      </c>
      <c r="N442" s="19">
        <v>15153968</v>
      </c>
      <c r="O442" s="19">
        <v>17674875</v>
      </c>
      <c r="P442" s="19">
        <v>18887134</v>
      </c>
      <c r="Q442" s="19">
        <v>18775203</v>
      </c>
      <c r="R442" s="19">
        <v>21214591</v>
      </c>
      <c r="S442" s="19">
        <v>23022265</v>
      </c>
      <c r="T442" s="19">
        <v>29166865</v>
      </c>
      <c r="U442" s="19">
        <v>32881731.190000001</v>
      </c>
      <c r="V442" s="19">
        <v>31799696.280000001</v>
      </c>
    </row>
    <row r="443" spans="1:22">
      <c r="A443" s="2" t="s">
        <v>560</v>
      </c>
      <c r="B443" s="34">
        <v>8099061</v>
      </c>
      <c r="C443" s="34">
        <v>9257123</v>
      </c>
      <c r="D443" s="17">
        <v>11046863.1</v>
      </c>
      <c r="E443" s="18">
        <v>10900523</v>
      </c>
      <c r="F443" s="18">
        <v>10312193</v>
      </c>
      <c r="G443" s="19">
        <v>11385798.970000001</v>
      </c>
      <c r="H443" s="5">
        <v>10292825</v>
      </c>
      <c r="I443" s="19">
        <v>10778932.619999999</v>
      </c>
      <c r="J443" s="19">
        <v>10715652.470000001</v>
      </c>
      <c r="K443" s="19">
        <v>10607424.91</v>
      </c>
      <c r="L443" s="19">
        <v>9051039</v>
      </c>
      <c r="M443" s="19">
        <v>8749900</v>
      </c>
      <c r="N443" s="19">
        <v>9339456</v>
      </c>
      <c r="O443" s="19">
        <v>10365284</v>
      </c>
      <c r="P443" s="19">
        <v>10397147</v>
      </c>
      <c r="Q443" s="19">
        <v>10882818</v>
      </c>
      <c r="R443" s="19">
        <v>11952284</v>
      </c>
      <c r="S443" s="19">
        <v>13657772</v>
      </c>
      <c r="T443" s="19">
        <v>17640169</v>
      </c>
      <c r="U443" s="19">
        <v>18678200.639999997</v>
      </c>
      <c r="V443" s="19">
        <v>19569006.460000001</v>
      </c>
    </row>
    <row r="444" spans="1:22">
      <c r="A444" s="2" t="s">
        <v>561</v>
      </c>
      <c r="B444" s="34">
        <v>2240177</v>
      </c>
      <c r="C444" s="34">
        <v>2541784</v>
      </c>
      <c r="D444" s="17">
        <v>2847425.65</v>
      </c>
      <c r="E444" s="18">
        <v>2263109</v>
      </c>
      <c r="F444" s="18">
        <v>2160038</v>
      </c>
      <c r="G444" s="19">
        <v>2062470.46</v>
      </c>
      <c r="H444" s="5">
        <v>1810495</v>
      </c>
      <c r="I444" s="19">
        <v>1838195.72</v>
      </c>
      <c r="J444" s="19">
        <v>1822581.74</v>
      </c>
      <c r="K444" s="19">
        <v>1942221.68</v>
      </c>
      <c r="L444" s="19">
        <v>1732996</v>
      </c>
      <c r="M444" s="19">
        <v>1583317</v>
      </c>
      <c r="N444" s="19">
        <v>1732565</v>
      </c>
      <c r="O444" s="19">
        <v>1789528</v>
      </c>
      <c r="P444" s="19">
        <v>1806476</v>
      </c>
      <c r="Q444" s="19">
        <v>1819880</v>
      </c>
      <c r="R444" s="19">
        <v>1899832</v>
      </c>
      <c r="S444" s="19">
        <v>2279301</v>
      </c>
      <c r="T444" s="19">
        <v>2878054</v>
      </c>
      <c r="U444" s="19">
        <v>2779347.78</v>
      </c>
      <c r="V444" s="19">
        <v>3013340.51</v>
      </c>
    </row>
    <row r="445" spans="1:22">
      <c r="A445" s="2" t="s">
        <v>562</v>
      </c>
      <c r="B445" s="34">
        <v>97243</v>
      </c>
      <c r="C445" s="34">
        <v>93597</v>
      </c>
      <c r="D445" s="17">
        <v>105570.46</v>
      </c>
      <c r="E445" s="18">
        <v>112272</v>
      </c>
      <c r="F445" s="18">
        <v>89104</v>
      </c>
      <c r="G445" s="19">
        <v>70818.259999999995</v>
      </c>
      <c r="H445" s="5">
        <v>67047</v>
      </c>
      <c r="I445" s="19">
        <v>55695.72</v>
      </c>
      <c r="J445" s="19">
        <v>77187.83</v>
      </c>
      <c r="K445" s="19">
        <v>57282.17</v>
      </c>
      <c r="L445" s="19">
        <v>63112</v>
      </c>
      <c r="M445" s="19">
        <v>60076</v>
      </c>
      <c r="N445" s="19">
        <v>67166</v>
      </c>
      <c r="O445" s="19">
        <v>61055</v>
      </c>
      <c r="P445" s="19">
        <v>72883</v>
      </c>
      <c r="Q445" s="19">
        <v>72031</v>
      </c>
      <c r="R445" s="19">
        <v>117544</v>
      </c>
      <c r="S445" s="19">
        <v>36028</v>
      </c>
      <c r="T445" s="19">
        <v>93539</v>
      </c>
      <c r="U445" s="19">
        <v>85986.81</v>
      </c>
      <c r="V445" s="19">
        <v>72135.03</v>
      </c>
    </row>
    <row r="446" spans="1:22">
      <c r="A446" s="2" t="s">
        <v>563</v>
      </c>
      <c r="B446" s="34">
        <v>5626989</v>
      </c>
      <c r="C446" s="34">
        <v>7851691</v>
      </c>
      <c r="D446" s="17">
        <v>9215935.5099999998</v>
      </c>
      <c r="E446" s="18">
        <v>7150679</v>
      </c>
      <c r="F446" s="18">
        <v>6722032</v>
      </c>
      <c r="G446" s="19">
        <v>6851060.1600000001</v>
      </c>
      <c r="H446" s="5">
        <v>6312071</v>
      </c>
      <c r="I446" s="19">
        <v>6580283.8799999999</v>
      </c>
      <c r="J446" s="19">
        <v>6839713.1799999997</v>
      </c>
      <c r="K446" s="19">
        <v>6889909.0300000003</v>
      </c>
      <c r="L446" s="19">
        <v>6313477</v>
      </c>
      <c r="M446" s="19">
        <v>6330961</v>
      </c>
      <c r="N446" s="19">
        <v>7360721</v>
      </c>
      <c r="O446" s="19">
        <v>7275212</v>
      </c>
      <c r="P446" s="19">
        <v>5858884</v>
      </c>
      <c r="Q446" s="19">
        <v>5917195</v>
      </c>
      <c r="R446" s="19">
        <v>6150486</v>
      </c>
      <c r="S446" s="19">
        <v>6570521</v>
      </c>
      <c r="T446" s="19">
        <v>7766554</v>
      </c>
      <c r="U446" s="19">
        <v>7510783.3700000001</v>
      </c>
      <c r="V446" s="19">
        <v>7505407.1999999993</v>
      </c>
    </row>
    <row r="447" spans="1:22">
      <c r="A447" s="2" t="s">
        <v>137</v>
      </c>
      <c r="B447" s="34">
        <v>13695448</v>
      </c>
      <c r="C447" s="34">
        <v>16675181</v>
      </c>
      <c r="D447" s="17">
        <v>19077095.77</v>
      </c>
      <c r="E447" s="18">
        <v>14859368</v>
      </c>
      <c r="F447" s="18">
        <v>12815273</v>
      </c>
      <c r="G447" s="19">
        <v>12256284.040000001</v>
      </c>
      <c r="H447" s="5">
        <v>11107509</v>
      </c>
      <c r="I447" s="19">
        <v>12120464.219999999</v>
      </c>
      <c r="J447" s="19">
        <v>12146768.540000001</v>
      </c>
      <c r="K447" s="19">
        <v>11587941.52</v>
      </c>
      <c r="L447" s="19">
        <v>12386370</v>
      </c>
      <c r="M447" s="19">
        <v>11204864</v>
      </c>
      <c r="N447" s="19">
        <v>12672620</v>
      </c>
      <c r="O447" s="19">
        <v>14328795</v>
      </c>
      <c r="P447" s="19">
        <v>15111940</v>
      </c>
      <c r="Q447" s="19">
        <v>13803158</v>
      </c>
      <c r="R447" s="19">
        <v>15027312</v>
      </c>
      <c r="S447" s="19">
        <v>18919157</v>
      </c>
      <c r="T447" s="19">
        <v>26025482</v>
      </c>
      <c r="U447" s="19">
        <v>26922506.539999999</v>
      </c>
      <c r="V447" s="19">
        <v>25370184.609999999</v>
      </c>
    </row>
    <row r="448" spans="1:22">
      <c r="A448" s="2" t="s">
        <v>136</v>
      </c>
      <c r="B448" s="34">
        <v>35342</v>
      </c>
      <c r="C448" s="34">
        <v>36930</v>
      </c>
      <c r="D448" s="17">
        <v>24772.05</v>
      </c>
      <c r="E448" s="18">
        <v>20711</v>
      </c>
      <c r="F448" s="18">
        <v>16642</v>
      </c>
      <c r="G448" s="19">
        <v>16141.33</v>
      </c>
      <c r="H448" s="5">
        <v>15444</v>
      </c>
      <c r="I448" s="19">
        <v>21279.040000000001</v>
      </c>
      <c r="J448" s="19">
        <v>16463.53</v>
      </c>
      <c r="K448" s="19">
        <v>14944.17</v>
      </c>
      <c r="L448" s="19">
        <v>8222</v>
      </c>
      <c r="M448" s="19">
        <v>10302</v>
      </c>
      <c r="N448" s="19">
        <v>9203</v>
      </c>
      <c r="O448" s="19">
        <v>9496</v>
      </c>
      <c r="P448" s="19">
        <v>11300</v>
      </c>
      <c r="Q448" s="19">
        <v>6406</v>
      </c>
      <c r="R448" s="19">
        <v>14676</v>
      </c>
      <c r="S448" s="19">
        <v>25590</v>
      </c>
      <c r="T448" s="19">
        <v>17608</v>
      </c>
      <c r="U448" s="19">
        <v>10570.56</v>
      </c>
      <c r="V448" s="19">
        <v>11508.8</v>
      </c>
    </row>
    <row r="449" spans="1:22">
      <c r="A449" s="2" t="s">
        <v>564</v>
      </c>
      <c r="B449" s="34">
        <v>3916015</v>
      </c>
      <c r="C449" s="34">
        <v>4543960</v>
      </c>
      <c r="D449" s="17">
        <v>5364832.12</v>
      </c>
      <c r="E449" s="18">
        <v>4954997</v>
      </c>
      <c r="F449" s="18">
        <v>4678270</v>
      </c>
      <c r="G449" s="19">
        <v>4156489.8</v>
      </c>
      <c r="H449" s="5">
        <v>4351843</v>
      </c>
      <c r="I449" s="19">
        <v>4850631.46</v>
      </c>
      <c r="J449" s="19">
        <v>4882413.8499999996</v>
      </c>
      <c r="K449" s="19">
        <v>4972765.93</v>
      </c>
      <c r="L449" s="19">
        <v>4232228</v>
      </c>
      <c r="M449" s="19">
        <v>3614293</v>
      </c>
      <c r="N449" s="19">
        <v>4255312</v>
      </c>
      <c r="O449" s="19">
        <v>4942712</v>
      </c>
      <c r="P449" s="19">
        <v>5909462</v>
      </c>
      <c r="Q449" s="19">
        <v>6176854</v>
      </c>
      <c r="R449" s="19">
        <v>6355517</v>
      </c>
      <c r="S449" s="19">
        <v>7147598</v>
      </c>
      <c r="T449" s="19">
        <v>9458088</v>
      </c>
      <c r="U449" s="19">
        <v>10179691.75</v>
      </c>
      <c r="V449" s="19">
        <v>10539189.289999999</v>
      </c>
    </row>
    <row r="450" spans="1:22">
      <c r="A450" s="2" t="s">
        <v>565</v>
      </c>
      <c r="B450" s="34">
        <v>19454390</v>
      </c>
      <c r="C450" s="34">
        <v>20810280</v>
      </c>
      <c r="D450" s="17">
        <v>28373239</v>
      </c>
      <c r="E450" s="18">
        <v>17752989</v>
      </c>
      <c r="F450" s="18">
        <v>14891315</v>
      </c>
      <c r="G450" s="19">
        <v>13032332.999999998</v>
      </c>
      <c r="H450" s="5">
        <v>11552555</v>
      </c>
      <c r="I450" s="19">
        <v>11435263.299999999</v>
      </c>
      <c r="J450" s="19">
        <v>12199739.09</v>
      </c>
      <c r="K450" s="19">
        <v>12380026.75</v>
      </c>
      <c r="L450" s="19">
        <v>11848365</v>
      </c>
      <c r="M450" s="19">
        <v>11018175</v>
      </c>
      <c r="N450" s="19">
        <v>11141229</v>
      </c>
      <c r="O450" s="19">
        <v>11296431</v>
      </c>
      <c r="P450" s="19">
        <v>12299774</v>
      </c>
      <c r="Q450" s="19">
        <v>12059640</v>
      </c>
      <c r="R450" s="19">
        <v>13679506</v>
      </c>
      <c r="S450" s="19">
        <v>15965270</v>
      </c>
      <c r="T450" s="19">
        <v>20452139</v>
      </c>
      <c r="U450" s="19">
        <v>20245739.289999999</v>
      </c>
      <c r="V450" s="19">
        <v>25054269.350000001</v>
      </c>
    </row>
    <row r="451" spans="1:22">
      <c r="A451" s="2" t="s">
        <v>566</v>
      </c>
      <c r="B451" s="34">
        <v>19500507</v>
      </c>
      <c r="C451" s="34">
        <v>22400303</v>
      </c>
      <c r="D451" s="17">
        <v>24978189.770000003</v>
      </c>
      <c r="E451" s="18">
        <v>19419097</v>
      </c>
      <c r="F451" s="18">
        <v>17498090</v>
      </c>
      <c r="G451" s="19">
        <v>17558013.870000001</v>
      </c>
      <c r="H451" s="5">
        <v>14941801</v>
      </c>
      <c r="I451" s="19">
        <v>15249372.190000001</v>
      </c>
      <c r="J451" s="19">
        <v>16209958.960000001</v>
      </c>
      <c r="K451" s="19">
        <v>16012199.130000001</v>
      </c>
      <c r="L451" s="19">
        <v>14258541</v>
      </c>
      <c r="M451" s="19">
        <v>13882340</v>
      </c>
      <c r="N451" s="19">
        <v>14832450</v>
      </c>
      <c r="O451" s="19">
        <v>16194972</v>
      </c>
      <c r="P451" s="19">
        <v>19297229</v>
      </c>
      <c r="Q451" s="19">
        <v>20795201</v>
      </c>
      <c r="R451" s="19">
        <v>18887542</v>
      </c>
      <c r="S451" s="19">
        <v>22497125</v>
      </c>
      <c r="T451" s="19">
        <v>29516693</v>
      </c>
      <c r="U451" s="19">
        <v>28907507.359999999</v>
      </c>
      <c r="V451" s="19">
        <v>35456122.450000003</v>
      </c>
    </row>
    <row r="452" spans="1:22">
      <c r="A452" s="2" t="s">
        <v>567</v>
      </c>
      <c r="B452" s="34">
        <v>118607584</v>
      </c>
      <c r="C452" s="34">
        <v>135942573</v>
      </c>
      <c r="D452" s="17">
        <v>165231914.33000001</v>
      </c>
      <c r="E452" s="18">
        <v>135104325</v>
      </c>
      <c r="F452" s="18">
        <v>121179561</v>
      </c>
      <c r="G452" s="19">
        <v>124788918.95000002</v>
      </c>
      <c r="H452" s="5">
        <v>104115986</v>
      </c>
      <c r="I452" s="19">
        <v>105038284.57000001</v>
      </c>
      <c r="J452" s="19">
        <v>105930926.92</v>
      </c>
      <c r="K452" s="19">
        <v>113140064.14000002</v>
      </c>
      <c r="L452" s="19">
        <v>99743895</v>
      </c>
      <c r="M452" s="19">
        <v>90369945</v>
      </c>
      <c r="N452" s="19">
        <v>100792835</v>
      </c>
      <c r="O452" s="19">
        <v>110270896</v>
      </c>
      <c r="P452" s="19">
        <v>117563868</v>
      </c>
      <c r="Q452" s="19">
        <v>123937310</v>
      </c>
      <c r="R452" s="19">
        <v>131926442</v>
      </c>
      <c r="S452" s="19">
        <v>150281232</v>
      </c>
      <c r="T452" s="19">
        <v>176364002</v>
      </c>
      <c r="U452" s="19">
        <v>179765081.47</v>
      </c>
      <c r="V452" s="19">
        <v>202995162.60999998</v>
      </c>
    </row>
    <row r="453" spans="1:22">
      <c r="A453" s="2" t="s">
        <v>568</v>
      </c>
      <c r="B453" s="34">
        <v>39902397</v>
      </c>
      <c r="C453" s="34">
        <v>43454254</v>
      </c>
      <c r="D453" s="17">
        <v>50585762.659999996</v>
      </c>
      <c r="E453" s="18">
        <v>40290964</v>
      </c>
      <c r="F453" s="18">
        <v>33980316</v>
      </c>
      <c r="G453" s="19">
        <v>35128381.349999994</v>
      </c>
      <c r="H453" s="5">
        <v>28621492</v>
      </c>
      <c r="I453" s="19">
        <v>30351213.660000004</v>
      </c>
      <c r="J453" s="19">
        <v>31814417.870000001</v>
      </c>
      <c r="K453" s="19">
        <v>29826699.550000001</v>
      </c>
      <c r="L453" s="19">
        <v>26014262</v>
      </c>
      <c r="M453" s="19">
        <v>23802362</v>
      </c>
      <c r="N453" s="19">
        <v>26607089</v>
      </c>
      <c r="O453" s="19">
        <v>30352325</v>
      </c>
      <c r="P453" s="19">
        <v>33174390</v>
      </c>
      <c r="Q453" s="19">
        <v>34124631</v>
      </c>
      <c r="R453" s="19">
        <v>38513887</v>
      </c>
      <c r="S453" s="19">
        <v>45233401</v>
      </c>
      <c r="T453" s="19">
        <v>55297280</v>
      </c>
      <c r="U453" s="19">
        <v>55675947</v>
      </c>
      <c r="V453" s="19">
        <v>57930885.420000002</v>
      </c>
    </row>
    <row r="454" spans="1:22">
      <c r="A454" s="2" t="s">
        <v>569</v>
      </c>
      <c r="B454" s="34">
        <v>979192</v>
      </c>
      <c r="C454" s="34">
        <v>1071122</v>
      </c>
      <c r="D454" s="17">
        <v>1255726.55</v>
      </c>
      <c r="E454" s="18">
        <v>1066607</v>
      </c>
      <c r="F454" s="18">
        <v>989798</v>
      </c>
      <c r="G454" s="19">
        <v>898323.22</v>
      </c>
      <c r="H454" s="5">
        <v>809149</v>
      </c>
      <c r="I454" s="19">
        <v>739882.54</v>
      </c>
      <c r="J454" s="19">
        <v>755358.34</v>
      </c>
      <c r="K454" s="19">
        <v>790780.05</v>
      </c>
      <c r="L454" s="19">
        <v>712939</v>
      </c>
      <c r="M454" s="19">
        <v>753618</v>
      </c>
      <c r="N454" s="19">
        <v>736136</v>
      </c>
      <c r="O454" s="19">
        <v>809543</v>
      </c>
      <c r="P454" s="19">
        <v>744309</v>
      </c>
      <c r="Q454" s="19">
        <v>820025</v>
      </c>
      <c r="R454" s="19">
        <v>849991</v>
      </c>
      <c r="S454" s="19">
        <v>990395</v>
      </c>
      <c r="T454" s="19">
        <v>1160839</v>
      </c>
      <c r="U454" s="19">
        <v>1100266.1599999999</v>
      </c>
      <c r="V454" s="19">
        <v>1189573.48</v>
      </c>
    </row>
    <row r="455" spans="1:22">
      <c r="A455" s="2" t="s">
        <v>570</v>
      </c>
      <c r="B455" s="34">
        <v>24584224</v>
      </c>
      <c r="C455" s="34">
        <v>29630554</v>
      </c>
      <c r="D455" s="17">
        <v>37053867.49000001</v>
      </c>
      <c r="E455" s="18">
        <v>24222546</v>
      </c>
      <c r="F455" s="18">
        <v>22939946</v>
      </c>
      <c r="G455" s="19">
        <v>22739821.060000002</v>
      </c>
      <c r="H455" s="5">
        <v>19460968</v>
      </c>
      <c r="I455" s="19">
        <v>20632839.73</v>
      </c>
      <c r="J455" s="19">
        <v>22668285.670000002</v>
      </c>
      <c r="K455" s="19">
        <v>23353469.759999998</v>
      </c>
      <c r="L455" s="19">
        <v>19704354</v>
      </c>
      <c r="M455" s="19">
        <v>18210416</v>
      </c>
      <c r="N455" s="19">
        <v>21272297</v>
      </c>
      <c r="O455" s="19">
        <v>23175546</v>
      </c>
      <c r="P455" s="19">
        <v>22400119</v>
      </c>
      <c r="Q455" s="19">
        <v>23275238</v>
      </c>
      <c r="R455" s="19">
        <v>21870490</v>
      </c>
      <c r="S455" s="19">
        <v>25347123</v>
      </c>
      <c r="T455" s="19">
        <v>30566890</v>
      </c>
      <c r="U455" s="19">
        <v>31690467.149999999</v>
      </c>
      <c r="V455" s="19">
        <v>32519535.580000002</v>
      </c>
    </row>
    <row r="456" spans="1:22">
      <c r="A456" s="1" t="s">
        <v>717</v>
      </c>
      <c r="B456" s="34">
        <v>7142495</v>
      </c>
      <c r="C456" s="34">
        <v>7382657</v>
      </c>
      <c r="D456" s="14">
        <v>8132088.71</v>
      </c>
      <c r="E456" s="15">
        <v>7250797</v>
      </c>
      <c r="F456" s="15">
        <v>7247311</v>
      </c>
      <c r="G456" s="16">
        <v>7190731.4800000004</v>
      </c>
      <c r="H456" s="5">
        <v>6114523</v>
      </c>
      <c r="I456" s="19">
        <v>6144100.5899999999</v>
      </c>
      <c r="J456" s="19">
        <v>6261715.959999999</v>
      </c>
      <c r="K456" s="19">
        <v>6270709.5099999998</v>
      </c>
      <c r="L456" s="19">
        <v>6096326</v>
      </c>
      <c r="M456" s="19">
        <v>5518042</v>
      </c>
      <c r="N456" s="19">
        <v>5859434</v>
      </c>
      <c r="O456" s="19">
        <v>6453282</v>
      </c>
      <c r="P456" s="19">
        <v>6715062</v>
      </c>
      <c r="Q456" s="19">
        <v>7267606</v>
      </c>
      <c r="R456" s="19">
        <v>7526585</v>
      </c>
      <c r="S456" s="19">
        <v>8648300</v>
      </c>
      <c r="T456" s="19">
        <v>10732104</v>
      </c>
      <c r="U456" s="19">
        <v>11514342.98</v>
      </c>
      <c r="V456" s="19">
        <v>11937869.02</v>
      </c>
    </row>
    <row r="457" spans="1:22">
      <c r="A457" s="2" t="s">
        <v>572</v>
      </c>
      <c r="B457" s="34">
        <v>4570254</v>
      </c>
      <c r="C457" s="34">
        <v>4827907</v>
      </c>
      <c r="D457" s="17">
        <v>5218551.46</v>
      </c>
      <c r="E457" s="18">
        <v>5125498</v>
      </c>
      <c r="F457" s="18">
        <v>5200025</v>
      </c>
      <c r="G457" s="19">
        <v>5331606.66</v>
      </c>
      <c r="H457" s="5">
        <v>4193375</v>
      </c>
      <c r="I457" s="19">
        <v>4061722.92</v>
      </c>
      <c r="J457" s="19">
        <v>4132667.69</v>
      </c>
      <c r="K457" s="19">
        <v>3904567.5</v>
      </c>
      <c r="L457" s="19">
        <v>3236941</v>
      </c>
      <c r="M457" s="19">
        <v>2955577</v>
      </c>
      <c r="N457" s="19">
        <v>2990220</v>
      </c>
      <c r="O457" s="19">
        <v>3144740</v>
      </c>
      <c r="P457" s="19">
        <v>3556291</v>
      </c>
      <c r="Q457" s="19">
        <v>3742568</v>
      </c>
      <c r="R457" s="19">
        <v>3857508</v>
      </c>
      <c r="S457" s="19">
        <v>4382890</v>
      </c>
      <c r="T457" s="19">
        <v>5654702</v>
      </c>
      <c r="U457" s="19">
        <v>5639553.0999999996</v>
      </c>
      <c r="V457" s="19">
        <v>5824892.5599999996</v>
      </c>
    </row>
    <row r="458" spans="1:22">
      <c r="A458" s="2" t="s">
        <v>573</v>
      </c>
      <c r="B458" s="34">
        <v>6793710</v>
      </c>
      <c r="C458" s="34">
        <v>8500293</v>
      </c>
      <c r="D458" s="17">
        <v>9389361.3000000007</v>
      </c>
      <c r="E458" s="18">
        <v>8848873</v>
      </c>
      <c r="F458" s="18">
        <v>8378344</v>
      </c>
      <c r="G458" s="19">
        <v>8745062.3599999994</v>
      </c>
      <c r="H458" s="5">
        <v>7195536</v>
      </c>
      <c r="I458" s="19">
        <v>6946725.8999999994</v>
      </c>
      <c r="J458" s="19">
        <v>7095026.7000000002</v>
      </c>
      <c r="K458" s="19">
        <v>6956658.25</v>
      </c>
      <c r="L458" s="19">
        <v>6343157</v>
      </c>
      <c r="M458" s="19">
        <v>6097117</v>
      </c>
      <c r="N458" s="19">
        <v>6301914</v>
      </c>
      <c r="O458" s="19">
        <v>6532308</v>
      </c>
      <c r="P458" s="19">
        <v>6991913</v>
      </c>
      <c r="Q458" s="19">
        <v>7269203</v>
      </c>
      <c r="R458" s="19">
        <v>7767577</v>
      </c>
      <c r="S458" s="19">
        <v>8913044</v>
      </c>
      <c r="T458" s="19">
        <v>10832823</v>
      </c>
      <c r="U458" s="19">
        <v>11139000.739999998</v>
      </c>
      <c r="V458" s="19">
        <v>12006757.039999999</v>
      </c>
    </row>
    <row r="459" spans="1:22">
      <c r="A459" s="2" t="s">
        <v>574</v>
      </c>
      <c r="B459" s="34">
        <v>1822577</v>
      </c>
      <c r="C459" s="34">
        <v>1934899</v>
      </c>
      <c r="D459" s="17">
        <v>2053173.81</v>
      </c>
      <c r="E459" s="18">
        <v>1927639</v>
      </c>
      <c r="F459" s="18">
        <v>1803181</v>
      </c>
      <c r="G459" s="19">
        <v>1641244.59</v>
      </c>
      <c r="H459" s="5">
        <v>1323750</v>
      </c>
      <c r="I459" s="19">
        <v>1442304.91</v>
      </c>
      <c r="J459" s="19">
        <v>1400084.26</v>
      </c>
      <c r="K459" s="19">
        <v>1554593.74</v>
      </c>
      <c r="L459" s="19">
        <v>1519207</v>
      </c>
      <c r="M459" s="19">
        <v>1247905</v>
      </c>
      <c r="N459" s="19">
        <v>1291170</v>
      </c>
      <c r="O459" s="19">
        <v>1429892</v>
      </c>
      <c r="P459" s="19">
        <v>1439062</v>
      </c>
      <c r="Q459" s="19">
        <v>1522883</v>
      </c>
      <c r="R459" s="19">
        <v>1442881</v>
      </c>
      <c r="S459" s="19">
        <v>1789834</v>
      </c>
      <c r="T459" s="19">
        <v>1991362</v>
      </c>
      <c r="U459" s="19">
        <v>1839665.2799999998</v>
      </c>
      <c r="V459" s="19">
        <v>2468735.4099999997</v>
      </c>
    </row>
    <row r="460" spans="1:22">
      <c r="A460" s="2" t="s">
        <v>575</v>
      </c>
      <c r="B460" s="34">
        <v>3966460</v>
      </c>
      <c r="C460" s="34">
        <v>4554549</v>
      </c>
      <c r="D460" s="17">
        <v>5138698.03</v>
      </c>
      <c r="E460" s="18">
        <v>5428864</v>
      </c>
      <c r="F460" s="18">
        <v>5571703</v>
      </c>
      <c r="G460" s="19">
        <v>5448109.6000000006</v>
      </c>
      <c r="H460" s="5">
        <v>4823789</v>
      </c>
      <c r="I460" s="19">
        <v>5272910.6100000003</v>
      </c>
      <c r="J460" s="19">
        <v>5151709.67</v>
      </c>
      <c r="K460" s="19">
        <v>4919533.7699999996</v>
      </c>
      <c r="L460" s="19">
        <v>4390333</v>
      </c>
      <c r="M460" s="19">
        <v>4223156</v>
      </c>
      <c r="N460" s="19">
        <v>4235880</v>
      </c>
      <c r="O460" s="19">
        <v>4623597</v>
      </c>
      <c r="P460" s="19">
        <v>4567141</v>
      </c>
      <c r="Q460" s="19">
        <v>5039393</v>
      </c>
      <c r="R460" s="19">
        <v>5059767</v>
      </c>
      <c r="S460" s="19">
        <v>5757041</v>
      </c>
      <c r="T460" s="19">
        <v>7430728</v>
      </c>
      <c r="U460" s="19">
        <v>7999664.9400000004</v>
      </c>
      <c r="V460" s="19">
        <v>8374880.6300000008</v>
      </c>
    </row>
    <row r="461" spans="1:22">
      <c r="A461" s="1" t="s">
        <v>718</v>
      </c>
      <c r="B461" s="34">
        <v>2066940</v>
      </c>
      <c r="C461" s="34">
        <v>2476363</v>
      </c>
      <c r="D461" s="17">
        <v>2855452.23</v>
      </c>
      <c r="E461" s="18">
        <v>2575792</v>
      </c>
      <c r="F461" s="18">
        <v>2583024</v>
      </c>
      <c r="G461" s="19">
        <v>2726444.83</v>
      </c>
      <c r="H461" s="5">
        <v>2329479</v>
      </c>
      <c r="I461" s="19">
        <v>2376241.44</v>
      </c>
      <c r="J461" s="19">
        <v>2671961.2999999998</v>
      </c>
      <c r="K461" s="19">
        <v>2496161.66</v>
      </c>
      <c r="L461" s="19">
        <v>2373440</v>
      </c>
      <c r="M461" s="19">
        <v>2220929</v>
      </c>
      <c r="N461" s="19">
        <v>2509011</v>
      </c>
      <c r="O461" s="19">
        <v>2788141</v>
      </c>
      <c r="P461" s="19">
        <v>2647811</v>
      </c>
      <c r="Q461" s="19">
        <v>2823557</v>
      </c>
      <c r="R461" s="19">
        <v>2693302</v>
      </c>
      <c r="S461" s="19">
        <v>2915392</v>
      </c>
      <c r="T461" s="19">
        <v>3804682</v>
      </c>
      <c r="U461" s="19">
        <v>3825055.9699999997</v>
      </c>
      <c r="V461" s="19">
        <v>4484150.75</v>
      </c>
    </row>
    <row r="462" spans="1:22">
      <c r="A462" s="2" t="s">
        <v>577</v>
      </c>
      <c r="B462" s="34">
        <v>1044630</v>
      </c>
      <c r="C462" s="34">
        <v>1161952</v>
      </c>
      <c r="D462" s="17">
        <v>1237592.79</v>
      </c>
      <c r="E462" s="18">
        <v>1315936</v>
      </c>
      <c r="F462" s="18">
        <v>1350930</v>
      </c>
      <c r="G462" s="19">
        <v>1413830.15</v>
      </c>
      <c r="H462" s="5">
        <v>1259908</v>
      </c>
      <c r="I462" s="19">
        <v>1290236.3500000001</v>
      </c>
      <c r="J462" s="19">
        <v>1582722.82</v>
      </c>
      <c r="K462" s="19">
        <v>1746636.59</v>
      </c>
      <c r="L462" s="19">
        <v>1672090</v>
      </c>
      <c r="M462" s="19">
        <v>1590067</v>
      </c>
      <c r="N462" s="19">
        <v>1517301</v>
      </c>
      <c r="O462" s="19">
        <v>1644164</v>
      </c>
      <c r="P462" s="19">
        <v>1699014</v>
      </c>
      <c r="Q462" s="19">
        <v>1738046</v>
      </c>
      <c r="R462" s="19">
        <v>1808934</v>
      </c>
      <c r="S462" s="19">
        <v>2031293</v>
      </c>
      <c r="T462" s="19">
        <v>2571225</v>
      </c>
      <c r="U462" s="19">
        <v>2934560.85</v>
      </c>
      <c r="V462" s="19">
        <v>3249126.3600000003</v>
      </c>
    </row>
    <row r="463" spans="1:22">
      <c r="A463" s="2" t="s">
        <v>578</v>
      </c>
      <c r="B463" s="34">
        <v>13256821</v>
      </c>
      <c r="C463" s="34">
        <v>15368648</v>
      </c>
      <c r="D463" s="17">
        <v>16589173.820000002</v>
      </c>
      <c r="E463" s="18">
        <v>17789730</v>
      </c>
      <c r="F463" s="18">
        <v>18746349</v>
      </c>
      <c r="G463" s="19">
        <v>19622167.449999999</v>
      </c>
      <c r="H463" s="5">
        <v>16943267</v>
      </c>
      <c r="I463" s="19">
        <v>17459748.600000001</v>
      </c>
      <c r="J463" s="19">
        <v>17339226.039999999</v>
      </c>
      <c r="K463" s="19">
        <v>16322015.850000001</v>
      </c>
      <c r="L463" s="19">
        <v>14388080</v>
      </c>
      <c r="M463" s="19">
        <v>13933301</v>
      </c>
      <c r="N463" s="19">
        <v>13815889</v>
      </c>
      <c r="O463" s="19">
        <v>14626529</v>
      </c>
      <c r="P463" s="19">
        <v>15196080</v>
      </c>
      <c r="Q463" s="19">
        <v>16035192</v>
      </c>
      <c r="R463" s="19">
        <v>16217756</v>
      </c>
      <c r="S463" s="19">
        <v>18131840</v>
      </c>
      <c r="T463" s="19">
        <v>22854141</v>
      </c>
      <c r="U463" s="19">
        <v>23803036.280000001</v>
      </c>
      <c r="V463" s="19">
        <v>25319126.719999999</v>
      </c>
    </row>
    <row r="464" spans="1:22">
      <c r="A464" s="2" t="s">
        <v>579</v>
      </c>
      <c r="B464" s="34">
        <v>192124</v>
      </c>
      <c r="C464" s="34">
        <v>228793</v>
      </c>
      <c r="D464" s="17">
        <v>542315.89</v>
      </c>
      <c r="E464" s="18">
        <v>436261</v>
      </c>
      <c r="F464" s="18">
        <v>469230</v>
      </c>
      <c r="G464" s="19">
        <v>512923.85</v>
      </c>
      <c r="H464" s="5">
        <v>474526</v>
      </c>
      <c r="I464" s="19">
        <v>454106.45</v>
      </c>
      <c r="J464" s="19">
        <v>452473.79</v>
      </c>
      <c r="K464" s="19">
        <v>472232.69</v>
      </c>
      <c r="L464" s="19">
        <v>336723</v>
      </c>
      <c r="M464" s="19">
        <v>371800</v>
      </c>
      <c r="N464" s="19">
        <v>351645</v>
      </c>
      <c r="O464" s="19">
        <v>316933</v>
      </c>
      <c r="P464" s="19">
        <v>295131</v>
      </c>
      <c r="Q464" s="19">
        <v>347086</v>
      </c>
      <c r="R464" s="19">
        <v>429191</v>
      </c>
      <c r="S464" s="19">
        <v>470665</v>
      </c>
      <c r="T464" s="19">
        <v>686111</v>
      </c>
      <c r="U464" s="19">
        <v>732214.37</v>
      </c>
      <c r="V464" s="19">
        <v>839706.25</v>
      </c>
    </row>
    <row r="465" spans="1:22">
      <c r="A465" s="1" t="s">
        <v>719</v>
      </c>
      <c r="B465" s="34">
        <v>153319</v>
      </c>
      <c r="C465" s="34">
        <v>56598</v>
      </c>
      <c r="D465" s="17">
        <v>120275.33</v>
      </c>
      <c r="E465" s="18">
        <v>103711</v>
      </c>
      <c r="F465" s="18">
        <v>136897</v>
      </c>
      <c r="G465" s="19">
        <v>106213.05</v>
      </c>
      <c r="H465" s="5">
        <v>102783</v>
      </c>
      <c r="I465" s="19">
        <v>109672.92</v>
      </c>
      <c r="J465" s="19">
        <v>100599.03999999999</v>
      </c>
      <c r="K465" s="19">
        <v>98694.02</v>
      </c>
      <c r="L465" s="19">
        <v>90251</v>
      </c>
      <c r="M465" s="19">
        <v>86307</v>
      </c>
      <c r="N465" s="19">
        <v>88013</v>
      </c>
      <c r="O465" s="19">
        <v>77066</v>
      </c>
      <c r="P465" s="19">
        <v>138680</v>
      </c>
      <c r="Q465" s="19">
        <v>82925</v>
      </c>
      <c r="R465" s="19">
        <v>107214</v>
      </c>
      <c r="S465" s="19">
        <v>109677</v>
      </c>
      <c r="T465" s="19">
        <v>150944</v>
      </c>
      <c r="U465" s="19">
        <v>165733.81</v>
      </c>
      <c r="V465" s="19">
        <v>179429.46</v>
      </c>
    </row>
    <row r="466" spans="1:22">
      <c r="A466" s="2" t="s">
        <v>580</v>
      </c>
      <c r="B466" s="34">
        <v>63584</v>
      </c>
      <c r="C466" s="34">
        <v>102952</v>
      </c>
      <c r="D466" s="17">
        <v>109030.47</v>
      </c>
      <c r="E466" s="18">
        <v>89707</v>
      </c>
      <c r="F466" s="18">
        <v>129691</v>
      </c>
      <c r="G466" s="19">
        <v>52082.11</v>
      </c>
      <c r="H466" s="5">
        <v>82568</v>
      </c>
      <c r="I466" s="19">
        <v>87436.64</v>
      </c>
      <c r="J466" s="19">
        <v>88202.77</v>
      </c>
      <c r="K466" s="19">
        <v>82911.320000000007</v>
      </c>
      <c r="L466" s="19">
        <v>55362</v>
      </c>
      <c r="M466" s="19">
        <v>43845</v>
      </c>
      <c r="N466" s="19">
        <v>48866</v>
      </c>
      <c r="O466" s="19">
        <v>37235</v>
      </c>
      <c r="P466" s="19">
        <v>58576</v>
      </c>
      <c r="Q466" s="19">
        <v>35984</v>
      </c>
      <c r="R466" s="19">
        <v>49015</v>
      </c>
      <c r="S466" s="19">
        <v>37724</v>
      </c>
      <c r="T466" s="19">
        <v>62330</v>
      </c>
      <c r="U466" s="19">
        <v>62797.2</v>
      </c>
      <c r="V466" s="19">
        <v>64869.680000000008</v>
      </c>
    </row>
    <row r="467" spans="1:22">
      <c r="A467" s="1" t="s">
        <v>720</v>
      </c>
      <c r="B467" s="34">
        <v>497379</v>
      </c>
      <c r="C467" s="34">
        <v>518885</v>
      </c>
      <c r="D467" s="17">
        <v>732881.16</v>
      </c>
      <c r="E467" s="18">
        <v>548649</v>
      </c>
      <c r="F467" s="18">
        <v>572475</v>
      </c>
      <c r="G467" s="19">
        <v>577832.89</v>
      </c>
      <c r="H467" s="5">
        <v>509902</v>
      </c>
      <c r="I467" s="19">
        <v>563804.16000000003</v>
      </c>
      <c r="J467" s="19">
        <v>600224.48</v>
      </c>
      <c r="K467" s="19">
        <v>644809.43000000005</v>
      </c>
      <c r="L467" s="19">
        <v>603949</v>
      </c>
      <c r="M467" s="19">
        <v>518095</v>
      </c>
      <c r="N467" s="19">
        <v>589197</v>
      </c>
      <c r="O467" s="19">
        <v>680279</v>
      </c>
      <c r="P467" s="19">
        <v>669174</v>
      </c>
      <c r="Q467" s="19">
        <v>727170</v>
      </c>
      <c r="R467" s="19">
        <v>809847</v>
      </c>
      <c r="S467" s="19">
        <v>875098</v>
      </c>
      <c r="T467" s="19">
        <v>1030211</v>
      </c>
      <c r="U467" s="19">
        <v>1026474.0299999999</v>
      </c>
      <c r="V467" s="19">
        <v>1042076.23</v>
      </c>
    </row>
    <row r="468" spans="1:22">
      <c r="A468" s="2" t="s">
        <v>582</v>
      </c>
      <c r="B468" s="34">
        <v>19002</v>
      </c>
      <c r="C468" s="34">
        <v>22940</v>
      </c>
      <c r="D468" s="17">
        <v>23781.27</v>
      </c>
      <c r="E468" s="18">
        <v>23548</v>
      </c>
      <c r="F468" s="18">
        <v>29585</v>
      </c>
      <c r="G468" s="19">
        <v>24455.62</v>
      </c>
      <c r="H468" s="5">
        <v>21353</v>
      </c>
      <c r="I468" s="19">
        <v>23130.49</v>
      </c>
      <c r="J468" s="19">
        <v>25309.68</v>
      </c>
      <c r="K468" s="19">
        <v>27136.52</v>
      </c>
      <c r="L468" s="19">
        <v>21349</v>
      </c>
      <c r="M468" s="19">
        <v>22691</v>
      </c>
      <c r="N468" s="19">
        <v>23626</v>
      </c>
      <c r="O468" s="19">
        <v>20551</v>
      </c>
      <c r="P468" s="19">
        <v>25629</v>
      </c>
      <c r="Q468" s="19">
        <v>21210</v>
      </c>
      <c r="R468" s="19">
        <v>28078</v>
      </c>
      <c r="S468" s="19">
        <v>25172</v>
      </c>
      <c r="T468" s="19">
        <v>29432</v>
      </c>
      <c r="U468" s="19">
        <v>33863.25</v>
      </c>
      <c r="V468" s="19">
        <v>26220.44</v>
      </c>
    </row>
    <row r="469" spans="1:22">
      <c r="A469" s="2" t="s">
        <v>583</v>
      </c>
      <c r="B469" s="34">
        <v>140498</v>
      </c>
      <c r="C469" s="34">
        <v>142135</v>
      </c>
      <c r="D469" s="17">
        <v>106962.51</v>
      </c>
      <c r="E469" s="18">
        <v>78652</v>
      </c>
      <c r="F469" s="18">
        <v>85910</v>
      </c>
      <c r="G469" s="19">
        <v>83220.59</v>
      </c>
      <c r="H469" s="5">
        <v>61356</v>
      </c>
      <c r="I469" s="19">
        <v>63254.11</v>
      </c>
      <c r="J469" s="19">
        <v>66769.929999999993</v>
      </c>
      <c r="K469" s="19">
        <v>69136.259999999995</v>
      </c>
      <c r="L469" s="19">
        <v>61859</v>
      </c>
      <c r="M469" s="19">
        <v>59280</v>
      </c>
      <c r="N469" s="19">
        <v>61902</v>
      </c>
      <c r="O469" s="19">
        <v>61022</v>
      </c>
      <c r="P469" s="19">
        <v>64150</v>
      </c>
      <c r="Q469" s="19">
        <v>69908</v>
      </c>
      <c r="R469" s="19">
        <v>85532</v>
      </c>
      <c r="S469" s="19">
        <v>89177</v>
      </c>
      <c r="T469" s="19">
        <v>115771</v>
      </c>
      <c r="U469" s="19">
        <v>142591.29</v>
      </c>
      <c r="V469" s="19">
        <v>136770.06999999998</v>
      </c>
    </row>
    <row r="470" spans="1:22">
      <c r="A470" s="2" t="s">
        <v>584</v>
      </c>
      <c r="B470" s="34">
        <v>39018</v>
      </c>
      <c r="C470" s="34">
        <v>41773</v>
      </c>
      <c r="D470" s="17">
        <v>44152.93</v>
      </c>
      <c r="E470" s="18">
        <v>45682</v>
      </c>
      <c r="F470" s="18">
        <v>49158</v>
      </c>
      <c r="G470" s="19">
        <v>46429.45</v>
      </c>
      <c r="H470" s="5">
        <v>41289</v>
      </c>
      <c r="I470" s="19">
        <v>39765.75</v>
      </c>
      <c r="J470" s="19">
        <v>42675.65</v>
      </c>
      <c r="K470" s="19">
        <v>40582.75</v>
      </c>
      <c r="L470" s="19">
        <v>74751</v>
      </c>
      <c r="M470" s="19">
        <v>24212</v>
      </c>
      <c r="N470" s="19">
        <v>35802</v>
      </c>
      <c r="O470" s="19">
        <v>56041</v>
      </c>
      <c r="P470" s="19">
        <v>50047</v>
      </c>
      <c r="Q470" s="19">
        <v>53715</v>
      </c>
      <c r="R470" s="19">
        <v>56007</v>
      </c>
      <c r="S470" s="19">
        <v>58295</v>
      </c>
      <c r="T470" s="19">
        <v>75083</v>
      </c>
      <c r="U470" s="19">
        <v>83837.13</v>
      </c>
      <c r="V470" s="19">
        <v>85944.53</v>
      </c>
    </row>
    <row r="471" spans="1:22">
      <c r="A471" s="2" t="s">
        <v>585</v>
      </c>
      <c r="B471" s="34">
        <v>75532</v>
      </c>
      <c r="C471" s="34">
        <v>86162</v>
      </c>
      <c r="D471" s="17">
        <v>87499.79</v>
      </c>
      <c r="E471" s="18">
        <v>85994</v>
      </c>
      <c r="F471" s="18">
        <v>100407</v>
      </c>
      <c r="G471" s="19">
        <v>95556.26</v>
      </c>
      <c r="H471" s="5">
        <v>72075</v>
      </c>
      <c r="I471" s="19">
        <v>88968.22</v>
      </c>
      <c r="J471" s="19">
        <v>94023.81</v>
      </c>
      <c r="K471" s="19">
        <v>95746.63</v>
      </c>
      <c r="L471" s="19">
        <v>91691</v>
      </c>
      <c r="M471" s="19">
        <v>79265</v>
      </c>
      <c r="N471" s="19">
        <v>83007</v>
      </c>
      <c r="O471" s="19">
        <v>82068</v>
      </c>
      <c r="P471" s="19">
        <v>86193</v>
      </c>
      <c r="Q471" s="19">
        <v>88146</v>
      </c>
      <c r="R471" s="19">
        <v>92921</v>
      </c>
      <c r="S471" s="19">
        <v>98495</v>
      </c>
      <c r="T471" s="19">
        <v>131946</v>
      </c>
      <c r="U471" s="19">
        <v>144614.73000000001</v>
      </c>
      <c r="V471" s="19">
        <v>155979.01999999999</v>
      </c>
    </row>
    <row r="472" spans="1:22">
      <c r="A472" s="2" t="s">
        <v>586</v>
      </c>
      <c r="B472" s="34">
        <v>48844</v>
      </c>
      <c r="C472" s="34">
        <v>54268</v>
      </c>
      <c r="D472" s="17">
        <v>59444.38</v>
      </c>
      <c r="E472" s="18">
        <v>63411</v>
      </c>
      <c r="F472" s="18">
        <v>83617</v>
      </c>
      <c r="G472" s="19">
        <v>62561.65</v>
      </c>
      <c r="H472" s="5">
        <v>76214</v>
      </c>
      <c r="I472" s="19">
        <v>52711.56</v>
      </c>
      <c r="J472" s="19">
        <v>83431.89</v>
      </c>
      <c r="K472" s="19">
        <v>59063.66</v>
      </c>
      <c r="L472" s="19">
        <v>77993</v>
      </c>
      <c r="M472" s="19">
        <v>47110</v>
      </c>
      <c r="N472" s="19">
        <v>49358</v>
      </c>
      <c r="O472" s="19">
        <v>32913</v>
      </c>
      <c r="P472" s="19">
        <v>34786</v>
      </c>
      <c r="Q472" s="19">
        <v>38635</v>
      </c>
      <c r="R472" s="19">
        <v>40616</v>
      </c>
      <c r="S472" s="19">
        <v>36695</v>
      </c>
      <c r="T472" s="19">
        <v>52147</v>
      </c>
      <c r="U472" s="19">
        <v>56799.03</v>
      </c>
      <c r="V472" s="19">
        <v>69422.23</v>
      </c>
    </row>
    <row r="473" spans="1:22">
      <c r="A473" s="2" t="s">
        <v>43</v>
      </c>
      <c r="B473" s="34">
        <v>650639</v>
      </c>
      <c r="C473" s="34">
        <v>669089</v>
      </c>
      <c r="D473" s="17">
        <v>759172.09</v>
      </c>
      <c r="E473" s="18">
        <v>788607</v>
      </c>
      <c r="F473" s="18">
        <v>801229</v>
      </c>
      <c r="G473" s="19">
        <v>858341.51</v>
      </c>
      <c r="H473" s="5">
        <v>774505</v>
      </c>
      <c r="I473" s="19">
        <v>739673.2</v>
      </c>
      <c r="J473" s="19">
        <v>799125.44</v>
      </c>
      <c r="K473" s="19">
        <v>767550.31</v>
      </c>
      <c r="L473" s="19">
        <v>706604</v>
      </c>
      <c r="M473" s="19">
        <v>632439</v>
      </c>
      <c r="N473" s="19">
        <v>675372</v>
      </c>
      <c r="O473" s="19">
        <v>708875</v>
      </c>
      <c r="P473" s="19">
        <v>707489</v>
      </c>
      <c r="Q473" s="19">
        <v>730216</v>
      </c>
      <c r="R473" s="19">
        <v>735226</v>
      </c>
      <c r="S473" s="19">
        <v>903169</v>
      </c>
      <c r="T473" s="19">
        <v>1128790</v>
      </c>
      <c r="U473" s="19">
        <v>1228987.18</v>
      </c>
      <c r="V473" s="19">
        <v>1209907.8500000001</v>
      </c>
    </row>
    <row r="474" spans="1:22">
      <c r="A474" s="2" t="s">
        <v>587</v>
      </c>
      <c r="B474" s="34">
        <v>52551</v>
      </c>
      <c r="C474" s="34">
        <v>64408</v>
      </c>
      <c r="D474" s="17">
        <v>74149.259999999995</v>
      </c>
      <c r="E474" s="18">
        <v>54559</v>
      </c>
      <c r="F474" s="18">
        <v>53100</v>
      </c>
      <c r="G474" s="19">
        <v>66027.3</v>
      </c>
      <c r="H474" s="5">
        <v>65385</v>
      </c>
      <c r="I474" s="19">
        <v>64439.25</v>
      </c>
      <c r="J474" s="19">
        <v>77851.88</v>
      </c>
      <c r="K474" s="19">
        <v>110682.08</v>
      </c>
      <c r="L474" s="19">
        <v>131006</v>
      </c>
      <c r="M474" s="19">
        <v>93030</v>
      </c>
      <c r="N474" s="19">
        <v>125079</v>
      </c>
      <c r="O474" s="19">
        <v>165815</v>
      </c>
      <c r="P474" s="19">
        <v>106912</v>
      </c>
      <c r="Q474" s="19">
        <v>128354</v>
      </c>
      <c r="R474" s="19">
        <v>146847</v>
      </c>
      <c r="S474" s="19">
        <v>68853</v>
      </c>
      <c r="T474" s="19">
        <v>132050</v>
      </c>
      <c r="U474" s="19">
        <v>86535.25999999998</v>
      </c>
      <c r="V474" s="19">
        <v>132788.15</v>
      </c>
    </row>
    <row r="475" spans="1:22">
      <c r="A475" s="2" t="s">
        <v>588</v>
      </c>
      <c r="B475" s="34">
        <v>343678</v>
      </c>
      <c r="C475" s="34">
        <v>374401</v>
      </c>
      <c r="D475" s="17">
        <v>392651.55</v>
      </c>
      <c r="E475" s="18">
        <v>462984</v>
      </c>
      <c r="F475" s="18">
        <v>508716</v>
      </c>
      <c r="G475" s="19">
        <v>526092.96</v>
      </c>
      <c r="H475" s="5">
        <v>502712</v>
      </c>
      <c r="I475" s="19">
        <v>523293.93</v>
      </c>
      <c r="J475" s="19">
        <v>512215.17</v>
      </c>
      <c r="K475" s="19">
        <v>528934.69999999995</v>
      </c>
      <c r="L475" s="19">
        <v>458306</v>
      </c>
      <c r="M475" s="19">
        <v>402189</v>
      </c>
      <c r="N475" s="19">
        <v>433707</v>
      </c>
      <c r="O475" s="19">
        <v>791956</v>
      </c>
      <c r="P475" s="19">
        <v>848081</v>
      </c>
      <c r="Q475" s="19">
        <v>873027</v>
      </c>
      <c r="R475" s="19">
        <v>851613</v>
      </c>
      <c r="S475" s="19">
        <v>859399</v>
      </c>
      <c r="T475" s="19">
        <v>986210</v>
      </c>
      <c r="U475" s="19">
        <v>1085595.5699999998</v>
      </c>
      <c r="V475" s="19">
        <v>1155651.32</v>
      </c>
    </row>
    <row r="476" spans="1:22">
      <c r="A476" s="2" t="s">
        <v>589</v>
      </c>
      <c r="B476" s="34">
        <v>1492924</v>
      </c>
      <c r="C476" s="34">
        <v>1639190</v>
      </c>
      <c r="D476" s="17">
        <v>1682881.87</v>
      </c>
      <c r="E476" s="18">
        <v>1732938</v>
      </c>
      <c r="F476" s="18">
        <v>1824201</v>
      </c>
      <c r="G476" s="19">
        <v>1860734.8</v>
      </c>
      <c r="H476" s="5">
        <v>1578790</v>
      </c>
      <c r="I476" s="19">
        <v>1588534.16</v>
      </c>
      <c r="J476" s="19">
        <v>1613862.18</v>
      </c>
      <c r="K476" s="19">
        <v>1573055.88</v>
      </c>
      <c r="L476" s="19">
        <v>1484062</v>
      </c>
      <c r="M476" s="19">
        <v>1276693</v>
      </c>
      <c r="N476" s="19">
        <v>1258539</v>
      </c>
      <c r="O476" s="19">
        <v>1281224</v>
      </c>
      <c r="P476" s="19">
        <v>1344528</v>
      </c>
      <c r="Q476" s="19">
        <v>1388069</v>
      </c>
      <c r="R476" s="19">
        <v>1450831</v>
      </c>
      <c r="S476" s="19">
        <v>1806479</v>
      </c>
      <c r="T476" s="19">
        <v>2126170</v>
      </c>
      <c r="U476" s="19">
        <v>2192920.52</v>
      </c>
      <c r="V476" s="19">
        <v>2268277.8899999997</v>
      </c>
    </row>
    <row r="477" spans="1:22">
      <c r="A477" s="1" t="s">
        <v>721</v>
      </c>
      <c r="B477" s="34">
        <v>1356685</v>
      </c>
      <c r="C477" s="34">
        <v>1463883</v>
      </c>
      <c r="D477" s="17">
        <v>1447967.77</v>
      </c>
      <c r="E477" s="18">
        <v>1777303</v>
      </c>
      <c r="F477" s="18">
        <v>1805332</v>
      </c>
      <c r="G477" s="19">
        <v>1791160.13</v>
      </c>
      <c r="H477" s="5">
        <v>2018002</v>
      </c>
      <c r="I477" s="19">
        <v>1689571.62</v>
      </c>
      <c r="J477" s="19">
        <v>1648255.6</v>
      </c>
      <c r="K477" s="19">
        <v>1587143.9</v>
      </c>
      <c r="L477" s="19">
        <v>4032065</v>
      </c>
      <c r="M477" s="19">
        <v>1610507</v>
      </c>
      <c r="N477" s="19">
        <v>1445463</v>
      </c>
      <c r="O477" s="19">
        <v>1443528</v>
      </c>
      <c r="P477" s="19">
        <v>1498331</v>
      </c>
      <c r="Q477" s="19">
        <v>1511201</v>
      </c>
      <c r="R477" s="19">
        <v>1422577</v>
      </c>
      <c r="S477" s="19">
        <v>1729193</v>
      </c>
      <c r="T477" s="19">
        <v>2264805</v>
      </c>
      <c r="U477" s="19">
        <v>2555488.7199999997</v>
      </c>
      <c r="V477" s="19">
        <v>2442142.21</v>
      </c>
    </row>
    <row r="478" spans="1:22">
      <c r="A478" s="2" t="s">
        <v>591</v>
      </c>
      <c r="B478" s="34">
        <v>2642842</v>
      </c>
      <c r="C478" s="34">
        <v>3751383</v>
      </c>
      <c r="D478" s="17">
        <v>3801688.18</v>
      </c>
      <c r="E478" s="18">
        <v>3667488</v>
      </c>
      <c r="F478" s="18">
        <v>3775930</v>
      </c>
      <c r="G478" s="19">
        <v>4007078.84</v>
      </c>
      <c r="H478" s="5">
        <v>3597160</v>
      </c>
      <c r="I478" s="19">
        <v>4090539.34</v>
      </c>
      <c r="J478" s="19">
        <v>4617544.3899999997</v>
      </c>
      <c r="K478" s="19">
        <v>4720040.79</v>
      </c>
      <c r="L478" s="19">
        <v>4695322</v>
      </c>
      <c r="M478" s="19">
        <v>4658819</v>
      </c>
      <c r="N478" s="19">
        <v>4338896</v>
      </c>
      <c r="O478" s="19">
        <v>4709073</v>
      </c>
      <c r="P478" s="19">
        <v>5013425</v>
      </c>
      <c r="Q478" s="19">
        <v>4355588</v>
      </c>
      <c r="R478" s="19">
        <v>4622551</v>
      </c>
      <c r="S478" s="19">
        <v>4561217</v>
      </c>
      <c r="T478" s="19">
        <v>5703585</v>
      </c>
      <c r="U478" s="19">
        <v>6197081.4400000004</v>
      </c>
      <c r="V478" s="19">
        <v>6547405.2999999989</v>
      </c>
    </row>
    <row r="479" spans="1:22">
      <c r="A479" s="2" t="s">
        <v>592</v>
      </c>
      <c r="B479" s="34">
        <v>1417129</v>
      </c>
      <c r="C479" s="34">
        <v>1588297</v>
      </c>
      <c r="D479" s="17">
        <v>1899561.36</v>
      </c>
      <c r="E479" s="18">
        <v>2791042</v>
      </c>
      <c r="F479" s="18">
        <v>3380290</v>
      </c>
      <c r="G479" s="19">
        <v>3776063.26</v>
      </c>
      <c r="H479" s="5">
        <v>3222565</v>
      </c>
      <c r="I479" s="19">
        <v>3720953.19</v>
      </c>
      <c r="J479" s="19">
        <v>3910580.73</v>
      </c>
      <c r="K479" s="19">
        <v>4164328.16</v>
      </c>
      <c r="L479" s="19">
        <v>3846086</v>
      </c>
      <c r="M479" s="19">
        <v>3412043</v>
      </c>
      <c r="N479" s="19">
        <v>3309517</v>
      </c>
      <c r="O479" s="19">
        <v>3637676</v>
      </c>
      <c r="P479" s="19">
        <v>3776141</v>
      </c>
      <c r="Q479" s="19">
        <v>3401208</v>
      </c>
      <c r="R479" s="19">
        <v>3790946</v>
      </c>
      <c r="S479" s="19">
        <v>4109803</v>
      </c>
      <c r="T479" s="19">
        <v>8098757</v>
      </c>
      <c r="U479" s="19">
        <v>8981728.0599999987</v>
      </c>
      <c r="V479" s="19">
        <v>9639469.3400000017</v>
      </c>
    </row>
    <row r="480" spans="1:22">
      <c r="A480" s="2" t="s">
        <v>593</v>
      </c>
      <c r="B480" s="34">
        <v>11612307</v>
      </c>
      <c r="C480" s="34">
        <v>13365554</v>
      </c>
      <c r="D480" s="17">
        <v>15056033.609999999</v>
      </c>
      <c r="E480" s="18">
        <v>15189846</v>
      </c>
      <c r="F480" s="18">
        <v>16630865</v>
      </c>
      <c r="G480" s="19">
        <v>16978893.18</v>
      </c>
      <c r="H480" s="5">
        <v>13729402</v>
      </c>
      <c r="I480" s="19">
        <v>14197699.66</v>
      </c>
      <c r="J480" s="19">
        <v>13763207.59</v>
      </c>
      <c r="K480" s="19">
        <v>13106710.51</v>
      </c>
      <c r="L480" s="19">
        <v>11181112</v>
      </c>
      <c r="M480" s="19">
        <v>10385270</v>
      </c>
      <c r="N480" s="19">
        <v>10587668</v>
      </c>
      <c r="O480" s="19">
        <v>12441671</v>
      </c>
      <c r="P480" s="19">
        <v>13313856</v>
      </c>
      <c r="Q480" s="19">
        <v>14187858</v>
      </c>
      <c r="R480" s="19">
        <v>15731571</v>
      </c>
      <c r="S480" s="19">
        <v>18455465</v>
      </c>
      <c r="T480" s="19">
        <v>21564172</v>
      </c>
      <c r="U480" s="19">
        <v>21088393.990000002</v>
      </c>
      <c r="V480" s="19">
        <v>23376906.379999999</v>
      </c>
    </row>
    <row r="481" spans="1:22">
      <c r="A481" s="2" t="s">
        <v>594</v>
      </c>
      <c r="B481" s="34">
        <v>558107</v>
      </c>
      <c r="C481" s="34">
        <v>600585</v>
      </c>
      <c r="D481" s="17">
        <v>737313.17</v>
      </c>
      <c r="E481" s="18">
        <v>860818</v>
      </c>
      <c r="F481" s="18">
        <v>843240</v>
      </c>
      <c r="G481" s="19">
        <v>879659.7</v>
      </c>
      <c r="H481" s="5">
        <v>704738</v>
      </c>
      <c r="I481" s="19">
        <v>858314.56</v>
      </c>
      <c r="J481" s="19">
        <v>817212.17</v>
      </c>
      <c r="K481" s="19">
        <v>824372.15</v>
      </c>
      <c r="L481" s="19">
        <v>790359</v>
      </c>
      <c r="M481" s="19">
        <v>573368</v>
      </c>
      <c r="N481" s="19">
        <v>630521</v>
      </c>
      <c r="O481" s="19">
        <v>730103</v>
      </c>
      <c r="P481" s="19">
        <v>700857</v>
      </c>
      <c r="Q481" s="19">
        <v>680380</v>
      </c>
      <c r="R481" s="19">
        <v>835866</v>
      </c>
      <c r="S481" s="19">
        <v>814657</v>
      </c>
      <c r="T481" s="19">
        <v>1073813</v>
      </c>
      <c r="U481" s="19">
        <v>1124935.8700000001</v>
      </c>
      <c r="V481" s="19">
        <v>1339821.4099999997</v>
      </c>
    </row>
    <row r="482" spans="1:22">
      <c r="A482" s="2" t="s">
        <v>45</v>
      </c>
      <c r="B482" s="34">
        <v>778140</v>
      </c>
      <c r="C482" s="34">
        <v>784381</v>
      </c>
      <c r="D482" s="17">
        <v>975483.8</v>
      </c>
      <c r="E482" s="18">
        <v>897638</v>
      </c>
      <c r="F482" s="18">
        <v>895510</v>
      </c>
      <c r="G482" s="19">
        <v>866620.37</v>
      </c>
      <c r="H482" s="5">
        <v>758558</v>
      </c>
      <c r="I482" s="19">
        <v>786510.51</v>
      </c>
      <c r="J482" s="19">
        <v>754039.48</v>
      </c>
      <c r="K482" s="19">
        <v>752829.17</v>
      </c>
      <c r="L482" s="19">
        <v>731490</v>
      </c>
      <c r="M482" s="19">
        <v>660690</v>
      </c>
      <c r="N482" s="19">
        <v>600916</v>
      </c>
      <c r="O482" s="19">
        <v>768260</v>
      </c>
      <c r="P482" s="19">
        <v>995967</v>
      </c>
      <c r="Q482" s="19">
        <v>791746</v>
      </c>
      <c r="R482" s="19">
        <v>821332</v>
      </c>
      <c r="S482" s="19">
        <v>1287353</v>
      </c>
      <c r="T482" s="19">
        <v>1564678</v>
      </c>
      <c r="U482" s="19">
        <v>1670260.6799999997</v>
      </c>
      <c r="V482" s="19">
        <v>1792580.5499999998</v>
      </c>
    </row>
    <row r="483" spans="1:22">
      <c r="A483" s="2" t="s">
        <v>595</v>
      </c>
      <c r="B483" s="34">
        <v>8324887</v>
      </c>
      <c r="C483" s="34">
        <v>9801375</v>
      </c>
      <c r="D483" s="17">
        <v>10881763.549999999</v>
      </c>
      <c r="E483" s="18">
        <v>11333038</v>
      </c>
      <c r="F483" s="18">
        <v>12194935</v>
      </c>
      <c r="G483" s="19">
        <v>12898904.42</v>
      </c>
      <c r="H483" s="5">
        <v>11590105</v>
      </c>
      <c r="I483" s="19">
        <v>12126168.210000001</v>
      </c>
      <c r="J483" s="19">
        <v>11827969.379999999</v>
      </c>
      <c r="K483" s="19">
        <v>11281035.34</v>
      </c>
      <c r="L483" s="19">
        <v>10031409</v>
      </c>
      <c r="M483" s="19">
        <v>10597688</v>
      </c>
      <c r="N483" s="19">
        <v>10871703</v>
      </c>
      <c r="O483" s="19">
        <v>11843583</v>
      </c>
      <c r="P483" s="19">
        <v>12651199</v>
      </c>
      <c r="Q483" s="19">
        <v>12813619</v>
      </c>
      <c r="R483" s="19">
        <v>14444693</v>
      </c>
      <c r="S483" s="19">
        <v>15873592</v>
      </c>
      <c r="T483" s="19">
        <v>19498704</v>
      </c>
      <c r="U483" s="19">
        <v>20310182.110000003</v>
      </c>
      <c r="V483" s="19">
        <v>21351342.830000002</v>
      </c>
    </row>
    <row r="484" spans="1:22">
      <c r="A484" s="2" t="s">
        <v>596</v>
      </c>
      <c r="B484" s="34">
        <v>8517512</v>
      </c>
      <c r="C484" s="34">
        <v>9793692</v>
      </c>
      <c r="D484" s="17">
        <v>11113651.43</v>
      </c>
      <c r="E484" s="18">
        <v>11605472</v>
      </c>
      <c r="F484" s="18">
        <v>12755167</v>
      </c>
      <c r="G484" s="19">
        <v>12903180.489999998</v>
      </c>
      <c r="H484" s="5">
        <v>10655680</v>
      </c>
      <c r="I484" s="19">
        <v>10379798.970000001</v>
      </c>
      <c r="J484" s="19">
        <v>10076041</v>
      </c>
      <c r="K484" s="19">
        <v>9798302.8000000007</v>
      </c>
      <c r="L484" s="19">
        <v>8346629</v>
      </c>
      <c r="M484" s="19">
        <v>7654208</v>
      </c>
      <c r="N484" s="19">
        <v>7780761</v>
      </c>
      <c r="O484" s="19">
        <v>8726061</v>
      </c>
      <c r="P484" s="19">
        <v>8973207</v>
      </c>
      <c r="Q484" s="19">
        <v>9382379</v>
      </c>
      <c r="R484" s="19">
        <v>9694014</v>
      </c>
      <c r="S484" s="19">
        <v>11234754</v>
      </c>
      <c r="T484" s="19">
        <v>13867428</v>
      </c>
      <c r="U484" s="19">
        <v>14656290.629999997</v>
      </c>
      <c r="V484" s="19">
        <v>15546425.66</v>
      </c>
    </row>
    <row r="485" spans="1:22">
      <c r="A485" s="1" t="s">
        <v>722</v>
      </c>
      <c r="B485" s="34">
        <v>10461073</v>
      </c>
      <c r="C485" s="34">
        <v>11636880</v>
      </c>
      <c r="D485" s="17">
        <v>12950654.699999999</v>
      </c>
      <c r="E485" s="18">
        <v>12234046</v>
      </c>
      <c r="F485" s="18">
        <v>12406104</v>
      </c>
      <c r="G485" s="19">
        <v>12424436.250000002</v>
      </c>
      <c r="H485" s="5">
        <v>10585211</v>
      </c>
      <c r="I485" s="19">
        <v>10740644.870000001</v>
      </c>
      <c r="J485" s="19">
        <v>11461678.17</v>
      </c>
      <c r="K485" s="19">
        <v>11479012.630000001</v>
      </c>
      <c r="L485" s="19">
        <v>10650139</v>
      </c>
      <c r="M485" s="19">
        <v>9235390</v>
      </c>
      <c r="N485" s="19">
        <v>9965427</v>
      </c>
      <c r="O485" s="19">
        <v>10924699</v>
      </c>
      <c r="P485" s="19">
        <v>11555320</v>
      </c>
      <c r="Q485" s="19">
        <v>12664588</v>
      </c>
      <c r="R485" s="19">
        <v>13084737</v>
      </c>
      <c r="S485" s="19">
        <v>15173995</v>
      </c>
      <c r="T485" s="19">
        <v>19721540</v>
      </c>
      <c r="U485" s="19">
        <v>20658654.559999999</v>
      </c>
      <c r="V485" s="19">
        <v>22076506.290000003</v>
      </c>
    </row>
    <row r="486" spans="1:22">
      <c r="A486" s="2" t="s">
        <v>598</v>
      </c>
      <c r="B486" s="34">
        <v>292374</v>
      </c>
      <c r="C486" s="34">
        <v>330851</v>
      </c>
      <c r="D486" s="17">
        <v>378428.84</v>
      </c>
      <c r="E486" s="18">
        <v>460887</v>
      </c>
      <c r="F486" s="18">
        <v>426296</v>
      </c>
      <c r="G486" s="19">
        <v>444268.15</v>
      </c>
      <c r="H486" s="5">
        <v>349129</v>
      </c>
      <c r="I486" s="19">
        <v>363790.49</v>
      </c>
      <c r="J486" s="19">
        <v>422693.4</v>
      </c>
      <c r="K486" s="19">
        <v>463440.22</v>
      </c>
      <c r="L486" s="19">
        <v>416888</v>
      </c>
      <c r="M486" s="19">
        <v>391540</v>
      </c>
      <c r="N486" s="19">
        <v>410816</v>
      </c>
      <c r="O486" s="19">
        <v>434778</v>
      </c>
      <c r="P486" s="19">
        <v>488589</v>
      </c>
      <c r="Q486" s="19">
        <v>508987</v>
      </c>
      <c r="R486" s="19">
        <v>577042</v>
      </c>
      <c r="S486" s="19">
        <v>568013</v>
      </c>
      <c r="T486" s="19">
        <v>808070</v>
      </c>
      <c r="U486" s="19">
        <v>975712.71</v>
      </c>
      <c r="V486" s="19">
        <v>1282099.81</v>
      </c>
    </row>
    <row r="487" spans="1:22">
      <c r="A487" s="2" t="s">
        <v>599</v>
      </c>
      <c r="B487" s="34">
        <v>862990</v>
      </c>
      <c r="C487" s="34">
        <v>1035364</v>
      </c>
      <c r="D487" s="17">
        <v>1064119.95</v>
      </c>
      <c r="E487" s="18">
        <v>1106904</v>
      </c>
      <c r="F487" s="18">
        <v>1134023</v>
      </c>
      <c r="G487" s="19">
        <v>1118799.8500000001</v>
      </c>
      <c r="H487" s="5">
        <v>1075289</v>
      </c>
      <c r="I487" s="19">
        <v>1078405.71</v>
      </c>
      <c r="J487" s="19">
        <v>1540105.69</v>
      </c>
      <c r="K487" s="19">
        <v>1582353.07</v>
      </c>
      <c r="L487" s="19">
        <v>1158751</v>
      </c>
      <c r="M487" s="19">
        <v>1131250</v>
      </c>
      <c r="N487" s="19">
        <v>1124049</v>
      </c>
      <c r="O487" s="19">
        <v>1192822</v>
      </c>
      <c r="P487" s="19">
        <v>1213936</v>
      </c>
      <c r="Q487" s="19">
        <v>1421122</v>
      </c>
      <c r="R487" s="19">
        <v>1410255</v>
      </c>
      <c r="S487" s="19">
        <v>1561459</v>
      </c>
      <c r="T487" s="19">
        <v>2027406</v>
      </c>
      <c r="U487" s="19">
        <v>2143442.08</v>
      </c>
      <c r="V487" s="19">
        <v>2355848.5699999998</v>
      </c>
    </row>
    <row r="488" spans="1:22">
      <c r="A488" s="2" t="s">
        <v>600</v>
      </c>
      <c r="B488" s="34">
        <v>2132557</v>
      </c>
      <c r="C488" s="34">
        <v>2359069</v>
      </c>
      <c r="D488" s="17">
        <v>2595401.58</v>
      </c>
      <c r="E488" s="18">
        <v>2701467</v>
      </c>
      <c r="F488" s="18">
        <v>2774804</v>
      </c>
      <c r="G488" s="19">
        <v>2807558.11</v>
      </c>
      <c r="H488" s="5">
        <v>2318543</v>
      </c>
      <c r="I488" s="19">
        <v>2386030.6</v>
      </c>
      <c r="J488" s="19">
        <v>2489850.38</v>
      </c>
      <c r="K488" s="19">
        <v>2480798.36</v>
      </c>
      <c r="L488" s="19">
        <v>2403604</v>
      </c>
      <c r="M488" s="19">
        <v>2065766</v>
      </c>
      <c r="N488" s="19">
        <v>2348001</v>
      </c>
      <c r="O488" s="19">
        <v>2337974</v>
      </c>
      <c r="P488" s="19">
        <v>2532129</v>
      </c>
      <c r="Q488" s="19">
        <v>2643157</v>
      </c>
      <c r="R488" s="19">
        <v>2967644</v>
      </c>
      <c r="S488" s="19">
        <v>3410105</v>
      </c>
      <c r="T488" s="19">
        <v>4392212</v>
      </c>
      <c r="U488" s="19">
        <v>4573252.05</v>
      </c>
      <c r="V488" s="19">
        <v>4826793.29</v>
      </c>
    </row>
    <row r="489" spans="1:22">
      <c r="A489" s="2" t="s">
        <v>601</v>
      </c>
      <c r="B489" s="34">
        <v>7927516</v>
      </c>
      <c r="C489" s="34">
        <v>9528149</v>
      </c>
      <c r="D489" s="17">
        <v>10894169.35</v>
      </c>
      <c r="E489" s="18">
        <v>9798327</v>
      </c>
      <c r="F489" s="18">
        <v>10081937</v>
      </c>
      <c r="G489" s="19">
        <v>10045359.84</v>
      </c>
      <c r="H489" s="5">
        <v>8398335</v>
      </c>
      <c r="I489" s="19">
        <v>8511902.4300000016</v>
      </c>
      <c r="J489" s="19">
        <v>8556882.9299999997</v>
      </c>
      <c r="K489" s="19">
        <v>8531593.1600000001</v>
      </c>
      <c r="L489" s="19">
        <v>7353056</v>
      </c>
      <c r="M489" s="19">
        <v>6415956</v>
      </c>
      <c r="N489" s="19">
        <v>6640709</v>
      </c>
      <c r="O489" s="19">
        <v>7084265</v>
      </c>
      <c r="P489" s="19">
        <v>7598033</v>
      </c>
      <c r="Q489" s="19">
        <v>8561977</v>
      </c>
      <c r="R489" s="19">
        <v>9070331</v>
      </c>
      <c r="S489" s="19">
        <v>9881939</v>
      </c>
      <c r="T489" s="19">
        <v>12391222</v>
      </c>
      <c r="U489" s="19">
        <v>13228261.139999999</v>
      </c>
      <c r="V489" s="19">
        <v>13164140.039999999</v>
      </c>
    </row>
    <row r="490" spans="1:22">
      <c r="A490" s="2" t="s">
        <v>602</v>
      </c>
      <c r="B490" s="34">
        <v>4988895</v>
      </c>
      <c r="C490" s="34">
        <v>5876266</v>
      </c>
      <c r="D490" s="17">
        <v>5902145.7700000005</v>
      </c>
      <c r="E490" s="18">
        <v>5879066</v>
      </c>
      <c r="F490" s="18">
        <v>6168538</v>
      </c>
      <c r="G490" s="19">
        <v>6811036.8599999994</v>
      </c>
      <c r="H490" s="5">
        <v>5559991</v>
      </c>
      <c r="I490" s="19">
        <v>5883420.1099999994</v>
      </c>
      <c r="J490" s="19">
        <v>5647057.8200000003</v>
      </c>
      <c r="K490" s="19">
        <v>5348129.57</v>
      </c>
      <c r="L490" s="19">
        <v>4809889</v>
      </c>
      <c r="M490" s="19">
        <v>4427390</v>
      </c>
      <c r="N490" s="19">
        <v>4610189</v>
      </c>
      <c r="O490" s="19">
        <v>4578056</v>
      </c>
      <c r="P490" s="19">
        <v>4794659</v>
      </c>
      <c r="Q490" s="19">
        <v>5160954</v>
      </c>
      <c r="R490" s="19">
        <v>5180739</v>
      </c>
      <c r="S490" s="19">
        <v>5534077</v>
      </c>
      <c r="T490" s="19">
        <v>7186186</v>
      </c>
      <c r="U490" s="19">
        <v>8098775.8699999992</v>
      </c>
      <c r="V490" s="19">
        <v>8543472.2799999993</v>
      </c>
    </row>
    <row r="491" spans="1:22">
      <c r="A491" s="2" t="s">
        <v>603</v>
      </c>
      <c r="B491" s="34">
        <v>24067287</v>
      </c>
      <c r="C491" s="34">
        <v>27318317</v>
      </c>
      <c r="D491" s="17">
        <v>30426223.75</v>
      </c>
      <c r="E491" s="18">
        <v>28719709</v>
      </c>
      <c r="F491" s="18">
        <v>28010991</v>
      </c>
      <c r="G491" s="19">
        <v>29139683.300000001</v>
      </c>
      <c r="H491" s="5">
        <v>23989328</v>
      </c>
      <c r="I491" s="19">
        <v>24424068.360000003</v>
      </c>
      <c r="J491" s="19">
        <v>24052074.830000002</v>
      </c>
      <c r="K491" s="19">
        <v>23287418.350000001</v>
      </c>
      <c r="L491" s="19">
        <v>20868499</v>
      </c>
      <c r="M491" s="19">
        <v>18474875</v>
      </c>
      <c r="N491" s="19">
        <v>19721827</v>
      </c>
      <c r="O491" s="19">
        <v>21335106</v>
      </c>
      <c r="P491" s="19">
        <v>22402787</v>
      </c>
      <c r="Q491" s="19">
        <v>23921815</v>
      </c>
      <c r="R491" s="19">
        <v>25372827</v>
      </c>
      <c r="S491" s="19">
        <v>28730427</v>
      </c>
      <c r="T491" s="19">
        <v>35988696</v>
      </c>
      <c r="U491" s="19">
        <v>37064258.649999999</v>
      </c>
      <c r="V491" s="19">
        <v>40521766.660000004</v>
      </c>
    </row>
    <row r="492" spans="1:22">
      <c r="A492" s="2" t="s">
        <v>604</v>
      </c>
      <c r="B492" s="34">
        <v>1243244</v>
      </c>
      <c r="C492" s="34">
        <v>1353453</v>
      </c>
      <c r="D492" s="17">
        <v>1490645.43</v>
      </c>
      <c r="E492" s="18">
        <v>1598143</v>
      </c>
      <c r="F492" s="18">
        <v>1523838</v>
      </c>
      <c r="G492" s="19">
        <v>1480519.14</v>
      </c>
      <c r="H492" s="5">
        <v>1264893</v>
      </c>
      <c r="I492" s="19">
        <v>1145249.52</v>
      </c>
      <c r="J492" s="19">
        <v>1204502.8899999999</v>
      </c>
      <c r="K492" s="19">
        <v>1084117.73</v>
      </c>
      <c r="L492" s="19">
        <v>1099841</v>
      </c>
      <c r="M492" s="19">
        <v>1015549</v>
      </c>
      <c r="N492" s="19">
        <v>1004647</v>
      </c>
      <c r="O492" s="19">
        <v>1005896</v>
      </c>
      <c r="P492" s="19">
        <v>1156568</v>
      </c>
      <c r="Q492" s="19">
        <v>1208373</v>
      </c>
      <c r="R492" s="19">
        <v>1226897</v>
      </c>
      <c r="S492" s="19">
        <v>1373423</v>
      </c>
      <c r="T492" s="19">
        <v>1721929</v>
      </c>
      <c r="U492" s="19">
        <v>1865804.5800000003</v>
      </c>
      <c r="V492" s="19">
        <v>1976041.54</v>
      </c>
    </row>
    <row r="493" spans="1:22">
      <c r="A493" s="2" t="s">
        <v>605</v>
      </c>
      <c r="B493" s="34">
        <v>1618353</v>
      </c>
      <c r="C493" s="34">
        <v>1841503</v>
      </c>
      <c r="D493" s="17">
        <v>1966820.14</v>
      </c>
      <c r="E493" s="18">
        <v>2076147</v>
      </c>
      <c r="F493" s="18">
        <v>2122718</v>
      </c>
      <c r="G493" s="19">
        <v>2097107.22</v>
      </c>
      <c r="H493" s="5">
        <v>1725827</v>
      </c>
      <c r="I493" s="19">
        <v>1694743.61</v>
      </c>
      <c r="J493" s="19">
        <v>1756505.36</v>
      </c>
      <c r="K493" s="19">
        <v>1662059.11</v>
      </c>
      <c r="L493" s="19">
        <v>1679085</v>
      </c>
      <c r="M493" s="19">
        <v>1429733</v>
      </c>
      <c r="N493" s="19">
        <v>1582082</v>
      </c>
      <c r="O493" s="19">
        <v>1722846</v>
      </c>
      <c r="P493" s="19">
        <v>1877804</v>
      </c>
      <c r="Q493" s="19">
        <v>1980827</v>
      </c>
      <c r="R493" s="19">
        <v>2114587</v>
      </c>
      <c r="S493" s="19">
        <v>2427511</v>
      </c>
      <c r="T493" s="19">
        <v>2976411</v>
      </c>
      <c r="U493" s="19">
        <v>3043455.26</v>
      </c>
      <c r="V493" s="19">
        <v>3117204.79</v>
      </c>
    </row>
    <row r="494" spans="1:22">
      <c r="A494" s="2" t="s">
        <v>606</v>
      </c>
      <c r="B494" s="34">
        <v>1505815</v>
      </c>
      <c r="C494" s="34">
        <v>2049374</v>
      </c>
      <c r="D494" s="17">
        <v>2194742.64</v>
      </c>
      <c r="E494" s="18">
        <v>2672736</v>
      </c>
      <c r="F494" s="18">
        <v>2926627</v>
      </c>
      <c r="G494" s="19">
        <v>3006527.52</v>
      </c>
      <c r="H494" s="5">
        <v>2597880</v>
      </c>
      <c r="I494" s="19">
        <v>2784043.25</v>
      </c>
      <c r="J494" s="19">
        <v>2860782.62</v>
      </c>
      <c r="K494" s="19">
        <v>2794054.42</v>
      </c>
      <c r="L494" s="19">
        <v>2508159</v>
      </c>
      <c r="M494" s="19">
        <v>2193958</v>
      </c>
      <c r="N494" s="19">
        <v>2252318</v>
      </c>
      <c r="O494" s="19">
        <v>2507859</v>
      </c>
      <c r="P494" s="19">
        <v>2688977</v>
      </c>
      <c r="Q494" s="19">
        <v>2970939</v>
      </c>
      <c r="R494" s="19">
        <v>2903998</v>
      </c>
      <c r="S494" s="19">
        <v>3319162</v>
      </c>
      <c r="T494" s="19">
        <v>4130900</v>
      </c>
      <c r="U494" s="19">
        <v>4507430.4400000004</v>
      </c>
      <c r="V494" s="19">
        <v>5086813.76</v>
      </c>
    </row>
    <row r="495" spans="1:22">
      <c r="A495" s="1" t="s">
        <v>723</v>
      </c>
      <c r="B495" s="34">
        <v>11744541</v>
      </c>
      <c r="C495" s="34">
        <v>13781477</v>
      </c>
      <c r="D495" s="17">
        <v>15032421.18</v>
      </c>
      <c r="E495" s="18">
        <v>15578834</v>
      </c>
      <c r="F495" s="18">
        <v>16807627</v>
      </c>
      <c r="G495" s="19">
        <v>17998249.219999999</v>
      </c>
      <c r="H495" s="5">
        <v>15818396</v>
      </c>
      <c r="I495" s="19">
        <v>16753244.119999999</v>
      </c>
      <c r="J495" s="19">
        <v>15916553.82</v>
      </c>
      <c r="K495" s="19">
        <v>15049582.35</v>
      </c>
      <c r="L495" s="19">
        <v>13517144</v>
      </c>
      <c r="M495" s="19">
        <v>10478606</v>
      </c>
      <c r="N495" s="19">
        <v>11629578</v>
      </c>
      <c r="O495" s="19">
        <v>13159267</v>
      </c>
      <c r="P495" s="19">
        <v>14594102</v>
      </c>
      <c r="Q495" s="19">
        <v>15440603</v>
      </c>
      <c r="R495" s="19">
        <v>16370434</v>
      </c>
      <c r="S495" s="19">
        <v>18812350</v>
      </c>
      <c r="T495" s="19">
        <v>24894244</v>
      </c>
      <c r="U495" s="19">
        <v>25758839.389999997</v>
      </c>
      <c r="V495" s="19">
        <v>27928683.459999997</v>
      </c>
    </row>
    <row r="496" spans="1:22">
      <c r="A496" s="2" t="s">
        <v>608</v>
      </c>
      <c r="B496" s="34">
        <v>2859029</v>
      </c>
      <c r="C496" s="34">
        <v>3284397</v>
      </c>
      <c r="D496" s="17">
        <v>3445807.35</v>
      </c>
      <c r="E496" s="18">
        <v>3604800</v>
      </c>
      <c r="F496" s="18">
        <v>3566288</v>
      </c>
      <c r="G496" s="19">
        <v>3816549.06</v>
      </c>
      <c r="H496" s="5">
        <v>3293535</v>
      </c>
      <c r="I496" s="19">
        <v>3532593.88</v>
      </c>
      <c r="J496" s="19">
        <v>3782223.73</v>
      </c>
      <c r="K496" s="19">
        <v>3553965.37</v>
      </c>
      <c r="L496" s="19">
        <v>3271602</v>
      </c>
      <c r="M496" s="19">
        <v>3149783</v>
      </c>
      <c r="N496" s="19">
        <v>3252821</v>
      </c>
      <c r="O496" s="19">
        <v>3568213</v>
      </c>
      <c r="P496" s="19">
        <v>3807853</v>
      </c>
      <c r="Q496" s="19">
        <v>4002316</v>
      </c>
      <c r="R496" s="19">
        <v>3858383</v>
      </c>
      <c r="S496" s="19">
        <v>4341649</v>
      </c>
      <c r="T496" s="19">
        <v>5613703</v>
      </c>
      <c r="U496" s="19">
        <v>5919219.6699999999</v>
      </c>
      <c r="V496" s="19">
        <v>6827861.9500000002</v>
      </c>
    </row>
    <row r="497" spans="1:22">
      <c r="A497" s="2" t="s">
        <v>609</v>
      </c>
      <c r="B497" s="34">
        <v>160576</v>
      </c>
      <c r="C497" s="34">
        <v>181411</v>
      </c>
      <c r="D497" s="17">
        <v>220317.02</v>
      </c>
      <c r="E497" s="18">
        <v>293502</v>
      </c>
      <c r="F497" s="18">
        <v>367032</v>
      </c>
      <c r="G497" s="19">
        <v>454408.42</v>
      </c>
      <c r="H497" s="5">
        <v>446190</v>
      </c>
      <c r="I497" s="19">
        <v>428372.89</v>
      </c>
      <c r="J497" s="19">
        <v>371739.27</v>
      </c>
      <c r="K497" s="19">
        <v>336174.13</v>
      </c>
      <c r="L497" s="19">
        <v>335020</v>
      </c>
      <c r="M497" s="19">
        <v>292066</v>
      </c>
      <c r="N497" s="19">
        <v>316444</v>
      </c>
      <c r="O497" s="19">
        <v>321691</v>
      </c>
      <c r="P497" s="19">
        <v>399345</v>
      </c>
      <c r="Q497" s="19">
        <v>546547</v>
      </c>
      <c r="R497" s="19">
        <v>702602</v>
      </c>
      <c r="S497" s="19">
        <v>808557</v>
      </c>
      <c r="T497" s="19">
        <v>1007861</v>
      </c>
      <c r="U497" s="19">
        <v>950717.99000000011</v>
      </c>
      <c r="V497" s="19">
        <v>1039995.5099999999</v>
      </c>
    </row>
    <row r="498" spans="1:22">
      <c r="A498" s="2" t="s">
        <v>610</v>
      </c>
      <c r="B498" s="34">
        <v>19190914</v>
      </c>
      <c r="C498" s="34">
        <v>20890080</v>
      </c>
      <c r="D498" s="17">
        <v>23198402.970000003</v>
      </c>
      <c r="E498" s="18">
        <v>24293080</v>
      </c>
      <c r="F498" s="18">
        <v>25504067</v>
      </c>
      <c r="G498" s="19">
        <v>27092641.759999998</v>
      </c>
      <c r="H498" s="5">
        <v>22199660</v>
      </c>
      <c r="I498" s="19">
        <v>22001421.07</v>
      </c>
      <c r="J498" s="19">
        <v>20845278.849999998</v>
      </c>
      <c r="K498" s="19">
        <v>19956940.610000003</v>
      </c>
      <c r="L498" s="19">
        <v>18930715</v>
      </c>
      <c r="M498" s="19">
        <v>17886023</v>
      </c>
      <c r="N498" s="19">
        <v>18859082</v>
      </c>
      <c r="O498" s="19">
        <v>20500393</v>
      </c>
      <c r="P498" s="19">
        <v>20874860</v>
      </c>
      <c r="Q498" s="19">
        <v>21798246</v>
      </c>
      <c r="R498" s="19">
        <v>21722303</v>
      </c>
      <c r="S498" s="19">
        <v>23921973</v>
      </c>
      <c r="T498" s="19">
        <v>30933518</v>
      </c>
      <c r="U498" s="19">
        <v>30564430.5</v>
      </c>
      <c r="V498" s="19">
        <v>32474722.469999999</v>
      </c>
    </row>
    <row r="499" spans="1:22">
      <c r="A499" s="2" t="s">
        <v>611</v>
      </c>
      <c r="B499" s="34">
        <v>335416</v>
      </c>
      <c r="C499" s="34">
        <v>378898</v>
      </c>
      <c r="D499" s="17">
        <v>388276.6</v>
      </c>
      <c r="E499" s="18">
        <v>447303</v>
      </c>
      <c r="F499" s="18">
        <v>443691</v>
      </c>
      <c r="G499" s="19">
        <v>473524.93</v>
      </c>
      <c r="H499" s="5">
        <v>371232</v>
      </c>
      <c r="I499" s="19">
        <v>366764.39</v>
      </c>
      <c r="J499" s="19">
        <v>393038.06</v>
      </c>
      <c r="K499" s="19">
        <v>380770.66</v>
      </c>
      <c r="L499" s="19">
        <v>313717</v>
      </c>
      <c r="M499" s="19">
        <v>199082</v>
      </c>
      <c r="N499" s="19">
        <v>298335</v>
      </c>
      <c r="O499" s="19">
        <v>365771</v>
      </c>
      <c r="P499" s="19">
        <v>334693</v>
      </c>
      <c r="Q499" s="19">
        <v>321894</v>
      </c>
      <c r="R499" s="19">
        <v>399331</v>
      </c>
      <c r="S499" s="19">
        <v>391852</v>
      </c>
      <c r="T499" s="19">
        <v>498116</v>
      </c>
      <c r="U499" s="19">
        <v>496129.53</v>
      </c>
      <c r="V499" s="19">
        <v>558954.75</v>
      </c>
    </row>
    <row r="500" spans="1:22">
      <c r="A500" s="2" t="s">
        <v>612</v>
      </c>
      <c r="B500" s="34">
        <v>2047697</v>
      </c>
      <c r="C500" s="34">
        <v>2248087</v>
      </c>
      <c r="D500" s="17">
        <v>2709269.49</v>
      </c>
      <c r="E500" s="18">
        <v>2692982</v>
      </c>
      <c r="F500" s="18">
        <v>2943269</v>
      </c>
      <c r="G500" s="19">
        <v>2956828.68</v>
      </c>
      <c r="H500" s="5">
        <v>2512847</v>
      </c>
      <c r="I500" s="19">
        <v>2525237.9</v>
      </c>
      <c r="J500" s="19">
        <v>2387883.3199999998</v>
      </c>
      <c r="K500" s="19">
        <v>2380678.8199999998</v>
      </c>
      <c r="L500" s="19">
        <v>2039236</v>
      </c>
      <c r="M500" s="19">
        <v>1799968</v>
      </c>
      <c r="N500" s="19">
        <v>1955920</v>
      </c>
      <c r="O500" s="19">
        <v>2017607</v>
      </c>
      <c r="P500" s="19">
        <v>2112015</v>
      </c>
      <c r="Q500" s="19">
        <v>2125254</v>
      </c>
      <c r="R500" s="19">
        <v>2309567</v>
      </c>
      <c r="S500" s="19">
        <v>2557859</v>
      </c>
      <c r="T500" s="19">
        <v>3370664</v>
      </c>
      <c r="U500" s="19">
        <v>3278063.7399999998</v>
      </c>
      <c r="V500" s="19">
        <v>3679122.2599999993</v>
      </c>
    </row>
    <row r="501" spans="1:22">
      <c r="A501" s="2" t="s">
        <v>613</v>
      </c>
      <c r="B501" s="34">
        <v>707946</v>
      </c>
      <c r="C501" s="34">
        <v>717022</v>
      </c>
      <c r="D501" s="17">
        <v>781526.09</v>
      </c>
      <c r="E501" s="18">
        <v>737306</v>
      </c>
      <c r="F501" s="18">
        <v>801261</v>
      </c>
      <c r="G501" s="19">
        <v>933217.35</v>
      </c>
      <c r="H501" s="5">
        <v>810899</v>
      </c>
      <c r="I501" s="19">
        <v>933425.84</v>
      </c>
      <c r="J501" s="19">
        <v>987001.58</v>
      </c>
      <c r="K501" s="19">
        <v>1031759.69</v>
      </c>
      <c r="L501" s="19">
        <v>1002448</v>
      </c>
      <c r="M501" s="19">
        <v>926716</v>
      </c>
      <c r="N501" s="19">
        <v>1020334</v>
      </c>
      <c r="O501" s="19">
        <v>1136244</v>
      </c>
      <c r="P501" s="19">
        <v>1898939</v>
      </c>
      <c r="Q501" s="19">
        <v>2423107</v>
      </c>
      <c r="R501" s="19">
        <v>2720357</v>
      </c>
      <c r="S501" s="19">
        <v>3509344</v>
      </c>
      <c r="T501" s="19">
        <v>4445798</v>
      </c>
      <c r="U501" s="19">
        <v>5734250.9499999993</v>
      </c>
      <c r="V501" s="19">
        <v>5530805.6900000004</v>
      </c>
    </row>
    <row r="502" spans="1:22">
      <c r="A502" s="2" t="s">
        <v>614</v>
      </c>
      <c r="B502" s="34">
        <v>475692</v>
      </c>
      <c r="C502" s="34">
        <v>751527</v>
      </c>
      <c r="D502" s="17">
        <v>864570.91</v>
      </c>
      <c r="E502" s="18">
        <v>889237</v>
      </c>
      <c r="F502" s="18">
        <v>1092481</v>
      </c>
      <c r="G502" s="19">
        <v>1346233.78</v>
      </c>
      <c r="H502" s="5">
        <v>890336</v>
      </c>
      <c r="I502" s="19">
        <v>1167101.6599999999</v>
      </c>
      <c r="J502" s="19">
        <v>1607286.47</v>
      </c>
      <c r="K502" s="19">
        <v>1721752.84</v>
      </c>
      <c r="L502" s="19">
        <v>1737124</v>
      </c>
      <c r="M502" s="19">
        <v>1748326</v>
      </c>
      <c r="N502" s="19">
        <v>1772961</v>
      </c>
      <c r="O502" s="19">
        <v>1964512</v>
      </c>
      <c r="P502" s="19">
        <v>1911333</v>
      </c>
      <c r="Q502" s="19">
        <v>2042173</v>
      </c>
      <c r="R502" s="19">
        <v>2046621</v>
      </c>
      <c r="S502" s="19">
        <v>2406309</v>
      </c>
      <c r="T502" s="19">
        <v>3211605</v>
      </c>
      <c r="U502" s="19">
        <v>3299111.6599999997</v>
      </c>
      <c r="V502" s="19">
        <v>3664665.1599999997</v>
      </c>
    </row>
    <row r="503" spans="1:22">
      <c r="A503" s="2" t="s">
        <v>615</v>
      </c>
      <c r="B503" s="34">
        <v>5596955</v>
      </c>
      <c r="C503" s="34">
        <v>6200755</v>
      </c>
      <c r="D503" s="17">
        <v>6795415.9499999993</v>
      </c>
      <c r="E503" s="18">
        <v>7515833</v>
      </c>
      <c r="F503" s="18">
        <v>8003544</v>
      </c>
      <c r="G503" s="19">
        <v>8318875.8199999994</v>
      </c>
      <c r="H503" s="5">
        <v>8072403</v>
      </c>
      <c r="I503" s="19">
        <v>8347135.9000000004</v>
      </c>
      <c r="J503" s="19">
        <v>8266285.5299999993</v>
      </c>
      <c r="K503" s="19">
        <v>7933249.709999999</v>
      </c>
      <c r="L503" s="19">
        <v>7461499</v>
      </c>
      <c r="M503" s="19">
        <v>6766516</v>
      </c>
      <c r="N503" s="19">
        <v>7521061</v>
      </c>
      <c r="O503" s="19">
        <v>7853458</v>
      </c>
      <c r="P503" s="19">
        <v>8093276</v>
      </c>
      <c r="Q503" s="19">
        <v>8852149</v>
      </c>
      <c r="R503" s="19">
        <v>9258676</v>
      </c>
      <c r="S503" s="19">
        <v>10805769</v>
      </c>
      <c r="T503" s="19">
        <v>14011284</v>
      </c>
      <c r="U503" s="19">
        <v>13777232.65</v>
      </c>
      <c r="V503" s="19">
        <v>14529102.719999999</v>
      </c>
    </row>
    <row r="504" spans="1:22">
      <c r="A504" s="2" t="s">
        <v>616</v>
      </c>
      <c r="B504" s="34">
        <v>223429</v>
      </c>
      <c r="C504" s="34">
        <v>244415</v>
      </c>
      <c r="D504" s="17">
        <v>246535.99</v>
      </c>
      <c r="E504" s="18">
        <v>253193</v>
      </c>
      <c r="F504" s="18">
        <v>277528</v>
      </c>
      <c r="G504" s="19">
        <v>290596.87</v>
      </c>
      <c r="H504" s="5">
        <v>261177</v>
      </c>
      <c r="I504" s="19">
        <v>266766.32</v>
      </c>
      <c r="J504" s="19">
        <v>290641.48</v>
      </c>
      <c r="K504" s="19">
        <v>317150.92</v>
      </c>
      <c r="L504" s="19">
        <v>273307</v>
      </c>
      <c r="M504" s="19">
        <v>236350</v>
      </c>
      <c r="N504" s="19">
        <v>269199</v>
      </c>
      <c r="O504" s="19">
        <v>0</v>
      </c>
      <c r="P504" s="19">
        <v>332212</v>
      </c>
      <c r="Q504" s="19">
        <v>351375</v>
      </c>
      <c r="R504" s="19">
        <v>380196</v>
      </c>
      <c r="S504" s="19">
        <v>473999</v>
      </c>
      <c r="T504" s="19">
        <v>540098</v>
      </c>
      <c r="U504" s="19">
        <v>560571.1</v>
      </c>
      <c r="V504" s="19">
        <v>571918.95000000007</v>
      </c>
    </row>
    <row r="505" spans="1:22">
      <c r="A505" s="1" t="s">
        <v>724</v>
      </c>
      <c r="B505" s="34">
        <v>2065022</v>
      </c>
      <c r="C505" s="34">
        <v>1982495</v>
      </c>
      <c r="D505" s="17">
        <v>2470784.6</v>
      </c>
      <c r="E505" s="18">
        <v>3401419</v>
      </c>
      <c r="F505" s="18">
        <v>2770846</v>
      </c>
      <c r="G505" s="19">
        <v>2889242.03</v>
      </c>
      <c r="H505" s="5">
        <v>2618187</v>
      </c>
      <c r="I505" s="19">
        <v>2203700.04</v>
      </c>
      <c r="J505" s="19">
        <v>2702193.41</v>
      </c>
      <c r="K505" s="19">
        <v>2258789.4900000002</v>
      </c>
      <c r="L505" s="19">
        <v>1955437</v>
      </c>
      <c r="M505" s="19">
        <v>1781604</v>
      </c>
      <c r="N505" s="19">
        <v>1854170</v>
      </c>
      <c r="O505" s="19">
        <v>2187831</v>
      </c>
      <c r="P505" s="19">
        <v>2194999</v>
      </c>
      <c r="Q505" s="19">
        <v>2498778</v>
      </c>
      <c r="R505" s="19">
        <v>2492564</v>
      </c>
      <c r="S505" s="19">
        <v>2634565</v>
      </c>
      <c r="T505" s="19">
        <v>3082253</v>
      </c>
      <c r="U505" s="19">
        <v>3540327.0900000003</v>
      </c>
      <c r="V505" s="19">
        <v>3907514.7800000003</v>
      </c>
    </row>
    <row r="506" spans="1:22">
      <c r="A506" s="2" t="s">
        <v>618</v>
      </c>
      <c r="B506" s="34">
        <v>91067</v>
      </c>
      <c r="C506" s="34">
        <v>114495</v>
      </c>
      <c r="D506" s="17">
        <v>125736.34</v>
      </c>
      <c r="E506" s="18">
        <v>157068</v>
      </c>
      <c r="F506" s="18">
        <v>139908</v>
      </c>
      <c r="G506" s="19">
        <v>153841.9</v>
      </c>
      <c r="H506" s="5">
        <v>133474</v>
      </c>
      <c r="I506" s="19">
        <v>136477.01999999999</v>
      </c>
      <c r="J506" s="19">
        <v>146804.88</v>
      </c>
      <c r="K506" s="19">
        <v>159079.87</v>
      </c>
      <c r="L506" s="19">
        <v>160714</v>
      </c>
      <c r="M506" s="19">
        <v>153088</v>
      </c>
      <c r="N506" s="19">
        <v>172637</v>
      </c>
      <c r="O506" s="19">
        <v>196953</v>
      </c>
      <c r="P506" s="19">
        <v>232109</v>
      </c>
      <c r="Q506" s="19">
        <v>215235</v>
      </c>
      <c r="R506" s="19">
        <v>266189</v>
      </c>
      <c r="S506" s="19">
        <v>253159</v>
      </c>
      <c r="T506" s="19">
        <v>302227</v>
      </c>
      <c r="U506" s="19">
        <v>332051.87</v>
      </c>
      <c r="V506" s="19">
        <v>368814.07</v>
      </c>
    </row>
    <row r="507" spans="1:22">
      <c r="A507" s="2" t="s">
        <v>619</v>
      </c>
      <c r="B507" s="34">
        <v>5760277</v>
      </c>
      <c r="C507" s="34">
        <v>6549545</v>
      </c>
      <c r="D507" s="17">
        <v>8013890.5999999996</v>
      </c>
      <c r="E507" s="18">
        <v>6509319</v>
      </c>
      <c r="F507" s="18">
        <v>8163046</v>
      </c>
      <c r="G507" s="19">
        <v>8291848.5099999998</v>
      </c>
      <c r="H507" s="5">
        <v>7410392</v>
      </c>
      <c r="I507" s="19">
        <v>8470359.4800000004</v>
      </c>
      <c r="J507" s="19">
        <v>7869006.0999999996</v>
      </c>
      <c r="K507" s="19">
        <v>8052645.4700000007</v>
      </c>
      <c r="L507" s="19">
        <v>7147681</v>
      </c>
      <c r="M507" s="19">
        <v>6957058</v>
      </c>
      <c r="N507" s="19">
        <v>7166019</v>
      </c>
      <c r="O507" s="19">
        <v>7700241</v>
      </c>
      <c r="P507" s="19">
        <v>8111576</v>
      </c>
      <c r="Q507" s="19">
        <v>8262762</v>
      </c>
      <c r="R507" s="19">
        <v>8864058</v>
      </c>
      <c r="S507" s="19">
        <v>10425350</v>
      </c>
      <c r="T507" s="19">
        <v>12839732</v>
      </c>
      <c r="U507" s="19">
        <v>13585252.549999999</v>
      </c>
      <c r="V507" s="19">
        <v>14311472.85</v>
      </c>
    </row>
    <row r="508" spans="1:22">
      <c r="A508" s="1" t="s">
        <v>725</v>
      </c>
      <c r="B508" s="34">
        <v>927226</v>
      </c>
      <c r="C508" s="34">
        <v>872494</v>
      </c>
      <c r="D508" s="17">
        <v>994347.1</v>
      </c>
      <c r="E508" s="18">
        <v>1006077</v>
      </c>
      <c r="F508" s="18">
        <v>1142244</v>
      </c>
      <c r="G508" s="19">
        <v>1234393.2</v>
      </c>
      <c r="H508" s="5">
        <v>1099424</v>
      </c>
      <c r="I508" s="19">
        <v>1164820.48</v>
      </c>
      <c r="J508" s="19">
        <v>1293609.48</v>
      </c>
      <c r="K508" s="19">
        <v>1122332.94</v>
      </c>
      <c r="L508" s="19">
        <v>1071431</v>
      </c>
      <c r="M508" s="19">
        <v>981411</v>
      </c>
      <c r="N508" s="19">
        <v>1087621</v>
      </c>
      <c r="O508" s="19">
        <v>1297655</v>
      </c>
      <c r="P508" s="19">
        <v>1638436</v>
      </c>
      <c r="Q508" s="19">
        <v>1861373</v>
      </c>
      <c r="R508" s="19">
        <v>1500032</v>
      </c>
      <c r="S508" s="19">
        <v>1589019</v>
      </c>
      <c r="T508" s="19">
        <v>2095042</v>
      </c>
      <c r="U508" s="19">
        <v>1940989.48</v>
      </c>
      <c r="V508" s="19">
        <v>2107243.08</v>
      </c>
    </row>
    <row r="509" spans="1:22">
      <c r="A509" s="2" t="s">
        <v>621</v>
      </c>
      <c r="B509" s="34">
        <v>1234454</v>
      </c>
      <c r="C509" s="34">
        <v>1510953</v>
      </c>
      <c r="D509" s="17">
        <v>1529781.19</v>
      </c>
      <c r="E509" s="18">
        <v>1660053</v>
      </c>
      <c r="F509" s="18">
        <v>1739919</v>
      </c>
      <c r="G509" s="19">
        <v>1790689.1</v>
      </c>
      <c r="H509" s="5">
        <v>1468608</v>
      </c>
      <c r="I509" s="19">
        <v>1625914.9</v>
      </c>
      <c r="J509" s="19">
        <v>1960926.91</v>
      </c>
      <c r="K509" s="19">
        <v>1952508.05</v>
      </c>
      <c r="L509" s="19">
        <v>1640680</v>
      </c>
      <c r="M509" s="19">
        <v>1248295</v>
      </c>
      <c r="N509" s="19">
        <v>1734522</v>
      </c>
      <c r="O509" s="19">
        <v>2012558</v>
      </c>
      <c r="P509" s="19">
        <v>2141373</v>
      </c>
      <c r="Q509" s="19">
        <v>2076078</v>
      </c>
      <c r="R509" s="19">
        <v>1971412</v>
      </c>
      <c r="S509" s="19">
        <v>2065149</v>
      </c>
      <c r="T509" s="19">
        <v>2607285</v>
      </c>
      <c r="U509" s="19">
        <v>2746539.35</v>
      </c>
      <c r="V509" s="19">
        <v>3071002.29</v>
      </c>
    </row>
    <row r="510" spans="1:22">
      <c r="A510" s="2" t="s">
        <v>622</v>
      </c>
      <c r="B510" s="34">
        <v>1946335</v>
      </c>
      <c r="C510" s="34">
        <v>2150709</v>
      </c>
      <c r="D510" s="17">
        <v>2289455.08</v>
      </c>
      <c r="E510" s="18">
        <v>2359520</v>
      </c>
      <c r="F510" s="18">
        <v>2468965</v>
      </c>
      <c r="G510" s="19">
        <v>2708018.26</v>
      </c>
      <c r="H510" s="5">
        <v>2306683</v>
      </c>
      <c r="I510" s="19">
        <v>2568703.52</v>
      </c>
      <c r="J510" s="19">
        <v>2517967.91</v>
      </c>
      <c r="K510" s="19">
        <v>2479249.6800000002</v>
      </c>
      <c r="L510" s="19">
        <v>2045232</v>
      </c>
      <c r="M510" s="19">
        <v>1750458</v>
      </c>
      <c r="N510" s="19">
        <v>1841481</v>
      </c>
      <c r="O510" s="19">
        <v>1949660</v>
      </c>
      <c r="P510" s="19">
        <v>2099775</v>
      </c>
      <c r="Q510" s="19">
        <v>2219502</v>
      </c>
      <c r="R510" s="19">
        <v>2366806</v>
      </c>
      <c r="S510" s="19">
        <v>2683655</v>
      </c>
      <c r="T510" s="19">
        <v>3353817</v>
      </c>
      <c r="U510" s="19">
        <v>3494178.62</v>
      </c>
      <c r="V510" s="19">
        <v>3740643.8499999992</v>
      </c>
    </row>
    <row r="511" spans="1:22">
      <c r="A511" s="2" t="s">
        <v>623</v>
      </c>
      <c r="B511" s="34">
        <v>1901</v>
      </c>
      <c r="C511" s="34">
        <v>1437</v>
      </c>
      <c r="D511" s="17">
        <v>1194.3399999999999</v>
      </c>
      <c r="E511" s="18">
        <v>1164</v>
      </c>
      <c r="F511" s="18">
        <v>646</v>
      </c>
      <c r="G511" s="19">
        <v>0</v>
      </c>
      <c r="H511" s="5">
        <v>0</v>
      </c>
      <c r="I511" s="19">
        <v>0</v>
      </c>
      <c r="J511" s="19">
        <v>0</v>
      </c>
      <c r="K511" s="19">
        <v>494.51</v>
      </c>
      <c r="L511" s="19">
        <v>1095</v>
      </c>
      <c r="M511" s="19">
        <v>649</v>
      </c>
      <c r="N511" s="19">
        <v>556</v>
      </c>
      <c r="O511" s="19">
        <v>2437</v>
      </c>
      <c r="P511" s="19">
        <v>2232</v>
      </c>
      <c r="Q511" s="19">
        <v>2396</v>
      </c>
      <c r="R511" s="19">
        <v>2250</v>
      </c>
      <c r="S511" s="19">
        <v>2803</v>
      </c>
      <c r="T511" s="19">
        <v>4038</v>
      </c>
      <c r="U511" s="19">
        <v>4316.08</v>
      </c>
      <c r="V511" s="19">
        <v>3008.5</v>
      </c>
    </row>
    <row r="512" spans="1:22">
      <c r="A512" s="2" t="s">
        <v>732</v>
      </c>
      <c r="B512" s="34">
        <v>541817</v>
      </c>
      <c r="C512" s="34">
        <v>654777</v>
      </c>
      <c r="D512" s="17">
        <v>626668.87</v>
      </c>
      <c r="E512" s="18">
        <v>627472</v>
      </c>
      <c r="F512" s="18">
        <v>691662</v>
      </c>
      <c r="G512" s="19">
        <v>680225.5</v>
      </c>
      <c r="H512" s="5">
        <v>604730</v>
      </c>
      <c r="I512" s="19">
        <v>561069.84</v>
      </c>
      <c r="J512" s="19">
        <v>578215.82999999996</v>
      </c>
      <c r="K512" s="19">
        <v>565629.92000000004</v>
      </c>
      <c r="L512" s="19">
        <v>549351</v>
      </c>
      <c r="M512" s="19">
        <v>549333</v>
      </c>
      <c r="N512" s="19">
        <v>644788</v>
      </c>
      <c r="O512" s="19">
        <v>646429</v>
      </c>
      <c r="P512" s="19">
        <v>655112</v>
      </c>
      <c r="Q512" s="19">
        <v>735212</v>
      </c>
      <c r="R512" s="19">
        <v>785969</v>
      </c>
      <c r="S512" s="19">
        <v>913667</v>
      </c>
      <c r="T512" s="19">
        <v>1129193</v>
      </c>
      <c r="U512" s="19">
        <v>1141941.33</v>
      </c>
      <c r="V512" s="19">
        <v>1125684.1700000002</v>
      </c>
    </row>
    <row r="513" spans="1:22">
      <c r="A513" s="1" t="s">
        <v>726</v>
      </c>
      <c r="B513" s="34">
        <v>6011872</v>
      </c>
      <c r="C513" s="34">
        <v>6130867</v>
      </c>
      <c r="D513" s="17">
        <v>6141959.6200000001</v>
      </c>
      <c r="E513" s="18">
        <v>6304447</v>
      </c>
      <c r="F513" s="18">
        <v>6574686</v>
      </c>
      <c r="G513" s="19">
        <v>7500810.3800000008</v>
      </c>
      <c r="H513" s="5">
        <v>6283042</v>
      </c>
      <c r="I513" s="19">
        <v>6757554.2499999991</v>
      </c>
      <c r="J513" s="19">
        <v>7155832.8300000001</v>
      </c>
      <c r="K513" s="19">
        <v>7355521.209999999</v>
      </c>
      <c r="L513" s="19">
        <v>6901942</v>
      </c>
      <c r="M513" s="19">
        <v>5786497</v>
      </c>
      <c r="N513" s="19">
        <v>6354623</v>
      </c>
      <c r="O513" s="19">
        <v>7191931</v>
      </c>
      <c r="P513" s="19">
        <v>7909721</v>
      </c>
      <c r="Q513" s="19">
        <v>7759412</v>
      </c>
      <c r="R513" s="19">
        <v>8854142</v>
      </c>
      <c r="S513" s="19">
        <v>9592613</v>
      </c>
      <c r="T513" s="19">
        <v>11702625</v>
      </c>
      <c r="U513" s="19">
        <v>12219388.77</v>
      </c>
      <c r="V513" s="19">
        <v>13474394.07</v>
      </c>
    </row>
    <row r="514" spans="1:22">
      <c r="A514" s="2" t="s">
        <v>625</v>
      </c>
      <c r="B514" s="34">
        <v>1075709</v>
      </c>
      <c r="C514" s="34">
        <v>1342195</v>
      </c>
      <c r="D514" s="17">
        <v>1197076.8500000001</v>
      </c>
      <c r="E514" s="18">
        <v>1318510</v>
      </c>
      <c r="F514" s="18">
        <v>1419956</v>
      </c>
      <c r="G514" s="19">
        <v>1483813.54</v>
      </c>
      <c r="H514" s="5">
        <v>1341783</v>
      </c>
      <c r="I514" s="19">
        <v>1647094.15</v>
      </c>
      <c r="J514" s="19">
        <v>1748130.05</v>
      </c>
      <c r="K514" s="19">
        <v>1692719.13</v>
      </c>
      <c r="L514" s="19">
        <v>1416057</v>
      </c>
      <c r="M514" s="19">
        <v>1340536</v>
      </c>
      <c r="N514" s="19">
        <v>4896454</v>
      </c>
      <c r="O514" s="19">
        <v>4295752</v>
      </c>
      <c r="P514" s="19">
        <v>2404434</v>
      </c>
      <c r="Q514" s="19">
        <v>3255360</v>
      </c>
      <c r="R514" s="19">
        <v>3738177</v>
      </c>
      <c r="S514" s="19">
        <v>4742856</v>
      </c>
      <c r="T514" s="19">
        <v>8916326</v>
      </c>
      <c r="U514" s="19">
        <v>11976423.51</v>
      </c>
      <c r="V514" s="19">
        <v>11794921.899999999</v>
      </c>
    </row>
    <row r="515" spans="1:22">
      <c r="A515" s="2" t="s">
        <v>626</v>
      </c>
      <c r="B515" s="34">
        <v>459734</v>
      </c>
      <c r="C515" s="34">
        <v>483369</v>
      </c>
      <c r="D515" s="17">
        <v>494752.25</v>
      </c>
      <c r="E515" s="18">
        <v>534168</v>
      </c>
      <c r="F515" s="18">
        <v>513588</v>
      </c>
      <c r="G515" s="19">
        <v>557344.37</v>
      </c>
      <c r="H515" s="5">
        <v>488685</v>
      </c>
      <c r="I515" s="19">
        <v>513661.19</v>
      </c>
      <c r="J515" s="19">
        <v>546056.54</v>
      </c>
      <c r="K515" s="19">
        <v>478388.41</v>
      </c>
      <c r="L515" s="19">
        <v>472024</v>
      </c>
      <c r="M515" s="19">
        <v>457737</v>
      </c>
      <c r="N515" s="19">
        <v>455784</v>
      </c>
      <c r="O515" s="19">
        <v>474718</v>
      </c>
      <c r="P515" s="19">
        <v>581595</v>
      </c>
      <c r="Q515" s="19">
        <v>616859</v>
      </c>
      <c r="R515" s="19">
        <v>672483</v>
      </c>
      <c r="S515" s="19">
        <v>636790</v>
      </c>
      <c r="T515" s="19">
        <v>780578</v>
      </c>
      <c r="U515" s="19">
        <v>836753.38000000012</v>
      </c>
      <c r="V515" s="19">
        <v>862243.5</v>
      </c>
    </row>
    <row r="516" spans="1:22">
      <c r="A516" s="2" t="s">
        <v>627</v>
      </c>
      <c r="B516" s="34">
        <v>238073</v>
      </c>
      <c r="C516" s="34">
        <v>298991</v>
      </c>
      <c r="D516" s="17">
        <v>366455.92</v>
      </c>
      <c r="E516" s="18">
        <v>188725</v>
      </c>
      <c r="F516" s="18">
        <v>323660</v>
      </c>
      <c r="G516" s="19">
        <v>318617.93</v>
      </c>
      <c r="H516" s="5">
        <v>323551</v>
      </c>
      <c r="I516" s="19">
        <v>364487.34</v>
      </c>
      <c r="J516" s="19">
        <v>326383.88</v>
      </c>
      <c r="K516" s="19">
        <v>358247.84</v>
      </c>
      <c r="L516" s="19">
        <v>351604</v>
      </c>
      <c r="M516" s="19">
        <v>317770</v>
      </c>
      <c r="N516" s="19">
        <v>273580</v>
      </c>
      <c r="O516" s="19">
        <v>347333</v>
      </c>
      <c r="P516" s="19">
        <v>403625</v>
      </c>
      <c r="Q516" s="19">
        <v>419809</v>
      </c>
      <c r="R516" s="19">
        <v>425590</v>
      </c>
      <c r="S516" s="19">
        <v>407242</v>
      </c>
      <c r="T516" s="19">
        <v>506214</v>
      </c>
      <c r="U516" s="19">
        <v>619639.82000000007</v>
      </c>
      <c r="V516" s="19">
        <v>649285.1</v>
      </c>
    </row>
    <row r="517" spans="1:22">
      <c r="A517" s="2" t="s">
        <v>628</v>
      </c>
      <c r="B517" s="34">
        <v>304760</v>
      </c>
      <c r="C517" s="34">
        <v>332013</v>
      </c>
      <c r="D517" s="17">
        <v>335740.92</v>
      </c>
      <c r="E517" s="18">
        <v>333113</v>
      </c>
      <c r="F517" s="18">
        <v>377429</v>
      </c>
      <c r="G517" s="19">
        <v>375121.08</v>
      </c>
      <c r="H517" s="5">
        <v>364931</v>
      </c>
      <c r="I517" s="19">
        <v>415649.43</v>
      </c>
      <c r="J517" s="19">
        <v>514407.74</v>
      </c>
      <c r="K517" s="19">
        <v>454924.52</v>
      </c>
      <c r="L517" s="19">
        <v>437424</v>
      </c>
      <c r="M517" s="19">
        <v>398498</v>
      </c>
      <c r="N517" s="19">
        <v>460768</v>
      </c>
      <c r="O517" s="19">
        <v>538961</v>
      </c>
      <c r="P517" s="19">
        <v>561811</v>
      </c>
      <c r="Q517" s="19">
        <v>601094</v>
      </c>
      <c r="R517" s="19">
        <v>614867</v>
      </c>
      <c r="S517" s="19">
        <v>652328</v>
      </c>
      <c r="T517" s="19">
        <v>757324</v>
      </c>
      <c r="U517" s="19">
        <v>864810.37999999989</v>
      </c>
      <c r="V517" s="19">
        <v>1094150.3800000001</v>
      </c>
    </row>
    <row r="518" spans="1:22">
      <c r="A518" s="2" t="s">
        <v>629</v>
      </c>
      <c r="B518" s="34">
        <v>3487217</v>
      </c>
      <c r="C518" s="34">
        <v>3758142</v>
      </c>
      <c r="D518" s="17">
        <v>3945890.75</v>
      </c>
      <c r="E518" s="18">
        <v>3979908</v>
      </c>
      <c r="F518" s="18">
        <v>4328559</v>
      </c>
      <c r="G518" s="19">
        <v>4397375.37</v>
      </c>
      <c r="H518" s="5">
        <v>3775177</v>
      </c>
      <c r="I518" s="19">
        <v>3968387.15</v>
      </c>
      <c r="J518" s="19">
        <v>4205542.3</v>
      </c>
      <c r="K518" s="19">
        <v>3861384.75</v>
      </c>
      <c r="L518" s="19">
        <v>3494388</v>
      </c>
      <c r="M518" s="19">
        <v>3236595</v>
      </c>
      <c r="N518" s="19">
        <v>3330334</v>
      </c>
      <c r="O518" s="19">
        <v>3535707</v>
      </c>
      <c r="P518" s="19">
        <v>3988482</v>
      </c>
      <c r="Q518" s="19">
        <v>4045037</v>
      </c>
      <c r="R518" s="19">
        <v>4263763</v>
      </c>
      <c r="S518" s="19">
        <v>4642529</v>
      </c>
      <c r="T518" s="19">
        <v>5855151</v>
      </c>
      <c r="U518" s="19">
        <v>5992679.2999999998</v>
      </c>
      <c r="V518" s="19">
        <v>6170335.0999999996</v>
      </c>
    </row>
    <row r="519" spans="1:22">
      <c r="A519" s="2" t="s">
        <v>630</v>
      </c>
      <c r="B519" s="34">
        <v>3962878</v>
      </c>
      <c r="C519" s="34">
        <v>4556850</v>
      </c>
      <c r="D519" s="17">
        <v>4736947.91</v>
      </c>
      <c r="E519" s="18">
        <v>4799686</v>
      </c>
      <c r="F519" s="18">
        <v>5403417</v>
      </c>
      <c r="G519" s="19">
        <v>5381616.5999999996</v>
      </c>
      <c r="H519" s="5">
        <v>4808937</v>
      </c>
      <c r="I519" s="19">
        <v>5051458.12</v>
      </c>
      <c r="J519" s="19">
        <v>5548064.2599999998</v>
      </c>
      <c r="K519" s="19">
        <v>5734757.3200000003</v>
      </c>
      <c r="L519" s="19">
        <v>5591285</v>
      </c>
      <c r="M519" s="19">
        <v>4994168</v>
      </c>
      <c r="N519" s="19">
        <v>5407392</v>
      </c>
      <c r="O519" s="19">
        <v>6192029</v>
      </c>
      <c r="P519" s="19">
        <v>6698176</v>
      </c>
      <c r="Q519" s="19">
        <v>6789302</v>
      </c>
      <c r="R519" s="19">
        <v>7091964</v>
      </c>
      <c r="S519" s="19">
        <v>7720978</v>
      </c>
      <c r="T519" s="19">
        <v>9352430</v>
      </c>
      <c r="U519" s="19">
        <v>9652468.8900000006</v>
      </c>
      <c r="V519" s="19">
        <v>10298456.33</v>
      </c>
    </row>
    <row r="520" spans="1:22">
      <c r="A520" s="2" t="s">
        <v>631</v>
      </c>
      <c r="B520" s="34">
        <v>13069373</v>
      </c>
      <c r="C520" s="34">
        <v>14247811</v>
      </c>
      <c r="D520" s="17">
        <v>15084953.920000002</v>
      </c>
      <c r="E520" s="18">
        <v>15229355</v>
      </c>
      <c r="F520" s="18">
        <v>16307293</v>
      </c>
      <c r="G520" s="19">
        <v>17102222.280000001</v>
      </c>
      <c r="H520" s="5">
        <v>15038407</v>
      </c>
      <c r="I520" s="19">
        <v>16506158.92</v>
      </c>
      <c r="J520" s="19">
        <v>16382335.380000001</v>
      </c>
      <c r="K520" s="19">
        <v>16466527.68</v>
      </c>
      <c r="L520" s="19">
        <v>15400117</v>
      </c>
      <c r="M520" s="19">
        <v>13741083</v>
      </c>
      <c r="N520" s="19">
        <v>14577032</v>
      </c>
      <c r="O520" s="19">
        <v>16519167</v>
      </c>
      <c r="P520" s="19">
        <v>19150626</v>
      </c>
      <c r="Q520" s="19">
        <v>19915426</v>
      </c>
      <c r="R520" s="19">
        <v>20600779</v>
      </c>
      <c r="S520" s="19">
        <v>23765674</v>
      </c>
      <c r="T520" s="19">
        <v>31047350</v>
      </c>
      <c r="U520" s="19">
        <v>30085862.630000003</v>
      </c>
      <c r="V520" s="19">
        <v>32030082.880000003</v>
      </c>
    </row>
    <row r="521" spans="1:22">
      <c r="A521" s="2" t="s">
        <v>632</v>
      </c>
      <c r="B521" s="34">
        <v>162596</v>
      </c>
      <c r="C521" s="34">
        <v>196531</v>
      </c>
      <c r="D521" s="17">
        <v>180702.59</v>
      </c>
      <c r="E521" s="18">
        <v>173432</v>
      </c>
      <c r="F521" s="18">
        <v>180919</v>
      </c>
      <c r="G521" s="19">
        <v>194029.3</v>
      </c>
      <c r="H521" s="5">
        <v>199651</v>
      </c>
      <c r="I521" s="19">
        <v>227071.78</v>
      </c>
      <c r="J521" s="19">
        <v>240321.2</v>
      </c>
      <c r="K521" s="19">
        <v>264459.62</v>
      </c>
      <c r="L521" s="19">
        <v>238768</v>
      </c>
      <c r="M521" s="19">
        <v>200315</v>
      </c>
      <c r="N521" s="19">
        <v>173957</v>
      </c>
      <c r="O521" s="19">
        <v>217334</v>
      </c>
      <c r="P521" s="19">
        <v>278110</v>
      </c>
      <c r="Q521" s="19">
        <v>273579</v>
      </c>
      <c r="R521" s="19">
        <v>335292</v>
      </c>
      <c r="S521" s="19">
        <v>341902</v>
      </c>
      <c r="T521" s="19">
        <v>402790</v>
      </c>
      <c r="U521" s="19">
        <v>414100.34</v>
      </c>
      <c r="V521" s="19">
        <v>591454.03999999992</v>
      </c>
    </row>
    <row r="522" spans="1:22">
      <c r="A522" s="1" t="s">
        <v>727</v>
      </c>
      <c r="B522" s="34">
        <v>2546500</v>
      </c>
      <c r="C522" s="34">
        <v>2952224</v>
      </c>
      <c r="D522" s="17">
        <v>3254798.74</v>
      </c>
      <c r="E522" s="18">
        <v>3288324</v>
      </c>
      <c r="F522" s="18">
        <v>3459925</v>
      </c>
      <c r="G522" s="19">
        <v>3612940.12</v>
      </c>
      <c r="H522" s="5">
        <v>3160929</v>
      </c>
      <c r="I522" s="19">
        <v>3115747.19</v>
      </c>
      <c r="J522" s="19">
        <v>3038982.44</v>
      </c>
      <c r="K522" s="19">
        <v>2936895.32</v>
      </c>
      <c r="L522" s="19">
        <v>2704803</v>
      </c>
      <c r="M522" s="19">
        <v>2280977</v>
      </c>
      <c r="N522" s="19">
        <v>2569159</v>
      </c>
      <c r="O522" s="19">
        <v>2693668</v>
      </c>
      <c r="P522" s="19">
        <v>2791008</v>
      </c>
      <c r="Q522" s="19">
        <v>2891216</v>
      </c>
      <c r="R522" s="19">
        <v>2910766</v>
      </c>
      <c r="S522" s="19">
        <v>3340697</v>
      </c>
      <c r="T522" s="19">
        <v>4467754</v>
      </c>
      <c r="U522" s="19">
        <v>4678296.25</v>
      </c>
      <c r="V522" s="19">
        <v>4839440.2200000007</v>
      </c>
    </row>
    <row r="523" spans="1:22">
      <c r="A523" s="2" t="s">
        <v>634</v>
      </c>
      <c r="B523" s="34">
        <v>1650249</v>
      </c>
      <c r="C523" s="34">
        <v>1815425</v>
      </c>
      <c r="D523" s="17">
        <v>1944714.81</v>
      </c>
      <c r="E523" s="18">
        <v>2111209</v>
      </c>
      <c r="F523" s="18">
        <v>2196300</v>
      </c>
      <c r="G523" s="19">
        <v>2280454.4700000002</v>
      </c>
      <c r="H523" s="5">
        <v>1956129</v>
      </c>
      <c r="I523" s="19">
        <v>1853463</v>
      </c>
      <c r="J523" s="19">
        <v>1865325.92</v>
      </c>
      <c r="K523" s="19">
        <v>1870935.71</v>
      </c>
      <c r="L523" s="19">
        <v>1690797</v>
      </c>
      <c r="M523" s="19">
        <v>1574230</v>
      </c>
      <c r="N523" s="19">
        <v>1536590</v>
      </c>
      <c r="O523" s="19">
        <v>1721438</v>
      </c>
      <c r="P523" s="19">
        <v>1746834</v>
      </c>
      <c r="Q523" s="19">
        <v>1697738</v>
      </c>
      <c r="R523" s="19">
        <v>1764444</v>
      </c>
      <c r="S523" s="19">
        <v>2023985</v>
      </c>
      <c r="T523" s="19">
        <v>2629778</v>
      </c>
      <c r="U523" s="19">
        <v>2627097.0099999998</v>
      </c>
      <c r="V523" s="19">
        <v>2697302.01</v>
      </c>
    </row>
    <row r="524" spans="1:22">
      <c r="A524" s="1" t="s">
        <v>728</v>
      </c>
      <c r="B524" s="34">
        <v>5990062</v>
      </c>
      <c r="C524" s="34">
        <v>6729076</v>
      </c>
      <c r="D524" s="17">
        <v>7176738.0800000001</v>
      </c>
      <c r="E524" s="18">
        <v>7378976</v>
      </c>
      <c r="F524" s="18">
        <v>7357950</v>
      </c>
      <c r="G524" s="19">
        <v>8014187.6200000001</v>
      </c>
      <c r="H524" s="5">
        <v>7024962</v>
      </c>
      <c r="I524" s="19">
        <v>7561883.1200000001</v>
      </c>
      <c r="J524" s="19">
        <v>7387928.4800000004</v>
      </c>
      <c r="K524" s="19">
        <v>7031265.9000000004</v>
      </c>
      <c r="L524" s="19">
        <v>6267621</v>
      </c>
      <c r="M524" s="19">
        <v>5222084</v>
      </c>
      <c r="N524" s="19">
        <v>5435869</v>
      </c>
      <c r="O524" s="19">
        <v>6073184</v>
      </c>
      <c r="P524" s="19">
        <v>6273470</v>
      </c>
      <c r="Q524" s="19">
        <v>7554002</v>
      </c>
      <c r="R524" s="19">
        <v>7081170</v>
      </c>
      <c r="S524" s="19">
        <v>7831658</v>
      </c>
      <c r="T524" s="19">
        <v>9507375</v>
      </c>
      <c r="U524" s="19">
        <v>9841874.7799999993</v>
      </c>
      <c r="V524" s="19">
        <v>10702547.98</v>
      </c>
    </row>
    <row r="525" spans="1:22">
      <c r="A525" s="2" t="s">
        <v>636</v>
      </c>
      <c r="B525" s="34">
        <v>6680367</v>
      </c>
      <c r="C525" s="34">
        <v>7694759</v>
      </c>
      <c r="D525" s="17">
        <v>8463409.1600000001</v>
      </c>
      <c r="E525" s="18">
        <v>8552538</v>
      </c>
      <c r="F525" s="18">
        <v>8901778</v>
      </c>
      <c r="G525" s="19">
        <v>9752023.0999999996</v>
      </c>
      <c r="H525" s="5">
        <v>8197739</v>
      </c>
      <c r="I525" s="19">
        <v>8693911.3900000006</v>
      </c>
      <c r="J525" s="19">
        <v>8742556.9299999997</v>
      </c>
      <c r="K525" s="19">
        <v>9043849.8599999994</v>
      </c>
      <c r="L525" s="19">
        <v>9017600</v>
      </c>
      <c r="M525" s="19">
        <v>8503601</v>
      </c>
      <c r="N525" s="19">
        <v>9269060</v>
      </c>
      <c r="O525" s="19">
        <v>10043643</v>
      </c>
      <c r="P525" s="19">
        <v>10285146</v>
      </c>
      <c r="Q525" s="19">
        <v>10347938</v>
      </c>
      <c r="R525" s="19">
        <v>10858634</v>
      </c>
      <c r="S525" s="19">
        <v>11342088</v>
      </c>
      <c r="T525" s="19">
        <v>14057966</v>
      </c>
      <c r="U525" s="19">
        <v>14299182.720000001</v>
      </c>
      <c r="V525" s="19">
        <v>15195374.75</v>
      </c>
    </row>
    <row r="526" spans="1:22">
      <c r="A526" s="2" t="s">
        <v>134</v>
      </c>
      <c r="B526" s="34">
        <v>604419</v>
      </c>
      <c r="C526" s="34">
        <v>709274</v>
      </c>
      <c r="D526" s="17">
        <v>841690.68</v>
      </c>
      <c r="E526" s="18">
        <v>869884</v>
      </c>
      <c r="F526" s="18">
        <v>850605</v>
      </c>
      <c r="G526" s="19">
        <v>938211.75</v>
      </c>
      <c r="H526" s="5">
        <v>970674</v>
      </c>
      <c r="I526" s="19">
        <v>1102515.1100000001</v>
      </c>
      <c r="J526" s="19">
        <v>1486435.12</v>
      </c>
      <c r="K526" s="19">
        <v>6349012.5200000014</v>
      </c>
      <c r="L526" s="19">
        <v>3394976</v>
      </c>
      <c r="M526" s="19">
        <v>0</v>
      </c>
      <c r="N526" s="19">
        <v>0</v>
      </c>
      <c r="O526" s="19">
        <v>0</v>
      </c>
      <c r="P526" s="19">
        <v>0</v>
      </c>
      <c r="Q526" s="19">
        <v>19911218</v>
      </c>
      <c r="R526" s="19">
        <v>6340679</v>
      </c>
      <c r="S526" s="19">
        <v>7680624</v>
      </c>
      <c r="T526" s="19">
        <v>5119381</v>
      </c>
      <c r="U526" s="19">
        <v>2452756.04</v>
      </c>
      <c r="V526" s="19">
        <v>3872866.3999999994</v>
      </c>
    </row>
    <row r="527" spans="1:22">
      <c r="A527" s="2" t="s">
        <v>637</v>
      </c>
      <c r="B527" s="34">
        <v>1487652</v>
      </c>
      <c r="C527" s="34">
        <v>1763896</v>
      </c>
      <c r="D527" s="17">
        <v>1861290.89</v>
      </c>
      <c r="E527" s="18">
        <v>1769830</v>
      </c>
      <c r="F527" s="18">
        <v>1711450</v>
      </c>
      <c r="G527" s="19">
        <v>2207631.61</v>
      </c>
      <c r="H527" s="5">
        <v>2051464</v>
      </c>
      <c r="I527" s="19">
        <v>2048645.1</v>
      </c>
      <c r="J527" s="19">
        <v>2171427.15</v>
      </c>
      <c r="K527" s="19">
        <v>2334380.87</v>
      </c>
      <c r="L527" s="19">
        <v>2272222</v>
      </c>
      <c r="M527" s="19">
        <v>2280198</v>
      </c>
      <c r="N527" s="19">
        <v>2490815</v>
      </c>
      <c r="O527" s="19">
        <v>2628548</v>
      </c>
      <c r="P527" s="19">
        <v>2664077</v>
      </c>
      <c r="Q527" s="19">
        <v>2748520</v>
      </c>
      <c r="R527" s="19">
        <v>2691972</v>
      </c>
      <c r="S527" s="19">
        <v>3077496</v>
      </c>
      <c r="T527" s="19">
        <v>3839551</v>
      </c>
      <c r="U527" s="19">
        <v>4182619.37</v>
      </c>
      <c r="V527" s="19">
        <v>4130801.5700000003</v>
      </c>
    </row>
    <row r="528" spans="1:22">
      <c r="A528" s="2" t="s">
        <v>638</v>
      </c>
      <c r="B528" s="34">
        <v>952532</v>
      </c>
      <c r="C528" s="34">
        <v>1064856</v>
      </c>
      <c r="D528" s="17">
        <v>1108831.6200000001</v>
      </c>
      <c r="E528" s="18">
        <v>1095985</v>
      </c>
      <c r="F528" s="18">
        <v>1085711</v>
      </c>
      <c r="G528" s="19">
        <v>973888.19</v>
      </c>
      <c r="H528" s="5">
        <v>802912</v>
      </c>
      <c r="I528" s="19">
        <v>834777.76</v>
      </c>
      <c r="J528" s="19">
        <v>839269.03</v>
      </c>
      <c r="K528" s="19">
        <v>840058.09</v>
      </c>
      <c r="L528" s="19">
        <v>844556</v>
      </c>
      <c r="M528" s="19">
        <v>670274</v>
      </c>
      <c r="N528" s="19">
        <v>764707</v>
      </c>
      <c r="O528" s="19">
        <v>819978</v>
      </c>
      <c r="P528" s="19">
        <v>838020</v>
      </c>
      <c r="Q528" s="19">
        <v>885524</v>
      </c>
      <c r="R528" s="19">
        <v>919472</v>
      </c>
      <c r="S528" s="19">
        <v>1064229</v>
      </c>
      <c r="T528" s="19">
        <v>1363562</v>
      </c>
      <c r="U528" s="19">
        <v>1409277.7000000002</v>
      </c>
      <c r="V528" s="19">
        <v>1609724.4</v>
      </c>
    </row>
    <row r="529" spans="1:22">
      <c r="A529" s="2" t="s">
        <v>639</v>
      </c>
      <c r="B529" s="34">
        <v>15434046</v>
      </c>
      <c r="C529" s="34">
        <v>17267535</v>
      </c>
      <c r="D529" s="17">
        <v>17893554.629999999</v>
      </c>
      <c r="E529" s="18">
        <v>19584061</v>
      </c>
      <c r="F529" s="18">
        <v>20697805</v>
      </c>
      <c r="G529" s="19">
        <v>22522445.120000001</v>
      </c>
      <c r="H529" s="5">
        <v>18455784</v>
      </c>
      <c r="I529" s="19">
        <v>18860999.609999999</v>
      </c>
      <c r="J529" s="19">
        <v>19196377.460000001</v>
      </c>
      <c r="K529" s="19">
        <v>18133623.449999999</v>
      </c>
      <c r="L529" s="19">
        <v>16464380</v>
      </c>
      <c r="M529" s="19">
        <v>14943164</v>
      </c>
      <c r="N529" s="19">
        <v>15957431</v>
      </c>
      <c r="O529" s="19">
        <v>17483629</v>
      </c>
      <c r="P529" s="19">
        <v>18549528</v>
      </c>
      <c r="Q529" s="19">
        <v>19251832</v>
      </c>
      <c r="R529" s="19">
        <v>20473129</v>
      </c>
      <c r="S529" s="19">
        <v>22788288</v>
      </c>
      <c r="T529" s="19">
        <v>29635800</v>
      </c>
      <c r="U529" s="19">
        <v>30513344.819999997</v>
      </c>
      <c r="V529" s="19">
        <v>32709879.339999996</v>
      </c>
    </row>
    <row r="530" spans="1:22">
      <c r="A530" s="2" t="s">
        <v>640</v>
      </c>
      <c r="B530" s="34">
        <v>570415</v>
      </c>
      <c r="C530" s="34">
        <v>620386</v>
      </c>
      <c r="D530" s="17">
        <v>716668.39</v>
      </c>
      <c r="E530" s="18">
        <v>685446</v>
      </c>
      <c r="F530" s="18">
        <v>686988</v>
      </c>
      <c r="G530" s="19">
        <v>771519.8</v>
      </c>
      <c r="H530" s="5">
        <v>654688</v>
      </c>
      <c r="I530" s="19">
        <v>652469.23</v>
      </c>
      <c r="J530" s="19">
        <v>669920.16</v>
      </c>
      <c r="K530" s="19">
        <v>641996.32999999996</v>
      </c>
      <c r="L530" s="19">
        <v>607083</v>
      </c>
      <c r="M530" s="19">
        <v>670435</v>
      </c>
      <c r="N530" s="19">
        <v>625124</v>
      </c>
      <c r="O530" s="19">
        <v>623975</v>
      </c>
      <c r="P530" s="19">
        <v>655801</v>
      </c>
      <c r="Q530" s="19">
        <v>668992</v>
      </c>
      <c r="R530" s="19">
        <v>693011</v>
      </c>
      <c r="S530" s="19">
        <v>777741</v>
      </c>
      <c r="T530" s="19">
        <v>1032251</v>
      </c>
      <c r="U530" s="19">
        <v>1128641.23</v>
      </c>
      <c r="V530" s="19">
        <v>1420622.94</v>
      </c>
    </row>
    <row r="531" spans="1:22">
      <c r="A531" s="2" t="s">
        <v>641</v>
      </c>
      <c r="B531" s="34">
        <v>1438524</v>
      </c>
      <c r="C531" s="34">
        <v>1639829</v>
      </c>
      <c r="D531" s="17">
        <v>1671948.66</v>
      </c>
      <c r="E531" s="18">
        <v>1640134</v>
      </c>
      <c r="F531" s="18">
        <v>1657710</v>
      </c>
      <c r="G531" s="19">
        <v>1707376.06</v>
      </c>
      <c r="H531" s="5">
        <v>1416849</v>
      </c>
      <c r="I531" s="19">
        <v>1473653.57</v>
      </c>
      <c r="J531" s="19">
        <v>1573464.59</v>
      </c>
      <c r="K531" s="19">
        <v>1464513.01</v>
      </c>
      <c r="L531" s="19">
        <v>1387585</v>
      </c>
      <c r="M531" s="19">
        <v>1197267</v>
      </c>
      <c r="N531" s="19">
        <v>1386971</v>
      </c>
      <c r="O531" s="19">
        <v>1550790</v>
      </c>
      <c r="P531" s="19">
        <v>1601019</v>
      </c>
      <c r="Q531" s="19">
        <v>1713994</v>
      </c>
      <c r="R531" s="19">
        <v>1824684</v>
      </c>
      <c r="S531" s="19">
        <v>2030838</v>
      </c>
      <c r="T531" s="19">
        <v>2562919</v>
      </c>
      <c r="U531" s="19">
        <v>2602819.5</v>
      </c>
      <c r="V531" s="19">
        <v>2830212.0600000005</v>
      </c>
    </row>
    <row r="532" spans="1:22">
      <c r="A532" s="2" t="s">
        <v>642</v>
      </c>
      <c r="B532" s="34">
        <v>9116065</v>
      </c>
      <c r="C532" s="34">
        <v>10463326</v>
      </c>
      <c r="D532" s="17">
        <v>11642791.560000002</v>
      </c>
      <c r="E532" s="18">
        <v>12186020</v>
      </c>
      <c r="F532" s="18">
        <v>12793905</v>
      </c>
      <c r="G532" s="19">
        <v>13765101.939999999</v>
      </c>
      <c r="H532" s="5">
        <v>11763338</v>
      </c>
      <c r="I532" s="19">
        <v>12873245.74</v>
      </c>
      <c r="J532" s="19">
        <v>12796408.42</v>
      </c>
      <c r="K532" s="19">
        <v>12622784.73</v>
      </c>
      <c r="L532" s="19">
        <v>10914193</v>
      </c>
      <c r="M532" s="19">
        <v>10014870</v>
      </c>
      <c r="N532" s="19">
        <v>10664779</v>
      </c>
      <c r="O532" s="19">
        <v>11124799</v>
      </c>
      <c r="P532" s="19">
        <v>11593483</v>
      </c>
      <c r="Q532" s="19">
        <v>11491143</v>
      </c>
      <c r="R532" s="19">
        <v>12053334</v>
      </c>
      <c r="S532" s="19">
        <v>13585022</v>
      </c>
      <c r="T532" s="19">
        <v>16864835</v>
      </c>
      <c r="U532" s="19">
        <v>17703749.280000001</v>
      </c>
      <c r="V532" s="19">
        <v>18393952.140000001</v>
      </c>
    </row>
    <row r="533" spans="1:22">
      <c r="A533" s="2" t="s">
        <v>643</v>
      </c>
      <c r="B533" s="34">
        <v>19601147</v>
      </c>
      <c r="C533" s="34">
        <v>21744384</v>
      </c>
      <c r="D533" s="17">
        <v>23916281.700000003</v>
      </c>
      <c r="E533" s="18">
        <v>24332581</v>
      </c>
      <c r="F533" s="18">
        <v>25221357</v>
      </c>
      <c r="G533" s="19">
        <v>26762469.990000002</v>
      </c>
      <c r="H533" s="5">
        <v>21736723</v>
      </c>
      <c r="I533" s="19">
        <v>21572036.039999999</v>
      </c>
      <c r="J533" s="19">
        <v>21206791.649999999</v>
      </c>
      <c r="K533" s="19">
        <v>19722001.290000003</v>
      </c>
      <c r="L533" s="19">
        <v>18133901</v>
      </c>
      <c r="M533" s="19">
        <v>17222309</v>
      </c>
      <c r="N533" s="19">
        <v>17961525</v>
      </c>
      <c r="O533" s="19">
        <v>18383229</v>
      </c>
      <c r="P533" s="19">
        <v>19622559</v>
      </c>
      <c r="Q533" s="19">
        <v>19651354</v>
      </c>
      <c r="R533" s="19">
        <v>20577218</v>
      </c>
      <c r="S533" s="19">
        <v>23563588</v>
      </c>
      <c r="T533" s="19">
        <v>28932090</v>
      </c>
      <c r="U533" s="19">
        <v>29728644.25</v>
      </c>
      <c r="V533" s="19">
        <v>31961860.629999999</v>
      </c>
    </row>
    <row r="534" spans="1:22">
      <c r="A534" s="2" t="s">
        <v>49</v>
      </c>
      <c r="B534" s="34">
        <v>15215923</v>
      </c>
      <c r="C534" s="34">
        <v>16858124</v>
      </c>
      <c r="D534" s="17">
        <v>18530221.969999999</v>
      </c>
      <c r="E534" s="18">
        <v>18481412</v>
      </c>
      <c r="F534" s="18">
        <v>18979852</v>
      </c>
      <c r="G534" s="19">
        <v>19573993.310000002</v>
      </c>
      <c r="H534" s="5">
        <v>16650119</v>
      </c>
      <c r="I534" s="19">
        <v>16704060</v>
      </c>
      <c r="J534" s="19">
        <v>16912652.859999999</v>
      </c>
      <c r="K534" s="19">
        <v>16048246.649999999</v>
      </c>
      <c r="L534" s="19">
        <v>14691231</v>
      </c>
      <c r="M534" s="19">
        <v>13109396</v>
      </c>
      <c r="N534" s="19">
        <v>13448579</v>
      </c>
      <c r="O534" s="19">
        <v>14610229</v>
      </c>
      <c r="P534" s="19">
        <v>15752865</v>
      </c>
      <c r="Q534" s="19">
        <v>16265934</v>
      </c>
      <c r="R534" s="19">
        <v>17301804</v>
      </c>
      <c r="S534" s="19">
        <v>19601752</v>
      </c>
      <c r="T534" s="19">
        <v>23958267</v>
      </c>
      <c r="U534" s="19">
        <v>24407668.150000002</v>
      </c>
      <c r="V534" s="19">
        <v>26118982.049999997</v>
      </c>
    </row>
    <row r="535" spans="1:22">
      <c r="A535" s="1" t="s">
        <v>729</v>
      </c>
      <c r="B535" s="34">
        <v>1541917</v>
      </c>
      <c r="C535" s="34">
        <v>1785506</v>
      </c>
      <c r="D535" s="17">
        <v>2092490.59</v>
      </c>
      <c r="E535" s="18">
        <v>2121039</v>
      </c>
      <c r="F535" s="18">
        <v>1815880</v>
      </c>
      <c r="G535" s="19">
        <v>1842037.73</v>
      </c>
      <c r="H535" s="5">
        <v>1810270</v>
      </c>
      <c r="I535" s="19">
        <v>2253423.44</v>
      </c>
      <c r="J535" s="19">
        <v>2466677.59</v>
      </c>
      <c r="K535" s="19">
        <v>2291731.34</v>
      </c>
      <c r="L535" s="19">
        <v>2418217</v>
      </c>
      <c r="M535" s="19">
        <v>1840005</v>
      </c>
      <c r="N535" s="19">
        <v>2022927</v>
      </c>
      <c r="O535" s="19">
        <v>2379452</v>
      </c>
      <c r="P535" s="19">
        <v>2410890</v>
      </c>
      <c r="Q535" s="19">
        <v>2562417</v>
      </c>
      <c r="R535" s="19">
        <v>2928080</v>
      </c>
      <c r="S535" s="19">
        <v>2977107</v>
      </c>
      <c r="T535" s="19">
        <v>3567899</v>
      </c>
      <c r="U535" s="19">
        <v>3722916.8099999996</v>
      </c>
      <c r="V535" s="19">
        <v>4552159.04</v>
      </c>
    </row>
    <row r="536" spans="1:22">
      <c r="A536" s="2" t="s">
        <v>646</v>
      </c>
      <c r="B536" s="34">
        <v>3816561</v>
      </c>
      <c r="C536" s="34">
        <v>4219306</v>
      </c>
      <c r="D536" s="17">
        <v>4977083.0599999996</v>
      </c>
      <c r="E536" s="18">
        <v>5313630</v>
      </c>
      <c r="F536" s="18">
        <v>5463913</v>
      </c>
      <c r="G536" s="19">
        <v>5507726.9200000009</v>
      </c>
      <c r="H536" s="5">
        <v>4816384</v>
      </c>
      <c r="I536" s="19">
        <v>4553573.8499999996</v>
      </c>
      <c r="J536" s="19">
        <v>4442668.0999999996</v>
      </c>
      <c r="K536" s="19">
        <v>4582072.7699999996</v>
      </c>
      <c r="L536" s="19">
        <v>3927974</v>
      </c>
      <c r="M536" s="19">
        <v>3857493</v>
      </c>
      <c r="N536" s="19">
        <v>3764430</v>
      </c>
      <c r="O536" s="19">
        <v>4111277</v>
      </c>
      <c r="P536" s="19">
        <v>4819540</v>
      </c>
      <c r="Q536" s="19">
        <v>4862390</v>
      </c>
      <c r="R536" s="19">
        <v>5243786</v>
      </c>
      <c r="S536" s="19">
        <v>6204808</v>
      </c>
      <c r="T536" s="19">
        <v>7762457</v>
      </c>
      <c r="U536" s="19">
        <v>7396372.1300000008</v>
      </c>
      <c r="V536" s="19">
        <v>7715915.0199999996</v>
      </c>
    </row>
    <row r="537" spans="1:22">
      <c r="A537" s="2" t="s">
        <v>647</v>
      </c>
      <c r="B537" s="34">
        <v>8254053</v>
      </c>
      <c r="C537" s="34">
        <v>9269388</v>
      </c>
      <c r="D537" s="17">
        <v>10261877.68</v>
      </c>
      <c r="E537" s="18">
        <v>9071525</v>
      </c>
      <c r="F537" s="18">
        <v>9181534</v>
      </c>
      <c r="G537" s="19">
        <v>10340164.15</v>
      </c>
      <c r="H537" s="5">
        <v>8918988</v>
      </c>
      <c r="I537" s="19">
        <v>9769865.1699999999</v>
      </c>
      <c r="J537" s="19">
        <v>9367842.790000001</v>
      </c>
      <c r="K537" s="19">
        <v>10652527.030000001</v>
      </c>
      <c r="L537" s="19">
        <v>11135847</v>
      </c>
      <c r="M537" s="19">
        <v>9427878</v>
      </c>
      <c r="N537" s="19">
        <v>10003819</v>
      </c>
      <c r="O537" s="19">
        <v>10674733</v>
      </c>
      <c r="P537" s="19">
        <v>11369112</v>
      </c>
      <c r="Q537" s="19">
        <v>12281245</v>
      </c>
      <c r="R537" s="19">
        <v>12497136</v>
      </c>
      <c r="S537" s="19">
        <v>13497414</v>
      </c>
      <c r="T537" s="19">
        <v>15799358</v>
      </c>
      <c r="U537" s="19">
        <v>17012100.82</v>
      </c>
      <c r="V537" s="19">
        <v>19846022.240000002</v>
      </c>
    </row>
    <row r="538" spans="1:22">
      <c r="A538" s="2" t="s">
        <v>648</v>
      </c>
      <c r="B538" s="34">
        <v>165109</v>
      </c>
      <c r="C538" s="34">
        <v>202686</v>
      </c>
      <c r="D538" s="17">
        <v>207665.04</v>
      </c>
      <c r="E538" s="18">
        <v>214759</v>
      </c>
      <c r="F538" s="18">
        <v>281619</v>
      </c>
      <c r="G538" s="19">
        <v>286568.94</v>
      </c>
      <c r="H538" s="5">
        <v>277192</v>
      </c>
      <c r="I538" s="19">
        <v>277330.12</v>
      </c>
      <c r="J538" s="19">
        <v>247516.39</v>
      </c>
      <c r="K538" s="19">
        <v>305350.24</v>
      </c>
      <c r="L538" s="19">
        <v>248479</v>
      </c>
      <c r="M538" s="19">
        <v>225901</v>
      </c>
      <c r="N538" s="19">
        <v>259296</v>
      </c>
      <c r="O538" s="19">
        <v>315181</v>
      </c>
      <c r="P538" s="19">
        <v>340090</v>
      </c>
      <c r="Q538" s="19">
        <v>406925</v>
      </c>
      <c r="R538" s="19">
        <v>416990</v>
      </c>
      <c r="S538" s="19">
        <v>464610</v>
      </c>
      <c r="T538" s="19">
        <v>573497</v>
      </c>
      <c r="U538" s="19">
        <v>608329.32999999996</v>
      </c>
      <c r="V538" s="19">
        <v>679162.96</v>
      </c>
    </row>
    <row r="539" spans="1:22">
      <c r="A539" s="2" t="s">
        <v>649</v>
      </c>
      <c r="B539" s="34">
        <v>5928958</v>
      </c>
      <c r="C539" s="34">
        <v>6733096</v>
      </c>
      <c r="D539" s="17">
        <v>7622467.5299999993</v>
      </c>
      <c r="E539" s="18">
        <v>7058350</v>
      </c>
      <c r="F539" s="18">
        <v>7229977</v>
      </c>
      <c r="G539" s="19">
        <v>7894241.54</v>
      </c>
      <c r="H539" s="5">
        <v>7237216</v>
      </c>
      <c r="I539" s="19">
        <v>7050935.6600000001</v>
      </c>
      <c r="J539" s="19">
        <v>7179202.669999999</v>
      </c>
      <c r="K539" s="19">
        <v>7054086.5899999999</v>
      </c>
      <c r="L539" s="19">
        <v>6737068</v>
      </c>
      <c r="M539" s="19">
        <v>6079285</v>
      </c>
      <c r="N539" s="19">
        <v>6541957</v>
      </c>
      <c r="O539" s="19">
        <v>7047409</v>
      </c>
      <c r="P539" s="19">
        <v>7799761</v>
      </c>
      <c r="Q539" s="19">
        <v>7934155</v>
      </c>
      <c r="R539" s="19">
        <v>8098858</v>
      </c>
      <c r="S539" s="19">
        <v>9417369</v>
      </c>
      <c r="T539" s="19">
        <v>11926712</v>
      </c>
      <c r="U539" s="19">
        <v>13205858.970000001</v>
      </c>
      <c r="V539" s="19">
        <v>14531062.34</v>
      </c>
    </row>
    <row r="540" spans="1:22">
      <c r="A540" s="1" t="s">
        <v>730</v>
      </c>
      <c r="B540" s="34">
        <v>1657978</v>
      </c>
      <c r="C540" s="34">
        <v>1794986</v>
      </c>
      <c r="D540" s="17">
        <v>2033545.99</v>
      </c>
      <c r="E540" s="18">
        <v>1858195</v>
      </c>
      <c r="F540" s="18">
        <v>2231652</v>
      </c>
      <c r="G540" s="19">
        <v>2594448.5099999998</v>
      </c>
      <c r="H540" s="5">
        <v>2635347</v>
      </c>
      <c r="I540" s="19">
        <v>2687388.57</v>
      </c>
      <c r="J540" s="19">
        <v>2464390.02</v>
      </c>
      <c r="K540" s="19">
        <v>2302774.46</v>
      </c>
      <c r="L540" s="19">
        <v>2171599</v>
      </c>
      <c r="M540" s="19">
        <v>1853933</v>
      </c>
      <c r="N540" s="19">
        <v>1873693</v>
      </c>
      <c r="O540" s="19">
        <v>2025587</v>
      </c>
      <c r="P540" s="19">
        <v>2076791</v>
      </c>
      <c r="Q540" s="19">
        <v>2007942</v>
      </c>
      <c r="R540" s="19">
        <v>2165545</v>
      </c>
      <c r="S540" s="19">
        <v>2442980</v>
      </c>
      <c r="T540" s="19">
        <v>3498398</v>
      </c>
      <c r="U540" s="19">
        <v>3734364.1399999997</v>
      </c>
      <c r="V540" s="19">
        <v>4337923.8100000005</v>
      </c>
    </row>
    <row r="541" spans="1:22">
      <c r="A541" s="2" t="s">
        <v>651</v>
      </c>
      <c r="B541" s="34">
        <v>1500671</v>
      </c>
      <c r="C541" s="34">
        <v>1871973</v>
      </c>
      <c r="D541" s="17">
        <v>1860917.84</v>
      </c>
      <c r="E541" s="18">
        <v>1699967</v>
      </c>
      <c r="F541" s="18">
        <v>1908815</v>
      </c>
      <c r="G541" s="19">
        <v>1895304.15</v>
      </c>
      <c r="H541" s="5">
        <v>1557315</v>
      </c>
      <c r="I541" s="19">
        <v>1598104.73</v>
      </c>
      <c r="J541" s="19">
        <v>1757700.3</v>
      </c>
      <c r="K541" s="19">
        <v>1568987.39</v>
      </c>
      <c r="L541" s="19">
        <v>1520836</v>
      </c>
      <c r="M541" s="19">
        <v>1147849</v>
      </c>
      <c r="N541" s="19">
        <v>1349352</v>
      </c>
      <c r="O541" s="19">
        <v>1536394</v>
      </c>
      <c r="P541" s="19">
        <v>1519133</v>
      </c>
      <c r="Q541" s="19">
        <v>1542226</v>
      </c>
      <c r="R541" s="19">
        <v>1453907</v>
      </c>
      <c r="S541" s="19">
        <v>1473707</v>
      </c>
      <c r="T541" s="19">
        <v>1753834</v>
      </c>
      <c r="U541" s="19">
        <v>1828104.21</v>
      </c>
      <c r="V541" s="19">
        <v>2039855.18</v>
      </c>
    </row>
    <row r="542" spans="1:22">
      <c r="A542" s="2" t="s">
        <v>652</v>
      </c>
      <c r="B542" s="34">
        <v>85251</v>
      </c>
      <c r="C542" s="34">
        <v>88216</v>
      </c>
      <c r="D542" s="17">
        <v>85999.32</v>
      </c>
      <c r="E542" s="18">
        <v>80862</v>
      </c>
      <c r="F542" s="18">
        <v>110305</v>
      </c>
      <c r="G542" s="19">
        <v>94697.51</v>
      </c>
      <c r="H542" s="5">
        <v>84837</v>
      </c>
      <c r="I542" s="19">
        <v>81177.279999999999</v>
      </c>
      <c r="J542" s="19">
        <v>79016.429999999993</v>
      </c>
      <c r="K542" s="19">
        <v>116318.43</v>
      </c>
      <c r="L542" s="19">
        <v>98210</v>
      </c>
      <c r="M542" s="19">
        <v>112897</v>
      </c>
      <c r="N542" s="19">
        <v>145185</v>
      </c>
      <c r="O542" s="19">
        <v>133957</v>
      </c>
      <c r="P542" s="19">
        <v>133127</v>
      </c>
      <c r="Q542" s="19">
        <v>134749</v>
      </c>
      <c r="R542" s="19">
        <v>126217</v>
      </c>
      <c r="S542" s="19">
        <v>159229</v>
      </c>
      <c r="T542" s="19">
        <v>201569</v>
      </c>
      <c r="U542" s="19">
        <v>216988.89</v>
      </c>
      <c r="V542" s="19">
        <v>301570.04999999993</v>
      </c>
    </row>
    <row r="543" spans="1:22">
      <c r="B543" s="34"/>
      <c r="C543" s="34"/>
      <c r="D543" s="17"/>
      <c r="E543" s="18"/>
      <c r="F543" s="18"/>
      <c r="G543" s="19"/>
      <c r="H543" s="5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</row>
    <row r="544" spans="1:22">
      <c r="L544" s="19"/>
      <c r="M544" s="19"/>
      <c r="N544" s="19"/>
      <c r="O544" s="19"/>
      <c r="P544" s="19"/>
      <c r="Q544" s="19"/>
      <c r="R544" s="19"/>
      <c r="S544" s="19"/>
      <c r="T544" s="19"/>
      <c r="U544" s="19"/>
      <c r="V544" s="19"/>
    </row>
    <row r="545" spans="1:22" ht="13.8">
      <c r="A545" s="71" t="s">
        <v>775</v>
      </c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19"/>
    </row>
    <row r="546" spans="1:22">
      <c r="A546" s="1" t="s">
        <v>142</v>
      </c>
      <c r="B546" s="34">
        <v>197128262</v>
      </c>
      <c r="C546" s="34">
        <v>220174706</v>
      </c>
      <c r="D546" s="17">
        <v>245490933.82000002</v>
      </c>
      <c r="E546" s="18">
        <v>225549044</v>
      </c>
      <c r="F546" s="18">
        <v>214279880</v>
      </c>
      <c r="G546" s="19">
        <v>220388704.03000003</v>
      </c>
      <c r="H546" s="5">
        <v>186101933</v>
      </c>
      <c r="I546" s="19">
        <v>189030478.75000003</v>
      </c>
      <c r="J546" s="19">
        <v>191308545.84999999</v>
      </c>
      <c r="K546" s="32">
        <v>191912066.67999998</v>
      </c>
      <c r="L546" s="32">
        <v>166754345</v>
      </c>
      <c r="M546" s="32">
        <v>151231354</v>
      </c>
      <c r="N546" s="32">
        <v>164617814</v>
      </c>
      <c r="O546" s="32">
        <v>178982013</v>
      </c>
      <c r="P546" s="32">
        <v>191873718</v>
      </c>
      <c r="Q546" s="32">
        <v>205242978</v>
      </c>
      <c r="R546" s="32">
        <v>214279230</v>
      </c>
      <c r="S546" s="32">
        <v>248833889</v>
      </c>
      <c r="T546" s="32">
        <v>315747678</v>
      </c>
      <c r="U546" s="32">
        <v>332913485.62999994</v>
      </c>
      <c r="V546" s="32">
        <v>359455648.86000001</v>
      </c>
    </row>
    <row r="547" spans="1:22">
      <c r="A547" s="2" t="s">
        <v>731</v>
      </c>
      <c r="B547" s="34">
        <v>343389</v>
      </c>
      <c r="C547" s="34">
        <v>206338</v>
      </c>
      <c r="D547" s="17">
        <v>254804.97</v>
      </c>
      <c r="E547" s="18">
        <v>225347</v>
      </c>
      <c r="F547" s="18">
        <v>272158</v>
      </c>
      <c r="G547" s="19">
        <v>186334.51</v>
      </c>
      <c r="H547" s="5">
        <v>155765</v>
      </c>
      <c r="I547" s="19">
        <v>184781.76</v>
      </c>
      <c r="J547" s="19">
        <v>239327.09</v>
      </c>
      <c r="K547" s="32">
        <v>184142.39</v>
      </c>
      <c r="L547" s="32">
        <v>129227</v>
      </c>
      <c r="M547" s="32">
        <v>190975</v>
      </c>
      <c r="N547" s="32">
        <v>169721</v>
      </c>
      <c r="O547" s="32">
        <v>215259</v>
      </c>
      <c r="P547" s="32">
        <v>222728</v>
      </c>
      <c r="Q547" s="32">
        <v>195956</v>
      </c>
      <c r="R547" s="32">
        <v>253527</v>
      </c>
      <c r="S547" s="32">
        <v>393077</v>
      </c>
      <c r="T547" s="32">
        <v>541426</v>
      </c>
      <c r="U547" s="32">
        <v>400238.51999999996</v>
      </c>
      <c r="V547" s="32">
        <v>278918.05</v>
      </c>
    </row>
    <row r="548" spans="1:22">
      <c r="A548" s="1" t="s">
        <v>751</v>
      </c>
      <c r="B548" s="34">
        <v>2915987</v>
      </c>
      <c r="C548" s="34">
        <v>3387101</v>
      </c>
      <c r="D548" s="17">
        <v>3711057.42</v>
      </c>
      <c r="E548" s="18">
        <v>3654272</v>
      </c>
      <c r="F548" s="18">
        <v>3950348</v>
      </c>
      <c r="G548" s="19">
        <v>4180334.68</v>
      </c>
      <c r="H548" s="5">
        <v>3408673</v>
      </c>
      <c r="I548" s="19">
        <v>3417321.39</v>
      </c>
      <c r="J548" s="19">
        <v>3670909.96</v>
      </c>
      <c r="K548" s="32">
        <v>3638284.6700000004</v>
      </c>
      <c r="L548" s="32">
        <v>3106801</v>
      </c>
      <c r="M548" s="32">
        <v>2682350</v>
      </c>
      <c r="N548" s="32">
        <v>2730271</v>
      </c>
      <c r="O548" s="32">
        <v>2916587</v>
      </c>
      <c r="P548" s="32">
        <v>2841643</v>
      </c>
      <c r="Q548" s="32">
        <v>3021429</v>
      </c>
      <c r="R548" s="32">
        <v>3219080</v>
      </c>
      <c r="S548" s="32">
        <v>3738437</v>
      </c>
      <c r="T548" s="32">
        <v>4501866</v>
      </c>
      <c r="U548" s="32">
        <v>4679338.3599999994</v>
      </c>
      <c r="V548" s="32">
        <v>4902547.17</v>
      </c>
    </row>
    <row r="549" spans="1:22">
      <c r="A549" s="1" t="s">
        <v>161</v>
      </c>
      <c r="B549" s="34">
        <v>17807870</v>
      </c>
      <c r="C549" s="34">
        <v>19665532</v>
      </c>
      <c r="D549" s="17">
        <v>20885883.340000004</v>
      </c>
      <c r="E549" s="18">
        <v>21674764</v>
      </c>
      <c r="F549" s="18">
        <v>22656702</v>
      </c>
      <c r="G549" s="19">
        <v>23918588.75</v>
      </c>
      <c r="H549" s="5">
        <v>20522286</v>
      </c>
      <c r="I549" s="19">
        <v>21323453.059999999</v>
      </c>
      <c r="J549" s="19">
        <v>21127223.579999998</v>
      </c>
      <c r="K549" s="32">
        <v>20635810.18</v>
      </c>
      <c r="L549" s="32">
        <v>19318995</v>
      </c>
      <c r="M549" s="32">
        <v>17680537</v>
      </c>
      <c r="N549" s="32">
        <v>18773567</v>
      </c>
      <c r="O549" s="32">
        <v>19669884</v>
      </c>
      <c r="P549" s="32">
        <v>20495636</v>
      </c>
      <c r="Q549" s="32">
        <v>21801136</v>
      </c>
      <c r="R549" s="32">
        <v>22819479</v>
      </c>
      <c r="S549" s="32">
        <v>25715462</v>
      </c>
      <c r="T549" s="32">
        <v>32677539</v>
      </c>
      <c r="U549" s="32">
        <v>34881899.640000001</v>
      </c>
      <c r="V549" s="32">
        <v>36784055.539999999</v>
      </c>
    </row>
    <row r="550" spans="1:22">
      <c r="A550" s="1" t="s">
        <v>167</v>
      </c>
      <c r="B550" s="34">
        <v>2051668</v>
      </c>
      <c r="C550" s="34">
        <v>2299306</v>
      </c>
      <c r="D550" s="17">
        <v>2360713.27</v>
      </c>
      <c r="E550" s="18">
        <v>2500140</v>
      </c>
      <c r="F550" s="18">
        <v>2668755</v>
      </c>
      <c r="G550" s="19">
        <v>2930598.59</v>
      </c>
      <c r="H550" s="5">
        <v>2451440</v>
      </c>
      <c r="I550" s="19">
        <v>2669455.41</v>
      </c>
      <c r="J550" s="19">
        <v>2711945.83</v>
      </c>
      <c r="K550" s="32">
        <v>2632805.25</v>
      </c>
      <c r="L550" s="32">
        <v>2186397</v>
      </c>
      <c r="M550" s="32">
        <v>1952833</v>
      </c>
      <c r="N550" s="32">
        <v>2069274</v>
      </c>
      <c r="O550" s="32">
        <v>2219231</v>
      </c>
      <c r="P550" s="32">
        <v>2331836</v>
      </c>
      <c r="Q550" s="32">
        <v>2371900</v>
      </c>
      <c r="R550" s="32">
        <v>2537495</v>
      </c>
      <c r="S550" s="32">
        <v>2907872</v>
      </c>
      <c r="T550" s="32">
        <v>3913406</v>
      </c>
      <c r="U550" s="32">
        <v>4057777.5</v>
      </c>
      <c r="V550" s="32">
        <v>4215944.42</v>
      </c>
    </row>
    <row r="551" spans="1:22">
      <c r="A551" s="1" t="s">
        <v>169</v>
      </c>
      <c r="B551" s="34">
        <v>1809117</v>
      </c>
      <c r="C551" s="34">
        <v>2154682</v>
      </c>
      <c r="D551" s="17">
        <v>2280843.35</v>
      </c>
      <c r="E551" s="18">
        <v>2098253</v>
      </c>
      <c r="F551" s="18">
        <v>2088235</v>
      </c>
      <c r="G551" s="19">
        <v>2200225.2799999998</v>
      </c>
      <c r="H551" s="5">
        <v>2020166</v>
      </c>
      <c r="I551" s="19">
        <v>2008512.73</v>
      </c>
      <c r="J551" s="19">
        <v>2266016.94</v>
      </c>
      <c r="K551" s="32">
        <v>2228605.81</v>
      </c>
      <c r="L551" s="32">
        <v>3311665</v>
      </c>
      <c r="M551" s="32">
        <v>3716038</v>
      </c>
      <c r="N551" s="32">
        <v>2114501</v>
      </c>
      <c r="O551" s="32">
        <v>2814757</v>
      </c>
      <c r="P551" s="32">
        <v>2701507</v>
      </c>
      <c r="Q551" s="32">
        <v>2666845</v>
      </c>
      <c r="R551" s="32">
        <v>2807344</v>
      </c>
      <c r="S551" s="32">
        <v>3150449</v>
      </c>
      <c r="T551" s="32">
        <v>3760001</v>
      </c>
      <c r="U551" s="32">
        <v>3666792.71</v>
      </c>
      <c r="V551" s="32">
        <v>4508989.0200000005</v>
      </c>
    </row>
    <row r="552" spans="1:22">
      <c r="A552" s="1" t="s">
        <v>172</v>
      </c>
      <c r="B552" s="34">
        <v>105543908</v>
      </c>
      <c r="C552" s="34">
        <v>113663987</v>
      </c>
      <c r="D552" s="17">
        <v>125596136.47999999</v>
      </c>
      <c r="E552" s="18">
        <v>122539915</v>
      </c>
      <c r="F552" s="18">
        <v>121729156</v>
      </c>
      <c r="G552" s="19">
        <v>125642608.40000001</v>
      </c>
      <c r="H552" s="5">
        <v>105183767</v>
      </c>
      <c r="I552" s="19">
        <v>105130829.88</v>
      </c>
      <c r="J552" s="19">
        <v>105519307.29999998</v>
      </c>
      <c r="K552" s="32">
        <v>105058378.72000003</v>
      </c>
      <c r="L552" s="32">
        <v>103356938</v>
      </c>
      <c r="M552" s="32">
        <v>88682345</v>
      </c>
      <c r="N552" s="32">
        <v>92072767</v>
      </c>
      <c r="O552" s="32">
        <v>97804641</v>
      </c>
      <c r="P552" s="32">
        <v>105816401</v>
      </c>
      <c r="Q552" s="32">
        <v>109607327</v>
      </c>
      <c r="R552" s="32">
        <v>113376339</v>
      </c>
      <c r="S552" s="32">
        <v>129381897</v>
      </c>
      <c r="T552" s="32">
        <v>162858591</v>
      </c>
      <c r="U552" s="32">
        <v>168251926.90999997</v>
      </c>
      <c r="V552" s="32">
        <v>181800080.58999997</v>
      </c>
    </row>
    <row r="553" spans="1:22">
      <c r="A553" s="1" t="s">
        <v>192</v>
      </c>
      <c r="B553" s="34">
        <v>1504374</v>
      </c>
      <c r="C553" s="34">
        <v>1630048</v>
      </c>
      <c r="D553" s="17">
        <v>1808539.1</v>
      </c>
      <c r="E553" s="18">
        <v>1830146</v>
      </c>
      <c r="F553" s="18">
        <v>1878447</v>
      </c>
      <c r="G553" s="19">
        <v>1945257.48</v>
      </c>
      <c r="H553" s="5">
        <v>1668307</v>
      </c>
      <c r="I553" s="19">
        <v>1647652.83</v>
      </c>
      <c r="J553" s="19">
        <v>1763911.81</v>
      </c>
      <c r="K553" s="32">
        <v>1777098.7</v>
      </c>
      <c r="L553" s="32">
        <v>1701048</v>
      </c>
      <c r="M553" s="32">
        <v>1502372</v>
      </c>
      <c r="N553" s="32">
        <v>1546374</v>
      </c>
      <c r="O553" s="32">
        <v>1622902</v>
      </c>
      <c r="P553" s="32">
        <v>1731756</v>
      </c>
      <c r="Q553" s="32">
        <v>1726316</v>
      </c>
      <c r="R553" s="32">
        <v>1865457</v>
      </c>
      <c r="S553" s="32">
        <v>1931911</v>
      </c>
      <c r="T553" s="32">
        <v>2468465</v>
      </c>
      <c r="U553" s="32">
        <v>2531596.83</v>
      </c>
      <c r="V553" s="32">
        <v>2750410.6900000004</v>
      </c>
    </row>
    <row r="554" spans="1:22">
      <c r="A554" s="1" t="s">
        <v>194</v>
      </c>
      <c r="B554" s="34">
        <v>10770932</v>
      </c>
      <c r="C554" s="34">
        <v>12464711</v>
      </c>
      <c r="D554" s="17">
        <v>13657899.15</v>
      </c>
      <c r="E554" s="18">
        <v>14355337</v>
      </c>
      <c r="F554" s="18">
        <v>14945436</v>
      </c>
      <c r="G554" s="19">
        <v>15811483.609999999</v>
      </c>
      <c r="H554" s="5">
        <v>13775308</v>
      </c>
      <c r="I554" s="19">
        <v>14556600.140000001</v>
      </c>
      <c r="J554" s="19">
        <v>14377257.93</v>
      </c>
      <c r="K554" s="32">
        <v>14265545.579999998</v>
      </c>
      <c r="L554" s="32">
        <v>12752529</v>
      </c>
      <c r="M554" s="32">
        <v>11477005</v>
      </c>
      <c r="N554" s="32">
        <v>11860539</v>
      </c>
      <c r="O554" s="32">
        <v>12544420</v>
      </c>
      <c r="P554" s="32">
        <v>13365053</v>
      </c>
      <c r="Q554" s="32">
        <v>14289465</v>
      </c>
      <c r="R554" s="32">
        <v>14731308</v>
      </c>
      <c r="S554" s="32">
        <v>17217860</v>
      </c>
      <c r="T554" s="32">
        <v>22387295</v>
      </c>
      <c r="U554" s="32">
        <v>23516597.16</v>
      </c>
      <c r="V554" s="32">
        <v>25517785.010000005</v>
      </c>
    </row>
    <row r="555" spans="1:22">
      <c r="A555" s="1" t="s">
        <v>197</v>
      </c>
      <c r="B555" s="34">
        <v>72863855</v>
      </c>
      <c r="C555" s="34">
        <v>80498040</v>
      </c>
      <c r="D555" s="17">
        <v>86153447.099999979</v>
      </c>
      <c r="E555" s="18">
        <v>86735312</v>
      </c>
      <c r="F555" s="18">
        <v>92523202</v>
      </c>
      <c r="G555" s="19">
        <v>100837134.34999999</v>
      </c>
      <c r="H555" s="5">
        <v>87141629</v>
      </c>
      <c r="I555" s="19">
        <v>93234703.340000004</v>
      </c>
      <c r="J555" s="19">
        <v>94107002.919999987</v>
      </c>
      <c r="K555" s="32">
        <v>91220038.910000026</v>
      </c>
      <c r="L555" s="32">
        <v>84073965</v>
      </c>
      <c r="M555" s="32">
        <v>74602462</v>
      </c>
      <c r="N555" s="32">
        <v>76804593</v>
      </c>
      <c r="O555" s="32">
        <v>86178327</v>
      </c>
      <c r="P555" s="32">
        <v>91399804</v>
      </c>
      <c r="Q555" s="32">
        <v>96312158</v>
      </c>
      <c r="R555" s="32">
        <v>100794814</v>
      </c>
      <c r="S555" s="32">
        <v>117788689</v>
      </c>
      <c r="T555" s="32">
        <v>142010741</v>
      </c>
      <c r="U555" s="32">
        <v>149426389.21000001</v>
      </c>
      <c r="V555" s="32">
        <v>159329274.12000003</v>
      </c>
    </row>
    <row r="556" spans="1:22">
      <c r="A556" s="1" t="s">
        <v>213</v>
      </c>
      <c r="B556" s="34">
        <v>1985841</v>
      </c>
      <c r="C556" s="34">
        <v>2193676</v>
      </c>
      <c r="D556" s="17">
        <v>2396152.4700000002</v>
      </c>
      <c r="E556" s="18">
        <v>2366439</v>
      </c>
      <c r="F556" s="18">
        <v>2329945</v>
      </c>
      <c r="G556" s="19">
        <v>2790175.45</v>
      </c>
      <c r="H556" s="5">
        <v>2324500</v>
      </c>
      <c r="I556" s="19">
        <v>2489029.44</v>
      </c>
      <c r="J556" s="19">
        <v>2510648.5699999998</v>
      </c>
      <c r="K556" s="32">
        <v>2375451.1399999997</v>
      </c>
      <c r="L556" s="32">
        <v>2275337</v>
      </c>
      <c r="M556" s="32">
        <v>2007812</v>
      </c>
      <c r="N556" s="32">
        <v>2118592</v>
      </c>
      <c r="O556" s="32">
        <v>2409983</v>
      </c>
      <c r="P556" s="32">
        <v>2510577</v>
      </c>
      <c r="Q556" s="32">
        <v>2532450</v>
      </c>
      <c r="R556" s="32">
        <v>2610316</v>
      </c>
      <c r="S556" s="32">
        <v>3052589</v>
      </c>
      <c r="T556" s="32">
        <v>4024691</v>
      </c>
      <c r="U556" s="32">
        <v>4377432.05</v>
      </c>
      <c r="V556" s="32">
        <v>4712980.68</v>
      </c>
    </row>
    <row r="557" spans="1:22">
      <c r="A557" s="1" t="s">
        <v>216</v>
      </c>
      <c r="B557" s="34">
        <v>11504567</v>
      </c>
      <c r="C557" s="34">
        <v>12522298</v>
      </c>
      <c r="D557" s="17">
        <v>13172316.58</v>
      </c>
      <c r="E557" s="18">
        <v>13249584</v>
      </c>
      <c r="F557" s="18">
        <v>13684625</v>
      </c>
      <c r="G557" s="19">
        <v>14411456.26</v>
      </c>
      <c r="H557" s="5">
        <v>12274943</v>
      </c>
      <c r="I557" s="19">
        <v>12433559.989999998</v>
      </c>
      <c r="J557" s="19">
        <v>12914263.82</v>
      </c>
      <c r="K557" s="32">
        <v>13048395.299999999</v>
      </c>
      <c r="L557" s="32">
        <v>12133600</v>
      </c>
      <c r="M557" s="32">
        <v>12008766</v>
      </c>
      <c r="N557" s="32">
        <v>12671045</v>
      </c>
      <c r="O557" s="32">
        <v>12730015</v>
      </c>
      <c r="P557" s="32">
        <v>13402335</v>
      </c>
      <c r="Q557" s="32">
        <v>14051747</v>
      </c>
      <c r="R557" s="32">
        <v>14420411</v>
      </c>
      <c r="S557" s="32">
        <v>16709148</v>
      </c>
      <c r="T557" s="32">
        <v>21753490</v>
      </c>
      <c r="U557" s="32">
        <v>21936667.419999994</v>
      </c>
      <c r="V557" s="32">
        <v>20850498.509999994</v>
      </c>
    </row>
    <row r="558" spans="1:22">
      <c r="A558" s="1" t="s">
        <v>224</v>
      </c>
      <c r="B558" s="34">
        <v>11073957</v>
      </c>
      <c r="C558" s="34">
        <v>13774127</v>
      </c>
      <c r="D558" s="17">
        <v>14135694.23</v>
      </c>
      <c r="E558" s="18">
        <v>13957142</v>
      </c>
      <c r="F558" s="18">
        <v>14940847</v>
      </c>
      <c r="G558" s="19">
        <v>15986997.900000002</v>
      </c>
      <c r="H558" s="5">
        <v>13930121</v>
      </c>
      <c r="I558" s="19">
        <v>15807872.01</v>
      </c>
      <c r="J558" s="19">
        <v>16249210.289999999</v>
      </c>
      <c r="K558" s="32">
        <v>16799184.299999997</v>
      </c>
      <c r="L558" s="32">
        <v>15605547</v>
      </c>
      <c r="M558" s="32">
        <v>13734907</v>
      </c>
      <c r="N558" s="32">
        <v>15215902</v>
      </c>
      <c r="O558" s="32">
        <v>16518210</v>
      </c>
      <c r="P558" s="32">
        <v>20975726</v>
      </c>
      <c r="Q558" s="32">
        <v>25301804</v>
      </c>
      <c r="R558" s="32">
        <v>21499148</v>
      </c>
      <c r="S558" s="32">
        <v>21312492</v>
      </c>
      <c r="T558" s="32">
        <v>24489816</v>
      </c>
      <c r="U558" s="32">
        <v>27109166.080000002</v>
      </c>
      <c r="V558" s="32">
        <v>27183056.080000002</v>
      </c>
    </row>
    <row r="559" spans="1:22">
      <c r="A559" s="1" t="s">
        <v>232</v>
      </c>
      <c r="B559" s="34">
        <v>2304285</v>
      </c>
      <c r="C559" s="34">
        <v>2574891</v>
      </c>
      <c r="D559" s="17">
        <v>2506893.08</v>
      </c>
      <c r="E559" s="18">
        <v>2669960</v>
      </c>
      <c r="F559" s="18">
        <v>2602425</v>
      </c>
      <c r="G559" s="19">
        <v>2654713.48</v>
      </c>
      <c r="H559" s="5">
        <v>2378147</v>
      </c>
      <c r="I559" s="19">
        <v>2412921.61</v>
      </c>
      <c r="J559" s="19">
        <v>2457639.56</v>
      </c>
      <c r="K559" s="32">
        <v>2486669</v>
      </c>
      <c r="L559" s="32">
        <v>2324950</v>
      </c>
      <c r="M559" s="32">
        <v>2217452</v>
      </c>
      <c r="N559" s="32">
        <v>2359591</v>
      </c>
      <c r="O559" s="32">
        <v>2522257</v>
      </c>
      <c r="P559" s="32">
        <v>2555783</v>
      </c>
      <c r="Q559" s="32">
        <v>2372186</v>
      </c>
      <c r="R559" s="32">
        <v>2575873</v>
      </c>
      <c r="S559" s="32">
        <v>2831967</v>
      </c>
      <c r="T559" s="32">
        <v>3504326</v>
      </c>
      <c r="U559" s="32">
        <v>3626755.7</v>
      </c>
      <c r="V559" s="32">
        <v>3828347.7699999996</v>
      </c>
    </row>
    <row r="560" spans="1:22">
      <c r="A560" s="1" t="s">
        <v>234</v>
      </c>
      <c r="B560" s="34">
        <v>59519741</v>
      </c>
      <c r="C560" s="34">
        <v>65347498</v>
      </c>
      <c r="D560" s="17">
        <v>71792549.129999995</v>
      </c>
      <c r="E560" s="35">
        <v>77030856</v>
      </c>
      <c r="F560" s="35">
        <v>78050497</v>
      </c>
      <c r="G560" s="36">
        <v>82312360.039999992</v>
      </c>
      <c r="H560" s="5">
        <v>75677704</v>
      </c>
      <c r="I560" s="36">
        <v>84763474.709999993</v>
      </c>
      <c r="J560" s="36">
        <v>90264872.73999998</v>
      </c>
      <c r="K560" s="32">
        <v>89097921.280000016</v>
      </c>
      <c r="L560" s="32">
        <v>87543732</v>
      </c>
      <c r="M560" s="32">
        <v>73213949</v>
      </c>
      <c r="N560" s="32">
        <v>89053683</v>
      </c>
      <c r="O560" s="32">
        <v>107850977</v>
      </c>
      <c r="P560" s="32">
        <v>108528612</v>
      </c>
      <c r="Q560" s="32">
        <v>115629101</v>
      </c>
      <c r="R560" s="32">
        <v>116042122</v>
      </c>
      <c r="S560" s="32">
        <v>116845006</v>
      </c>
      <c r="T560" s="32">
        <v>137668641</v>
      </c>
      <c r="U560" s="32">
        <v>141230491.63999999</v>
      </c>
      <c r="V560" s="32">
        <v>159418274.17999998</v>
      </c>
    </row>
    <row r="561" spans="1:22">
      <c r="A561" s="1" t="s">
        <v>246</v>
      </c>
      <c r="B561" s="34">
        <v>7235260</v>
      </c>
      <c r="C561" s="34">
        <v>8294233</v>
      </c>
      <c r="D561" s="17">
        <v>9325170.4399999995</v>
      </c>
      <c r="E561" s="35">
        <v>9509907</v>
      </c>
      <c r="F561" s="35">
        <v>10510840</v>
      </c>
      <c r="G561" s="36">
        <v>10131170.130000001</v>
      </c>
      <c r="H561" s="5">
        <v>8554552</v>
      </c>
      <c r="I561" s="36">
        <v>9635802.8199999984</v>
      </c>
      <c r="J561" s="36">
        <v>9790631.0700000003</v>
      </c>
      <c r="K561" s="32">
        <v>10071585.870000001</v>
      </c>
      <c r="L561" s="32">
        <v>10121507</v>
      </c>
      <c r="M561" s="32">
        <v>8724893</v>
      </c>
      <c r="N561" s="32">
        <v>9031203</v>
      </c>
      <c r="O561" s="32">
        <v>10139897</v>
      </c>
      <c r="P561" s="32">
        <v>10502175</v>
      </c>
      <c r="Q561" s="32">
        <v>10976917</v>
      </c>
      <c r="R561" s="32">
        <v>11964823</v>
      </c>
      <c r="S561" s="32">
        <v>15033475</v>
      </c>
      <c r="T561" s="32">
        <v>16255813</v>
      </c>
      <c r="U561" s="32">
        <v>17210066.739999998</v>
      </c>
      <c r="V561" s="32">
        <v>17935869.969999999</v>
      </c>
    </row>
    <row r="562" spans="1:22">
      <c r="A562" s="1" t="s">
        <v>251</v>
      </c>
      <c r="B562" s="34">
        <v>3456759</v>
      </c>
      <c r="C562" s="34">
        <v>4081415</v>
      </c>
      <c r="D562" s="17">
        <v>4190863.82</v>
      </c>
      <c r="E562" s="35">
        <v>4523522</v>
      </c>
      <c r="F562" s="35">
        <v>4491540</v>
      </c>
      <c r="G562" s="36">
        <v>4734963.71</v>
      </c>
      <c r="H562" s="5">
        <v>4194327</v>
      </c>
      <c r="I562" s="36">
        <v>4117546.19</v>
      </c>
      <c r="J562" s="36">
        <v>4383049.42</v>
      </c>
      <c r="K562" s="32">
        <v>4194061.0100000002</v>
      </c>
      <c r="L562" s="32">
        <v>4114937</v>
      </c>
      <c r="M562" s="32">
        <v>3444978</v>
      </c>
      <c r="N562" s="32">
        <v>3617253</v>
      </c>
      <c r="O562" s="32">
        <v>3888368</v>
      </c>
      <c r="P562" s="32">
        <v>4003495</v>
      </c>
      <c r="Q562" s="32">
        <v>4135510</v>
      </c>
      <c r="R562" s="32">
        <v>4022982</v>
      </c>
      <c r="S562" s="32">
        <v>4802335</v>
      </c>
      <c r="T562" s="32">
        <v>5941617</v>
      </c>
      <c r="U562" s="32">
        <v>6204711.5</v>
      </c>
      <c r="V562" s="32">
        <v>6372533.3300000001</v>
      </c>
    </row>
    <row r="563" spans="1:22">
      <c r="A563" s="1" t="s">
        <v>254</v>
      </c>
      <c r="B563" s="34">
        <v>1987882</v>
      </c>
      <c r="C563" s="34">
        <v>2139480</v>
      </c>
      <c r="D563" s="17">
        <v>2217183.7200000002</v>
      </c>
      <c r="E563" s="35">
        <v>2362980</v>
      </c>
      <c r="F563" s="35">
        <v>2508215</v>
      </c>
      <c r="G563" s="36">
        <v>2518592.7400000002</v>
      </c>
      <c r="H563" s="5">
        <v>2085668</v>
      </c>
      <c r="I563" s="36">
        <v>2247497.2799999998</v>
      </c>
      <c r="J563" s="36">
        <v>2079727.2</v>
      </c>
      <c r="K563" s="32">
        <v>2176362.17</v>
      </c>
      <c r="L563" s="32">
        <v>1779913</v>
      </c>
      <c r="M563" s="32">
        <v>1654856</v>
      </c>
      <c r="N563" s="32">
        <v>1642293</v>
      </c>
      <c r="O563" s="32">
        <v>1833901</v>
      </c>
      <c r="P563" s="32">
        <v>1860434</v>
      </c>
      <c r="Q563" s="32">
        <v>1881837</v>
      </c>
      <c r="R563" s="32">
        <v>1984747</v>
      </c>
      <c r="S563" s="32">
        <v>2418225</v>
      </c>
      <c r="T563" s="32">
        <v>3288866</v>
      </c>
      <c r="U563" s="32">
        <v>3624391.51</v>
      </c>
      <c r="V563" s="32">
        <v>2765424.68</v>
      </c>
    </row>
    <row r="564" spans="1:22">
      <c r="A564" s="1" t="s">
        <v>128</v>
      </c>
      <c r="B564" s="34">
        <v>939635426</v>
      </c>
      <c r="C564" s="34">
        <v>1009849271</v>
      </c>
      <c r="D564" s="17">
        <v>1088126572.4700003</v>
      </c>
      <c r="E564" s="18">
        <v>1074728821</v>
      </c>
      <c r="F564" s="18">
        <v>1110922349</v>
      </c>
      <c r="G564" s="19">
        <v>1170803254.2200003</v>
      </c>
      <c r="H564" s="5">
        <v>990643825</v>
      </c>
      <c r="I564" s="19">
        <v>1016034790.24</v>
      </c>
      <c r="J564" s="19">
        <v>1036880421.5700003</v>
      </c>
      <c r="K564" s="32">
        <v>1032780021.4900001</v>
      </c>
      <c r="L564" s="32">
        <v>937741939</v>
      </c>
      <c r="M564" s="32">
        <v>841273884</v>
      </c>
      <c r="N564" s="32">
        <v>889082806.39999986</v>
      </c>
      <c r="O564" s="32">
        <v>970537573.93999982</v>
      </c>
      <c r="P564" s="32">
        <v>1022661346.3000001</v>
      </c>
      <c r="Q564" s="32">
        <v>1063866162</v>
      </c>
      <c r="R564" s="32">
        <v>1115959897</v>
      </c>
      <c r="S564" s="32">
        <v>1258996171</v>
      </c>
      <c r="T564" s="32">
        <v>1563650984</v>
      </c>
      <c r="U564" s="32">
        <v>1595735312.7199988</v>
      </c>
      <c r="V564" s="32">
        <v>1721925528.8400006</v>
      </c>
    </row>
    <row r="565" spans="1:22">
      <c r="A565" s="1" t="s">
        <v>343</v>
      </c>
      <c r="B565" s="34">
        <v>7994419</v>
      </c>
      <c r="C565" s="34">
        <v>8558863</v>
      </c>
      <c r="D565" s="17">
        <v>8880331.3000000007</v>
      </c>
      <c r="E565" s="18">
        <v>8605227</v>
      </c>
      <c r="F565" s="18">
        <v>9408634</v>
      </c>
      <c r="G565" s="19">
        <v>10300097.59</v>
      </c>
      <c r="H565" s="5">
        <v>9505307</v>
      </c>
      <c r="I565" s="19">
        <v>10679209.640000001</v>
      </c>
      <c r="J565" s="19">
        <v>10861577.030000001</v>
      </c>
      <c r="K565" s="32">
        <v>10644866.57</v>
      </c>
      <c r="L565" s="32">
        <v>9357431</v>
      </c>
      <c r="M565" s="32">
        <v>8251616</v>
      </c>
      <c r="N565" s="32">
        <v>8992881</v>
      </c>
      <c r="O565" s="32">
        <v>10059816</v>
      </c>
      <c r="P565" s="32">
        <v>10411976</v>
      </c>
      <c r="Q565" s="32">
        <v>10901785</v>
      </c>
      <c r="R565" s="32">
        <v>11511146</v>
      </c>
      <c r="S565" s="32">
        <v>12548290</v>
      </c>
      <c r="T565" s="32">
        <v>15625579</v>
      </c>
      <c r="U565" s="32">
        <v>16671360.600000001</v>
      </c>
      <c r="V565" s="32">
        <v>17434342.079999998</v>
      </c>
    </row>
    <row r="566" spans="1:22">
      <c r="A566" s="1" t="s">
        <v>346</v>
      </c>
      <c r="B566" s="34">
        <v>34446606</v>
      </c>
      <c r="C566" s="34">
        <v>38117495</v>
      </c>
      <c r="D566" s="17">
        <v>41254204.07</v>
      </c>
      <c r="E566" s="18">
        <v>39039378</v>
      </c>
      <c r="F566" s="18">
        <v>38782290</v>
      </c>
      <c r="G566" s="19">
        <v>39518783.170000002</v>
      </c>
      <c r="H566" s="5">
        <v>32344878</v>
      </c>
      <c r="I566" s="19">
        <v>32063811.430000003</v>
      </c>
      <c r="J566" s="19">
        <v>32601007.57</v>
      </c>
      <c r="K566" s="32">
        <v>33008411.939999998</v>
      </c>
      <c r="L566" s="32">
        <v>29655935</v>
      </c>
      <c r="M566" s="32">
        <v>27769050</v>
      </c>
      <c r="N566" s="32">
        <v>29370318</v>
      </c>
      <c r="O566" s="32">
        <v>30848418</v>
      </c>
      <c r="P566" s="32">
        <v>33086586</v>
      </c>
      <c r="Q566" s="32">
        <v>35076834</v>
      </c>
      <c r="R566" s="32">
        <v>37100497</v>
      </c>
      <c r="S566" s="32">
        <v>41732344</v>
      </c>
      <c r="T566" s="32">
        <v>51415491</v>
      </c>
      <c r="U566" s="32">
        <v>52256551.809999995</v>
      </c>
      <c r="V566" s="32">
        <v>56076839.769999996</v>
      </c>
    </row>
    <row r="567" spans="1:22">
      <c r="A567" s="2" t="s">
        <v>745</v>
      </c>
      <c r="B567" s="34">
        <v>1219519</v>
      </c>
      <c r="C567" s="34">
        <v>1299751</v>
      </c>
      <c r="D567" s="17">
        <v>1293521.71</v>
      </c>
      <c r="E567" s="18">
        <v>1311119</v>
      </c>
      <c r="F567" s="18">
        <v>1375227</v>
      </c>
      <c r="G567" s="19">
        <v>1362726.34</v>
      </c>
      <c r="H567" s="5">
        <v>1288206</v>
      </c>
      <c r="I567" s="19">
        <v>1303482.29</v>
      </c>
      <c r="J567" s="19">
        <v>1269417.1599999999</v>
      </c>
      <c r="K567" s="32">
        <v>1279764.8</v>
      </c>
      <c r="L567" s="32">
        <v>1253134</v>
      </c>
      <c r="M567" s="32">
        <v>1207833</v>
      </c>
      <c r="N567" s="32">
        <v>1245394</v>
      </c>
      <c r="O567" s="32">
        <v>1325930</v>
      </c>
      <c r="P567" s="32">
        <v>1364958</v>
      </c>
      <c r="Q567" s="32">
        <v>1343024</v>
      </c>
      <c r="R567" s="32">
        <v>1425911</v>
      </c>
      <c r="S567" s="32">
        <v>1612126</v>
      </c>
      <c r="T567" s="32">
        <v>1989838</v>
      </c>
      <c r="U567" s="32">
        <v>2110612.7199999997</v>
      </c>
      <c r="V567" s="32">
        <v>2105927.83</v>
      </c>
    </row>
    <row r="568" spans="1:22">
      <c r="A568" s="1" t="s">
        <v>358</v>
      </c>
      <c r="B568" s="34">
        <v>8348202</v>
      </c>
      <c r="C568" s="34">
        <v>9323511</v>
      </c>
      <c r="D568" s="17">
        <v>9936619.8599999994</v>
      </c>
      <c r="E568" s="18">
        <v>10112538</v>
      </c>
      <c r="F568" s="18">
        <v>10562454</v>
      </c>
      <c r="G568" s="19">
        <v>10820405.610000001</v>
      </c>
      <c r="H568" s="5">
        <v>9142272</v>
      </c>
      <c r="I568" s="19">
        <v>9063766.1999999993</v>
      </c>
      <c r="J568" s="19">
        <v>9532815.0700000003</v>
      </c>
      <c r="K568" s="32">
        <v>9705476.3000000007</v>
      </c>
      <c r="L568" s="32">
        <v>8898841</v>
      </c>
      <c r="M568" s="32">
        <v>7951545</v>
      </c>
      <c r="N568" s="32">
        <v>8269300</v>
      </c>
      <c r="O568" s="32">
        <v>8940422</v>
      </c>
      <c r="P568" s="32">
        <v>9312416</v>
      </c>
      <c r="Q568" s="32">
        <v>9773002</v>
      </c>
      <c r="R568" s="32">
        <v>10235989</v>
      </c>
      <c r="S568" s="32">
        <v>11102670</v>
      </c>
      <c r="T568" s="32">
        <v>14254246</v>
      </c>
      <c r="U568" s="32">
        <v>14860835.280000003</v>
      </c>
      <c r="V568" s="32">
        <v>15572152.32</v>
      </c>
    </row>
    <row r="569" spans="1:22">
      <c r="A569" s="1" t="s">
        <v>363</v>
      </c>
      <c r="B569" s="34">
        <v>15008801</v>
      </c>
      <c r="C569" s="34">
        <v>16729203</v>
      </c>
      <c r="D569" s="17">
        <v>17692366.949999999</v>
      </c>
      <c r="E569" s="18">
        <v>18606947</v>
      </c>
      <c r="F569" s="18">
        <v>19248184</v>
      </c>
      <c r="G569" s="19">
        <v>20784853.199999999</v>
      </c>
      <c r="H569" s="5">
        <v>18565382</v>
      </c>
      <c r="I569" s="19">
        <v>19986284.84</v>
      </c>
      <c r="J569" s="19">
        <v>19240850.100000001</v>
      </c>
      <c r="K569" s="32">
        <v>18911273.719999999</v>
      </c>
      <c r="L569" s="32">
        <v>17037078</v>
      </c>
      <c r="M569" s="32">
        <v>15841701</v>
      </c>
      <c r="N569" s="32">
        <v>16386090</v>
      </c>
      <c r="O569" s="32">
        <v>18343710</v>
      </c>
      <c r="P569" s="32">
        <v>19025651</v>
      </c>
      <c r="Q569" s="32">
        <v>20191234</v>
      </c>
      <c r="R569" s="32">
        <v>21216560</v>
      </c>
      <c r="S569" s="32">
        <v>23967569</v>
      </c>
      <c r="T569" s="32">
        <v>28240623</v>
      </c>
      <c r="U569" s="32">
        <v>30086961.650000002</v>
      </c>
      <c r="V569" s="32">
        <v>32466380.040000003</v>
      </c>
    </row>
    <row r="570" spans="1:22">
      <c r="A570" s="1" t="s">
        <v>370</v>
      </c>
      <c r="B570" s="34">
        <v>658978</v>
      </c>
      <c r="C570" s="34">
        <v>640112</v>
      </c>
      <c r="D570" s="17">
        <v>824596.02</v>
      </c>
      <c r="E570" s="18">
        <v>702362</v>
      </c>
      <c r="F570" s="18">
        <v>860421</v>
      </c>
      <c r="G570" s="19">
        <v>573471</v>
      </c>
      <c r="H570" s="5">
        <v>686798</v>
      </c>
      <c r="I570" s="19">
        <v>644441.29</v>
      </c>
      <c r="J570" s="19">
        <v>675724.91</v>
      </c>
      <c r="K570" s="32">
        <v>690350.07000000007</v>
      </c>
      <c r="L570" s="32">
        <v>680644</v>
      </c>
      <c r="M570" s="32">
        <v>597023</v>
      </c>
      <c r="N570" s="32">
        <v>561783</v>
      </c>
      <c r="O570" s="32">
        <v>698926</v>
      </c>
      <c r="P570" s="32">
        <v>751637</v>
      </c>
      <c r="Q570" s="32">
        <v>656754</v>
      </c>
      <c r="R570" s="32">
        <v>693793</v>
      </c>
      <c r="S570" s="32">
        <v>743975</v>
      </c>
      <c r="T570" s="32">
        <v>958376</v>
      </c>
      <c r="U570" s="32">
        <v>920663.76</v>
      </c>
      <c r="V570" s="32">
        <v>904989.21999999974</v>
      </c>
    </row>
    <row r="571" spans="1:22">
      <c r="A571" s="1" t="s">
        <v>372</v>
      </c>
      <c r="B571" s="34">
        <v>1643676</v>
      </c>
      <c r="C571" s="34">
        <v>1939966</v>
      </c>
      <c r="D571" s="17">
        <v>2088092.81</v>
      </c>
      <c r="E571" s="18">
        <v>2108059</v>
      </c>
      <c r="F571" s="18">
        <v>2275081</v>
      </c>
      <c r="G571" s="19">
        <v>2353039.66</v>
      </c>
      <c r="H571" s="5">
        <v>2047371</v>
      </c>
      <c r="I571" s="19">
        <v>2205974.7799999998</v>
      </c>
      <c r="J571" s="19">
        <v>2177305.6800000002</v>
      </c>
      <c r="K571" s="32">
        <v>2011110.63</v>
      </c>
      <c r="L571" s="32">
        <v>1777836</v>
      </c>
      <c r="M571" s="32">
        <v>1571922</v>
      </c>
      <c r="N571" s="32">
        <v>1636967</v>
      </c>
      <c r="O571" s="32">
        <v>1750182</v>
      </c>
      <c r="P571" s="32">
        <v>1792072</v>
      </c>
      <c r="Q571" s="32">
        <v>1886110</v>
      </c>
      <c r="R571" s="32">
        <v>1772494</v>
      </c>
      <c r="S571" s="32">
        <v>2199351</v>
      </c>
      <c r="T571" s="32">
        <v>2908495</v>
      </c>
      <c r="U571" s="32">
        <v>3010658.58</v>
      </c>
      <c r="V571" s="32">
        <v>3309706.84</v>
      </c>
    </row>
    <row r="572" spans="1:22">
      <c r="A572" s="1" t="s">
        <v>374</v>
      </c>
      <c r="B572" s="34">
        <v>37014093</v>
      </c>
      <c r="C572" s="34">
        <v>45027921</v>
      </c>
      <c r="D572" s="17">
        <v>50277148.5</v>
      </c>
      <c r="E572" s="18">
        <v>50700745</v>
      </c>
      <c r="F572" s="18">
        <v>48539566</v>
      </c>
      <c r="G572" s="19">
        <v>48125052.980000004</v>
      </c>
      <c r="H572" s="5">
        <v>42237820</v>
      </c>
      <c r="I572" s="19">
        <v>42205363.780000001</v>
      </c>
      <c r="J572" s="19">
        <v>42869265.420000002</v>
      </c>
      <c r="K572" s="32">
        <v>42233568.910000004</v>
      </c>
      <c r="L572" s="32">
        <v>38586798</v>
      </c>
      <c r="M572" s="32">
        <v>35293622</v>
      </c>
      <c r="N572" s="32">
        <v>38175682</v>
      </c>
      <c r="O572" s="32">
        <v>40530282</v>
      </c>
      <c r="P572" s="32">
        <v>42999338</v>
      </c>
      <c r="Q572" s="32">
        <v>44710690</v>
      </c>
      <c r="R572" s="32">
        <v>48266449</v>
      </c>
      <c r="S572" s="32">
        <v>53213814</v>
      </c>
      <c r="T572" s="32">
        <v>67651421</v>
      </c>
      <c r="U572" s="32">
        <v>69887380.539999992</v>
      </c>
      <c r="V572" s="32">
        <v>76664846.540000007</v>
      </c>
    </row>
    <row r="573" spans="1:22">
      <c r="A573" s="1" t="s">
        <v>387</v>
      </c>
      <c r="B573" s="34">
        <v>15164746</v>
      </c>
      <c r="C573" s="34">
        <v>17764365</v>
      </c>
      <c r="D573" s="17">
        <v>19637239.079999998</v>
      </c>
      <c r="E573" s="18">
        <v>19540547</v>
      </c>
      <c r="F573" s="18">
        <v>20515185</v>
      </c>
      <c r="G573" s="19">
        <v>20481948.68</v>
      </c>
      <c r="H573" s="5">
        <v>16902919</v>
      </c>
      <c r="I573" s="19">
        <v>18065000.349999998</v>
      </c>
      <c r="J573" s="19">
        <v>18491291.100000001</v>
      </c>
      <c r="K573" s="32">
        <v>19406648.689999994</v>
      </c>
      <c r="L573" s="32">
        <v>18343634</v>
      </c>
      <c r="M573" s="32">
        <v>16771284</v>
      </c>
      <c r="N573" s="32">
        <v>17445678</v>
      </c>
      <c r="O573" s="32">
        <v>19423801</v>
      </c>
      <c r="P573" s="32">
        <v>20624427</v>
      </c>
      <c r="Q573" s="32">
        <v>22355520</v>
      </c>
      <c r="R573" s="32">
        <v>23648300</v>
      </c>
      <c r="S573" s="32">
        <v>27278909</v>
      </c>
      <c r="T573" s="32">
        <v>33941621</v>
      </c>
      <c r="U573" s="32">
        <v>35358173.480000004</v>
      </c>
      <c r="V573" s="32">
        <v>38110901.779999994</v>
      </c>
    </row>
    <row r="574" spans="1:22">
      <c r="A574" s="1" t="s">
        <v>392</v>
      </c>
      <c r="B574" s="34">
        <v>8065751</v>
      </c>
      <c r="C574" s="34">
        <v>9555608</v>
      </c>
      <c r="D574" s="17">
        <v>10195170.66</v>
      </c>
      <c r="E574" s="18">
        <v>10293676</v>
      </c>
      <c r="F574" s="18">
        <v>10405790</v>
      </c>
      <c r="G574" s="19">
        <v>11095868.240000002</v>
      </c>
      <c r="H574" s="5">
        <v>9588109</v>
      </c>
      <c r="I574" s="19">
        <v>9880163.5299999993</v>
      </c>
      <c r="J574" s="19">
        <v>10375348.299999999</v>
      </c>
      <c r="K574" s="32">
        <v>9643152.4699999988</v>
      </c>
      <c r="L574" s="32">
        <v>8542005</v>
      </c>
      <c r="M574" s="32">
        <v>7427288</v>
      </c>
      <c r="N574" s="32">
        <v>7749142</v>
      </c>
      <c r="O574" s="32">
        <v>8133423</v>
      </c>
      <c r="P574" s="32">
        <v>8349909</v>
      </c>
      <c r="Q574" s="32">
        <v>8836936</v>
      </c>
      <c r="R574" s="32">
        <v>9258717</v>
      </c>
      <c r="S574" s="32">
        <v>10630489</v>
      </c>
      <c r="T574" s="32">
        <v>13580780</v>
      </c>
      <c r="U574" s="32">
        <v>14457903</v>
      </c>
      <c r="V574" s="32">
        <v>14850938.400000002</v>
      </c>
    </row>
    <row r="575" spans="1:22">
      <c r="A575" s="1" t="s">
        <v>396</v>
      </c>
      <c r="B575" s="34">
        <v>364111666</v>
      </c>
      <c r="C575" s="34">
        <v>422382768</v>
      </c>
      <c r="D575" s="17">
        <v>456140245.72000003</v>
      </c>
      <c r="E575" s="18">
        <v>444337382</v>
      </c>
      <c r="F575" s="18">
        <v>457155894</v>
      </c>
      <c r="G575" s="19">
        <v>490594398.84000003</v>
      </c>
      <c r="H575" s="5">
        <v>420697877</v>
      </c>
      <c r="I575" s="19">
        <v>426484646.94999993</v>
      </c>
      <c r="J575" s="19">
        <v>434281936.63999999</v>
      </c>
      <c r="K575" s="32">
        <v>429314476.30000013</v>
      </c>
      <c r="L575" s="32">
        <v>381386266</v>
      </c>
      <c r="M575" s="32">
        <v>340455501</v>
      </c>
      <c r="N575" s="32">
        <v>368497273</v>
      </c>
      <c r="O575" s="32">
        <v>396020803</v>
      </c>
      <c r="P575" s="32">
        <v>418356843</v>
      </c>
      <c r="Q575" s="32">
        <v>438087879</v>
      </c>
      <c r="R575" s="32">
        <v>451252927</v>
      </c>
      <c r="S575" s="32">
        <v>511198001</v>
      </c>
      <c r="T575" s="32">
        <v>629769703</v>
      </c>
      <c r="U575" s="32">
        <v>628824240.14999998</v>
      </c>
      <c r="V575" s="32">
        <v>698273355.4799999</v>
      </c>
    </row>
    <row r="576" spans="1:22">
      <c r="A576" s="1" t="s">
        <v>431</v>
      </c>
      <c r="B576" s="34">
        <v>35262744</v>
      </c>
      <c r="C576" s="34">
        <v>42490316</v>
      </c>
      <c r="D576" s="17">
        <v>49627445.090000004</v>
      </c>
      <c r="E576" s="18">
        <v>52535522</v>
      </c>
      <c r="F576" s="18">
        <v>56638648</v>
      </c>
      <c r="G576" s="19">
        <v>61754287.140000001</v>
      </c>
      <c r="H576" s="5">
        <v>53494216</v>
      </c>
      <c r="I576" s="19">
        <v>56147537.599999994</v>
      </c>
      <c r="J576" s="19">
        <v>56449946.840000004</v>
      </c>
      <c r="K576" s="32">
        <v>54770432.490000002</v>
      </c>
      <c r="L576" s="32">
        <v>46242761</v>
      </c>
      <c r="M576" s="32">
        <v>43523355</v>
      </c>
      <c r="N576" s="32">
        <v>45729996</v>
      </c>
      <c r="O576" s="32">
        <v>50218505</v>
      </c>
      <c r="P576" s="32">
        <v>53765463</v>
      </c>
      <c r="Q576" s="32">
        <v>58308734</v>
      </c>
      <c r="R576" s="32">
        <v>61679853</v>
      </c>
      <c r="S576" s="32">
        <v>71909946</v>
      </c>
      <c r="T576" s="32">
        <v>91228194</v>
      </c>
      <c r="U576" s="32">
        <v>94936692.400000006</v>
      </c>
      <c r="V576" s="32">
        <v>102631104.39000002</v>
      </c>
    </row>
    <row r="577" spans="1:23">
      <c r="A577" s="1" t="s">
        <v>438</v>
      </c>
      <c r="B577" s="34">
        <v>1542915</v>
      </c>
      <c r="C577" s="34">
        <v>1745689</v>
      </c>
      <c r="D577" s="17">
        <v>1977206.14</v>
      </c>
      <c r="E577" s="18">
        <v>1911904</v>
      </c>
      <c r="F577" s="18">
        <v>2051317</v>
      </c>
      <c r="G577" s="19">
        <v>2081737.41</v>
      </c>
      <c r="H577" s="5">
        <v>1824605</v>
      </c>
      <c r="I577" s="19">
        <v>1876198.09</v>
      </c>
      <c r="J577" s="19">
        <v>1884112.67</v>
      </c>
      <c r="K577" s="32">
        <v>1804481.91</v>
      </c>
      <c r="L577" s="32">
        <v>1574653</v>
      </c>
      <c r="M577" s="32">
        <v>1330941</v>
      </c>
      <c r="N577" s="32">
        <v>1349799</v>
      </c>
      <c r="O577" s="32">
        <v>1511660</v>
      </c>
      <c r="P577" s="32">
        <v>1478869</v>
      </c>
      <c r="Q577" s="32">
        <v>1537886</v>
      </c>
      <c r="R577" s="32">
        <v>1488169</v>
      </c>
      <c r="S577" s="32">
        <v>1684911</v>
      </c>
      <c r="T577" s="32">
        <v>2293351</v>
      </c>
      <c r="U577" s="32">
        <v>2566886.7199999997</v>
      </c>
      <c r="V577" s="32">
        <v>2411576.66</v>
      </c>
    </row>
    <row r="578" spans="1:23">
      <c r="A578" s="1" t="s">
        <v>440</v>
      </c>
      <c r="B578" s="34">
        <v>136563744</v>
      </c>
      <c r="C578" s="34">
        <v>158505081</v>
      </c>
      <c r="D578" s="17">
        <v>174923535.43000001</v>
      </c>
      <c r="E578" s="18">
        <v>186184630</v>
      </c>
      <c r="F578" s="18">
        <v>200861921</v>
      </c>
      <c r="G578" s="19">
        <v>228634770.14999998</v>
      </c>
      <c r="H578" s="5">
        <v>206470533</v>
      </c>
      <c r="I578" s="19">
        <v>223019883.76000002</v>
      </c>
      <c r="J578" s="19">
        <v>224006207.87000003</v>
      </c>
      <c r="K578" s="32">
        <v>212517664.88</v>
      </c>
      <c r="L578" s="32">
        <v>183675372.64000002</v>
      </c>
      <c r="M578" s="32">
        <v>165755550.71000001</v>
      </c>
      <c r="N578" s="32">
        <v>178716322.66000003</v>
      </c>
      <c r="O578" s="32">
        <v>196345325.70000002</v>
      </c>
      <c r="P578" s="32">
        <v>216388091.03000003</v>
      </c>
      <c r="Q578" s="32">
        <v>229132102</v>
      </c>
      <c r="R578" s="32">
        <v>242789358</v>
      </c>
      <c r="S578" s="32">
        <v>275300978</v>
      </c>
      <c r="T578" s="32">
        <v>346504866</v>
      </c>
      <c r="U578" s="32">
        <v>367348457.47000003</v>
      </c>
      <c r="V578" s="32">
        <v>404446340.07999992</v>
      </c>
    </row>
    <row r="579" spans="1:23">
      <c r="A579" s="1" t="s">
        <v>465</v>
      </c>
      <c r="B579" s="34">
        <v>137138317</v>
      </c>
      <c r="C579" s="34">
        <v>156535604</v>
      </c>
      <c r="D579" s="17">
        <v>170816249.92000002</v>
      </c>
      <c r="E579" s="18">
        <v>172956705</v>
      </c>
      <c r="F579" s="18">
        <v>178355128</v>
      </c>
      <c r="G579" s="19">
        <v>192049546.19</v>
      </c>
      <c r="H579" s="5">
        <v>162764579</v>
      </c>
      <c r="I579" s="19">
        <v>164676310.50999999</v>
      </c>
      <c r="J579" s="19">
        <v>157732941.99000001</v>
      </c>
      <c r="K579" s="32">
        <v>152519120.31999999</v>
      </c>
      <c r="L579" s="32">
        <v>137498389.50999999</v>
      </c>
      <c r="M579" s="32">
        <v>122905203.21000001</v>
      </c>
      <c r="N579" s="32">
        <v>128715306.84</v>
      </c>
      <c r="O579" s="32">
        <v>137637922.72</v>
      </c>
      <c r="P579" s="32">
        <v>145563841.95000002</v>
      </c>
      <c r="Q579" s="32">
        <v>152254823</v>
      </c>
      <c r="R579" s="32">
        <v>159364794</v>
      </c>
      <c r="S579" s="32">
        <v>185522693</v>
      </c>
      <c r="T579" s="32">
        <v>235693495</v>
      </c>
      <c r="U579" s="32">
        <v>246814890.34000003</v>
      </c>
      <c r="V579" s="32">
        <v>265215392.93000001</v>
      </c>
    </row>
    <row r="580" spans="1:23">
      <c r="A580" s="1" t="s">
        <v>472</v>
      </c>
      <c r="B580" s="34">
        <v>3959304</v>
      </c>
      <c r="C580" s="34">
        <v>4350483</v>
      </c>
      <c r="D580" s="17">
        <v>4942399.71</v>
      </c>
      <c r="E580" s="18">
        <v>5036630</v>
      </c>
      <c r="F580" s="18">
        <v>5059427</v>
      </c>
      <c r="G580" s="19">
        <v>4907435.45</v>
      </c>
      <c r="H580" s="5">
        <v>4241136</v>
      </c>
      <c r="I580" s="19">
        <v>4090973.04</v>
      </c>
      <c r="J580" s="19">
        <v>3851197.62</v>
      </c>
      <c r="K580" s="32">
        <v>4126019.3100000005</v>
      </c>
      <c r="L580" s="32">
        <v>3569615.3699999996</v>
      </c>
      <c r="M580" s="32">
        <v>3224381.81</v>
      </c>
      <c r="N580" s="32">
        <v>3497556.9000000004</v>
      </c>
      <c r="O580" s="32">
        <v>3671074.3699999996</v>
      </c>
      <c r="P580" s="32">
        <v>4167393.25</v>
      </c>
      <c r="Q580" s="32">
        <v>4222602</v>
      </c>
      <c r="R580" s="32">
        <v>4420030</v>
      </c>
      <c r="S580" s="32">
        <v>5068881</v>
      </c>
      <c r="T580" s="32">
        <v>6710256</v>
      </c>
      <c r="U580" s="32">
        <v>8410965.8100000005</v>
      </c>
      <c r="V580" s="32">
        <v>7470072.7199999997</v>
      </c>
    </row>
    <row r="581" spans="1:23">
      <c r="A581" s="1" t="s">
        <v>674</v>
      </c>
      <c r="B581" s="34">
        <v>160793682</v>
      </c>
      <c r="C581" s="34">
        <v>176243346</v>
      </c>
      <c r="D581" s="17">
        <v>194349454.63</v>
      </c>
      <c r="E581" s="18">
        <v>199073802</v>
      </c>
      <c r="F581" s="18">
        <v>215208243</v>
      </c>
      <c r="G581" s="19">
        <v>234809805.92000002</v>
      </c>
      <c r="H581" s="5">
        <v>216142672</v>
      </c>
      <c r="I581" s="19">
        <v>235635919.88999999</v>
      </c>
      <c r="J581" s="19">
        <v>234913485.44000003</v>
      </c>
      <c r="K581" s="32">
        <v>224501220.19999999</v>
      </c>
      <c r="L581" s="32">
        <v>196595387.92999998</v>
      </c>
      <c r="M581" s="32">
        <v>176953561.97999999</v>
      </c>
      <c r="N581" s="32">
        <v>190022998.26000002</v>
      </c>
      <c r="O581" s="32">
        <v>211020244.12</v>
      </c>
      <c r="P581" s="32">
        <v>223249186.27999997</v>
      </c>
      <c r="Q581" s="32">
        <v>235072691</v>
      </c>
      <c r="R581" s="32">
        <v>252330949</v>
      </c>
      <c r="S581" s="32">
        <v>300202080</v>
      </c>
      <c r="T581" s="32">
        <v>367628192</v>
      </c>
      <c r="U581" s="32">
        <v>388464965.69999993</v>
      </c>
      <c r="V581" s="32">
        <v>418288574.64999998</v>
      </c>
    </row>
    <row r="582" spans="1:23">
      <c r="A582" s="1" t="s">
        <v>497</v>
      </c>
      <c r="B582" s="34">
        <v>306738684</v>
      </c>
      <c r="C582" s="34">
        <v>340139683</v>
      </c>
      <c r="D582" s="17">
        <v>370525362.72000003</v>
      </c>
      <c r="E582" s="18">
        <v>380322110</v>
      </c>
      <c r="F582" s="18">
        <v>395453439</v>
      </c>
      <c r="G582" s="19">
        <v>421321345.40999997</v>
      </c>
      <c r="H582" s="5">
        <v>358750868</v>
      </c>
      <c r="I582" s="19">
        <v>360285309.33000004</v>
      </c>
      <c r="J582" s="19">
        <v>360954156.53000003</v>
      </c>
      <c r="K582" s="32">
        <v>354437801</v>
      </c>
      <c r="L582" s="32">
        <v>323380885</v>
      </c>
      <c r="M582" s="32">
        <v>297614404</v>
      </c>
      <c r="N582" s="32">
        <v>320594812</v>
      </c>
      <c r="O582" s="32">
        <v>344088982</v>
      </c>
      <c r="P582" s="32">
        <v>359965186</v>
      </c>
      <c r="Q582" s="32">
        <v>378899394</v>
      </c>
      <c r="R582" s="32">
        <v>399501827</v>
      </c>
      <c r="S582" s="32">
        <v>449627398</v>
      </c>
      <c r="T582" s="32">
        <v>562678664</v>
      </c>
      <c r="U582" s="32">
        <v>573363387.64999998</v>
      </c>
      <c r="V582" s="32">
        <v>613506282.06999981</v>
      </c>
    </row>
    <row r="583" spans="1:23">
      <c r="A583" s="2" t="s">
        <v>516</v>
      </c>
      <c r="B583" s="34">
        <v>115864125</v>
      </c>
      <c r="C583" s="34">
        <v>128401032</v>
      </c>
      <c r="D583" s="17">
        <v>143360044.64000002</v>
      </c>
      <c r="E583" s="18">
        <v>118796197</v>
      </c>
      <c r="F583" s="18">
        <v>116081592</v>
      </c>
      <c r="G583" s="19">
        <v>117858342.43000001</v>
      </c>
      <c r="H583" s="5">
        <v>99278534</v>
      </c>
      <c r="I583" s="19">
        <v>102230248.56</v>
      </c>
      <c r="J583" s="19">
        <v>106375593.56</v>
      </c>
      <c r="K583" s="32">
        <v>111944869.20000002</v>
      </c>
      <c r="L583" s="32">
        <v>105822598</v>
      </c>
      <c r="M583" s="32">
        <v>94432891</v>
      </c>
      <c r="N583" s="32">
        <v>104430291</v>
      </c>
      <c r="O583" s="32">
        <v>115585326</v>
      </c>
      <c r="P583" s="32">
        <v>121829795</v>
      </c>
      <c r="Q583" s="32">
        <v>130678869</v>
      </c>
      <c r="R583" s="32">
        <v>140423423</v>
      </c>
      <c r="S583" s="32">
        <v>155200320</v>
      </c>
      <c r="T583" s="32">
        <v>195070123</v>
      </c>
      <c r="U583" s="32">
        <v>189388197.15000001</v>
      </c>
      <c r="V583" s="32">
        <v>211294314.26999998</v>
      </c>
      <c r="W583" s="21"/>
    </row>
    <row r="584" spans="1:23">
      <c r="A584" s="1" t="s">
        <v>517</v>
      </c>
      <c r="B584" s="34">
        <v>51990424</v>
      </c>
      <c r="C584" s="34">
        <v>60192825</v>
      </c>
      <c r="D584" s="17">
        <v>68341588.059999987</v>
      </c>
      <c r="E584" s="18">
        <v>70576688</v>
      </c>
      <c r="F584" s="18">
        <v>74975452</v>
      </c>
      <c r="G584" s="19">
        <v>80961799.089999989</v>
      </c>
      <c r="H584" s="5">
        <v>71563206</v>
      </c>
      <c r="I584" s="19">
        <v>74505485.950000003</v>
      </c>
      <c r="J584" s="19">
        <v>71240009.100000009</v>
      </c>
      <c r="K584" s="32">
        <v>69406468.460000008</v>
      </c>
      <c r="L584" s="32">
        <v>61848829</v>
      </c>
      <c r="M584" s="32">
        <v>54357028</v>
      </c>
      <c r="N584" s="32">
        <v>58093943</v>
      </c>
      <c r="O584" s="32">
        <v>65618211</v>
      </c>
      <c r="P584" s="32">
        <v>68140986</v>
      </c>
      <c r="Q584" s="32">
        <v>72213435</v>
      </c>
      <c r="R584" s="32">
        <v>76177485</v>
      </c>
      <c r="S584" s="32">
        <v>88062444</v>
      </c>
      <c r="T584" s="32">
        <v>112983415</v>
      </c>
      <c r="U584" s="32">
        <v>127954720.10000001</v>
      </c>
      <c r="V584" s="32">
        <v>140653458.18000001</v>
      </c>
    </row>
    <row r="585" spans="1:23">
      <c r="A585" s="1" t="s">
        <v>675</v>
      </c>
      <c r="B585" s="34">
        <v>23862699</v>
      </c>
      <c r="C585" s="34">
        <v>27155901</v>
      </c>
      <c r="D585" s="17">
        <v>28925665.650000002</v>
      </c>
      <c r="E585" s="18">
        <v>32021194</v>
      </c>
      <c r="F585" s="18">
        <v>32943435</v>
      </c>
      <c r="G585" s="19">
        <v>34557902.590000004</v>
      </c>
      <c r="H585" s="5">
        <v>29768569</v>
      </c>
      <c r="I585" s="19">
        <v>31635416.210000001</v>
      </c>
      <c r="J585" s="19">
        <v>31605921.079999998</v>
      </c>
      <c r="K585" s="32">
        <v>31449434.690000005</v>
      </c>
      <c r="L585" s="32">
        <v>28328142</v>
      </c>
      <c r="M585" s="32">
        <v>25971442</v>
      </c>
      <c r="N585" s="32">
        <v>27945083</v>
      </c>
      <c r="O585" s="32">
        <v>31277150</v>
      </c>
      <c r="P585" s="32">
        <v>38742686</v>
      </c>
      <c r="Q585" s="32">
        <v>37960646</v>
      </c>
      <c r="R585" s="32">
        <v>38968293</v>
      </c>
      <c r="S585" s="32">
        <v>41349766</v>
      </c>
      <c r="T585" s="32">
        <v>49935305</v>
      </c>
      <c r="U585" s="32">
        <v>52060172.269999996</v>
      </c>
      <c r="V585" s="32">
        <v>55221327.18</v>
      </c>
    </row>
    <row r="586" spans="1:23">
      <c r="A586" s="12" t="s">
        <v>530</v>
      </c>
      <c r="B586" s="34">
        <v>112838614</v>
      </c>
      <c r="C586" s="34">
        <v>126777124</v>
      </c>
      <c r="D586" s="17">
        <v>143188334.69</v>
      </c>
      <c r="E586" s="18">
        <v>123429560</v>
      </c>
      <c r="F586" s="18">
        <v>116000956</v>
      </c>
      <c r="G586" s="19">
        <v>114068130.44999999</v>
      </c>
      <c r="H586" s="5">
        <v>94252897</v>
      </c>
      <c r="I586" s="19">
        <v>96307426.479999974</v>
      </c>
      <c r="J586" s="19">
        <v>99096413.929999977</v>
      </c>
      <c r="K586" s="32">
        <v>104146401.92000002</v>
      </c>
      <c r="L586" s="32">
        <v>95098335</v>
      </c>
      <c r="M586" s="32">
        <v>83574859</v>
      </c>
      <c r="N586" s="32">
        <v>91096863</v>
      </c>
      <c r="O586" s="32">
        <v>99641224</v>
      </c>
      <c r="P586" s="32">
        <v>105590023</v>
      </c>
      <c r="Q586" s="32">
        <v>111006127</v>
      </c>
      <c r="R586" s="32">
        <v>115734057</v>
      </c>
      <c r="S586" s="32">
        <v>127981600</v>
      </c>
      <c r="T586" s="32">
        <v>160612351</v>
      </c>
      <c r="U586" s="32">
        <v>166822939.28000003</v>
      </c>
      <c r="V586" s="32">
        <v>182326061.24000004</v>
      </c>
    </row>
    <row r="587" spans="1:23">
      <c r="A587" s="12" t="s">
        <v>676</v>
      </c>
      <c r="B587" s="34">
        <v>41816290</v>
      </c>
      <c r="C587" s="34">
        <v>45976548</v>
      </c>
      <c r="D587" s="17">
        <v>49397331.109999999</v>
      </c>
      <c r="E587" s="18">
        <v>50530908</v>
      </c>
      <c r="F587" s="18">
        <v>51799710</v>
      </c>
      <c r="G587" s="19">
        <v>53516669.460000001</v>
      </c>
      <c r="H587" s="5">
        <v>44622221</v>
      </c>
      <c r="I587" s="19">
        <v>44727178.850000001</v>
      </c>
      <c r="J587" s="19">
        <v>46352678.640000001</v>
      </c>
      <c r="K587" s="32">
        <v>45904252.32</v>
      </c>
      <c r="L587" s="32">
        <v>41562087</v>
      </c>
      <c r="M587" s="32">
        <v>38459712</v>
      </c>
      <c r="N587" s="32">
        <v>40107753</v>
      </c>
      <c r="O587" s="32">
        <v>43914287</v>
      </c>
      <c r="P587" s="32">
        <v>45938271</v>
      </c>
      <c r="Q587" s="32">
        <v>47762392</v>
      </c>
      <c r="R587" s="32">
        <v>50155998</v>
      </c>
      <c r="S587" s="32">
        <v>56023503</v>
      </c>
      <c r="T587" s="32">
        <v>70320283</v>
      </c>
      <c r="U587" s="32">
        <v>70246132.409999996</v>
      </c>
      <c r="V587" s="32">
        <v>75991957.179999992</v>
      </c>
    </row>
    <row r="588" spans="1:23">
      <c r="A588" s="4" t="s">
        <v>557</v>
      </c>
      <c r="B588" s="34">
        <v>278870482</v>
      </c>
      <c r="C588" s="34">
        <v>321723707</v>
      </c>
      <c r="D588" s="17">
        <v>383721615.83999997</v>
      </c>
      <c r="E588" s="18">
        <v>302956969</v>
      </c>
      <c r="F588" s="18">
        <v>270430250</v>
      </c>
      <c r="G588" s="19">
        <v>275628590.84000003</v>
      </c>
      <c r="H588" s="5">
        <v>232985562</v>
      </c>
      <c r="I588" s="19">
        <v>240507965.28</v>
      </c>
      <c r="J588" s="19">
        <v>247429181.55000001</v>
      </c>
      <c r="K588" s="32">
        <v>256150919.57000002</v>
      </c>
      <c r="L588" s="32">
        <v>227867422</v>
      </c>
      <c r="M588" s="32">
        <v>209454789</v>
      </c>
      <c r="N588" s="32">
        <v>235383794</v>
      </c>
      <c r="O588" s="32">
        <v>259288541</v>
      </c>
      <c r="P588" s="32">
        <v>274180365</v>
      </c>
      <c r="Q588" s="32">
        <v>283615041</v>
      </c>
      <c r="R588" s="32">
        <v>300653676</v>
      </c>
      <c r="S588" s="32">
        <v>345129645</v>
      </c>
      <c r="T588" s="32">
        <v>422228604</v>
      </c>
      <c r="U588" s="32">
        <v>432922199.57999998</v>
      </c>
      <c r="V588" s="32">
        <v>471184749.54999995</v>
      </c>
    </row>
    <row r="589" spans="1:23">
      <c r="A589" s="1" t="s">
        <v>571</v>
      </c>
      <c r="B589" s="34">
        <v>24295496</v>
      </c>
      <c r="C589" s="34">
        <v>27200305</v>
      </c>
      <c r="D589" s="17">
        <v>29931873.309999999</v>
      </c>
      <c r="E589" s="18">
        <v>28581670</v>
      </c>
      <c r="F589" s="18">
        <v>28200563</v>
      </c>
      <c r="G589" s="19">
        <v>28356754.690000001</v>
      </c>
      <c r="H589" s="5">
        <v>23650971</v>
      </c>
      <c r="I589" s="19">
        <v>23867764.93</v>
      </c>
      <c r="J589" s="19">
        <v>24041204.280000001</v>
      </c>
      <c r="K589" s="32">
        <v>23606062.769999996</v>
      </c>
      <c r="L589" s="32">
        <v>21585964</v>
      </c>
      <c r="M589" s="32">
        <v>20041797</v>
      </c>
      <c r="N589" s="32">
        <v>20678618</v>
      </c>
      <c r="O589" s="32">
        <v>22183819</v>
      </c>
      <c r="P589" s="32">
        <v>23269469</v>
      </c>
      <c r="Q589" s="32">
        <v>24841653</v>
      </c>
      <c r="R589" s="32">
        <v>25654318</v>
      </c>
      <c r="S589" s="32">
        <v>29491109</v>
      </c>
      <c r="T589" s="32">
        <v>36641719</v>
      </c>
      <c r="U589" s="32">
        <v>38132227.039999999</v>
      </c>
      <c r="V589" s="32">
        <v>40613134.659999996</v>
      </c>
    </row>
    <row r="590" spans="1:23">
      <c r="A590" s="1" t="s">
        <v>576</v>
      </c>
      <c r="B590" s="34">
        <v>16560515</v>
      </c>
      <c r="C590" s="34">
        <v>19235755</v>
      </c>
      <c r="D590" s="17">
        <v>21224534.730000004</v>
      </c>
      <c r="E590" s="18">
        <v>22117719</v>
      </c>
      <c r="F590" s="18">
        <v>23149532</v>
      </c>
      <c r="G590" s="19">
        <v>24275366.280000001</v>
      </c>
      <c r="H590" s="5">
        <v>21007180</v>
      </c>
      <c r="I590" s="19">
        <v>21580332.84</v>
      </c>
      <c r="J590" s="19">
        <v>22046383.949999999</v>
      </c>
      <c r="K590" s="32">
        <v>21037046.790000003</v>
      </c>
      <c r="L590" s="32">
        <v>18770333</v>
      </c>
      <c r="M590" s="32">
        <v>18116097</v>
      </c>
      <c r="N590" s="32">
        <v>18193846</v>
      </c>
      <c r="O590" s="32">
        <v>19375767</v>
      </c>
      <c r="P590" s="32">
        <v>19838036</v>
      </c>
      <c r="Q590" s="32">
        <v>20943881</v>
      </c>
      <c r="R590" s="32">
        <v>21149183</v>
      </c>
      <c r="S590" s="32">
        <v>23549190</v>
      </c>
      <c r="T590" s="32">
        <v>29916159</v>
      </c>
      <c r="U590" s="32">
        <v>31294867.470000003</v>
      </c>
      <c r="V590" s="32">
        <v>33892110.079999998</v>
      </c>
    </row>
    <row r="591" spans="1:23">
      <c r="A591" s="1" t="s">
        <v>135</v>
      </c>
      <c r="B591" s="34">
        <v>216903</v>
      </c>
      <c r="C591" s="34">
        <v>159550</v>
      </c>
      <c r="D591" s="17">
        <v>229305.8</v>
      </c>
      <c r="E591" s="18">
        <v>193418</v>
      </c>
      <c r="F591" s="18">
        <v>266588</v>
      </c>
      <c r="G591" s="19">
        <v>158295.16</v>
      </c>
      <c r="H591" s="5">
        <v>185351</v>
      </c>
      <c r="I591" s="19">
        <v>197109.56</v>
      </c>
      <c r="J591" s="19">
        <v>188801.81</v>
      </c>
      <c r="K591" s="32">
        <v>181605.34000000003</v>
      </c>
      <c r="L591" s="32">
        <v>145613</v>
      </c>
      <c r="M591" s="32">
        <v>130152</v>
      </c>
      <c r="N591" s="32">
        <v>136879</v>
      </c>
      <c r="O591" s="32">
        <v>114301</v>
      </c>
      <c r="P591" s="32">
        <v>197256</v>
      </c>
      <c r="Q591" s="32">
        <v>118909</v>
      </c>
      <c r="R591" s="32">
        <v>156229</v>
      </c>
      <c r="S591" s="32">
        <v>147401</v>
      </c>
      <c r="T591" s="32">
        <v>213274</v>
      </c>
      <c r="U591" s="32">
        <v>228531.01</v>
      </c>
      <c r="V591" s="32">
        <v>244299.14</v>
      </c>
    </row>
    <row r="592" spans="1:23">
      <c r="A592" s="1" t="s">
        <v>581</v>
      </c>
      <c r="B592" s="34">
        <v>3360065</v>
      </c>
      <c r="C592" s="34">
        <v>3613251</v>
      </c>
      <c r="D592" s="17">
        <v>3963576.81</v>
      </c>
      <c r="E592" s="18">
        <v>3885025</v>
      </c>
      <c r="F592" s="18">
        <v>4108398</v>
      </c>
      <c r="G592" s="19">
        <v>4201253.03</v>
      </c>
      <c r="H592" s="5">
        <v>3703581</v>
      </c>
      <c r="I592" s="19">
        <v>3747574.83</v>
      </c>
      <c r="J592" s="19">
        <v>3915490.11</v>
      </c>
      <c r="K592" s="32">
        <v>3916698.2199999997</v>
      </c>
      <c r="L592" s="32">
        <v>3711570</v>
      </c>
      <c r="M592" s="32">
        <v>3155004</v>
      </c>
      <c r="N592" s="32">
        <v>3335589</v>
      </c>
      <c r="O592" s="32">
        <v>3880744</v>
      </c>
      <c r="P592" s="32">
        <v>3936989</v>
      </c>
      <c r="Q592" s="32">
        <v>4118450</v>
      </c>
      <c r="R592" s="32">
        <v>4297518</v>
      </c>
      <c r="S592" s="32">
        <v>4820832</v>
      </c>
      <c r="T592" s="32">
        <v>5807810</v>
      </c>
      <c r="U592" s="32">
        <v>6082217.9899999993</v>
      </c>
      <c r="V592" s="32">
        <v>6283037.7299999995</v>
      </c>
    </row>
    <row r="593" spans="1:23">
      <c r="A593" s="1" t="s">
        <v>590</v>
      </c>
      <c r="B593" s="34">
        <v>35207609</v>
      </c>
      <c r="C593" s="34">
        <v>41149149</v>
      </c>
      <c r="D593" s="17">
        <v>45913462.870000005</v>
      </c>
      <c r="E593" s="18">
        <v>48122644</v>
      </c>
      <c r="F593" s="18">
        <v>52281269</v>
      </c>
      <c r="G593" s="19">
        <v>54101560.390000001</v>
      </c>
      <c r="H593" s="5">
        <v>46276208</v>
      </c>
      <c r="I593" s="19">
        <v>47849556.060000002</v>
      </c>
      <c r="J593" s="19">
        <v>47414850.340000004</v>
      </c>
      <c r="K593" s="32">
        <v>46234762.819999993</v>
      </c>
      <c r="L593" s="32">
        <v>43654472</v>
      </c>
      <c r="M593" s="32">
        <v>39552593</v>
      </c>
      <c r="N593" s="32">
        <v>39565445</v>
      </c>
      <c r="O593" s="32">
        <v>44299955</v>
      </c>
      <c r="P593" s="32">
        <v>46922983</v>
      </c>
      <c r="Q593" s="32">
        <v>47123979</v>
      </c>
      <c r="R593" s="32">
        <v>51363550</v>
      </c>
      <c r="S593" s="32">
        <v>58066034</v>
      </c>
      <c r="T593" s="32">
        <v>73635942</v>
      </c>
      <c r="U593" s="32">
        <v>76584361.5</v>
      </c>
      <c r="V593" s="32">
        <v>82036093.679999992</v>
      </c>
    </row>
    <row r="594" spans="1:23">
      <c r="A594" s="1" t="s">
        <v>597</v>
      </c>
      <c r="B594" s="34">
        <v>55100104</v>
      </c>
      <c r="C594" s="34">
        <v>63329227</v>
      </c>
      <c r="D594" s="17">
        <v>69863352.150000006</v>
      </c>
      <c r="E594" s="18">
        <v>67247430</v>
      </c>
      <c r="F594" s="18">
        <v>67575877</v>
      </c>
      <c r="G594" s="19">
        <v>69375296.239999995</v>
      </c>
      <c r="H594" s="5">
        <v>57864426</v>
      </c>
      <c r="I594" s="19">
        <v>59012298.95000001</v>
      </c>
      <c r="J594" s="19">
        <v>59992134.089999996</v>
      </c>
      <c r="K594" s="32">
        <v>58712976.619999997</v>
      </c>
      <c r="L594" s="32">
        <v>52947911</v>
      </c>
      <c r="M594" s="32">
        <v>46781407</v>
      </c>
      <c r="N594" s="32">
        <v>49660065</v>
      </c>
      <c r="O594" s="32">
        <v>53124301</v>
      </c>
      <c r="P594" s="32">
        <v>56308802</v>
      </c>
      <c r="Q594" s="32">
        <v>61042739</v>
      </c>
      <c r="R594" s="32">
        <v>63909057</v>
      </c>
      <c r="S594" s="32">
        <v>71980111</v>
      </c>
      <c r="T594" s="32">
        <v>91344572</v>
      </c>
      <c r="U594" s="32">
        <v>96159047.340000004</v>
      </c>
      <c r="V594" s="32">
        <v>102950687.03000002</v>
      </c>
    </row>
    <row r="595" spans="1:23">
      <c r="A595" s="1" t="s">
        <v>607</v>
      </c>
      <c r="B595" s="34">
        <v>43342195</v>
      </c>
      <c r="C595" s="34">
        <v>48678070</v>
      </c>
      <c r="D595" s="17">
        <v>53682543.550000004</v>
      </c>
      <c r="E595" s="18">
        <v>56306071</v>
      </c>
      <c r="F595" s="18">
        <v>59806788</v>
      </c>
      <c r="G595" s="19">
        <v>63681125.889999993</v>
      </c>
      <c r="H595" s="5">
        <v>54676674</v>
      </c>
      <c r="I595" s="19">
        <v>56322063.969999999</v>
      </c>
      <c r="J595" s="19">
        <v>54847932.109999999</v>
      </c>
      <c r="K595" s="32">
        <v>52662025.100000001</v>
      </c>
      <c r="L595" s="32">
        <v>48881812</v>
      </c>
      <c r="M595" s="32">
        <v>43483436</v>
      </c>
      <c r="N595" s="32">
        <v>46895735</v>
      </c>
      <c r="O595" s="32">
        <v>50887156</v>
      </c>
      <c r="P595" s="32">
        <v>54358628</v>
      </c>
      <c r="Q595" s="32">
        <v>57903664</v>
      </c>
      <c r="R595" s="32">
        <v>59768470</v>
      </c>
      <c r="S595" s="32">
        <v>68029661</v>
      </c>
      <c r="T595" s="32">
        <v>88526891</v>
      </c>
      <c r="U595" s="32">
        <v>90338567.179999992</v>
      </c>
      <c r="V595" s="32">
        <v>96805832.919999987</v>
      </c>
    </row>
    <row r="596" spans="1:23">
      <c r="A596" s="1" t="s">
        <v>617</v>
      </c>
      <c r="B596" s="34">
        <v>7916366</v>
      </c>
      <c r="C596" s="34">
        <v>8646536</v>
      </c>
      <c r="D596" s="17">
        <v>10610411.539999999</v>
      </c>
      <c r="E596" s="18">
        <v>10067806</v>
      </c>
      <c r="F596" s="18">
        <v>11073800</v>
      </c>
      <c r="G596" s="19">
        <v>11334932.439999999</v>
      </c>
      <c r="H596" s="5">
        <v>10162053</v>
      </c>
      <c r="I596" s="19">
        <v>10810536.540000001</v>
      </c>
      <c r="J596" s="19">
        <v>10718004.389999999</v>
      </c>
      <c r="K596" s="32">
        <v>10470514.830000002</v>
      </c>
      <c r="L596" s="32">
        <v>9263832</v>
      </c>
      <c r="M596" s="32">
        <v>8891750</v>
      </c>
      <c r="N596" s="32">
        <v>9192826</v>
      </c>
      <c r="O596" s="32">
        <v>10085025</v>
      </c>
      <c r="P596" s="32">
        <v>10538684</v>
      </c>
      <c r="Q596" s="32">
        <v>10976775</v>
      </c>
      <c r="R596" s="32">
        <v>11622811</v>
      </c>
      <c r="S596" s="32">
        <v>13313074</v>
      </c>
      <c r="T596" s="32">
        <v>16224212</v>
      </c>
      <c r="U596" s="32">
        <v>17457631.509999998</v>
      </c>
      <c r="V596" s="32">
        <v>18587801.699999999</v>
      </c>
    </row>
    <row r="597" spans="1:23">
      <c r="A597" s="1" t="s">
        <v>620</v>
      </c>
      <c r="B597" s="34">
        <v>4109916</v>
      </c>
      <c r="C597" s="34">
        <v>4535593</v>
      </c>
      <c r="D597" s="17">
        <v>4814777.71</v>
      </c>
      <c r="E597" s="18">
        <v>5026813</v>
      </c>
      <c r="F597" s="18">
        <v>5351774</v>
      </c>
      <c r="G597" s="19">
        <v>5733100.5600000005</v>
      </c>
      <c r="H597" s="5">
        <v>4874716</v>
      </c>
      <c r="I597" s="19">
        <v>5359438.9000000004</v>
      </c>
      <c r="J597" s="19">
        <v>5772504.2999999998</v>
      </c>
      <c r="K597" s="32">
        <v>5554585.1799999997</v>
      </c>
      <c r="L597" s="32">
        <v>4758438</v>
      </c>
      <c r="M597" s="32">
        <v>3980813</v>
      </c>
      <c r="N597" s="32">
        <v>4664180</v>
      </c>
      <c r="O597" s="32">
        <v>5262310</v>
      </c>
      <c r="P597" s="32">
        <v>5881816</v>
      </c>
      <c r="Q597" s="32">
        <v>6159349</v>
      </c>
      <c r="R597" s="32">
        <v>5840500</v>
      </c>
      <c r="S597" s="32">
        <v>6340626</v>
      </c>
      <c r="T597" s="32">
        <v>8060182</v>
      </c>
      <c r="U597" s="32">
        <v>8186023.5300000003</v>
      </c>
      <c r="V597" s="32">
        <v>8921897.7199999988</v>
      </c>
    </row>
    <row r="598" spans="1:23">
      <c r="A598" s="2" t="s">
        <v>732</v>
      </c>
      <c r="B598" s="34">
        <v>541817</v>
      </c>
      <c r="C598" s="34">
        <v>654777</v>
      </c>
      <c r="D598" s="17">
        <v>626668.87</v>
      </c>
      <c r="E598" s="18">
        <v>627472</v>
      </c>
      <c r="F598" s="18">
        <v>691662</v>
      </c>
      <c r="G598" s="19">
        <v>680225.5</v>
      </c>
      <c r="H598" s="5">
        <v>604730</v>
      </c>
      <c r="I598" s="19">
        <v>561069.84</v>
      </c>
      <c r="J598" s="19">
        <v>578215.82999999996</v>
      </c>
      <c r="K598" s="32">
        <v>565629.92000000004</v>
      </c>
      <c r="L598" s="32">
        <v>549351</v>
      </c>
      <c r="M598" s="32">
        <v>549333</v>
      </c>
      <c r="N598" s="32">
        <v>644788</v>
      </c>
      <c r="O598" s="32">
        <v>646429</v>
      </c>
      <c r="P598" s="32">
        <v>655112</v>
      </c>
      <c r="Q598" s="32">
        <v>735212</v>
      </c>
      <c r="R598" s="32">
        <v>785969</v>
      </c>
      <c r="S598" s="32">
        <v>913667</v>
      </c>
      <c r="T598" s="32">
        <v>1129193</v>
      </c>
      <c r="U598" s="32">
        <v>1141941.33</v>
      </c>
      <c r="V598" s="32">
        <v>1125684.1700000002</v>
      </c>
    </row>
    <row r="599" spans="1:23">
      <c r="A599" s="1" t="s">
        <v>624</v>
      </c>
      <c r="B599" s="34">
        <v>28772212</v>
      </c>
      <c r="C599" s="34">
        <v>31346768</v>
      </c>
      <c r="D599" s="17">
        <v>32484480.73</v>
      </c>
      <c r="E599" s="18">
        <v>32861344</v>
      </c>
      <c r="F599" s="18">
        <v>35429507</v>
      </c>
      <c r="G599" s="19">
        <v>37310950.850000001</v>
      </c>
      <c r="H599" s="5">
        <v>32624163</v>
      </c>
      <c r="I599" s="19">
        <v>35451522.329999998</v>
      </c>
      <c r="J599" s="19">
        <v>36667074.180000007</v>
      </c>
      <c r="K599" s="32">
        <v>36666930.479999997</v>
      </c>
      <c r="L599" s="32">
        <v>34303609</v>
      </c>
      <c r="M599" s="32">
        <v>30473199</v>
      </c>
      <c r="N599" s="32">
        <v>35929924</v>
      </c>
      <c r="O599" s="32">
        <v>39312932</v>
      </c>
      <c r="P599" s="32">
        <v>41976580</v>
      </c>
      <c r="Q599" s="32">
        <v>43675878</v>
      </c>
      <c r="R599" s="32">
        <v>46597057</v>
      </c>
      <c r="S599" s="32">
        <v>52502912</v>
      </c>
      <c r="T599" s="32">
        <v>69320788</v>
      </c>
      <c r="U599" s="32">
        <v>72662127.020000011</v>
      </c>
      <c r="V599" s="32">
        <v>76965323.299999997</v>
      </c>
    </row>
    <row r="600" spans="1:23">
      <c r="A600" s="1" t="s">
        <v>633</v>
      </c>
      <c r="B600" s="34">
        <v>4196749</v>
      </c>
      <c r="C600" s="34">
        <v>4767650</v>
      </c>
      <c r="D600" s="17">
        <v>5199513.55</v>
      </c>
      <c r="E600" s="18">
        <v>5399534</v>
      </c>
      <c r="F600" s="18">
        <v>5656225</v>
      </c>
      <c r="G600" s="19">
        <v>5893394.5899999999</v>
      </c>
      <c r="H600" s="5">
        <v>5117058</v>
      </c>
      <c r="I600" s="19">
        <v>4969210.1900000004</v>
      </c>
      <c r="J600" s="19">
        <v>4904308.3600000003</v>
      </c>
      <c r="K600" s="32">
        <v>4807831.0299999993</v>
      </c>
      <c r="L600" s="32">
        <v>4395600</v>
      </c>
      <c r="M600" s="32">
        <v>3855207</v>
      </c>
      <c r="N600" s="32">
        <v>4105749</v>
      </c>
      <c r="O600" s="32">
        <v>4415106</v>
      </c>
      <c r="P600" s="32">
        <v>4537842</v>
      </c>
      <c r="Q600" s="32">
        <v>4588954</v>
      </c>
      <c r="R600" s="32">
        <v>4675210</v>
      </c>
      <c r="S600" s="32">
        <v>5364682</v>
      </c>
      <c r="T600" s="32">
        <v>7097532</v>
      </c>
      <c r="U600" s="32">
        <v>7305393.2599999998</v>
      </c>
      <c r="V600" s="32">
        <v>7536742.2300000004</v>
      </c>
    </row>
    <row r="601" spans="1:23">
      <c r="A601" s="1" t="s">
        <v>635</v>
      </c>
      <c r="B601" s="34">
        <v>77091152</v>
      </c>
      <c r="C601" s="34">
        <v>86555443</v>
      </c>
      <c r="D601" s="17">
        <v>93823427.340000004</v>
      </c>
      <c r="E601" s="18">
        <v>96576867</v>
      </c>
      <c r="F601" s="18">
        <v>99945111</v>
      </c>
      <c r="G601" s="19">
        <v>106988848.49000001</v>
      </c>
      <c r="H601" s="5">
        <v>89725251</v>
      </c>
      <c r="I601" s="19">
        <v>92378196.670000002</v>
      </c>
      <c r="J601" s="19">
        <v>92983231.850000009</v>
      </c>
      <c r="K601" s="32">
        <v>94231732.699999988</v>
      </c>
      <c r="L601" s="32">
        <v>83995348</v>
      </c>
      <c r="M601" s="32">
        <v>73833598</v>
      </c>
      <c r="N601" s="32">
        <v>78004860</v>
      </c>
      <c r="O601" s="32">
        <v>83342004</v>
      </c>
      <c r="P601" s="32">
        <v>87835968</v>
      </c>
      <c r="Q601" s="32">
        <v>110490451</v>
      </c>
      <c r="R601" s="32">
        <v>100815107</v>
      </c>
      <c r="S601" s="32">
        <v>113343324</v>
      </c>
      <c r="T601" s="32">
        <v>136873997</v>
      </c>
      <c r="U601" s="32">
        <v>138270577.84</v>
      </c>
      <c r="V601" s="32">
        <v>148946824.25999999</v>
      </c>
    </row>
    <row r="602" spans="1:23">
      <c r="A602" s="1" t="s">
        <v>645</v>
      </c>
      <c r="B602" s="34">
        <v>19706598</v>
      </c>
      <c r="C602" s="34">
        <v>22209983</v>
      </c>
      <c r="D602" s="17">
        <v>25161583.899999999</v>
      </c>
      <c r="E602" s="18">
        <v>23779303</v>
      </c>
      <c r="F602" s="18">
        <v>23972923</v>
      </c>
      <c r="G602" s="19">
        <v>25870739.280000001</v>
      </c>
      <c r="H602" s="5">
        <v>23060050</v>
      </c>
      <c r="I602" s="19">
        <v>23905128.240000002</v>
      </c>
      <c r="J602" s="19">
        <v>23703907.539999999</v>
      </c>
      <c r="K602" s="32">
        <v>24885767.969999999</v>
      </c>
      <c r="L602" s="32">
        <v>24467585</v>
      </c>
      <c r="M602" s="32">
        <v>21430562</v>
      </c>
      <c r="N602" s="32">
        <v>22592429</v>
      </c>
      <c r="O602" s="32">
        <v>24528052</v>
      </c>
      <c r="P602" s="32">
        <v>26739393</v>
      </c>
      <c r="Q602" s="32">
        <v>28047132</v>
      </c>
      <c r="R602" s="32">
        <v>29184850</v>
      </c>
      <c r="S602" s="32">
        <v>32561308</v>
      </c>
      <c r="T602" s="32">
        <v>39629923</v>
      </c>
      <c r="U602" s="32">
        <v>41945578.060000002</v>
      </c>
      <c r="V602" s="32">
        <v>47324321.600000001</v>
      </c>
    </row>
    <row r="603" spans="1:23">
      <c r="A603" s="1" t="s">
        <v>650</v>
      </c>
      <c r="B603" s="34">
        <v>3243900</v>
      </c>
      <c r="C603" s="34">
        <v>3755175</v>
      </c>
      <c r="D603" s="17">
        <v>3980463.15</v>
      </c>
      <c r="E603" s="18">
        <v>3639024</v>
      </c>
      <c r="F603" s="18">
        <v>4250772</v>
      </c>
      <c r="G603" s="19">
        <v>4584450.17</v>
      </c>
      <c r="H603" s="5">
        <v>4277498</v>
      </c>
      <c r="I603" s="19">
        <v>4366670.58</v>
      </c>
      <c r="J603" s="19">
        <v>4301106.75</v>
      </c>
      <c r="K603" s="32">
        <v>3988080.28</v>
      </c>
      <c r="L603" s="32">
        <v>3790645</v>
      </c>
      <c r="M603" s="32">
        <v>3114679</v>
      </c>
      <c r="N603" s="32">
        <v>3368230</v>
      </c>
      <c r="O603" s="32">
        <v>3695938</v>
      </c>
      <c r="P603" s="32">
        <v>3729051</v>
      </c>
      <c r="Q603" s="32">
        <v>3684917</v>
      </c>
      <c r="R603" s="32">
        <v>3745669</v>
      </c>
      <c r="S603" s="32">
        <v>4075916</v>
      </c>
      <c r="T603" s="32">
        <v>5453801</v>
      </c>
      <c r="U603" s="32">
        <v>5779457.2399999993</v>
      </c>
      <c r="V603" s="32">
        <v>6679349.04</v>
      </c>
    </row>
    <row r="604" spans="1:23">
      <c r="A604" s="6" t="s">
        <v>141</v>
      </c>
      <c r="B604" s="34"/>
      <c r="C604" s="34" t="s">
        <v>141</v>
      </c>
      <c r="D604" s="17"/>
      <c r="E604" s="18"/>
      <c r="F604" s="18"/>
      <c r="G604" s="19" t="s">
        <v>141</v>
      </c>
      <c r="H604" s="37"/>
      <c r="I604" s="19" t="s">
        <v>141</v>
      </c>
      <c r="J604" s="19" t="s">
        <v>141</v>
      </c>
      <c r="K604" s="19"/>
      <c r="L604" s="19"/>
      <c r="M604" s="19"/>
      <c r="N604" s="19"/>
      <c r="O604" s="19"/>
      <c r="P604" s="19"/>
      <c r="Q604" s="19"/>
      <c r="R604" s="19"/>
      <c r="S604" s="19"/>
      <c r="T604" s="19"/>
      <c r="U604" s="19"/>
      <c r="V604" s="19"/>
    </row>
    <row r="605" spans="1:23">
      <c r="A605" s="13" t="s">
        <v>653</v>
      </c>
      <c r="B605" s="34">
        <v>115864125</v>
      </c>
      <c r="C605" s="34">
        <v>128401032</v>
      </c>
      <c r="D605" s="34">
        <v>143360044.64000002</v>
      </c>
      <c r="E605" s="34">
        <v>118796197</v>
      </c>
      <c r="F605" s="34">
        <v>116081592</v>
      </c>
      <c r="G605" s="34">
        <v>117858342.43000001</v>
      </c>
      <c r="H605" s="34">
        <v>99278534</v>
      </c>
      <c r="I605" s="34">
        <v>102230248.56</v>
      </c>
      <c r="J605" s="34">
        <v>106375593.56</v>
      </c>
      <c r="K605" s="34">
        <v>111944869.20000002</v>
      </c>
      <c r="L605" s="34">
        <v>105822598</v>
      </c>
      <c r="M605" s="34">
        <v>94432891</v>
      </c>
      <c r="N605" s="34">
        <v>104430291</v>
      </c>
      <c r="O605" s="34">
        <v>115585326</v>
      </c>
      <c r="P605" s="34">
        <v>121829795.08</v>
      </c>
      <c r="Q605" s="34">
        <v>130678868.85000001</v>
      </c>
      <c r="R605" s="34">
        <v>130678868.85000001</v>
      </c>
      <c r="S605" s="34">
        <v>130678868.85000001</v>
      </c>
      <c r="T605" s="34">
        <v>130678868.85000001</v>
      </c>
      <c r="U605" s="34">
        <v>130678868.85000001</v>
      </c>
      <c r="V605" s="34">
        <v>130678868.85000001</v>
      </c>
      <c r="W605" s="59"/>
    </row>
    <row r="606" spans="1:23">
      <c r="A606" s="13" t="s">
        <v>141</v>
      </c>
      <c r="B606" s="34"/>
      <c r="C606" s="34"/>
      <c r="D606" s="34"/>
      <c r="E606" s="34"/>
      <c r="F606" s="34"/>
      <c r="G606" s="34"/>
      <c r="H606" s="34"/>
      <c r="I606" s="34"/>
      <c r="J606" s="34"/>
      <c r="K606" s="34"/>
      <c r="L606" s="34"/>
      <c r="M606" s="34"/>
      <c r="N606" s="34"/>
      <c r="O606" s="34"/>
      <c r="P606" s="34"/>
      <c r="Q606" s="34"/>
      <c r="R606" s="34"/>
      <c r="S606" s="34"/>
      <c r="T606" s="34"/>
      <c r="U606" s="34"/>
      <c r="V606" s="34"/>
    </row>
    <row r="607" spans="1:23">
      <c r="A607" s="13" t="s">
        <v>654</v>
      </c>
      <c r="B607" s="34">
        <v>369426228</v>
      </c>
      <c r="C607" s="34">
        <v>410356210</v>
      </c>
      <c r="D607" s="34">
        <v>443684714.63</v>
      </c>
      <c r="E607" s="34">
        <v>436254542</v>
      </c>
      <c r="F607" s="34">
        <v>445166237</v>
      </c>
      <c r="G607" s="34">
        <v>456955195.35999995</v>
      </c>
      <c r="H607" s="34">
        <v>397025547</v>
      </c>
      <c r="I607" s="34">
        <v>418977701.41000003</v>
      </c>
      <c r="J607" s="34">
        <v>427789459.08999997</v>
      </c>
      <c r="K607" s="34">
        <v>421902516.32999998</v>
      </c>
      <c r="L607" s="34">
        <v>393564640.38</v>
      </c>
      <c r="M607" s="34">
        <v>336539441.86000001</v>
      </c>
      <c r="N607" s="34">
        <v>360610669.44</v>
      </c>
      <c r="O607" s="34">
        <v>405966796.67000002</v>
      </c>
      <c r="P607" s="34">
        <v>439990110.95000005</v>
      </c>
      <c r="Q607" s="34">
        <v>458030045.80000013</v>
      </c>
      <c r="R607" s="34">
        <v>458030045.80000013</v>
      </c>
      <c r="S607" s="34">
        <v>458030045.80000013</v>
      </c>
      <c r="T607" s="34">
        <v>458030045.80000013</v>
      </c>
      <c r="U607" s="34">
        <v>458030045.80000013</v>
      </c>
      <c r="V607" s="34">
        <v>458030045.80000013</v>
      </c>
      <c r="W607" s="59"/>
    </row>
    <row r="608" spans="1:23">
      <c r="A608" s="13" t="s">
        <v>141</v>
      </c>
      <c r="B608" s="34"/>
      <c r="C608" s="34"/>
      <c r="D608" s="34"/>
      <c r="E608" s="34"/>
      <c r="F608" s="34"/>
      <c r="G608" s="34"/>
      <c r="H608" s="34"/>
      <c r="I608" s="34"/>
      <c r="J608" s="34"/>
      <c r="K608" s="34"/>
      <c r="L608" s="34"/>
      <c r="M608" s="34"/>
      <c r="N608" s="34"/>
      <c r="O608" s="34"/>
      <c r="P608" s="34"/>
      <c r="Q608" s="34"/>
      <c r="R608" s="34"/>
      <c r="S608" s="34"/>
      <c r="T608" s="34"/>
      <c r="U608" s="34"/>
      <c r="V608" s="34"/>
    </row>
    <row r="609" spans="1:23">
      <c r="A609" s="13" t="s">
        <v>655</v>
      </c>
      <c r="B609" s="34">
        <v>3190732805</v>
      </c>
      <c r="C609" s="34">
        <v>3565369288</v>
      </c>
      <c r="D609" s="34">
        <v>3926844640.9900012</v>
      </c>
      <c r="E609" s="34">
        <v>3832633942</v>
      </c>
      <c r="F609" s="34">
        <v>3912534819</v>
      </c>
      <c r="G609" s="34">
        <v>4150278717.2200003</v>
      </c>
      <c r="H609" s="34">
        <v>3555165438</v>
      </c>
      <c r="I609" s="34">
        <v>3660544806.6699986</v>
      </c>
      <c r="J609" s="34">
        <v>3696800396.4900002</v>
      </c>
      <c r="K609" s="34">
        <v>3660785479.6400018</v>
      </c>
      <c r="L609" s="34">
        <v>3294752296.0700011</v>
      </c>
      <c r="M609" s="34">
        <v>2979113565.8500004</v>
      </c>
      <c r="N609" s="34">
        <v>3192878658.6199999</v>
      </c>
      <c r="O609" s="34">
        <v>3466824305.639998</v>
      </c>
      <c r="P609" s="34">
        <v>3643314533.1499991</v>
      </c>
      <c r="Q609" s="34">
        <v>3843216534.3099999</v>
      </c>
      <c r="R609" s="34">
        <v>3843216534.3099999</v>
      </c>
      <c r="S609" s="34">
        <v>3843216534.3099999</v>
      </c>
      <c r="T609" s="34">
        <v>3843216534.3099999</v>
      </c>
      <c r="U609" s="34">
        <v>3843216534.3099999</v>
      </c>
      <c r="V609" s="34">
        <v>3843216534.3099999</v>
      </c>
      <c r="W609" s="59"/>
    </row>
    <row r="610" spans="1:23">
      <c r="A610" s="6" t="s">
        <v>141</v>
      </c>
      <c r="B610" s="34"/>
      <c r="C610" s="34" t="s">
        <v>141</v>
      </c>
      <c r="D610" s="17"/>
      <c r="E610" s="18"/>
      <c r="F610" s="18"/>
      <c r="G610" s="19" t="s">
        <v>141</v>
      </c>
      <c r="H610" s="5"/>
      <c r="I610" s="19" t="s">
        <v>141</v>
      </c>
      <c r="J610" s="19" t="s">
        <v>141</v>
      </c>
      <c r="K610" s="19"/>
      <c r="L610" s="19"/>
      <c r="M610" s="19"/>
      <c r="N610" s="19"/>
      <c r="O610" s="19"/>
      <c r="P610" s="19"/>
      <c r="Q610" s="19"/>
      <c r="R610" s="19"/>
      <c r="S610" s="19"/>
      <c r="T610" s="19"/>
      <c r="U610" s="19"/>
      <c r="V610" s="19"/>
    </row>
    <row r="611" spans="1:23">
      <c r="A611" s="3" t="s">
        <v>133</v>
      </c>
      <c r="B611" s="34">
        <v>3676023158</v>
      </c>
      <c r="C611" s="34">
        <v>4104335476</v>
      </c>
      <c r="D611" s="17">
        <v>4513889400.2600002</v>
      </c>
      <c r="E611" s="18">
        <v>4387684681</v>
      </c>
      <c r="F611" s="18">
        <v>4473782638</v>
      </c>
      <c r="G611" s="19">
        <v>4725092255.0100002</v>
      </c>
      <c r="H611" s="5">
        <v>4051469513</v>
      </c>
      <c r="I611" s="19">
        <v>4181752756.6399999</v>
      </c>
      <c r="J611" s="19">
        <v>4230965449.1400003</v>
      </c>
      <c r="K611" s="19">
        <v>4194632865.1700001</v>
      </c>
      <c r="L611" s="19">
        <v>3794139534.4499993</v>
      </c>
      <c r="M611" s="19">
        <v>3410085898.71</v>
      </c>
      <c r="N611" s="19">
        <v>3658535979.0600004</v>
      </c>
      <c r="O611" s="19">
        <v>3994447207.8499994</v>
      </c>
      <c r="P611" s="19">
        <v>4231583143.8100004</v>
      </c>
      <c r="Q611" s="19">
        <v>4458919677</v>
      </c>
      <c r="R611" s="19">
        <v>4657400585</v>
      </c>
      <c r="S611" s="19">
        <v>5276852501</v>
      </c>
      <c r="T611" s="19">
        <v>6565544519</v>
      </c>
      <c r="U611" s="19">
        <v>6766695535.6000004</v>
      </c>
      <c r="V611" s="19">
        <v>7329860898.170001</v>
      </c>
    </row>
    <row r="612" spans="1:23">
      <c r="U612" s="58"/>
      <c r="V612" s="58"/>
    </row>
    <row r="613" spans="1:23">
      <c r="B613" s="14"/>
      <c r="C613" s="14" t="s">
        <v>1</v>
      </c>
      <c r="D613" s="14" t="s">
        <v>4</v>
      </c>
      <c r="E613" s="15" t="s">
        <v>1</v>
      </c>
      <c r="F613" s="15" t="s">
        <v>666</v>
      </c>
      <c r="G613" s="38" t="s">
        <v>120</v>
      </c>
      <c r="H613" s="38" t="s">
        <v>669</v>
      </c>
      <c r="I613" s="38" t="s">
        <v>658</v>
      </c>
      <c r="J613" s="38" t="s">
        <v>114</v>
      </c>
      <c r="K613" s="38"/>
      <c r="L613" s="38"/>
      <c r="M613" s="38"/>
      <c r="N613" s="38"/>
      <c r="O613" s="38"/>
      <c r="P613" s="38"/>
      <c r="Q613" s="38"/>
      <c r="R613" s="38"/>
      <c r="S613" s="38"/>
      <c r="T613" s="38"/>
      <c r="U613" s="38"/>
      <c r="V613" s="38"/>
    </row>
    <row r="614" spans="1:23">
      <c r="B614" s="14"/>
      <c r="C614" s="14" t="s">
        <v>2</v>
      </c>
      <c r="D614" s="14" t="s">
        <v>5</v>
      </c>
      <c r="E614" s="15" t="s">
        <v>9</v>
      </c>
      <c r="F614" s="15" t="s">
        <v>662</v>
      </c>
      <c r="G614" s="38" t="s">
        <v>121</v>
      </c>
      <c r="H614" s="38" t="s">
        <v>670</v>
      </c>
      <c r="I614" s="38" t="s">
        <v>659</v>
      </c>
      <c r="J614" s="38" t="s">
        <v>115</v>
      </c>
      <c r="K614" s="38"/>
      <c r="L614" s="38"/>
      <c r="M614" s="38"/>
      <c r="N614" s="38"/>
      <c r="O614" s="38"/>
      <c r="P614" s="38"/>
      <c r="Q614" s="38"/>
      <c r="R614" s="38"/>
      <c r="S614" s="38"/>
      <c r="T614" s="38"/>
      <c r="U614" s="38"/>
      <c r="V614" s="38"/>
    </row>
    <row r="615" spans="1:23">
      <c r="D615" s="14" t="s">
        <v>6</v>
      </c>
      <c r="E615" s="15"/>
      <c r="F615" s="15" t="s">
        <v>667</v>
      </c>
      <c r="G615" s="38" t="s">
        <v>122</v>
      </c>
      <c r="H615" s="38" t="s">
        <v>671</v>
      </c>
      <c r="I615" s="38" t="s">
        <v>660</v>
      </c>
      <c r="J615" s="38" t="s">
        <v>116</v>
      </c>
      <c r="K615" s="38"/>
      <c r="L615" s="38"/>
      <c r="M615" s="38"/>
      <c r="N615" s="38"/>
      <c r="O615" s="38"/>
      <c r="P615" s="38"/>
      <c r="Q615" s="38"/>
      <c r="R615" s="38"/>
      <c r="S615" s="38"/>
      <c r="T615" s="38"/>
      <c r="U615" s="38"/>
      <c r="V615" s="38"/>
    </row>
    <row r="616" spans="1:23">
      <c r="D616" s="14" t="s">
        <v>7</v>
      </c>
      <c r="E616" s="15"/>
      <c r="F616" s="15" t="s">
        <v>663</v>
      </c>
      <c r="G616" s="38" t="s">
        <v>123</v>
      </c>
      <c r="H616" s="38"/>
      <c r="I616" s="38" t="s">
        <v>109</v>
      </c>
      <c r="J616" s="38" t="s">
        <v>117</v>
      </c>
      <c r="K616" s="38"/>
      <c r="L616" s="38"/>
      <c r="M616" s="38"/>
      <c r="N616" s="38"/>
      <c r="O616" s="38"/>
      <c r="P616" s="38"/>
      <c r="Q616" s="38"/>
      <c r="R616" s="38"/>
      <c r="S616" s="38"/>
      <c r="T616" s="38"/>
      <c r="U616" s="38"/>
      <c r="V616" s="38"/>
    </row>
    <row r="617" spans="1:23">
      <c r="B617" s="14"/>
      <c r="C617" s="14" t="s">
        <v>3</v>
      </c>
      <c r="D617" s="14" t="s">
        <v>8</v>
      </c>
      <c r="E617" s="15" t="s">
        <v>10</v>
      </c>
      <c r="F617" s="15" t="s">
        <v>668</v>
      </c>
      <c r="G617" s="38" t="s">
        <v>124</v>
      </c>
      <c r="H617" s="38" t="s">
        <v>672</v>
      </c>
      <c r="I617" s="38" t="s">
        <v>110</v>
      </c>
      <c r="J617" s="38" t="s">
        <v>118</v>
      </c>
      <c r="K617" s="38"/>
      <c r="L617" s="38"/>
      <c r="M617" s="38"/>
      <c r="N617" s="38"/>
      <c r="O617" s="38"/>
      <c r="P617" s="38"/>
      <c r="Q617" s="38"/>
      <c r="R617" s="38"/>
      <c r="S617" s="38"/>
      <c r="T617" s="38"/>
      <c r="U617" s="38"/>
      <c r="V617" s="38"/>
    </row>
    <row r="618" spans="1:23">
      <c r="E618" s="15" t="s">
        <v>11</v>
      </c>
      <c r="F618" s="15" t="s">
        <v>664</v>
      </c>
      <c r="G618" s="38" t="s">
        <v>125</v>
      </c>
      <c r="I618" s="38" t="s">
        <v>111</v>
      </c>
      <c r="J618" s="38" t="s">
        <v>119</v>
      </c>
      <c r="K618" s="38"/>
      <c r="L618" s="38"/>
      <c r="M618" s="38"/>
      <c r="N618" s="38"/>
      <c r="O618" s="38"/>
      <c r="P618" s="38"/>
      <c r="Q618" s="38"/>
      <c r="R618" s="38"/>
      <c r="S618" s="38"/>
      <c r="T618" s="38"/>
      <c r="U618" s="38"/>
      <c r="V618" s="38"/>
    </row>
    <row r="619" spans="1:23">
      <c r="E619" s="15" t="s">
        <v>12</v>
      </c>
      <c r="G619" s="38" t="s">
        <v>126</v>
      </c>
      <c r="I619" s="38" t="s">
        <v>112</v>
      </c>
      <c r="J619" s="38" t="s">
        <v>141</v>
      </c>
      <c r="K619" s="38"/>
      <c r="L619" s="38"/>
      <c r="M619" s="38"/>
      <c r="N619" s="38"/>
      <c r="O619" s="38"/>
      <c r="P619" s="38"/>
      <c r="Q619" s="38"/>
      <c r="R619" s="38"/>
      <c r="S619" s="38"/>
      <c r="T619" s="38"/>
      <c r="U619" s="38"/>
      <c r="V619" s="38"/>
    </row>
    <row r="620" spans="1:23">
      <c r="E620" s="15" t="s">
        <v>13</v>
      </c>
      <c r="F620" s="39" t="s">
        <v>665</v>
      </c>
      <c r="G620" s="40" t="s">
        <v>113</v>
      </c>
      <c r="H620" s="38" t="s">
        <v>665</v>
      </c>
      <c r="I620" s="38" t="s">
        <v>113</v>
      </c>
      <c r="J620" s="38" t="s">
        <v>113</v>
      </c>
      <c r="K620" s="38"/>
      <c r="L620" s="38"/>
      <c r="M620" s="38"/>
      <c r="N620" s="38"/>
      <c r="O620" s="38"/>
      <c r="P620" s="38"/>
      <c r="Q620" s="38"/>
      <c r="R620" s="38"/>
      <c r="S620" s="38"/>
      <c r="T620" s="38"/>
      <c r="U620" s="38"/>
      <c r="V620" s="38"/>
    </row>
    <row r="621" spans="1:23">
      <c r="E621" s="15" t="s">
        <v>14</v>
      </c>
    </row>
    <row r="623" spans="1:23"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</row>
  </sheetData>
  <phoneticPr fontId="3" type="noConversion"/>
  <pageMargins left="0.75" right="0.75" top="1" bottom="1" header="0.5" footer="0.5"/>
  <pageSetup orientation="portrait" horizontalDpi="4294967293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640"/>
  <sheetViews>
    <sheetView workbookViewId="0">
      <selection activeCell="J16" sqref="J16"/>
    </sheetView>
  </sheetViews>
  <sheetFormatPr defaultColWidth="9.109375" defaultRowHeight="13.2"/>
  <cols>
    <col min="1" max="1" width="31" style="2" customWidth="1"/>
    <col min="2" max="2" width="12.33203125" style="2" customWidth="1"/>
    <col min="3" max="11" width="8.88671875" style="42" bestFit="1" customWidth="1"/>
    <col min="12" max="15" width="8.88671875" style="1" bestFit="1" customWidth="1"/>
    <col min="16" max="23" width="8.88671875" style="1" customWidth="1"/>
    <col min="24" max="16384" width="9.109375" style="1"/>
  </cols>
  <sheetData>
    <row r="1" spans="1:23" ht="31.5" customHeight="1">
      <c r="A1" s="50" t="s">
        <v>748</v>
      </c>
      <c r="B1" s="50"/>
      <c r="C1" s="6"/>
      <c r="D1" s="6"/>
      <c r="E1" s="6"/>
      <c r="F1" s="6"/>
      <c r="G1" s="43"/>
      <c r="H1" s="6"/>
      <c r="I1" s="6"/>
      <c r="J1" s="7"/>
    </row>
    <row r="2" spans="1:23" s="61" customFormat="1" ht="12.75" customHeight="1">
      <c r="A2" s="63" t="s">
        <v>776</v>
      </c>
      <c r="C2" s="64"/>
      <c r="D2" s="64"/>
      <c r="E2" s="64"/>
      <c r="F2" s="64"/>
      <c r="G2" s="64"/>
      <c r="H2" s="64"/>
      <c r="I2" s="64"/>
      <c r="J2" s="64"/>
      <c r="K2" s="64"/>
    </row>
    <row r="3" spans="1:23" ht="12.75" customHeight="1">
      <c r="A3" s="54" t="s">
        <v>749</v>
      </c>
      <c r="B3" s="22"/>
      <c r="C3" s="44" t="s">
        <v>742</v>
      </c>
      <c r="D3" s="44" t="s">
        <v>15</v>
      </c>
      <c r="E3" s="44" t="s">
        <v>0</v>
      </c>
      <c r="F3" s="44" t="s">
        <v>673</v>
      </c>
      <c r="G3" s="44" t="s">
        <v>661</v>
      </c>
      <c r="H3" s="44" t="s">
        <v>127</v>
      </c>
      <c r="I3" s="44" t="s">
        <v>129</v>
      </c>
      <c r="J3" s="44" t="s">
        <v>656</v>
      </c>
      <c r="K3" s="44" t="s">
        <v>657</v>
      </c>
      <c r="L3" s="44" t="s">
        <v>743</v>
      </c>
      <c r="M3" s="44" t="s">
        <v>744</v>
      </c>
      <c r="N3" s="44" t="s">
        <v>756</v>
      </c>
      <c r="O3" s="44" t="s">
        <v>757</v>
      </c>
      <c r="P3" s="44" t="s">
        <v>758</v>
      </c>
      <c r="Q3" s="44" t="s">
        <v>761</v>
      </c>
      <c r="R3" s="44" t="s">
        <v>762</v>
      </c>
      <c r="S3" s="44" t="s">
        <v>764</v>
      </c>
      <c r="T3" s="44" t="s">
        <v>765</v>
      </c>
      <c r="U3" s="44" t="s">
        <v>766</v>
      </c>
      <c r="V3" s="44" t="s">
        <v>767</v>
      </c>
      <c r="W3" s="44" t="s">
        <v>768</v>
      </c>
    </row>
    <row r="4" spans="1:23" ht="12.75" customHeight="1">
      <c r="A4" s="23" t="s">
        <v>733</v>
      </c>
      <c r="B4" s="23"/>
      <c r="C4" s="24">
        <f>COUNT(C14:C551)</f>
        <v>527</v>
      </c>
      <c r="D4" s="24">
        <f t="shared" ref="D4:M4" si="0">COUNT(D14:D551)</f>
        <v>529</v>
      </c>
      <c r="E4" s="24">
        <f t="shared" si="0"/>
        <v>531</v>
      </c>
      <c r="F4" s="24">
        <f t="shared" si="0"/>
        <v>532</v>
      </c>
      <c r="G4" s="24">
        <f t="shared" si="0"/>
        <v>532</v>
      </c>
      <c r="H4" s="24">
        <f t="shared" si="0"/>
        <v>533</v>
      </c>
      <c r="I4" s="24">
        <f t="shared" si="0"/>
        <v>534</v>
      </c>
      <c r="J4" s="24">
        <f t="shared" si="0"/>
        <v>534</v>
      </c>
      <c r="K4" s="24">
        <f t="shared" si="0"/>
        <v>534</v>
      </c>
      <c r="L4" s="24">
        <f t="shared" si="0"/>
        <v>534</v>
      </c>
      <c r="M4" s="24">
        <f t="shared" si="0"/>
        <v>536</v>
      </c>
      <c r="N4" s="24">
        <f>COUNT(N14:N551)</f>
        <v>536</v>
      </c>
      <c r="O4" s="24">
        <f>COUNT(O14:O551)</f>
        <v>537</v>
      </c>
      <c r="P4" s="24">
        <f>COUNT(P14:P551)</f>
        <v>537</v>
      </c>
      <c r="Q4" s="24">
        <f>COUNT(Q14:Q551)</f>
        <v>538</v>
      </c>
      <c r="R4" s="24">
        <f t="shared" ref="R4:V4" si="1">COUNT(R14:R551)</f>
        <v>538</v>
      </c>
      <c r="S4" s="24">
        <f t="shared" si="1"/>
        <v>538</v>
      </c>
      <c r="T4" s="24">
        <f t="shared" si="1"/>
        <v>538</v>
      </c>
      <c r="U4" s="24">
        <f t="shared" si="1"/>
        <v>538</v>
      </c>
      <c r="V4" s="24">
        <f t="shared" si="1"/>
        <v>538</v>
      </c>
      <c r="W4" s="24">
        <f t="shared" ref="W4" si="2">COUNT(W14:W551)</f>
        <v>538</v>
      </c>
    </row>
    <row r="5" spans="1:23" ht="12.75" customHeight="1">
      <c r="A5" s="23" t="s">
        <v>734</v>
      </c>
      <c r="B5" s="23"/>
      <c r="C5" s="25">
        <f>AVERAGE(C14:C551)</f>
        <v>316.48238467547253</v>
      </c>
      <c r="D5" s="25">
        <f t="shared" ref="D5:M5" si="3">AVERAGE(D14:D551)</f>
        <v>337.16506417222809</v>
      </c>
      <c r="E5" s="25">
        <f t="shared" si="3"/>
        <v>328.04232526278412</v>
      </c>
      <c r="F5" s="25">
        <f t="shared" si="3"/>
        <v>320.59783389213101</v>
      </c>
      <c r="G5" s="25">
        <f t="shared" si="3"/>
        <v>316.69343044952387</v>
      </c>
      <c r="H5" s="25">
        <f t="shared" si="3"/>
        <v>332.5811200352905</v>
      </c>
      <c r="I5" s="25">
        <f t="shared" si="3"/>
        <v>270.99886310061299</v>
      </c>
      <c r="J5" s="25">
        <f t="shared" si="3"/>
        <v>274.19748771632038</v>
      </c>
      <c r="K5" s="25">
        <f t="shared" si="3"/>
        <v>282.31980665700502</v>
      </c>
      <c r="L5" s="25">
        <f t="shared" si="3"/>
        <v>286.47287645754182</v>
      </c>
      <c r="M5" s="25">
        <f t="shared" si="3"/>
        <v>240.96109071063617</v>
      </c>
      <c r="N5" s="25">
        <f>AVERAGE(N14:N551)</f>
        <v>211.82532692412343</v>
      </c>
      <c r="O5" s="25">
        <f>AVERAGE(O14:O551)</f>
        <v>250.52790583100426</v>
      </c>
      <c r="P5" s="25">
        <f>AVERAGE(P14:P551)</f>
        <v>285.09252363785225</v>
      </c>
      <c r="Q5" s="25">
        <f>AVERAGE(Q14:Q551)</f>
        <v>291.97063362106434</v>
      </c>
      <c r="R5" s="25">
        <f t="shared" ref="R5:V5" si="4">AVERAGE(R14:R551)</f>
        <v>320.14195771938705</v>
      </c>
      <c r="S5" s="25">
        <f t="shared" si="4"/>
        <v>308.93383897499155</v>
      </c>
      <c r="T5" s="25">
        <f t="shared" si="4"/>
        <v>317.40406879224145</v>
      </c>
      <c r="U5" s="25">
        <f t="shared" si="4"/>
        <v>399.72457179076343</v>
      </c>
      <c r="V5" s="25">
        <f t="shared" si="4"/>
        <v>432.51705540585078</v>
      </c>
      <c r="W5" s="25">
        <f t="shared" ref="W5" si="5">AVERAGE(W14:W551)</f>
        <v>427.54479514004493</v>
      </c>
    </row>
    <row r="6" spans="1:23" ht="12.75" customHeight="1">
      <c r="A6" s="23" t="s">
        <v>735</v>
      </c>
      <c r="B6" s="23"/>
      <c r="C6" s="25">
        <f>+STDEV(C14:C551)</f>
        <v>2792.8420987065001</v>
      </c>
      <c r="D6" s="25">
        <f t="shared" ref="D6:M6" si="6">+STDEV(D14:D551)</f>
        <v>2878.6420268607958</v>
      </c>
      <c r="E6" s="25">
        <f t="shared" si="6"/>
        <v>2617.1512669505182</v>
      </c>
      <c r="F6" s="25">
        <f t="shared" si="6"/>
        <v>2571.0993612377529</v>
      </c>
      <c r="G6" s="25">
        <f t="shared" si="6"/>
        <v>2501.3042512095176</v>
      </c>
      <c r="H6" s="25">
        <f t="shared" si="6"/>
        <v>2751.9164840566841</v>
      </c>
      <c r="I6" s="25">
        <f t="shared" si="6"/>
        <v>2135.0269225519837</v>
      </c>
      <c r="J6" s="25">
        <f t="shared" si="6"/>
        <v>2161.1989003070071</v>
      </c>
      <c r="K6" s="25">
        <f t="shared" si="6"/>
        <v>2294.3296024881724</v>
      </c>
      <c r="L6" s="25">
        <f t="shared" si="6"/>
        <v>2389.1917128104092</v>
      </c>
      <c r="M6" s="25">
        <f t="shared" si="6"/>
        <v>1910.1582076809927</v>
      </c>
      <c r="N6" s="25">
        <f>+STDEV(N14:N551)</f>
        <v>1654.0405717554754</v>
      </c>
      <c r="O6" s="25">
        <f>+STDEV(O14:O551)</f>
        <v>2159.8556082783034</v>
      </c>
      <c r="P6" s="25">
        <f>+STDEV(P14:P551)</f>
        <v>2584.6931564840038</v>
      </c>
      <c r="Q6" s="25">
        <f>+STDEV(Q14:Q551)</f>
        <v>2645.4291731070316</v>
      </c>
      <c r="R6" s="25">
        <f t="shared" ref="R6:V6" si="7">+STDEV(R14:R551)</f>
        <v>3027.6232364772277</v>
      </c>
      <c r="S6" s="25">
        <f t="shared" si="7"/>
        <v>2692.0695044979079</v>
      </c>
      <c r="T6" s="25">
        <f t="shared" si="7"/>
        <v>2711.0932590508</v>
      </c>
      <c r="U6" s="25">
        <f t="shared" si="7"/>
        <v>3433.7715462853203</v>
      </c>
      <c r="V6" s="25">
        <f t="shared" si="7"/>
        <v>3866.7523987650152</v>
      </c>
      <c r="W6" s="25">
        <f t="shared" ref="W6" si="8">+STDEV(W14:W551)</f>
        <v>3672.7140139493081</v>
      </c>
    </row>
    <row r="7" spans="1:23" ht="12.75" customHeight="1">
      <c r="A7" s="23" t="s">
        <v>736</v>
      </c>
      <c r="B7" s="23"/>
      <c r="C7" s="25">
        <f>MEDIAN(C14:C551)</f>
        <v>93.238897876769883</v>
      </c>
      <c r="D7" s="25">
        <f t="shared" ref="D7:M7" si="9">MEDIAN(D14:D551)</f>
        <v>103.3151113444459</v>
      </c>
      <c r="E7" s="25">
        <f t="shared" si="9"/>
        <v>107.99698569638133</v>
      </c>
      <c r="F7" s="25">
        <f t="shared" si="9"/>
        <v>111.17920374142885</v>
      </c>
      <c r="G7" s="25">
        <f t="shared" si="9"/>
        <v>113.5483946416587</v>
      </c>
      <c r="H7" s="25">
        <f t="shared" si="9"/>
        <v>116.22914697542534</v>
      </c>
      <c r="I7" s="25">
        <f t="shared" si="9"/>
        <v>98.906457616334933</v>
      </c>
      <c r="J7" s="25">
        <f t="shared" si="9"/>
        <v>100.27781670474673</v>
      </c>
      <c r="K7" s="25">
        <f t="shared" si="9"/>
        <v>100.47991441884318</v>
      </c>
      <c r="L7" s="25">
        <f t="shared" si="9"/>
        <v>98.919238997391062</v>
      </c>
      <c r="M7" s="25">
        <f t="shared" si="9"/>
        <v>89.937884491033742</v>
      </c>
      <c r="N7" s="25">
        <f>MEDIAN(N14:N551)</f>
        <v>79.578168397257073</v>
      </c>
      <c r="O7" s="25">
        <f>MEDIAN(O14:O551)</f>
        <v>85.517564085175636</v>
      </c>
      <c r="P7" s="25">
        <f>MEDIAN(P14:P551)</f>
        <v>92.512561274509807</v>
      </c>
      <c r="Q7" s="25">
        <f>MEDIAN(Q14:Q551)</f>
        <v>94.010026320567746</v>
      </c>
      <c r="R7" s="25">
        <f t="shared" ref="R7:V7" si="10">MEDIAN(R14:R551)</f>
        <v>99.168090600398898</v>
      </c>
      <c r="S7" s="25">
        <f t="shared" si="10"/>
        <v>103.43753782654207</v>
      </c>
      <c r="T7" s="25">
        <f t="shared" si="10"/>
        <v>113.89602999125617</v>
      </c>
      <c r="U7" s="25">
        <f t="shared" si="10"/>
        <v>141.93315478004476</v>
      </c>
      <c r="V7" s="25">
        <f t="shared" si="10"/>
        <v>147.95790963560813</v>
      </c>
      <c r="W7" s="25">
        <f t="shared" ref="W7" si="11">MEDIAN(W14:W551)</f>
        <v>157.74623978889787</v>
      </c>
    </row>
    <row r="8" spans="1:23" s="61" customFormat="1" ht="12.75" customHeight="1">
      <c r="A8" s="62" t="s">
        <v>737</v>
      </c>
      <c r="B8" s="25"/>
      <c r="C8" s="25">
        <v>119.64379045804471</v>
      </c>
      <c r="D8" s="25">
        <v>131.6241638107135</v>
      </c>
      <c r="E8" s="25">
        <v>143.12575733057898</v>
      </c>
      <c r="F8" s="25">
        <v>138.03641859349531</v>
      </c>
      <c r="G8" s="25">
        <v>139.37983670207669</v>
      </c>
      <c r="H8" s="25">
        <v>145.19898125497778</v>
      </c>
      <c r="I8" s="25">
        <v>122.14075764800141</v>
      </c>
      <c r="J8" s="25">
        <v>124.34093495163322</v>
      </c>
      <c r="K8" s="25">
        <v>124.9064064945249</v>
      </c>
      <c r="L8" s="25">
        <v>121.82697867510177</v>
      </c>
      <c r="M8" s="25">
        <v>108.20909593341841</v>
      </c>
      <c r="N8" s="25">
        <v>95.651275194605475</v>
      </c>
      <c r="O8" s="25">
        <v>101.07293393898223</v>
      </c>
      <c r="P8" s="25">
        <v>108.92879428316023</v>
      </c>
      <c r="Q8" s="25">
        <v>114.02723686539291</v>
      </c>
      <c r="R8" s="25">
        <v>118.7270894593448</v>
      </c>
      <c r="S8" s="25">
        <v>122.36898980383786</v>
      </c>
      <c r="T8" s="25">
        <v>137.80313982667238</v>
      </c>
      <c r="U8" s="25">
        <v>175.9972363621898</v>
      </c>
      <c r="V8" s="25">
        <v>180.18944617518775</v>
      </c>
      <c r="W8" s="25">
        <v>193.34042485452309</v>
      </c>
    </row>
    <row r="9" spans="1:23" ht="12.75" customHeight="1">
      <c r="A9" s="23" t="s">
        <v>738</v>
      </c>
      <c r="B9" s="23"/>
      <c r="C9" s="25">
        <f>MIN(C14:C551)</f>
        <v>1.4768928220255655</v>
      </c>
      <c r="D9" s="25">
        <f t="shared" ref="D9:M9" si="12">MIN(D14:D551)</f>
        <v>2.8441432720232331</v>
      </c>
      <c r="E9" s="25">
        <f t="shared" si="12"/>
        <v>2.771090487238979</v>
      </c>
      <c r="F9" s="25">
        <f t="shared" si="12"/>
        <v>0</v>
      </c>
      <c r="G9" s="25">
        <f t="shared" si="12"/>
        <v>0</v>
      </c>
      <c r="H9" s="25">
        <f t="shared" si="12"/>
        <v>0</v>
      </c>
      <c r="I9" s="25">
        <f t="shared" si="12"/>
        <v>0</v>
      </c>
      <c r="J9" s="25">
        <f t="shared" si="12"/>
        <v>0</v>
      </c>
      <c r="K9" s="25">
        <f t="shared" si="12"/>
        <v>0</v>
      </c>
      <c r="L9" s="25">
        <f t="shared" si="12"/>
        <v>0.28462306540189719</v>
      </c>
      <c r="M9" s="25">
        <f t="shared" si="12"/>
        <v>1.640083945435467</v>
      </c>
      <c r="N9" s="25">
        <f>MIN(N14:N551)</f>
        <v>0</v>
      </c>
      <c r="O9" s="25">
        <f>MIN(O14:O551)</f>
        <v>0</v>
      </c>
      <c r="P9" s="25">
        <f>MIN(P14:P551)</f>
        <v>0</v>
      </c>
      <c r="Q9" s="25">
        <f>MIN(Q14:Q551)</f>
        <v>0</v>
      </c>
      <c r="R9" s="25">
        <f t="shared" ref="R9:V9" si="13">MIN(R14:R551)</f>
        <v>0</v>
      </c>
      <c r="S9" s="25">
        <f t="shared" si="13"/>
        <v>0</v>
      </c>
      <c r="T9" s="25">
        <f t="shared" si="13"/>
        <v>3.5274102079395084</v>
      </c>
      <c r="U9" s="25">
        <f t="shared" si="13"/>
        <v>2.1168421052631579</v>
      </c>
      <c r="V9" s="25">
        <f t="shared" si="13"/>
        <v>0</v>
      </c>
      <c r="W9" s="25">
        <f t="shared" ref="W9" si="14">MIN(W14:W551)</f>
        <v>1.7961745589600744</v>
      </c>
    </row>
    <row r="10" spans="1:23" ht="12.75" customHeight="1">
      <c r="A10" s="23" t="s">
        <v>739</v>
      </c>
      <c r="B10" s="23"/>
      <c r="C10" s="26">
        <f>MAX(C14:C551)</f>
        <v>53137.107142857145</v>
      </c>
      <c r="D10" s="26">
        <f t="shared" ref="D10:M10" si="15">MAX(D14:D551)</f>
        <v>53836.635294117645</v>
      </c>
      <c r="E10" s="26">
        <f t="shared" si="15"/>
        <v>49543.79641304347</v>
      </c>
      <c r="F10" s="26">
        <f t="shared" si="15"/>
        <v>48417.161290322583</v>
      </c>
      <c r="G10" s="26">
        <f t="shared" si="15"/>
        <v>45677.042553191488</v>
      </c>
      <c r="H10" s="26">
        <f t="shared" si="15"/>
        <v>52267.395684210525</v>
      </c>
      <c r="I10" s="26">
        <f t="shared" si="15"/>
        <v>38648.568421052631</v>
      </c>
      <c r="J10" s="26">
        <f t="shared" si="15"/>
        <v>38494.619052631577</v>
      </c>
      <c r="K10" s="26">
        <f t="shared" si="15"/>
        <v>42112.308315789473</v>
      </c>
      <c r="L10" s="26">
        <f t="shared" si="15"/>
        <v>45196.85715789473</v>
      </c>
      <c r="M10" s="26">
        <f t="shared" si="15"/>
        <v>36184.168421052629</v>
      </c>
      <c r="N10" s="26">
        <f>MAX(N14:N551)</f>
        <v>31306.78125</v>
      </c>
      <c r="O10" s="26">
        <f>MAX(O14:O551)</f>
        <v>42479.730774487471</v>
      </c>
      <c r="P10" s="26">
        <f>MAX(P14:P551)</f>
        <v>51591.69878440367</v>
      </c>
      <c r="Q10" s="26">
        <f>MAX(Q14:Q551)</f>
        <v>53717.744885321103</v>
      </c>
      <c r="R10" s="26">
        <f t="shared" ref="R10:V10" si="16">MAX(R14:R551)</f>
        <v>63055.885321100919</v>
      </c>
      <c r="S10" s="26">
        <f t="shared" si="16"/>
        <v>53418.121559633029</v>
      </c>
      <c r="T10" s="26">
        <f t="shared" si="16"/>
        <v>58468.903448275865</v>
      </c>
      <c r="U10" s="26">
        <f t="shared" si="16"/>
        <v>73690.249427917617</v>
      </c>
      <c r="V10" s="26">
        <f t="shared" si="16"/>
        <v>82013.110755148737</v>
      </c>
      <c r="W10" s="26">
        <f t="shared" ref="W10" si="17">MAX(W14:W551)</f>
        <v>80273.356296296304</v>
      </c>
    </row>
    <row r="11" spans="1:23" ht="12.75" customHeight="1">
      <c r="G11" s="6"/>
    </row>
    <row r="12" spans="1:23" ht="12.75" customHeight="1">
      <c r="G12" s="6"/>
    </row>
    <row r="13" spans="1:23">
      <c r="A13" s="20"/>
      <c r="B13" s="20"/>
      <c r="C13" s="44" t="s">
        <v>742</v>
      </c>
      <c r="D13" s="44" t="s">
        <v>15</v>
      </c>
      <c r="E13" s="44" t="s">
        <v>0</v>
      </c>
      <c r="F13" s="44" t="s">
        <v>673</v>
      </c>
      <c r="G13" s="44" t="s">
        <v>661</v>
      </c>
      <c r="H13" s="44" t="s">
        <v>127</v>
      </c>
      <c r="I13" s="44" t="s">
        <v>129</v>
      </c>
      <c r="J13" s="44" t="s">
        <v>656</v>
      </c>
      <c r="K13" s="44" t="s">
        <v>657</v>
      </c>
      <c r="L13" s="44" t="s">
        <v>743</v>
      </c>
      <c r="M13" s="44" t="s">
        <v>744</v>
      </c>
      <c r="N13" s="44" t="s">
        <v>756</v>
      </c>
      <c r="O13" s="44" t="s">
        <v>757</v>
      </c>
      <c r="P13" s="44" t="s">
        <v>758</v>
      </c>
      <c r="Q13" s="44" t="s">
        <v>761</v>
      </c>
      <c r="R13" s="44" t="s">
        <v>762</v>
      </c>
      <c r="S13" s="44" t="s">
        <v>764</v>
      </c>
      <c r="T13" s="44" t="s">
        <v>765</v>
      </c>
      <c r="U13" s="44" t="s">
        <v>766</v>
      </c>
      <c r="V13" s="44" t="s">
        <v>767</v>
      </c>
      <c r="W13" s="44" t="s">
        <v>768</v>
      </c>
    </row>
    <row r="14" spans="1:23">
      <c r="A14" s="1" t="s">
        <v>677</v>
      </c>
      <c r="B14" s="1" t="s">
        <v>52</v>
      </c>
      <c r="C14" s="45">
        <v>106.67780426027899</v>
      </c>
      <c r="D14" s="45">
        <v>112.199090755027</v>
      </c>
      <c r="E14" s="45">
        <v>118.73562986932535</v>
      </c>
      <c r="F14" s="45">
        <v>112.10073012732092</v>
      </c>
      <c r="G14" s="45">
        <v>104.16781869606626</v>
      </c>
      <c r="H14" s="45">
        <v>91.197647796024214</v>
      </c>
      <c r="I14" s="45">
        <v>87.09184203314534</v>
      </c>
      <c r="J14" s="45">
        <v>93.588281496530996</v>
      </c>
      <c r="K14" s="45">
        <v>93.767491723633853</v>
      </c>
      <c r="L14" s="45">
        <v>94.743949298775078</v>
      </c>
      <c r="M14" s="45">
        <v>85.028804355471777</v>
      </c>
      <c r="N14" s="45">
        <v>76.447482055130038</v>
      </c>
      <c r="O14" s="45">
        <v>82.683630058128102</v>
      </c>
      <c r="P14" s="45">
        <v>89.02026271368932</v>
      </c>
      <c r="Q14" s="45">
        <v>94.238124125380011</v>
      </c>
      <c r="R14" s="45">
        <v>94.775100703729279</v>
      </c>
      <c r="S14" s="45">
        <v>99.407499137213506</v>
      </c>
      <c r="T14" s="45">
        <v>120.38595971962491</v>
      </c>
      <c r="U14" s="45">
        <v>140.47804829041223</v>
      </c>
      <c r="V14" s="45">
        <v>151.33835979119979</v>
      </c>
      <c r="W14" s="45">
        <v>161.97130589246618</v>
      </c>
    </row>
    <row r="15" spans="1:23">
      <c r="A15" s="2" t="s">
        <v>143</v>
      </c>
      <c r="B15" s="1" t="s">
        <v>143</v>
      </c>
      <c r="C15" s="45">
        <v>87.497961910214983</v>
      </c>
      <c r="D15" s="45">
        <v>102.33520545900994</v>
      </c>
      <c r="E15" s="45">
        <v>85.709226787447435</v>
      </c>
      <c r="F15" s="45">
        <v>76.246248495385856</v>
      </c>
      <c r="G15" s="45">
        <v>72.578249266079524</v>
      </c>
      <c r="H15" s="45">
        <v>74.599327769490245</v>
      </c>
      <c r="I15" s="45">
        <v>64.68505793586634</v>
      </c>
      <c r="J15" s="45">
        <v>61.272092198104957</v>
      </c>
      <c r="K15" s="45">
        <v>58.940284901799245</v>
      </c>
      <c r="L15" s="45">
        <v>62.279571438221986</v>
      </c>
      <c r="M15" s="45">
        <v>66.225124861079493</v>
      </c>
      <c r="N15" s="45">
        <v>58.758092535373763</v>
      </c>
      <c r="O15" s="45">
        <v>62.110827526602925</v>
      </c>
      <c r="P15" s="45">
        <v>65.072145310152393</v>
      </c>
      <c r="Q15" s="45">
        <v>71.467890272992321</v>
      </c>
      <c r="R15" s="45">
        <v>76.706368823792374</v>
      </c>
      <c r="S15" s="45">
        <v>85.327890284877569</v>
      </c>
      <c r="T15" s="45">
        <v>92.615706242224476</v>
      </c>
      <c r="U15" s="45">
        <v>122.9130130448616</v>
      </c>
      <c r="V15" s="45">
        <v>129.66879550613086</v>
      </c>
      <c r="W15" s="45">
        <v>142.55431753996669</v>
      </c>
    </row>
    <row r="16" spans="1:23">
      <c r="A16" s="2" t="s">
        <v>144</v>
      </c>
      <c r="B16" s="1" t="s">
        <v>143</v>
      </c>
      <c r="C16" s="45">
        <v>65.473256335501233</v>
      </c>
      <c r="D16" s="45">
        <v>67.928683561336626</v>
      </c>
      <c r="E16" s="45">
        <v>80.070149325626204</v>
      </c>
      <c r="F16" s="45">
        <v>79.053478494945267</v>
      </c>
      <c r="G16" s="45">
        <v>74.702150473580744</v>
      </c>
      <c r="H16" s="45">
        <v>75.365996292309532</v>
      </c>
      <c r="I16" s="45">
        <v>73.073700636178131</v>
      </c>
      <c r="J16" s="45">
        <v>90.779600719424465</v>
      </c>
      <c r="K16" s="45">
        <v>92.421655332856119</v>
      </c>
      <c r="L16" s="45">
        <v>94.680869861317476</v>
      </c>
      <c r="M16" s="45">
        <v>94.029791518597492</v>
      </c>
      <c r="N16" s="45">
        <v>87.463427530697373</v>
      </c>
      <c r="O16" s="45">
        <v>86.321831561733447</v>
      </c>
      <c r="P16" s="45">
        <v>83.928196241945088</v>
      </c>
      <c r="Q16" s="45">
        <v>85.501540790398437</v>
      </c>
      <c r="R16" s="45">
        <v>92.003787468888646</v>
      </c>
      <c r="S16" s="45">
        <v>96.259600862998923</v>
      </c>
      <c r="T16" s="45">
        <v>104.63687301330748</v>
      </c>
      <c r="U16" s="45">
        <v>132.83251099431513</v>
      </c>
      <c r="V16" s="45">
        <v>133.55744029811578</v>
      </c>
      <c r="W16" s="45">
        <v>140.00564791419583</v>
      </c>
    </row>
    <row r="17" spans="1:23">
      <c r="A17" s="2" t="s">
        <v>145</v>
      </c>
      <c r="B17" s="1" t="s">
        <v>143</v>
      </c>
      <c r="C17" s="45">
        <v>117.98953023328178</v>
      </c>
      <c r="D17" s="45">
        <v>128.15674702867636</v>
      </c>
      <c r="E17" s="45">
        <v>145.77470908054968</v>
      </c>
      <c r="F17" s="45">
        <v>136.28966984114817</v>
      </c>
      <c r="G17" s="45">
        <v>130.85201514948642</v>
      </c>
      <c r="H17" s="45">
        <v>127.45783187410694</v>
      </c>
      <c r="I17" s="45">
        <v>104.67962210112543</v>
      </c>
      <c r="J17" s="45">
        <v>100.07566608151066</v>
      </c>
      <c r="K17" s="45">
        <v>102.64113618625821</v>
      </c>
      <c r="L17" s="45">
        <v>102.32254568160903</v>
      </c>
      <c r="M17" s="45">
        <v>98.98607923267835</v>
      </c>
      <c r="N17" s="45">
        <v>90.25678187922567</v>
      </c>
      <c r="O17" s="45">
        <v>93.595988588983985</v>
      </c>
      <c r="P17" s="45">
        <v>96.982107979910708</v>
      </c>
      <c r="Q17" s="45">
        <v>102.87014439874017</v>
      </c>
      <c r="R17" s="45">
        <v>103.44189688335121</v>
      </c>
      <c r="S17" s="45">
        <v>107.1820773896392</v>
      </c>
      <c r="T17" s="45">
        <v>124.01876334407837</v>
      </c>
      <c r="U17" s="45">
        <v>147.71816072908035</v>
      </c>
      <c r="V17" s="45">
        <v>143.41853660337725</v>
      </c>
      <c r="W17" s="45">
        <v>151.59915007135442</v>
      </c>
    </row>
    <row r="18" spans="1:23">
      <c r="A18" s="2" t="s">
        <v>146</v>
      </c>
      <c r="B18" s="1" t="s">
        <v>143</v>
      </c>
      <c r="C18" s="45">
        <v>293.40742412667544</v>
      </c>
      <c r="D18" s="45">
        <v>347.74504136043544</v>
      </c>
      <c r="E18" s="45">
        <v>410.81194110107231</v>
      </c>
      <c r="F18" s="45">
        <v>384.1105930176949</v>
      </c>
      <c r="G18" s="45">
        <v>370.7648333098889</v>
      </c>
      <c r="H18" s="45">
        <v>358.60490894860425</v>
      </c>
      <c r="I18" s="45">
        <v>290.75852008350313</v>
      </c>
      <c r="J18" s="45">
        <v>266.99381964826881</v>
      </c>
      <c r="K18" s="45">
        <v>237.61519711207887</v>
      </c>
      <c r="L18" s="45">
        <v>226.64081606521694</v>
      </c>
      <c r="M18" s="45">
        <v>192.8388005508952</v>
      </c>
      <c r="N18" s="45">
        <v>182.96778025849531</v>
      </c>
      <c r="O18" s="45">
        <v>214.1449131084035</v>
      </c>
      <c r="P18" s="45">
        <v>235.93333903999658</v>
      </c>
      <c r="Q18" s="45">
        <v>245.58342552350848</v>
      </c>
      <c r="R18" s="45">
        <v>246.39384143638244</v>
      </c>
      <c r="S18" s="45">
        <v>246.80159808089181</v>
      </c>
      <c r="T18" s="45">
        <v>275.59125933060437</v>
      </c>
      <c r="U18" s="45">
        <v>341.65987732901283</v>
      </c>
      <c r="V18" s="45">
        <v>322.58951439730555</v>
      </c>
      <c r="W18" s="45">
        <v>367.27460365145487</v>
      </c>
    </row>
    <row r="19" spans="1:23">
      <c r="A19" s="2" t="s">
        <v>147</v>
      </c>
      <c r="B19" s="1" t="s">
        <v>143</v>
      </c>
      <c r="C19" s="45">
        <v>680.52142954950023</v>
      </c>
      <c r="D19" s="45">
        <v>814.81302147449048</v>
      </c>
      <c r="E19" s="45">
        <v>1146.6737192254495</v>
      </c>
      <c r="F19" s="45">
        <v>1083.763429042451</v>
      </c>
      <c r="G19" s="45">
        <v>982.79941629079326</v>
      </c>
      <c r="H19" s="45">
        <v>944.56843725541364</v>
      </c>
      <c r="I19" s="45">
        <v>705.67339739691033</v>
      </c>
      <c r="J19" s="45">
        <v>680.99945531217065</v>
      </c>
      <c r="K19" s="45">
        <v>632.22352177234529</v>
      </c>
      <c r="L19" s="45">
        <v>594.61216227347609</v>
      </c>
      <c r="M19" s="45">
        <v>491.74700109051253</v>
      </c>
      <c r="N19" s="45">
        <v>461.1515595971448</v>
      </c>
      <c r="O19" s="45">
        <v>527.98565776458952</v>
      </c>
      <c r="P19" s="45">
        <v>538.87345376006283</v>
      </c>
      <c r="Q19" s="45">
        <v>520.01214003387918</v>
      </c>
      <c r="R19" s="45">
        <v>552.73337018610653</v>
      </c>
      <c r="S19" s="45">
        <v>558.28968074522925</v>
      </c>
      <c r="T19" s="45">
        <v>586.59034215405359</v>
      </c>
      <c r="U19" s="45">
        <v>712.30821175489791</v>
      </c>
      <c r="V19" s="45">
        <v>728.10823661830932</v>
      </c>
      <c r="W19" s="45">
        <v>751.39996129575104</v>
      </c>
    </row>
    <row r="20" spans="1:23">
      <c r="A20" s="2" t="s">
        <v>148</v>
      </c>
      <c r="B20" s="1" t="s">
        <v>143</v>
      </c>
      <c r="C20" s="45">
        <v>124.80307946809188</v>
      </c>
      <c r="D20" s="45">
        <v>143.0407593281609</v>
      </c>
      <c r="E20" s="45">
        <v>163.36585655743684</v>
      </c>
      <c r="F20" s="45">
        <v>141.02214672868456</v>
      </c>
      <c r="G20" s="45">
        <v>121.03834964927894</v>
      </c>
      <c r="H20" s="45">
        <v>120.9550518461833</v>
      </c>
      <c r="I20" s="45">
        <v>105.17651524918705</v>
      </c>
      <c r="J20" s="45">
        <v>108.90927982755834</v>
      </c>
      <c r="K20" s="45">
        <v>114.97220861562303</v>
      </c>
      <c r="L20" s="45">
        <v>120.42505991816969</v>
      </c>
      <c r="M20" s="45">
        <v>104.57487154278506</v>
      </c>
      <c r="N20" s="45">
        <v>91.554018741289525</v>
      </c>
      <c r="O20" s="45">
        <v>102.51638183582415</v>
      </c>
      <c r="P20" s="45">
        <v>105.89750064392685</v>
      </c>
      <c r="Q20" s="45">
        <v>114.16175825160106</v>
      </c>
      <c r="R20" s="45">
        <v>119.30424606270579</v>
      </c>
      <c r="S20" s="45">
        <v>128.01655182026465</v>
      </c>
      <c r="T20" s="45">
        <v>152.44644221595789</v>
      </c>
      <c r="U20" s="45">
        <v>201.46283984557041</v>
      </c>
      <c r="V20" s="45">
        <v>235.981386133988</v>
      </c>
      <c r="W20" s="45">
        <v>282.5175765486041</v>
      </c>
    </row>
    <row r="21" spans="1:23">
      <c r="A21" s="2" t="s">
        <v>149</v>
      </c>
      <c r="B21" s="1" t="s">
        <v>143</v>
      </c>
      <c r="C21" s="45">
        <v>208.60820857680037</v>
      </c>
      <c r="D21" s="45">
        <v>229.69942905639996</v>
      </c>
      <c r="E21" s="45">
        <v>240.80850076194358</v>
      </c>
      <c r="F21" s="45">
        <v>212.51682583781906</v>
      </c>
      <c r="G21" s="45">
        <v>177.79563435852432</v>
      </c>
      <c r="H21" s="45">
        <v>184.81473972053405</v>
      </c>
      <c r="I21" s="45">
        <v>146.41069487070092</v>
      </c>
      <c r="J21" s="45">
        <v>146.46070875285182</v>
      </c>
      <c r="K21" s="45">
        <v>146.92498251547227</v>
      </c>
      <c r="L21" s="45">
        <v>142.50248846812369</v>
      </c>
      <c r="M21" s="45">
        <v>126.40777316772491</v>
      </c>
      <c r="N21" s="45">
        <v>116.21096117671648</v>
      </c>
      <c r="O21" s="45">
        <v>125.29591112397571</v>
      </c>
      <c r="P21" s="45">
        <v>134.28105878589466</v>
      </c>
      <c r="Q21" s="45">
        <v>140.01500416418017</v>
      </c>
      <c r="R21" s="45">
        <v>146.31276310939532</v>
      </c>
      <c r="S21" s="45">
        <v>141.82210674103769</v>
      </c>
      <c r="T21" s="45">
        <v>163.53590443043927</v>
      </c>
      <c r="U21" s="45">
        <v>210.2231457681707</v>
      </c>
      <c r="V21" s="45">
        <v>197.82021446645683</v>
      </c>
      <c r="W21" s="45">
        <v>214.60801747442497</v>
      </c>
    </row>
    <row r="22" spans="1:23">
      <c r="A22" s="2" t="s">
        <v>150</v>
      </c>
      <c r="B22" s="1" t="s">
        <v>143</v>
      </c>
      <c r="C22" s="45">
        <v>156.52340874648192</v>
      </c>
      <c r="D22" s="45">
        <v>190.49314294173857</v>
      </c>
      <c r="E22" s="45">
        <v>219.58025505775521</v>
      </c>
      <c r="F22" s="45">
        <v>212.64324042039297</v>
      </c>
      <c r="G22" s="45">
        <v>211.94765840220387</v>
      </c>
      <c r="H22" s="45">
        <v>224.91062733069455</v>
      </c>
      <c r="I22" s="45">
        <v>186.71779996514204</v>
      </c>
      <c r="J22" s="45">
        <v>180.80593077366993</v>
      </c>
      <c r="K22" s="45">
        <v>184.04510785201282</v>
      </c>
      <c r="L22" s="45">
        <v>170.91055086218262</v>
      </c>
      <c r="M22" s="45">
        <v>143.16693717494579</v>
      </c>
      <c r="N22" s="45">
        <v>129.43024427981996</v>
      </c>
      <c r="O22" s="45">
        <v>146.61492145633807</v>
      </c>
      <c r="P22" s="45">
        <v>184.84879637393217</v>
      </c>
      <c r="Q22" s="45">
        <v>197.83946452666714</v>
      </c>
      <c r="R22" s="45">
        <v>231.85573124832496</v>
      </c>
      <c r="S22" s="45">
        <v>221.77144333448157</v>
      </c>
      <c r="T22" s="45">
        <v>260.6645199721267</v>
      </c>
      <c r="U22" s="45">
        <v>329.30794658058238</v>
      </c>
      <c r="V22" s="45">
        <v>365.64155178260819</v>
      </c>
      <c r="W22" s="45">
        <v>379.95326607278201</v>
      </c>
    </row>
    <row r="23" spans="1:23">
      <c r="A23" s="2" t="s">
        <v>151</v>
      </c>
      <c r="B23" s="1" t="s">
        <v>143</v>
      </c>
      <c r="C23" s="45">
        <v>229.901218460965</v>
      </c>
      <c r="D23" s="45">
        <v>255.88107241595614</v>
      </c>
      <c r="E23" s="45">
        <v>277.45732208738423</v>
      </c>
      <c r="F23" s="45">
        <v>238.177273874825</v>
      </c>
      <c r="G23" s="45">
        <v>246.63863233086127</v>
      </c>
      <c r="H23" s="45">
        <v>277.00848421822508</v>
      </c>
      <c r="I23" s="45">
        <v>216.07428610842874</v>
      </c>
      <c r="J23" s="45">
        <v>191.78843282895647</v>
      </c>
      <c r="K23" s="45">
        <v>174.06727095873481</v>
      </c>
      <c r="L23" s="45">
        <v>170.90161212979243</v>
      </c>
      <c r="M23" s="45">
        <v>142.54624730328149</v>
      </c>
      <c r="N23" s="45">
        <v>130.34389364578638</v>
      </c>
      <c r="O23" s="45">
        <v>142.70906323185011</v>
      </c>
      <c r="P23" s="45">
        <v>151.85648482028614</v>
      </c>
      <c r="Q23" s="45">
        <v>157.38494746459571</v>
      </c>
      <c r="R23" s="45">
        <v>163.28929137423592</v>
      </c>
      <c r="S23" s="45">
        <v>173.91443778211951</v>
      </c>
      <c r="T23" s="45">
        <v>207.29241949463298</v>
      </c>
      <c r="U23" s="45">
        <v>253.28499167907506</v>
      </c>
      <c r="V23" s="45">
        <v>256.68727642362063</v>
      </c>
      <c r="W23" s="45">
        <v>269.92687387091473</v>
      </c>
    </row>
    <row r="24" spans="1:23">
      <c r="A24" s="2" t="s">
        <v>152</v>
      </c>
      <c r="B24" s="1" t="s">
        <v>143</v>
      </c>
      <c r="C24" s="45">
        <v>81.979019567784661</v>
      </c>
      <c r="D24" s="45">
        <v>87.382134970057493</v>
      </c>
      <c r="E24" s="45">
        <v>94.788270382209745</v>
      </c>
      <c r="F24" s="45">
        <v>85.255046064522119</v>
      </c>
      <c r="G24" s="45">
        <v>86.85496792538892</v>
      </c>
      <c r="H24" s="45">
        <v>91.515695818118644</v>
      </c>
      <c r="I24" s="45">
        <v>82.123217897789587</v>
      </c>
      <c r="J24" s="45">
        <v>86.153325958397602</v>
      </c>
      <c r="K24" s="45">
        <v>87.139582976326864</v>
      </c>
      <c r="L24" s="45">
        <v>90.34345523091423</v>
      </c>
      <c r="M24" s="45">
        <v>69.562985216483014</v>
      </c>
      <c r="N24" s="45">
        <v>58.655484760812321</v>
      </c>
      <c r="O24" s="45">
        <v>70.874932773944579</v>
      </c>
      <c r="P24" s="45">
        <v>81.890545852413183</v>
      </c>
      <c r="Q24" s="45">
        <v>82.511283133597018</v>
      </c>
      <c r="R24" s="45">
        <v>84.992456927965478</v>
      </c>
      <c r="S24" s="45">
        <v>85.961274802566933</v>
      </c>
      <c r="T24" s="45">
        <v>95.327445220050365</v>
      </c>
      <c r="U24" s="45">
        <v>117.26796537100324</v>
      </c>
      <c r="V24" s="45">
        <v>125.3351732983231</v>
      </c>
      <c r="W24" s="45">
        <v>131.74360150335991</v>
      </c>
    </row>
    <row r="25" spans="1:23">
      <c r="A25" s="2" t="s">
        <v>153</v>
      </c>
      <c r="B25" s="1" t="s">
        <v>143</v>
      </c>
      <c r="C25" s="45">
        <v>13.819010752688172</v>
      </c>
      <c r="D25" s="45">
        <v>14.587096774193549</v>
      </c>
      <c r="E25" s="45">
        <v>16.74027000090604</v>
      </c>
      <c r="F25" s="45">
        <v>15.519125191251913</v>
      </c>
      <c r="G25" s="45">
        <v>15.290015278152243</v>
      </c>
      <c r="H25" s="45">
        <v>14.547404897442849</v>
      </c>
      <c r="I25" s="45">
        <v>13.548263952008726</v>
      </c>
      <c r="J25" s="45">
        <v>12.083883080280026</v>
      </c>
      <c r="K25" s="45">
        <v>13.253523292627772</v>
      </c>
      <c r="L25" s="45">
        <v>12.08130336672985</v>
      </c>
      <c r="M25" s="45">
        <v>11.022212270488133</v>
      </c>
      <c r="N25" s="45">
        <v>8.0865743207245604</v>
      </c>
      <c r="O25" s="45">
        <v>9.5131652661064425</v>
      </c>
      <c r="P25" s="45">
        <v>12.392569257852312</v>
      </c>
      <c r="Q25" s="45">
        <v>10.053364903014298</v>
      </c>
      <c r="R25" s="45">
        <v>15.893411552346571</v>
      </c>
      <c r="S25" s="45">
        <v>15.203599247918346</v>
      </c>
      <c r="T25" s="45">
        <v>14.156711111111111</v>
      </c>
      <c r="U25" s="45">
        <v>15.081085860818817</v>
      </c>
      <c r="V25" s="45">
        <v>15.437855628202863</v>
      </c>
      <c r="W25" s="45">
        <v>17.038890542907179</v>
      </c>
    </row>
    <row r="26" spans="1:23">
      <c r="A26" s="2" t="s">
        <v>154</v>
      </c>
      <c r="B26" s="1" t="s">
        <v>143</v>
      </c>
      <c r="C26" s="45">
        <v>299.91071760838554</v>
      </c>
      <c r="D26" s="45">
        <v>272.99865008342181</v>
      </c>
      <c r="E26" s="45">
        <v>316.96238000245518</v>
      </c>
      <c r="F26" s="45">
        <v>271.34749753918379</v>
      </c>
      <c r="G26" s="45">
        <v>248.79652872087991</v>
      </c>
      <c r="H26" s="45">
        <v>293.93962980060456</v>
      </c>
      <c r="I26" s="45">
        <v>225.25668067913429</v>
      </c>
      <c r="J26" s="45">
        <v>240.73760180328836</v>
      </c>
      <c r="K26" s="45">
        <v>235.09457217656902</v>
      </c>
      <c r="L26" s="45">
        <v>226.73998470948013</v>
      </c>
      <c r="M26" s="45">
        <v>188.58682967887356</v>
      </c>
      <c r="N26" s="45">
        <v>169.0428221917382</v>
      </c>
      <c r="O26" s="45">
        <v>199.95452032266755</v>
      </c>
      <c r="P26" s="45">
        <v>194.73167921771383</v>
      </c>
      <c r="Q26" s="45">
        <v>198.74554023147826</v>
      </c>
      <c r="R26" s="45">
        <v>216.44109798984661</v>
      </c>
      <c r="S26" s="45">
        <v>219.40399790993985</v>
      </c>
      <c r="T26" s="45">
        <v>241.0670508188507</v>
      </c>
      <c r="U26" s="45">
        <v>301.09811330588417</v>
      </c>
      <c r="V26" s="45">
        <v>282.8157294731127</v>
      </c>
      <c r="W26" s="45">
        <v>276.7454570640561</v>
      </c>
    </row>
    <row r="27" spans="1:23">
      <c r="A27" s="2" t="s">
        <v>155</v>
      </c>
      <c r="B27" s="1" t="s">
        <v>143</v>
      </c>
      <c r="C27" s="45">
        <v>220.12765844954069</v>
      </c>
      <c r="D27" s="45">
        <v>262.96692556296915</v>
      </c>
      <c r="E27" s="45">
        <v>274.48657627498324</v>
      </c>
      <c r="F27" s="45">
        <v>264.22490355817939</v>
      </c>
      <c r="G27" s="45">
        <v>250.8501990954675</v>
      </c>
      <c r="H27" s="45">
        <v>250.54727042913771</v>
      </c>
      <c r="I27" s="45">
        <v>209.67198874713125</v>
      </c>
      <c r="J27" s="45">
        <v>211.34666847571356</v>
      </c>
      <c r="K27" s="45">
        <v>214.78198831414335</v>
      </c>
      <c r="L27" s="45">
        <v>197.01376400581617</v>
      </c>
      <c r="M27" s="45">
        <v>172.9813876224658</v>
      </c>
      <c r="N27" s="45">
        <v>164.79830013344073</v>
      </c>
      <c r="O27" s="45">
        <v>167.06854177404995</v>
      </c>
      <c r="P27" s="45">
        <v>179.65335520880603</v>
      </c>
      <c r="Q27" s="45">
        <v>190.34048487947746</v>
      </c>
      <c r="R27" s="45">
        <v>207.55981237146753</v>
      </c>
      <c r="S27" s="45">
        <v>231.08876434235208</v>
      </c>
      <c r="T27" s="45">
        <v>277.3119329354538</v>
      </c>
      <c r="U27" s="45">
        <v>344.75225462369531</v>
      </c>
      <c r="V27" s="45">
        <v>349.54580663942096</v>
      </c>
      <c r="W27" s="45">
        <v>357.7299686056221</v>
      </c>
    </row>
    <row r="28" spans="1:23">
      <c r="A28" s="2" t="s">
        <v>156</v>
      </c>
      <c r="B28" s="1" t="s">
        <v>143</v>
      </c>
      <c r="C28" s="45">
        <v>94.703874103075819</v>
      </c>
      <c r="D28" s="45">
        <v>99.922337894110655</v>
      </c>
      <c r="E28" s="45">
        <v>109.96148853895579</v>
      </c>
      <c r="F28" s="45">
        <v>100.49702376704018</v>
      </c>
      <c r="G28" s="45">
        <v>105.47858909835367</v>
      </c>
      <c r="H28" s="45">
        <v>97.47504224308652</v>
      </c>
      <c r="I28" s="45">
        <v>86.017031803124866</v>
      </c>
      <c r="J28" s="45">
        <v>83.495929980885975</v>
      </c>
      <c r="K28" s="45">
        <v>86.28978270191017</v>
      </c>
      <c r="L28" s="45">
        <v>90.95205038966003</v>
      </c>
      <c r="M28" s="45">
        <v>83.277667383105566</v>
      </c>
      <c r="N28" s="45">
        <v>73.30600634210036</v>
      </c>
      <c r="O28" s="45">
        <v>88.543084908095082</v>
      </c>
      <c r="P28" s="45">
        <v>83.210803072823651</v>
      </c>
      <c r="Q28" s="45">
        <v>91.146596932050812</v>
      </c>
      <c r="R28" s="45">
        <v>92.010758524704244</v>
      </c>
      <c r="S28" s="45">
        <v>95.443060621610755</v>
      </c>
      <c r="T28" s="45">
        <v>97.160208499958628</v>
      </c>
      <c r="U28" s="45">
        <v>132.20886605001712</v>
      </c>
      <c r="V28" s="45">
        <v>148.15072200682275</v>
      </c>
      <c r="W28" s="45">
        <v>142.65877662982541</v>
      </c>
    </row>
    <row r="29" spans="1:23">
      <c r="A29" s="2" t="s">
        <v>731</v>
      </c>
      <c r="B29" s="1" t="s">
        <v>53</v>
      </c>
      <c r="C29" s="45">
        <v>291.74936278674596</v>
      </c>
      <c r="D29" s="45">
        <v>170.80960264900662</v>
      </c>
      <c r="E29" s="45">
        <v>208.514705400982</v>
      </c>
      <c r="F29" s="45">
        <v>181.00160642570282</v>
      </c>
      <c r="G29" s="45">
        <v>217.37859424920129</v>
      </c>
      <c r="H29" s="45">
        <v>147.88453174603174</v>
      </c>
      <c r="I29" s="45">
        <v>126.02346278317152</v>
      </c>
      <c r="J29" s="45">
        <v>150.84225306122451</v>
      </c>
      <c r="K29" s="45">
        <v>192.6949194847021</v>
      </c>
      <c r="L29" s="45">
        <v>150.6893535188216</v>
      </c>
      <c r="M29" s="45">
        <v>107.59950041631973</v>
      </c>
      <c r="N29" s="45">
        <v>162.53191489361703</v>
      </c>
      <c r="O29" s="45">
        <v>145.18477331052182</v>
      </c>
      <c r="P29" s="45">
        <v>184.61320754716982</v>
      </c>
      <c r="Q29" s="45">
        <v>191.34707903780068</v>
      </c>
      <c r="R29" s="45">
        <v>168.49183147033534</v>
      </c>
      <c r="S29" s="45">
        <v>218.18158347676419</v>
      </c>
      <c r="T29" s="45">
        <v>338.27624784853703</v>
      </c>
      <c r="U29" s="45">
        <v>466.34453057708873</v>
      </c>
      <c r="V29" s="45">
        <v>345.33090595340809</v>
      </c>
      <c r="W29" s="45">
        <v>242.74852045256745</v>
      </c>
    </row>
    <row r="30" spans="1:23">
      <c r="A30" s="1" t="s">
        <v>678</v>
      </c>
      <c r="B30" s="1" t="s">
        <v>54</v>
      </c>
      <c r="C30" s="45">
        <v>77.812455151204517</v>
      </c>
      <c r="D30" s="45">
        <v>88.262303077598403</v>
      </c>
      <c r="E30" s="45">
        <v>99.642843264560184</v>
      </c>
      <c r="F30" s="45">
        <v>93.953076120959338</v>
      </c>
      <c r="G30" s="45">
        <v>102.19632016437845</v>
      </c>
      <c r="H30" s="45">
        <v>106.20826582630457</v>
      </c>
      <c r="I30" s="45">
        <v>85.998520094343988</v>
      </c>
      <c r="J30" s="45">
        <v>86.802452093194248</v>
      </c>
      <c r="K30" s="45">
        <v>100.50109307458843</v>
      </c>
      <c r="L30" s="45">
        <v>121.52811148878313</v>
      </c>
      <c r="M30" s="45">
        <v>92.982145278669265</v>
      </c>
      <c r="N30" s="45">
        <v>87.933947139388948</v>
      </c>
      <c r="O30" s="45">
        <v>86.33114830311483</v>
      </c>
      <c r="P30" s="45">
        <v>96.66406286542869</v>
      </c>
      <c r="Q30" s="45">
        <v>91.700954350994309</v>
      </c>
      <c r="R30" s="45">
        <v>97.050099535500991</v>
      </c>
      <c r="S30" s="45">
        <v>101.4974237768849</v>
      </c>
      <c r="T30" s="45">
        <v>109.57931099753928</v>
      </c>
      <c r="U30" s="45">
        <v>135.59886765746637</v>
      </c>
      <c r="V30" s="45">
        <v>139.09536272847183</v>
      </c>
      <c r="W30" s="45">
        <v>145.56543190843263</v>
      </c>
    </row>
    <row r="31" spans="1:23">
      <c r="A31" s="2" t="s">
        <v>17</v>
      </c>
      <c r="B31" s="1" t="s">
        <v>17</v>
      </c>
      <c r="C31" s="45">
        <v>54.252427184466022</v>
      </c>
      <c r="D31" s="45">
        <v>49.912037037037038</v>
      </c>
      <c r="E31" s="45">
        <v>84.405572139303487</v>
      </c>
      <c r="F31" s="45">
        <v>59.339805825242721</v>
      </c>
      <c r="G31" s="45">
        <v>67.22115384615384</v>
      </c>
      <c r="H31" s="45">
        <v>67.259759615384624</v>
      </c>
      <c r="I31" s="45">
        <v>51.467889908256879</v>
      </c>
      <c r="J31" s="45">
        <v>48.768356807511736</v>
      </c>
      <c r="K31" s="45">
        <v>47.250420560747664</v>
      </c>
      <c r="L31" s="45">
        <v>41.401137440758291</v>
      </c>
      <c r="M31" s="45">
        <v>42.315789473684212</v>
      </c>
      <c r="N31" s="45">
        <v>31.21153846153846</v>
      </c>
      <c r="O31" s="45">
        <v>32.820652173913047</v>
      </c>
      <c r="P31" s="45">
        <v>38.049450549450547</v>
      </c>
      <c r="Q31" s="45">
        <v>42.529729729729731</v>
      </c>
      <c r="R31" s="45">
        <v>42.73936170212766</v>
      </c>
      <c r="S31" s="45">
        <v>49.127659574468083</v>
      </c>
      <c r="T31" s="45">
        <v>51.798941798941797</v>
      </c>
      <c r="U31" s="45">
        <v>58.784210526315789</v>
      </c>
      <c r="V31" s="45">
        <v>51.748655913978496</v>
      </c>
      <c r="W31" s="45">
        <v>64.354946808510633</v>
      </c>
    </row>
    <row r="32" spans="1:23">
      <c r="A32" s="2" t="s">
        <v>157</v>
      </c>
      <c r="B32" s="1" t="s">
        <v>17</v>
      </c>
      <c r="C32" s="45">
        <v>17.447375846501128</v>
      </c>
      <c r="D32" s="45">
        <v>17.739754964089563</v>
      </c>
      <c r="E32" s="45">
        <v>15.697897570403093</v>
      </c>
      <c r="F32" s="45">
        <v>14.787239758226997</v>
      </c>
      <c r="G32" s="45">
        <v>16.280230841497787</v>
      </c>
      <c r="H32" s="45">
        <v>17.088907350790908</v>
      </c>
      <c r="I32" s="45">
        <v>15.734672443219115</v>
      </c>
      <c r="J32" s="45">
        <v>14.272039931695783</v>
      </c>
      <c r="K32" s="45">
        <v>13.868163733741392</v>
      </c>
      <c r="L32" s="45">
        <v>16.246213931015969</v>
      </c>
      <c r="M32" s="45">
        <v>34.460212545360292</v>
      </c>
      <c r="N32" s="45">
        <v>15.910211496042558</v>
      </c>
      <c r="O32" s="45">
        <v>15.969329243899187</v>
      </c>
      <c r="P32" s="45">
        <v>8.8896542223446762</v>
      </c>
      <c r="Q32" s="45">
        <v>8.9796065953138555</v>
      </c>
      <c r="R32" s="45">
        <v>14.861668577981652</v>
      </c>
      <c r="S32" s="45">
        <v>16.831394513858967</v>
      </c>
      <c r="T32" s="45">
        <v>32.365010799136066</v>
      </c>
      <c r="U32" s="45">
        <v>23.03813614473513</v>
      </c>
      <c r="V32" s="45">
        <v>21.895534872176718</v>
      </c>
      <c r="W32" s="45">
        <v>22.958147916405956</v>
      </c>
    </row>
    <row r="33" spans="1:23">
      <c r="A33" s="2" t="s">
        <v>158</v>
      </c>
      <c r="B33" s="1" t="s">
        <v>17</v>
      </c>
      <c r="C33" s="45">
        <v>236.2918111496399</v>
      </c>
      <c r="D33" s="45">
        <v>264.87580853816303</v>
      </c>
      <c r="E33" s="45">
        <v>264.56788120788622</v>
      </c>
      <c r="F33" s="45">
        <v>274.3571073558648</v>
      </c>
      <c r="G33" s="45">
        <v>283.02977362204723</v>
      </c>
      <c r="H33" s="45">
        <v>299.49430558945568</v>
      </c>
      <c r="I33" s="45">
        <v>231.85641025641024</v>
      </c>
      <c r="J33" s="45">
        <v>225.8144551724138</v>
      </c>
      <c r="K33" s="45">
        <v>228.48878156126938</v>
      </c>
      <c r="L33" s="45">
        <v>119.59827934757638</v>
      </c>
      <c r="M33" s="45">
        <v>126.61472563093308</v>
      </c>
      <c r="N33" s="45">
        <v>96.999302973977692</v>
      </c>
      <c r="O33" s="45">
        <v>105.03356431355566</v>
      </c>
      <c r="P33" s="45">
        <v>109.90652173913044</v>
      </c>
      <c r="Q33" s="45">
        <v>116.32568027210884</v>
      </c>
      <c r="R33" s="45">
        <v>115.96738448672382</v>
      </c>
      <c r="S33" s="45">
        <v>125.95171696149843</v>
      </c>
      <c r="T33" s="45">
        <v>153.5084745762712</v>
      </c>
      <c r="U33" s="45">
        <v>188.13001470279352</v>
      </c>
      <c r="V33" s="45">
        <v>201.55267364821543</v>
      </c>
      <c r="W33" s="45">
        <v>204.19728301886792</v>
      </c>
    </row>
    <row r="34" spans="1:23">
      <c r="A34" s="2" t="s">
        <v>159</v>
      </c>
      <c r="B34" s="1" t="s">
        <v>17</v>
      </c>
      <c r="C34" s="45">
        <v>106.2610340479193</v>
      </c>
      <c r="D34" s="45">
        <v>116.83535108958837</v>
      </c>
      <c r="E34" s="45">
        <v>107.45349798387096</v>
      </c>
      <c r="F34" s="45">
        <v>111.42704280155642</v>
      </c>
      <c r="G34" s="45">
        <v>105.89292364990689</v>
      </c>
      <c r="H34" s="45">
        <v>124.05984052532834</v>
      </c>
      <c r="I34" s="45">
        <v>101.64591078066914</v>
      </c>
      <c r="J34" s="45">
        <v>111.48638679245283</v>
      </c>
      <c r="K34" s="45">
        <v>106.87453333333333</v>
      </c>
      <c r="L34" s="45">
        <v>108.66346116970279</v>
      </c>
      <c r="M34" s="45">
        <v>95.592054263565885</v>
      </c>
      <c r="N34" s="45">
        <v>84.333982473222974</v>
      </c>
      <c r="O34" s="45">
        <v>115.06506506506507</v>
      </c>
      <c r="P34" s="45">
        <v>103.88092835519677</v>
      </c>
      <c r="Q34" s="45">
        <v>113.29080118694363</v>
      </c>
      <c r="R34" s="45">
        <v>118.44595910418695</v>
      </c>
      <c r="S34" s="45">
        <v>132.55380059230009</v>
      </c>
      <c r="T34" s="45">
        <v>151.50494071146244</v>
      </c>
      <c r="U34" s="45">
        <v>203.81485148514852</v>
      </c>
      <c r="V34" s="45">
        <v>207.38936127744509</v>
      </c>
      <c r="W34" s="45">
        <v>205.13391304347829</v>
      </c>
    </row>
    <row r="35" spans="1:23">
      <c r="A35" s="2" t="s">
        <v>160</v>
      </c>
      <c r="B35" s="1" t="s">
        <v>17</v>
      </c>
      <c r="C35" s="45">
        <v>145.86653386454182</v>
      </c>
      <c r="D35" s="45">
        <v>153.10893454371714</v>
      </c>
      <c r="E35" s="45">
        <v>146.43758354755784</v>
      </c>
      <c r="F35" s="45">
        <v>139.91297000422475</v>
      </c>
      <c r="G35" s="45">
        <v>148.69577695776957</v>
      </c>
      <c r="H35" s="45">
        <v>156.13519580137262</v>
      </c>
      <c r="I35" s="45">
        <v>114.35542607428988</v>
      </c>
      <c r="J35" s="45">
        <v>104.92665760869566</v>
      </c>
      <c r="K35" s="45">
        <v>90.98238709677419</v>
      </c>
      <c r="L35" s="45">
        <v>71.203766137956478</v>
      </c>
      <c r="M35" s="45">
        <v>48.309585975382319</v>
      </c>
      <c r="N35" s="45">
        <v>48.558139534883722</v>
      </c>
      <c r="O35" s="45">
        <v>58.976409436225509</v>
      </c>
      <c r="P35" s="45">
        <v>68.617836965294586</v>
      </c>
      <c r="Q35" s="45">
        <v>64.242644095122941</v>
      </c>
      <c r="R35" s="45">
        <v>73.89264413518886</v>
      </c>
      <c r="S35" s="45">
        <v>82.662118780096307</v>
      </c>
      <c r="T35" s="45">
        <v>121.68901453957997</v>
      </c>
      <c r="U35" s="45">
        <v>134.98483033932135</v>
      </c>
      <c r="V35" s="45">
        <v>157.19783380395322</v>
      </c>
      <c r="W35" s="45">
        <v>160.04112934740132</v>
      </c>
    </row>
    <row r="36" spans="1:23">
      <c r="A36" s="1" t="s">
        <v>679</v>
      </c>
      <c r="B36" s="1" t="s">
        <v>55</v>
      </c>
      <c r="C36" s="45">
        <v>32.717291034973186</v>
      </c>
      <c r="D36" s="45">
        <v>40.844859540617648</v>
      </c>
      <c r="E36" s="45">
        <v>41.570598727890939</v>
      </c>
      <c r="F36" s="45">
        <v>35.994013640348065</v>
      </c>
      <c r="G36" s="45">
        <v>37.740575955146859</v>
      </c>
      <c r="H36" s="45">
        <v>41.066400106809077</v>
      </c>
      <c r="I36" s="45">
        <v>36.738075582953634</v>
      </c>
      <c r="J36" s="45">
        <v>38.67644074391098</v>
      </c>
      <c r="K36" s="45">
        <v>40.565190682696937</v>
      </c>
      <c r="L36" s="45">
        <v>34.407078807405739</v>
      </c>
      <c r="M36" s="45">
        <v>34.036679973782995</v>
      </c>
      <c r="N36" s="45">
        <v>31.376584923231214</v>
      </c>
      <c r="O36" s="45">
        <v>33.992685077080701</v>
      </c>
      <c r="P36" s="45">
        <v>33.591278507751241</v>
      </c>
      <c r="Q36" s="45">
        <v>35.667169395767502</v>
      </c>
      <c r="R36" s="45">
        <v>39.375890857259215</v>
      </c>
      <c r="S36" s="45">
        <v>41.335507854658829</v>
      </c>
      <c r="T36" s="45">
        <v>49.929102823077301</v>
      </c>
      <c r="U36" s="45">
        <v>61.629480749373066</v>
      </c>
      <c r="V36" s="45">
        <v>65.454107019534334</v>
      </c>
      <c r="W36" s="45">
        <v>69.865048618152514</v>
      </c>
    </row>
    <row r="37" spans="1:23">
      <c r="A37" s="2" t="s">
        <v>162</v>
      </c>
      <c r="B37" s="1" t="s">
        <v>18</v>
      </c>
      <c r="C37" s="45">
        <v>10.620391705069125</v>
      </c>
      <c r="D37" s="45">
        <v>12.570776255707763</v>
      </c>
      <c r="E37" s="45">
        <v>11.413985507246377</v>
      </c>
      <c r="F37" s="45">
        <v>8.2026651860077742</v>
      </c>
      <c r="G37" s="45">
        <v>9.2669983416252073</v>
      </c>
      <c r="H37" s="45">
        <v>11.443529085872576</v>
      </c>
      <c r="I37" s="45">
        <v>8.0300500834724549</v>
      </c>
      <c r="J37" s="45">
        <v>5.043275280898877</v>
      </c>
      <c r="K37" s="45">
        <v>3.2727077444884114</v>
      </c>
      <c r="L37" s="45">
        <v>3.9502946175637397</v>
      </c>
      <c r="M37" s="45">
        <v>16.338210467079346</v>
      </c>
      <c r="N37" s="45">
        <v>8.7979854504756574</v>
      </c>
      <c r="O37" s="45">
        <v>10.480374926772114</v>
      </c>
      <c r="P37" s="45">
        <v>8.6974541148608644</v>
      </c>
      <c r="Q37" s="45">
        <v>11.583042973286876</v>
      </c>
      <c r="R37" s="45">
        <v>12.840512223515717</v>
      </c>
      <c r="S37" s="45">
        <v>9.9495798319327733</v>
      </c>
      <c r="T37" s="45">
        <v>8.4840897235263437</v>
      </c>
      <c r="U37" s="45">
        <v>11.904338734971249</v>
      </c>
      <c r="V37" s="45">
        <v>11.098776790381601</v>
      </c>
      <c r="W37" s="45">
        <v>12.612342691190706</v>
      </c>
    </row>
    <row r="38" spans="1:23">
      <c r="A38" s="2" t="s">
        <v>163</v>
      </c>
      <c r="B38" s="1" t="s">
        <v>18</v>
      </c>
      <c r="C38" s="45">
        <v>189.60205089959913</v>
      </c>
      <c r="D38" s="45">
        <v>199.93729819434674</v>
      </c>
      <c r="E38" s="45">
        <v>186.1753257559445</v>
      </c>
      <c r="F38" s="45">
        <v>200.07700821081914</v>
      </c>
      <c r="G38" s="45">
        <v>203.07508492615435</v>
      </c>
      <c r="H38" s="45">
        <v>207.12736598566963</v>
      </c>
      <c r="I38" s="45">
        <v>169.88780811169133</v>
      </c>
      <c r="J38" s="45">
        <v>164.40527910887459</v>
      </c>
      <c r="K38" s="45">
        <v>151.99050440779183</v>
      </c>
      <c r="L38" s="45">
        <v>149.11320564237309</v>
      </c>
      <c r="M38" s="45">
        <v>136.11350654977028</v>
      </c>
      <c r="N38" s="45">
        <v>123.43430656934306</v>
      </c>
      <c r="O38" s="45">
        <v>133.68647836885577</v>
      </c>
      <c r="P38" s="45">
        <v>139.64927789130485</v>
      </c>
      <c r="Q38" s="45">
        <v>145.1074691575208</v>
      </c>
      <c r="R38" s="45">
        <v>152.51130340846433</v>
      </c>
      <c r="S38" s="45">
        <v>159.78998796684198</v>
      </c>
      <c r="T38" s="45">
        <v>178.91810693657638</v>
      </c>
      <c r="U38" s="45">
        <v>225.39226241274426</v>
      </c>
      <c r="V38" s="45">
        <v>241.37025620479059</v>
      </c>
      <c r="W38" s="45">
        <v>214.68592760746048</v>
      </c>
    </row>
    <row r="39" spans="1:23">
      <c r="A39" s="2" t="s">
        <v>164</v>
      </c>
      <c r="B39" s="1" t="s">
        <v>18</v>
      </c>
      <c r="C39" s="45">
        <v>135.14595028067362</v>
      </c>
      <c r="D39" s="45">
        <v>144.05059523809524</v>
      </c>
      <c r="E39" s="45">
        <v>144.6768406693343</v>
      </c>
      <c r="F39" s="45">
        <v>136.88058114812191</v>
      </c>
      <c r="G39" s="45">
        <v>146.9154046997389</v>
      </c>
      <c r="H39" s="45">
        <v>146.97329346507195</v>
      </c>
      <c r="I39" s="45">
        <v>126.82897033158814</v>
      </c>
      <c r="J39" s="45">
        <v>130.00901832240714</v>
      </c>
      <c r="K39" s="45">
        <v>128.09759526512082</v>
      </c>
      <c r="L39" s="45">
        <v>117.33416470218451</v>
      </c>
      <c r="M39" s="45">
        <v>111.31151628486832</v>
      </c>
      <c r="N39" s="45">
        <v>101.1995661605206</v>
      </c>
      <c r="O39" s="45">
        <v>105.00091157702826</v>
      </c>
      <c r="P39" s="45">
        <v>106.15920550038197</v>
      </c>
      <c r="Q39" s="45">
        <v>101.35043859649123</v>
      </c>
      <c r="R39" s="45">
        <v>108.83811326248362</v>
      </c>
      <c r="S39" s="45">
        <v>108.51048142258205</v>
      </c>
      <c r="T39" s="45">
        <v>121.53562653562653</v>
      </c>
      <c r="U39" s="45">
        <v>147.092784992785</v>
      </c>
      <c r="V39" s="45">
        <v>155.10549949545916</v>
      </c>
      <c r="W39" s="45">
        <v>161.45543189368772</v>
      </c>
    </row>
    <row r="40" spans="1:23">
      <c r="A40" s="2" t="s">
        <v>165</v>
      </c>
      <c r="B40" s="1" t="s">
        <v>18</v>
      </c>
      <c r="C40" s="45">
        <v>189.52956646477526</v>
      </c>
      <c r="D40" s="45">
        <v>197.92131277184657</v>
      </c>
      <c r="E40" s="45">
        <v>208.03665512731749</v>
      </c>
      <c r="F40" s="45">
        <v>211.73914042748794</v>
      </c>
      <c r="G40" s="45">
        <v>208.5149574259664</v>
      </c>
      <c r="H40" s="45">
        <v>218.05472946642686</v>
      </c>
      <c r="I40" s="45">
        <v>185.84067897558072</v>
      </c>
      <c r="J40" s="45">
        <v>203.02265166051663</v>
      </c>
      <c r="K40" s="45">
        <v>191.14455237831476</v>
      </c>
      <c r="L40" s="45">
        <v>189.45680038867297</v>
      </c>
      <c r="M40" s="45">
        <v>174.88291549969261</v>
      </c>
      <c r="N40" s="45">
        <v>159.05603595016001</v>
      </c>
      <c r="O40" s="45">
        <v>156.18192367199586</v>
      </c>
      <c r="P40" s="45">
        <v>177.13760165225247</v>
      </c>
      <c r="Q40" s="45">
        <v>172.55701699181876</v>
      </c>
      <c r="R40" s="45">
        <v>182.05533895107533</v>
      </c>
      <c r="S40" s="45">
        <v>181.45210513203787</v>
      </c>
      <c r="T40" s="45">
        <v>180.00722567635691</v>
      </c>
      <c r="U40" s="45">
        <v>233.50277654375833</v>
      </c>
      <c r="V40" s="45">
        <v>237.90802193562607</v>
      </c>
      <c r="W40" s="45">
        <v>220.69175308868779</v>
      </c>
    </row>
    <row r="41" spans="1:23">
      <c r="A41" s="2" t="s">
        <v>166</v>
      </c>
      <c r="B41" s="1" t="s">
        <v>18</v>
      </c>
      <c r="C41" s="45">
        <v>48.253142659439511</v>
      </c>
      <c r="D41" s="45">
        <v>53.516951729380466</v>
      </c>
      <c r="E41" s="45">
        <v>52.387742691827711</v>
      </c>
      <c r="F41" s="45">
        <v>51.950339110776184</v>
      </c>
      <c r="G41" s="45">
        <v>57.906349503652372</v>
      </c>
      <c r="H41" s="45">
        <v>57.016945556594955</v>
      </c>
      <c r="I41" s="45">
        <v>48.828589666566536</v>
      </c>
      <c r="J41" s="45">
        <v>49.324971338060038</v>
      </c>
      <c r="K41" s="45">
        <v>49.116445492224038</v>
      </c>
      <c r="L41" s="45">
        <v>49.947190170940168</v>
      </c>
      <c r="M41" s="45">
        <v>46.428006238825276</v>
      </c>
      <c r="N41" s="45">
        <v>43.983846446218166</v>
      </c>
      <c r="O41" s="45">
        <v>46.39877136752137</v>
      </c>
      <c r="P41" s="45">
        <v>47.520190571329771</v>
      </c>
      <c r="Q41" s="45">
        <v>49.394702191929362</v>
      </c>
      <c r="R41" s="45">
        <v>50.064752926631378</v>
      </c>
      <c r="S41" s="45">
        <v>52.08314355193577</v>
      </c>
      <c r="T41" s="45">
        <v>56.214866434378628</v>
      </c>
      <c r="U41" s="45">
        <v>69.264068933963699</v>
      </c>
      <c r="V41" s="45">
        <v>70.393445356013842</v>
      </c>
      <c r="W41" s="45">
        <v>292.68629629629629</v>
      </c>
    </row>
    <row r="42" spans="1:23">
      <c r="A42" s="1" t="s">
        <v>680</v>
      </c>
      <c r="B42" s="1" t="s">
        <v>56</v>
      </c>
      <c r="C42" s="45">
        <v>45.259541336353344</v>
      </c>
      <c r="D42" s="45">
        <v>47.419201065246341</v>
      </c>
      <c r="E42" s="45">
        <v>47.586733270152159</v>
      </c>
      <c r="F42" s="45">
        <v>49.477296863263142</v>
      </c>
      <c r="G42" s="45">
        <v>51.738440076093852</v>
      </c>
      <c r="H42" s="45">
        <v>55.057348460372289</v>
      </c>
      <c r="I42" s="45">
        <v>46.104353970226349</v>
      </c>
      <c r="J42" s="45">
        <v>49.402209310666379</v>
      </c>
      <c r="K42" s="45">
        <v>50.431395761388899</v>
      </c>
      <c r="L42" s="45">
        <v>47.970759862698081</v>
      </c>
      <c r="M42" s="45">
        <v>39.923229274733565</v>
      </c>
      <c r="N42" s="45">
        <v>36.111518374778399</v>
      </c>
      <c r="O42" s="45">
        <v>38.47561384999041</v>
      </c>
      <c r="P42" s="45">
        <v>41.76462114664362</v>
      </c>
      <c r="Q42" s="45">
        <v>42.93013247421441</v>
      </c>
      <c r="R42" s="45">
        <v>43.826370820082879</v>
      </c>
      <c r="S42" s="45">
        <v>47.550127976046745</v>
      </c>
      <c r="T42" s="45">
        <v>55.018645588342267</v>
      </c>
      <c r="U42" s="45">
        <v>75.339462242840838</v>
      </c>
      <c r="V42" s="45">
        <v>78.489127621271834</v>
      </c>
      <c r="W42" s="45">
        <v>81.617260307392058</v>
      </c>
    </row>
    <row r="43" spans="1:23">
      <c r="A43" s="2" t="s">
        <v>168</v>
      </c>
      <c r="B43" s="1" t="s">
        <v>19</v>
      </c>
      <c r="C43" s="45">
        <v>151.53879598662206</v>
      </c>
      <c r="D43" s="45">
        <v>169.40398432397126</v>
      </c>
      <c r="E43" s="45">
        <v>175.97315303849825</v>
      </c>
      <c r="F43" s="45">
        <v>179.32218844984803</v>
      </c>
      <c r="G43" s="45">
        <v>187.80740519558077</v>
      </c>
      <c r="H43" s="45">
        <v>207.86284800929963</v>
      </c>
      <c r="I43" s="45">
        <v>158.18359264497877</v>
      </c>
      <c r="J43" s="45">
        <v>168.94618034164102</v>
      </c>
      <c r="K43" s="45">
        <v>161.55120646419616</v>
      </c>
      <c r="L43" s="45">
        <v>165.71103496503494</v>
      </c>
      <c r="M43" s="45">
        <v>137.95048951048952</v>
      </c>
      <c r="N43" s="45">
        <v>125.51873767258382</v>
      </c>
      <c r="O43" s="45">
        <v>122.54404008438819</v>
      </c>
      <c r="P43" s="45">
        <v>126.75766384778012</v>
      </c>
      <c r="Q43" s="45">
        <v>138.78125</v>
      </c>
      <c r="R43" s="45">
        <v>139.58459595959596</v>
      </c>
      <c r="S43" s="45">
        <v>139.07342143906021</v>
      </c>
      <c r="T43" s="45">
        <v>152.88128291048349</v>
      </c>
      <c r="U43" s="45">
        <v>197.56694255111978</v>
      </c>
      <c r="V43" s="45">
        <v>201.74797864595973</v>
      </c>
      <c r="W43" s="45">
        <v>226.68044791666665</v>
      </c>
    </row>
    <row r="44" spans="1:23">
      <c r="A44" s="1" t="s">
        <v>681</v>
      </c>
      <c r="B44" s="1" t="s">
        <v>57</v>
      </c>
      <c r="C44" s="45">
        <v>65.249950347567037</v>
      </c>
      <c r="D44" s="45">
        <v>80.108508014796541</v>
      </c>
      <c r="E44" s="45">
        <v>82.348379751982108</v>
      </c>
      <c r="F44" s="45">
        <v>67.748248949369625</v>
      </c>
      <c r="G44" s="45">
        <v>69.258474576271183</v>
      </c>
      <c r="H44" s="45">
        <v>74.976362848058585</v>
      </c>
      <c r="I44" s="45">
        <v>74.785368171021375</v>
      </c>
      <c r="J44" s="45">
        <v>71.391645046061285</v>
      </c>
      <c r="K44" s="45">
        <v>84.885058954600311</v>
      </c>
      <c r="L44" s="45">
        <v>86.162673595143929</v>
      </c>
      <c r="M44" s="45">
        <v>169.09056429232191</v>
      </c>
      <c r="N44" s="45">
        <v>226.67631961259079</v>
      </c>
      <c r="O44" s="45">
        <v>91.956910806341796</v>
      </c>
      <c r="P44" s="45">
        <v>137.56287133534624</v>
      </c>
      <c r="Q44" s="45">
        <v>141.88015526443473</v>
      </c>
      <c r="R44" s="45">
        <v>130.87370190881219</v>
      </c>
      <c r="S44" s="45">
        <v>138.26696921862668</v>
      </c>
      <c r="T44" s="45">
        <v>156.08174572317262</v>
      </c>
      <c r="U44" s="45">
        <v>157.38771409434503</v>
      </c>
      <c r="V44" s="45">
        <v>141.95072285686857</v>
      </c>
      <c r="W44" s="45">
        <v>196.33540642175296</v>
      </c>
    </row>
    <row r="45" spans="1:23">
      <c r="A45" s="2" t="s">
        <v>170</v>
      </c>
      <c r="B45" s="1" t="s">
        <v>170</v>
      </c>
      <c r="C45" s="45">
        <v>137.98618935126294</v>
      </c>
      <c r="D45" s="45">
        <v>155.85761226725083</v>
      </c>
      <c r="E45" s="45">
        <v>177.59444403602279</v>
      </c>
      <c r="F45" s="45">
        <v>173.07524932003628</v>
      </c>
      <c r="G45" s="45">
        <v>161.54222700376548</v>
      </c>
      <c r="H45" s="45">
        <v>165.56850480598078</v>
      </c>
      <c r="I45" s="45">
        <v>139.20167617689015</v>
      </c>
      <c r="J45" s="45">
        <v>137.09743945243946</v>
      </c>
      <c r="K45" s="45">
        <v>151.50338818638491</v>
      </c>
      <c r="L45" s="45">
        <v>143.73645574057844</v>
      </c>
      <c r="M45" s="45">
        <v>165.92677966101695</v>
      </c>
      <c r="N45" s="45">
        <v>154.47469312258281</v>
      </c>
      <c r="O45" s="45">
        <v>132.62176598230678</v>
      </c>
      <c r="P45" s="45">
        <v>154.85609958506225</v>
      </c>
      <c r="Q45" s="45">
        <v>126.3537798408488</v>
      </c>
      <c r="R45" s="45">
        <v>140.05191873589166</v>
      </c>
      <c r="S45" s="45">
        <v>137.93221972373917</v>
      </c>
      <c r="T45" s="45">
        <v>161.05825710158882</v>
      </c>
      <c r="U45" s="45">
        <v>210.19737893559213</v>
      </c>
      <c r="V45" s="45">
        <v>209.41702771991672</v>
      </c>
      <c r="W45" s="45">
        <v>245.92150119904076</v>
      </c>
    </row>
    <row r="46" spans="1:23">
      <c r="A46" s="2" t="s">
        <v>171</v>
      </c>
      <c r="B46" s="1" t="s">
        <v>170</v>
      </c>
      <c r="C46" s="45">
        <v>125.54731457800511</v>
      </c>
      <c r="D46" s="45">
        <v>164.38915168716494</v>
      </c>
      <c r="E46" s="45">
        <v>134.11555969157138</v>
      </c>
      <c r="F46" s="45">
        <v>120.74204398447607</v>
      </c>
      <c r="G46" s="45">
        <v>120.27755710029791</v>
      </c>
      <c r="H46" s="45">
        <v>116.22914697542534</v>
      </c>
      <c r="I46" s="45">
        <v>93.938330564784053</v>
      </c>
      <c r="J46" s="45">
        <v>91.973107922154512</v>
      </c>
      <c r="K46" s="45">
        <v>90.787994291151279</v>
      </c>
      <c r="L46" s="45">
        <v>89.260658467360457</v>
      </c>
      <c r="M46" s="45">
        <v>95.484773973898243</v>
      </c>
      <c r="N46" s="45">
        <v>85.426060945971216</v>
      </c>
      <c r="O46" s="45">
        <v>72.029807692307699</v>
      </c>
      <c r="P46" s="45">
        <v>89.869998085391543</v>
      </c>
      <c r="Q46" s="45">
        <v>90.476966824644549</v>
      </c>
      <c r="R46" s="45">
        <v>87.877705827937092</v>
      </c>
      <c r="S46" s="45">
        <v>101.91952309985096</v>
      </c>
      <c r="T46" s="45">
        <v>101.08836166635531</v>
      </c>
      <c r="U46" s="45">
        <v>149.10288909599254</v>
      </c>
      <c r="V46" s="45">
        <v>161.22970905763952</v>
      </c>
      <c r="W46" s="45">
        <v>169.08911344309752</v>
      </c>
    </row>
    <row r="47" spans="1:23">
      <c r="A47" s="1" t="s">
        <v>682</v>
      </c>
      <c r="B47" s="1" t="s">
        <v>58</v>
      </c>
      <c r="C47" s="45">
        <v>54.050582485270489</v>
      </c>
      <c r="D47" s="45">
        <v>69.884155796169097</v>
      </c>
      <c r="E47" s="45">
        <v>75.261758761430087</v>
      </c>
      <c r="F47" s="45">
        <v>74.459759308010533</v>
      </c>
      <c r="G47" s="45">
        <v>70.484448525192235</v>
      </c>
      <c r="H47" s="45">
        <v>66.313435284082956</v>
      </c>
      <c r="I47" s="45">
        <v>54.792917024801625</v>
      </c>
      <c r="J47" s="45">
        <v>56.575016660608263</v>
      </c>
      <c r="K47" s="45">
        <v>58.830216446633287</v>
      </c>
      <c r="L47" s="45">
        <v>58.720578315751879</v>
      </c>
      <c r="M47" s="45">
        <v>57.002583524161821</v>
      </c>
      <c r="N47" s="45">
        <v>59.939781581500142</v>
      </c>
      <c r="O47" s="45">
        <v>56.501655772343661</v>
      </c>
      <c r="P47" s="45">
        <v>62.059668414098795</v>
      </c>
      <c r="Q47" s="45">
        <v>64.559406926433056</v>
      </c>
      <c r="R47" s="45">
        <v>68.048523332066154</v>
      </c>
      <c r="S47" s="45">
        <v>60.737299838401647</v>
      </c>
      <c r="T47" s="45">
        <v>77.772373439516613</v>
      </c>
      <c r="U47" s="45">
        <v>86.759359240922194</v>
      </c>
      <c r="V47" s="45">
        <v>86.792349242542002</v>
      </c>
      <c r="W47" s="45">
        <v>95.501245628642806</v>
      </c>
    </row>
    <row r="48" spans="1:23">
      <c r="A48" s="2" t="s">
        <v>173</v>
      </c>
      <c r="B48" s="1" t="s">
        <v>20</v>
      </c>
      <c r="C48" s="45">
        <v>70.753585841396415</v>
      </c>
      <c r="D48" s="45">
        <v>81.240018938273067</v>
      </c>
      <c r="E48" s="45">
        <v>88.743188038411134</v>
      </c>
      <c r="F48" s="45">
        <v>87.552729079129847</v>
      </c>
      <c r="G48" s="45">
        <v>87.999234603957902</v>
      </c>
      <c r="H48" s="45">
        <v>90.642673128541603</v>
      </c>
      <c r="I48" s="45">
        <v>81.525294065184866</v>
      </c>
      <c r="J48" s="45">
        <v>82.249378275298426</v>
      </c>
      <c r="K48" s="45">
        <v>84.187982825761367</v>
      </c>
      <c r="L48" s="45">
        <v>83.000110306618396</v>
      </c>
      <c r="M48" s="45">
        <v>71.378884079360517</v>
      </c>
      <c r="N48" s="45">
        <v>64.79580768103196</v>
      </c>
      <c r="O48" s="45">
        <v>67.458298966571249</v>
      </c>
      <c r="P48" s="45">
        <v>70.687898027898029</v>
      </c>
      <c r="Q48" s="45">
        <v>75.5107025961467</v>
      </c>
      <c r="R48" s="45">
        <v>73.659986273164037</v>
      </c>
      <c r="S48" s="45">
        <v>79.311559377766542</v>
      </c>
      <c r="T48" s="45">
        <v>85.979995899337652</v>
      </c>
      <c r="U48" s="45">
        <v>109.95665301033131</v>
      </c>
      <c r="V48" s="45">
        <v>116.66276434844906</v>
      </c>
      <c r="W48" s="45">
        <v>128.27038129603775</v>
      </c>
    </row>
    <row r="49" spans="1:23">
      <c r="A49" s="2" t="s">
        <v>174</v>
      </c>
      <c r="B49" s="1" t="s">
        <v>20</v>
      </c>
      <c r="C49" s="45">
        <v>75.108821349147519</v>
      </c>
      <c r="D49" s="45">
        <v>77.199436985708104</v>
      </c>
      <c r="E49" s="45">
        <v>82.064185434687289</v>
      </c>
      <c r="F49" s="45">
        <v>70.14330586328019</v>
      </c>
      <c r="G49" s="45">
        <v>70.94021986008903</v>
      </c>
      <c r="H49" s="45">
        <v>76.553560442525637</v>
      </c>
      <c r="I49" s="45">
        <v>72.061260404280617</v>
      </c>
      <c r="J49" s="45">
        <v>74.766735596618147</v>
      </c>
      <c r="K49" s="45">
        <v>69.65266158218661</v>
      </c>
      <c r="L49" s="45">
        <v>71.609499644156259</v>
      </c>
      <c r="M49" s="45">
        <v>68.462683979348071</v>
      </c>
      <c r="N49" s="45">
        <v>71.986988493484716</v>
      </c>
      <c r="O49" s="45">
        <v>77.016836440515092</v>
      </c>
      <c r="P49" s="45">
        <v>81.351192172508789</v>
      </c>
      <c r="Q49" s="45">
        <v>83.703232016585829</v>
      </c>
      <c r="R49" s="45">
        <v>86.354910634013024</v>
      </c>
      <c r="S49" s="45">
        <v>89.488799749947901</v>
      </c>
      <c r="T49" s="45">
        <v>101.19642256741308</v>
      </c>
      <c r="U49" s="45">
        <v>129.0845348060538</v>
      </c>
      <c r="V49" s="45">
        <v>137.6187137146664</v>
      </c>
      <c r="W49" s="45">
        <v>140.44878373283905</v>
      </c>
    </row>
    <row r="50" spans="1:23">
      <c r="A50" s="2" t="s">
        <v>175</v>
      </c>
      <c r="B50" s="1" t="s">
        <v>20</v>
      </c>
      <c r="C50" s="45">
        <v>33.694039853453667</v>
      </c>
      <c r="D50" s="45">
        <v>36.800756176910227</v>
      </c>
      <c r="E50" s="45">
        <v>37.709880168313205</v>
      </c>
      <c r="F50" s="45">
        <v>38.166165070679433</v>
      </c>
      <c r="G50" s="45">
        <v>36.628813404972227</v>
      </c>
      <c r="H50" s="45">
        <v>33.400157415832574</v>
      </c>
      <c r="I50" s="45">
        <v>25.750889030728548</v>
      </c>
      <c r="J50" s="45">
        <v>24.750050347857925</v>
      </c>
      <c r="K50" s="45">
        <v>23.190655783322512</v>
      </c>
      <c r="L50" s="45">
        <v>27.665512154388569</v>
      </c>
      <c r="M50" s="45">
        <v>24.645066273932255</v>
      </c>
      <c r="N50" s="45">
        <v>23.441981390257251</v>
      </c>
      <c r="O50" s="45">
        <v>25.001553646499726</v>
      </c>
      <c r="P50" s="45">
        <v>24.137536337209301</v>
      </c>
      <c r="Q50" s="45">
        <v>24.850466443256952</v>
      </c>
      <c r="R50" s="45">
        <v>27.463215503319578</v>
      </c>
      <c r="S50" s="45">
        <v>28.262066499821238</v>
      </c>
      <c r="T50" s="45">
        <v>31.800783336300515</v>
      </c>
      <c r="U50" s="45">
        <v>39.54690530770587</v>
      </c>
      <c r="V50" s="45">
        <v>38.837399177674747</v>
      </c>
      <c r="W50" s="45">
        <v>40.605226122028668</v>
      </c>
    </row>
    <row r="51" spans="1:23">
      <c r="A51" s="2" t="s">
        <v>176</v>
      </c>
      <c r="B51" s="1" t="s">
        <v>20</v>
      </c>
      <c r="C51" s="45">
        <v>182.66359662410733</v>
      </c>
      <c r="D51" s="45">
        <v>200.69456722235756</v>
      </c>
      <c r="E51" s="45">
        <v>212.67354914392877</v>
      </c>
      <c r="F51" s="45">
        <v>208.0562367015938</v>
      </c>
      <c r="G51" s="45">
        <v>216.66882659191029</v>
      </c>
      <c r="H51" s="45">
        <v>226.88992711603765</v>
      </c>
      <c r="I51" s="45">
        <v>180.44946279666453</v>
      </c>
      <c r="J51" s="45">
        <v>176.38703445948119</v>
      </c>
      <c r="K51" s="45">
        <v>174.85850962200146</v>
      </c>
      <c r="L51" s="45">
        <v>166.69838698464028</v>
      </c>
      <c r="M51" s="45">
        <v>146.87119479289561</v>
      </c>
      <c r="N51" s="45">
        <v>135.83525869192144</v>
      </c>
      <c r="O51" s="45">
        <v>139.15889199748776</v>
      </c>
      <c r="P51" s="45">
        <v>143.41168267866553</v>
      </c>
      <c r="Q51" s="45">
        <v>154.4704326075105</v>
      </c>
      <c r="R51" s="45">
        <v>164.90952153490963</v>
      </c>
      <c r="S51" s="45">
        <v>177.88264930832932</v>
      </c>
      <c r="T51" s="45">
        <v>204.40650063317855</v>
      </c>
      <c r="U51" s="45">
        <v>259.75563991830501</v>
      </c>
      <c r="V51" s="45">
        <v>269.25510076727136</v>
      </c>
      <c r="W51" s="45">
        <v>286.60057287376145</v>
      </c>
    </row>
    <row r="52" spans="1:23">
      <c r="A52" s="2" t="s">
        <v>177</v>
      </c>
      <c r="B52" s="1" t="s">
        <v>20</v>
      </c>
      <c r="C52" s="45">
        <v>85.673029602565052</v>
      </c>
      <c r="D52" s="45">
        <v>96.434467937950799</v>
      </c>
      <c r="E52" s="45">
        <v>96.881810066076198</v>
      </c>
      <c r="F52" s="45">
        <v>92.137023931464753</v>
      </c>
      <c r="G52" s="45">
        <v>91.228323498785144</v>
      </c>
      <c r="H52" s="45">
        <v>91.471069999768744</v>
      </c>
      <c r="I52" s="45">
        <v>78.685648833765271</v>
      </c>
      <c r="J52" s="45">
        <v>78.541728374988395</v>
      </c>
      <c r="K52" s="45">
        <v>81.429785920518299</v>
      </c>
      <c r="L52" s="45">
        <v>82.975999483592318</v>
      </c>
      <c r="M52" s="45">
        <v>76.86957228817694</v>
      </c>
      <c r="N52" s="45">
        <v>72.605797034929083</v>
      </c>
      <c r="O52" s="45">
        <v>80.985171850202519</v>
      </c>
      <c r="P52" s="45">
        <v>87.732693303214262</v>
      </c>
      <c r="Q52" s="45">
        <v>88.205534715832684</v>
      </c>
      <c r="R52" s="45">
        <v>90.084064276191143</v>
      </c>
      <c r="S52" s="45">
        <v>92.115497787354329</v>
      </c>
      <c r="T52" s="45">
        <v>99.689539325325597</v>
      </c>
      <c r="U52" s="45">
        <v>122.44844260806393</v>
      </c>
      <c r="V52" s="45">
        <v>126.31909000810883</v>
      </c>
      <c r="W52" s="45">
        <v>126.38466335321405</v>
      </c>
    </row>
    <row r="53" spans="1:23">
      <c r="A53" s="2" t="s">
        <v>178</v>
      </c>
      <c r="B53" s="1" t="s">
        <v>20</v>
      </c>
      <c r="C53" s="45">
        <v>85.498958246520544</v>
      </c>
      <c r="D53" s="45">
        <v>97.520398760157491</v>
      </c>
      <c r="E53" s="45">
        <v>106.82524271429793</v>
      </c>
      <c r="F53" s="45">
        <v>115.08315592267734</v>
      </c>
      <c r="G53" s="45">
        <v>126.8735710339552</v>
      </c>
      <c r="H53" s="45">
        <v>137.40383024190101</v>
      </c>
      <c r="I53" s="45">
        <v>111.55871657754011</v>
      </c>
      <c r="J53" s="45">
        <v>106.05688594435686</v>
      </c>
      <c r="K53" s="45">
        <v>125.53529705958438</v>
      </c>
      <c r="L53" s="45">
        <v>120.05429975113704</v>
      </c>
      <c r="M53" s="45">
        <v>100.28195392491467</v>
      </c>
      <c r="N53" s="45">
        <v>103.50692977266965</v>
      </c>
      <c r="O53" s="45">
        <v>73.083343904604845</v>
      </c>
      <c r="P53" s="45">
        <v>109.87727406411496</v>
      </c>
      <c r="Q53" s="45">
        <v>106.96152719052205</v>
      </c>
      <c r="R53" s="45">
        <v>102.00984587262681</v>
      </c>
      <c r="S53" s="45">
        <v>85.398487853247403</v>
      </c>
      <c r="T53" s="45">
        <v>98.35591903496217</v>
      </c>
      <c r="U53" s="45">
        <v>121.72760800842993</v>
      </c>
      <c r="V53" s="45">
        <v>117.74924014595612</v>
      </c>
      <c r="W53" s="45">
        <v>123.99663183942812</v>
      </c>
    </row>
    <row r="54" spans="1:23">
      <c r="A54" s="2" t="s">
        <v>179</v>
      </c>
      <c r="B54" s="1" t="s">
        <v>20</v>
      </c>
      <c r="C54" s="45">
        <v>30.271860668830833</v>
      </c>
      <c r="D54" s="45">
        <v>37.091295008183309</v>
      </c>
      <c r="E54" s="45">
        <v>36.870663605167536</v>
      </c>
      <c r="F54" s="45">
        <v>44.460777490554783</v>
      </c>
      <c r="G54" s="45">
        <v>47.997315632778566</v>
      </c>
      <c r="H54" s="45">
        <v>42.370912274235167</v>
      </c>
      <c r="I54" s="45">
        <v>40.200557222460354</v>
      </c>
      <c r="J54" s="45">
        <v>39.771292691113537</v>
      </c>
      <c r="K54" s="45">
        <v>45.36189405630865</v>
      </c>
      <c r="L54" s="45">
        <v>43.000255460940394</v>
      </c>
      <c r="M54" s="45">
        <v>43.003717320261437</v>
      </c>
      <c r="N54" s="45">
        <v>36.808407240918477</v>
      </c>
      <c r="O54" s="45">
        <v>39.556121392787645</v>
      </c>
      <c r="P54" s="45">
        <v>43.58459195851681</v>
      </c>
      <c r="Q54" s="45">
        <v>44.21870952072539</v>
      </c>
      <c r="R54" s="45">
        <v>44.491894060995186</v>
      </c>
      <c r="S54" s="45">
        <v>55.911767039593748</v>
      </c>
      <c r="T54" s="45">
        <v>68.740161492630918</v>
      </c>
      <c r="U54" s="45">
        <v>75.711437846095095</v>
      </c>
      <c r="V54" s="45">
        <v>76.434690884219322</v>
      </c>
      <c r="W54" s="45">
        <v>97.439780353874326</v>
      </c>
    </row>
    <row r="55" spans="1:23">
      <c r="A55" s="2" t="s">
        <v>180</v>
      </c>
      <c r="B55" s="1" t="s">
        <v>20</v>
      </c>
      <c r="C55" s="45">
        <v>83.68514503129731</v>
      </c>
      <c r="D55" s="45">
        <v>91.142692939244668</v>
      </c>
      <c r="E55" s="45">
        <v>96.738805704099818</v>
      </c>
      <c r="F55" s="45">
        <v>94.13771325459318</v>
      </c>
      <c r="G55" s="45">
        <v>92.419514793869354</v>
      </c>
      <c r="H55" s="45">
        <v>95.19231006667215</v>
      </c>
      <c r="I55" s="45">
        <v>80.911052544885521</v>
      </c>
      <c r="J55" s="45">
        <v>79.301140506800039</v>
      </c>
      <c r="K55" s="45">
        <v>83.945975034442441</v>
      </c>
      <c r="L55" s="45">
        <v>80.048579004509776</v>
      </c>
      <c r="M55" s="45">
        <v>76.468053306762982</v>
      </c>
      <c r="N55" s="45">
        <v>67.604305315914885</v>
      </c>
      <c r="O55" s="45">
        <v>72.653346653346659</v>
      </c>
      <c r="P55" s="45">
        <v>79.473042255850487</v>
      </c>
      <c r="Q55" s="45">
        <v>80.707867024571541</v>
      </c>
      <c r="R55" s="45">
        <v>84.066395112016295</v>
      </c>
      <c r="S55" s="45">
        <v>85.817926270982255</v>
      </c>
      <c r="T55" s="45">
        <v>98.81094983651009</v>
      </c>
      <c r="U55" s="45">
        <v>118.93201133144476</v>
      </c>
      <c r="V55" s="45">
        <v>117.23744806080688</v>
      </c>
      <c r="W55" s="45">
        <v>118.14941618870363</v>
      </c>
    </row>
    <row r="56" spans="1:23">
      <c r="A56" s="2" t="s">
        <v>181</v>
      </c>
      <c r="B56" s="1" t="s">
        <v>20</v>
      </c>
      <c r="C56" s="45">
        <v>77.680881038172899</v>
      </c>
      <c r="D56" s="45">
        <v>88.362045687746402</v>
      </c>
      <c r="E56" s="45">
        <v>74.826850137741047</v>
      </c>
      <c r="F56" s="45">
        <v>94.786727014941647</v>
      </c>
      <c r="G56" s="45">
        <v>71.825761682749643</v>
      </c>
      <c r="H56" s="45">
        <v>102.96370873522619</v>
      </c>
      <c r="I56" s="45">
        <v>90.21653521892847</v>
      </c>
      <c r="J56" s="45">
        <v>92.379327264775014</v>
      </c>
      <c r="K56" s="45">
        <v>86.875489648691229</v>
      </c>
      <c r="L56" s="45">
        <v>89.098657604783781</v>
      </c>
      <c r="M56" s="45">
        <v>83.391906019588419</v>
      </c>
      <c r="N56" s="45">
        <v>80.781905463273603</v>
      </c>
      <c r="O56" s="45">
        <v>100.25843849674109</v>
      </c>
      <c r="P56" s="45">
        <v>104.77365982792853</v>
      </c>
      <c r="Q56" s="45">
        <v>108.97677408765115</v>
      </c>
      <c r="R56" s="45">
        <v>119.27907355616497</v>
      </c>
      <c r="S56" s="45">
        <v>100.56335873765565</v>
      </c>
      <c r="T56" s="45">
        <v>108.41555525858612</v>
      </c>
      <c r="U56" s="45">
        <v>128.35174856599085</v>
      </c>
      <c r="V56" s="45">
        <v>125.1002312518046</v>
      </c>
      <c r="W56" s="45">
        <v>130.51694959729798</v>
      </c>
    </row>
    <row r="57" spans="1:23">
      <c r="A57" s="2" t="s">
        <v>182</v>
      </c>
      <c r="B57" s="1" t="s">
        <v>20</v>
      </c>
      <c r="C57" s="45">
        <v>42.821873147599291</v>
      </c>
      <c r="D57" s="45">
        <v>44.254616017876046</v>
      </c>
      <c r="E57" s="45">
        <v>47.391260029175783</v>
      </c>
      <c r="F57" s="45">
        <v>45.575283487963134</v>
      </c>
      <c r="G57" s="45">
        <v>46.456731060376676</v>
      </c>
      <c r="H57" s="45">
        <v>45.593036126991848</v>
      </c>
      <c r="I57" s="45">
        <v>38.038131205457759</v>
      </c>
      <c r="J57" s="45">
        <v>39.03030664708043</v>
      </c>
      <c r="K57" s="45">
        <v>40.683018249304048</v>
      </c>
      <c r="L57" s="45">
        <v>42.492695932539682</v>
      </c>
      <c r="M57" s="45">
        <v>38.463650950382622</v>
      </c>
      <c r="N57" s="45">
        <v>41.424565270634339</v>
      </c>
      <c r="O57" s="45">
        <v>42.71429460064693</v>
      </c>
      <c r="P57" s="45">
        <v>45.675655616031669</v>
      </c>
      <c r="Q57" s="45">
        <v>45.07730825598437</v>
      </c>
      <c r="R57" s="45">
        <v>45.905191736838916</v>
      </c>
      <c r="S57" s="45">
        <v>47.12450474246608</v>
      </c>
      <c r="T57" s="45">
        <v>49.207141154029564</v>
      </c>
      <c r="U57" s="45">
        <v>59.308312581524959</v>
      </c>
      <c r="V57" s="45">
        <v>60.74998293214054</v>
      </c>
      <c r="W57" s="45">
        <v>67.263025562311825</v>
      </c>
    </row>
    <row r="58" spans="1:23">
      <c r="A58" s="2" t="s">
        <v>183</v>
      </c>
      <c r="B58" s="1" t="s">
        <v>20</v>
      </c>
      <c r="C58" s="45" t="s">
        <v>740</v>
      </c>
      <c r="D58" s="45">
        <v>14.175077239958805</v>
      </c>
      <c r="E58" s="45">
        <v>39.756361887910145</v>
      </c>
      <c r="F58" s="45">
        <v>37.089677345275</v>
      </c>
      <c r="G58" s="45">
        <v>37.482908040442943</v>
      </c>
      <c r="H58" s="45">
        <v>37.068054849255361</v>
      </c>
      <c r="I58" s="45">
        <v>30.142730622077369</v>
      </c>
      <c r="J58" s="45">
        <v>32.987439980738806</v>
      </c>
      <c r="K58" s="45">
        <v>28.641260264527048</v>
      </c>
      <c r="L58" s="45">
        <v>39.324386393082044</v>
      </c>
      <c r="M58" s="45">
        <v>29.280869212022747</v>
      </c>
      <c r="N58" s="45">
        <v>27.454048140043763</v>
      </c>
      <c r="O58" s="45">
        <v>30.993499638868826</v>
      </c>
      <c r="P58" s="45">
        <v>31.000929647554205</v>
      </c>
      <c r="Q58" s="45">
        <v>30.009759978782654</v>
      </c>
      <c r="R58" s="45">
        <v>28.572514937533949</v>
      </c>
      <c r="S58" s="45">
        <v>29.099675300158573</v>
      </c>
      <c r="T58" s="45">
        <v>33.530611236066143</v>
      </c>
      <c r="U58" s="45">
        <v>43.155024807860684</v>
      </c>
      <c r="V58" s="45">
        <v>43.353848162522162</v>
      </c>
      <c r="W58" s="45">
        <v>49.486028401063237</v>
      </c>
    </row>
    <row r="59" spans="1:23">
      <c r="A59" s="2" t="s">
        <v>184</v>
      </c>
      <c r="B59" s="1" t="s">
        <v>20</v>
      </c>
      <c r="C59" s="45">
        <v>41.276025597074621</v>
      </c>
      <c r="D59" s="45">
        <v>43.024891030052764</v>
      </c>
      <c r="E59" s="45">
        <v>49.443260906276386</v>
      </c>
      <c r="F59" s="45">
        <v>48.234772357267161</v>
      </c>
      <c r="G59" s="45">
        <v>45.425855300056085</v>
      </c>
      <c r="H59" s="45">
        <v>45.701380300726477</v>
      </c>
      <c r="I59" s="45">
        <v>38.866692926678297</v>
      </c>
      <c r="J59" s="45">
        <v>41.261770191601201</v>
      </c>
      <c r="K59" s="45">
        <v>40.428460923674145</v>
      </c>
      <c r="L59" s="45">
        <v>42.151197444235265</v>
      </c>
      <c r="M59" s="45">
        <v>45.507329220668971</v>
      </c>
      <c r="N59" s="45">
        <v>37.846412179558939</v>
      </c>
      <c r="O59" s="45">
        <v>37.2114147002371</v>
      </c>
      <c r="P59" s="45">
        <v>37.956107405123603</v>
      </c>
      <c r="Q59" s="45">
        <v>39.311842325037581</v>
      </c>
      <c r="R59" s="45">
        <v>41.029332304129682</v>
      </c>
      <c r="S59" s="45">
        <v>41.285990234479797</v>
      </c>
      <c r="T59" s="45">
        <v>45.650921842622601</v>
      </c>
      <c r="U59" s="45">
        <v>53.790605933094888</v>
      </c>
      <c r="V59" s="45">
        <v>55.889426532631916</v>
      </c>
      <c r="W59" s="45">
        <v>53.472720924261871</v>
      </c>
    </row>
    <row r="60" spans="1:23">
      <c r="A60" s="2" t="s">
        <v>185</v>
      </c>
      <c r="B60" s="1" t="s">
        <v>20</v>
      </c>
      <c r="C60" s="45">
        <v>130.11073199338912</v>
      </c>
      <c r="D60" s="45">
        <v>148.09202980114702</v>
      </c>
      <c r="E60" s="45">
        <v>163.6001195837863</v>
      </c>
      <c r="F60" s="45">
        <v>163.92301746792396</v>
      </c>
      <c r="G60" s="45">
        <v>161.60542508460671</v>
      </c>
      <c r="H60" s="45">
        <v>164.6742932446264</v>
      </c>
      <c r="I60" s="45">
        <v>134.10511262066501</v>
      </c>
      <c r="J60" s="45">
        <v>131.92748677112766</v>
      </c>
      <c r="K60" s="45">
        <v>135.63061661640845</v>
      </c>
      <c r="L60" s="45">
        <v>127.00958515057113</v>
      </c>
      <c r="M60" s="45">
        <v>115.99726564515296</v>
      </c>
      <c r="N60" s="45">
        <v>106.77545384812069</v>
      </c>
      <c r="O60" s="45">
        <v>120.3969990791398</v>
      </c>
      <c r="P60" s="45">
        <v>124.16376944190301</v>
      </c>
      <c r="Q60" s="45">
        <v>129.96515810382778</v>
      </c>
      <c r="R60" s="45">
        <v>132.8683621241203</v>
      </c>
      <c r="S60" s="45">
        <v>139.17511545198789</v>
      </c>
      <c r="T60" s="45">
        <v>156.41307334601564</v>
      </c>
      <c r="U60" s="45">
        <v>194.55614889272812</v>
      </c>
      <c r="V60" s="45">
        <v>199.76633031815348</v>
      </c>
      <c r="W60" s="45">
        <v>204.4602118165966</v>
      </c>
    </row>
    <row r="61" spans="1:23">
      <c r="A61" s="2" t="s">
        <v>186</v>
      </c>
      <c r="B61" s="1" t="s">
        <v>20</v>
      </c>
      <c r="C61" s="45">
        <v>79.659928945400154</v>
      </c>
      <c r="D61" s="45">
        <v>104.96188147031242</v>
      </c>
      <c r="E61" s="45">
        <v>110.99677080276852</v>
      </c>
      <c r="F61" s="45">
        <v>136.56589743161271</v>
      </c>
      <c r="G61" s="45">
        <v>113.07296903401182</v>
      </c>
      <c r="H61" s="45">
        <v>108.51360696800637</v>
      </c>
      <c r="I61" s="45">
        <v>98.242206618576162</v>
      </c>
      <c r="J61" s="45">
        <v>103.60904222042268</v>
      </c>
      <c r="K61" s="45">
        <v>90.891862580153642</v>
      </c>
      <c r="L61" s="45">
        <v>90.120900524056069</v>
      </c>
      <c r="M61" s="45">
        <v>81.926863307773132</v>
      </c>
      <c r="N61" s="45">
        <v>70.787846137269696</v>
      </c>
      <c r="O61" s="45">
        <v>68.794006432886164</v>
      </c>
      <c r="P61" s="45">
        <v>68.213309868939007</v>
      </c>
      <c r="Q61" s="45">
        <v>104.56387314094948</v>
      </c>
      <c r="R61" s="45">
        <v>73.130333534761007</v>
      </c>
      <c r="S61" s="45">
        <v>80.793482836200013</v>
      </c>
      <c r="T61" s="45">
        <v>72.598280010821128</v>
      </c>
      <c r="U61" s="45">
        <v>119.37272574360125</v>
      </c>
      <c r="V61" s="45">
        <v>119.97483323468276</v>
      </c>
      <c r="W61" s="45">
        <v>127.11867095849243</v>
      </c>
    </row>
    <row r="62" spans="1:23">
      <c r="A62" s="2" t="s">
        <v>187</v>
      </c>
      <c r="B62" s="1" t="s">
        <v>20</v>
      </c>
      <c r="C62" s="45">
        <v>161.86679519233667</v>
      </c>
      <c r="D62" s="45">
        <v>187.75835870843258</v>
      </c>
      <c r="E62" s="45">
        <v>223.43828349210179</v>
      </c>
      <c r="F62" s="45">
        <v>204.78768418209646</v>
      </c>
      <c r="G62" s="45">
        <v>202.63986221641525</v>
      </c>
      <c r="H62" s="45">
        <v>199.13457760723421</v>
      </c>
      <c r="I62" s="45">
        <v>162.1983389891052</v>
      </c>
      <c r="J62" s="45">
        <v>159.75972177395252</v>
      </c>
      <c r="K62" s="45">
        <v>168.60322945919015</v>
      </c>
      <c r="L62" s="45">
        <v>160.70740744071711</v>
      </c>
      <c r="M62" s="45">
        <v>151.43983068530719</v>
      </c>
      <c r="N62" s="45">
        <v>134.45697908048695</v>
      </c>
      <c r="O62" s="45">
        <v>143.3212439903846</v>
      </c>
      <c r="P62" s="45">
        <v>143.91737610897033</v>
      </c>
      <c r="Q62" s="45">
        <v>158.85274679884344</v>
      </c>
      <c r="R62" s="45">
        <v>158.9509918661127</v>
      </c>
      <c r="S62" s="45">
        <v>172.38159000666607</v>
      </c>
      <c r="T62" s="45">
        <v>193.85793639372571</v>
      </c>
      <c r="U62" s="45">
        <v>241.14783653846155</v>
      </c>
      <c r="V62" s="45">
        <v>239.73038068894715</v>
      </c>
      <c r="W62" s="45">
        <v>245.91847810583369</v>
      </c>
    </row>
    <row r="63" spans="1:23">
      <c r="A63" s="2" t="s">
        <v>188</v>
      </c>
      <c r="B63" s="1" t="s">
        <v>20</v>
      </c>
      <c r="C63" s="45">
        <v>105.53802584722031</v>
      </c>
      <c r="D63" s="45">
        <v>123.22350560035605</v>
      </c>
      <c r="E63" s="45">
        <v>130.1661732099775</v>
      </c>
      <c r="F63" s="45">
        <v>119.73677328604967</v>
      </c>
      <c r="G63" s="45">
        <v>119.24135617965337</v>
      </c>
      <c r="H63" s="45">
        <v>114.33750981260145</v>
      </c>
      <c r="I63" s="45">
        <v>96.612673386665634</v>
      </c>
      <c r="J63" s="45">
        <v>91.571170893416323</v>
      </c>
      <c r="K63" s="45">
        <v>90.489621296760006</v>
      </c>
      <c r="L63" s="45">
        <v>100.91237086016228</v>
      </c>
      <c r="M63" s="45">
        <v>84.089931396094272</v>
      </c>
      <c r="N63" s="45">
        <v>78.093250023667522</v>
      </c>
      <c r="O63" s="45">
        <v>90.587888716445363</v>
      </c>
      <c r="P63" s="45">
        <v>91.596824882861611</v>
      </c>
      <c r="Q63" s="45">
        <v>91.495655918810627</v>
      </c>
      <c r="R63" s="45">
        <v>97.938441546386969</v>
      </c>
      <c r="S63" s="45">
        <v>107.05820427728614</v>
      </c>
      <c r="T63" s="45">
        <v>112.61290234439041</v>
      </c>
      <c r="U63" s="45">
        <v>141.14652995985978</v>
      </c>
      <c r="V63" s="45">
        <v>156.80973163192664</v>
      </c>
      <c r="W63" s="45">
        <v>165.2119250063385</v>
      </c>
    </row>
    <row r="64" spans="1:23">
      <c r="A64" s="2" t="s">
        <v>189</v>
      </c>
      <c r="B64" s="1" t="s">
        <v>20</v>
      </c>
      <c r="C64" s="45">
        <v>47.230963243203142</v>
      </c>
      <c r="D64" s="45">
        <v>54.459126998918997</v>
      </c>
      <c r="E64" s="45">
        <v>52.333442805637496</v>
      </c>
      <c r="F64" s="45">
        <v>53.334827270348079</v>
      </c>
      <c r="G64" s="45">
        <v>57.699717174344137</v>
      </c>
      <c r="H64" s="45">
        <v>55.225598878613091</v>
      </c>
      <c r="I64" s="45">
        <v>44.006069899686921</v>
      </c>
      <c r="J64" s="45">
        <v>41.027103408508459</v>
      </c>
      <c r="K64" s="45">
        <v>39.20585047634426</v>
      </c>
      <c r="L64" s="45">
        <v>42.122151289618884</v>
      </c>
      <c r="M64" s="45">
        <v>40.829445422535208</v>
      </c>
      <c r="N64" s="45">
        <v>36.672777068874296</v>
      </c>
      <c r="O64" s="45">
        <v>42.307179150392315</v>
      </c>
      <c r="P64" s="45">
        <v>44.937605106908741</v>
      </c>
      <c r="Q64" s="45">
        <v>48.967909216419166</v>
      </c>
      <c r="R64" s="45">
        <v>49.380860351204561</v>
      </c>
      <c r="S64" s="45">
        <v>50.312124379409461</v>
      </c>
      <c r="T64" s="45">
        <v>54.993188973848227</v>
      </c>
      <c r="U64" s="45">
        <v>69.129401268202528</v>
      </c>
      <c r="V64" s="45">
        <v>72.255803817301299</v>
      </c>
      <c r="W64" s="45">
        <v>78.03897633340668</v>
      </c>
    </row>
    <row r="65" spans="1:23">
      <c r="A65" s="2" t="s">
        <v>190</v>
      </c>
      <c r="B65" s="1" t="s">
        <v>20</v>
      </c>
      <c r="C65" s="45">
        <v>253.26027549187054</v>
      </c>
      <c r="D65" s="45">
        <v>292.04677927533697</v>
      </c>
      <c r="E65" s="45">
        <v>256.11960069785192</v>
      </c>
      <c r="F65" s="45">
        <v>175.14778462064837</v>
      </c>
      <c r="G65" s="45">
        <v>168.03720781980451</v>
      </c>
      <c r="H65" s="45">
        <v>167.54076817050338</v>
      </c>
      <c r="I65" s="45">
        <v>138.39840653086856</v>
      </c>
      <c r="J65" s="45">
        <v>125.56939025537761</v>
      </c>
      <c r="K65" s="45">
        <v>126.11024037218921</v>
      </c>
      <c r="L65" s="45">
        <v>110.32924771601812</v>
      </c>
      <c r="M65" s="45">
        <v>237.00693301253639</v>
      </c>
      <c r="N65" s="45">
        <v>79.500662966389143</v>
      </c>
      <c r="O65" s="45">
        <v>78.625076937806895</v>
      </c>
      <c r="P65" s="45">
        <v>81.651532379971371</v>
      </c>
      <c r="Q65" s="45">
        <v>80.706862501471377</v>
      </c>
      <c r="R65" s="45">
        <v>94.05093016950903</v>
      </c>
      <c r="S65" s="45">
        <v>86.148445157266323</v>
      </c>
      <c r="T65" s="45">
        <v>103.41391531665137</v>
      </c>
      <c r="U65" s="45">
        <v>119.98867910612877</v>
      </c>
      <c r="V65" s="45">
        <v>114.66951006134821</v>
      </c>
      <c r="W65" s="45">
        <v>124.5832060459521</v>
      </c>
    </row>
    <row r="66" spans="1:23">
      <c r="A66" s="2" t="s">
        <v>191</v>
      </c>
      <c r="B66" s="1" t="s">
        <v>20</v>
      </c>
      <c r="C66" s="45">
        <v>307.59157222368646</v>
      </c>
      <c r="D66" s="45">
        <v>239.23931386184515</v>
      </c>
      <c r="E66" s="45">
        <v>284.68802457264951</v>
      </c>
      <c r="F66" s="45">
        <v>276.5</v>
      </c>
      <c r="G66" s="45">
        <v>274.02444124554893</v>
      </c>
      <c r="H66" s="45">
        <v>299.24705276724791</v>
      </c>
      <c r="I66" s="45">
        <v>231.29125950462998</v>
      </c>
      <c r="J66" s="45">
        <v>234.90009378167019</v>
      </c>
      <c r="K66" s="45">
        <v>231.4579251804723</v>
      </c>
      <c r="L66" s="45">
        <v>225.50511506756965</v>
      </c>
      <c r="M66" s="45">
        <v>192.6184785909505</v>
      </c>
      <c r="N66" s="45">
        <v>181.12109515799591</v>
      </c>
      <c r="O66" s="45">
        <v>199.42161953330242</v>
      </c>
      <c r="P66" s="45">
        <v>210.98419747037025</v>
      </c>
      <c r="Q66" s="45">
        <v>224.23121326299923</v>
      </c>
      <c r="R66" s="45">
        <v>232.62911141275973</v>
      </c>
      <c r="S66" s="45">
        <v>237.7281587599812</v>
      </c>
      <c r="T66" s="45">
        <v>266.83301307789378</v>
      </c>
      <c r="U66" s="45">
        <v>333.41927208821113</v>
      </c>
      <c r="V66" s="45">
        <v>335.68414337668219</v>
      </c>
      <c r="W66" s="45">
        <v>386.28702542747538</v>
      </c>
    </row>
    <row r="67" spans="1:23">
      <c r="A67" s="1" t="s">
        <v>683</v>
      </c>
      <c r="B67" s="1" t="s">
        <v>59</v>
      </c>
      <c r="C67" s="45">
        <v>35.899251819206725</v>
      </c>
      <c r="D67" s="45">
        <v>36.323710317460318</v>
      </c>
      <c r="E67" s="45">
        <v>43.900787872792918</v>
      </c>
      <c r="F67" s="45">
        <v>42.153928850664585</v>
      </c>
      <c r="G67" s="45">
        <v>49.900246603162323</v>
      </c>
      <c r="H67" s="45">
        <v>48.122679710353424</v>
      </c>
      <c r="I67" s="45">
        <v>39.321742832812944</v>
      </c>
      <c r="J67" s="45">
        <v>38.422802440168937</v>
      </c>
      <c r="K67" s="45">
        <v>38.277062494179006</v>
      </c>
      <c r="L67" s="45">
        <v>35.034404674273091</v>
      </c>
      <c r="M67" s="45">
        <v>34.655599762198747</v>
      </c>
      <c r="N67" s="45">
        <v>32.151666905136643</v>
      </c>
      <c r="O67" s="45">
        <v>32.731121007518077</v>
      </c>
      <c r="P67" s="45">
        <v>34.7622606934465</v>
      </c>
      <c r="Q67" s="45">
        <v>37.676136640514592</v>
      </c>
      <c r="R67" s="45">
        <v>38.309094472755781</v>
      </c>
      <c r="S67" s="45">
        <v>42.126623861430488</v>
      </c>
      <c r="T67" s="45">
        <v>41.059955478604998</v>
      </c>
      <c r="U67" s="45">
        <v>54.373853544911924</v>
      </c>
      <c r="V67" s="45">
        <v>56.383941541186879</v>
      </c>
      <c r="W67" s="45">
        <v>58.816552967547025</v>
      </c>
    </row>
    <row r="68" spans="1:23">
      <c r="A68" s="2" t="s">
        <v>193</v>
      </c>
      <c r="B68" s="1" t="s">
        <v>21</v>
      </c>
      <c r="C68" s="45">
        <v>99.153324287652651</v>
      </c>
      <c r="D68" s="45">
        <v>109.61684981684982</v>
      </c>
      <c r="E68" s="45">
        <v>125.79006556481355</v>
      </c>
      <c r="F68" s="45">
        <v>133.15551885494082</v>
      </c>
      <c r="G68" s="45">
        <v>115.41587128442869</v>
      </c>
      <c r="H68" s="45">
        <v>124.86810395120658</v>
      </c>
      <c r="I68" s="45">
        <v>108.7174025974026</v>
      </c>
      <c r="J68" s="45">
        <v>107.53281136481579</v>
      </c>
      <c r="K68" s="45">
        <v>121.35405436743108</v>
      </c>
      <c r="L68" s="45">
        <v>132.44534167970787</v>
      </c>
      <c r="M68" s="45">
        <v>122.81692708333334</v>
      </c>
      <c r="N68" s="45">
        <v>108.85109738467604</v>
      </c>
      <c r="O68" s="45">
        <v>114.9240809802877</v>
      </c>
      <c r="P68" s="45">
        <v>121.16010745466757</v>
      </c>
      <c r="Q68" s="45">
        <v>135.89509498157074</v>
      </c>
      <c r="R68" s="45">
        <v>140.90765328957184</v>
      </c>
      <c r="S68" s="45">
        <v>155.11278538812786</v>
      </c>
      <c r="T68" s="45">
        <v>172.49279899812149</v>
      </c>
      <c r="U68" s="45">
        <v>218.19083845904822</v>
      </c>
      <c r="V68" s="45">
        <v>210.28260546282249</v>
      </c>
      <c r="W68" s="45">
        <v>226.03652460456945</v>
      </c>
    </row>
    <row r="69" spans="1:23">
      <c r="A69" s="1" t="s">
        <v>684</v>
      </c>
      <c r="B69" s="1" t="s">
        <v>60</v>
      </c>
      <c r="C69" s="45">
        <v>45.224519655244904</v>
      </c>
      <c r="D69" s="45">
        <v>51.435968475788108</v>
      </c>
      <c r="E69" s="45">
        <v>54.951279282128318</v>
      </c>
      <c r="F69" s="45">
        <v>56.702601341183914</v>
      </c>
      <c r="G69" s="45">
        <v>58.981053663687447</v>
      </c>
      <c r="H69" s="45">
        <v>64.099489756075997</v>
      </c>
      <c r="I69" s="45">
        <v>55.526062942293308</v>
      </c>
      <c r="J69" s="45">
        <v>57.329072247682205</v>
      </c>
      <c r="K69" s="45">
        <v>56.556225268581983</v>
      </c>
      <c r="L69" s="45">
        <v>58.00469175027105</v>
      </c>
      <c r="M69" s="45">
        <v>52.597336823926092</v>
      </c>
      <c r="N69" s="45">
        <v>45.76563316495384</v>
      </c>
      <c r="O69" s="45">
        <v>47.832000695870946</v>
      </c>
      <c r="P69" s="45">
        <v>50.041646826860529</v>
      </c>
      <c r="Q69" s="45">
        <v>53.00998999657601</v>
      </c>
      <c r="R69" s="45">
        <v>55.584583427953142</v>
      </c>
      <c r="S69" s="45">
        <v>57.149747590333476</v>
      </c>
      <c r="T69" s="45">
        <v>64.135001943564163</v>
      </c>
      <c r="U69" s="45">
        <v>83.213578158975594</v>
      </c>
      <c r="V69" s="45">
        <v>85.717628781684382</v>
      </c>
      <c r="W69" s="45">
        <v>94.245112507808642</v>
      </c>
    </row>
    <row r="70" spans="1:23">
      <c r="A70" s="2" t="s">
        <v>195</v>
      </c>
      <c r="B70" s="1" t="s">
        <v>22</v>
      </c>
      <c r="C70" s="45">
        <v>250.50187869028449</v>
      </c>
      <c r="D70" s="45">
        <v>286.40251099903423</v>
      </c>
      <c r="E70" s="45">
        <v>303.37112061160849</v>
      </c>
      <c r="F70" s="45">
        <v>322.06902948642841</v>
      </c>
      <c r="G70" s="45">
        <v>341.0475398610975</v>
      </c>
      <c r="H70" s="45">
        <v>327.37309967465245</v>
      </c>
      <c r="I70" s="45">
        <v>274.8662495111459</v>
      </c>
      <c r="J70" s="45">
        <v>291.8639553632878</v>
      </c>
      <c r="K70" s="45">
        <v>290.64609846634755</v>
      </c>
      <c r="L70" s="45">
        <v>264.45985563414399</v>
      </c>
      <c r="M70" s="45">
        <v>217.99383013592981</v>
      </c>
      <c r="N70" s="45">
        <v>201.47693930386421</v>
      </c>
      <c r="O70" s="45">
        <v>209.54046186687367</v>
      </c>
      <c r="P70" s="45">
        <v>231.06514439220953</v>
      </c>
      <c r="Q70" s="45">
        <v>242.44500484966053</v>
      </c>
      <c r="R70" s="45">
        <v>269.79052631578946</v>
      </c>
      <c r="S70" s="45">
        <v>275.75955551298017</v>
      </c>
      <c r="T70" s="45">
        <v>340.57473905965719</v>
      </c>
      <c r="U70" s="45">
        <v>432.38143451930358</v>
      </c>
      <c r="V70" s="45">
        <v>462.32752302198833</v>
      </c>
      <c r="W70" s="45">
        <v>472.98263717138411</v>
      </c>
    </row>
    <row r="71" spans="1:23">
      <c r="A71" s="2" t="s">
        <v>196</v>
      </c>
      <c r="B71" s="1" t="s">
        <v>22</v>
      </c>
      <c r="C71" s="45">
        <v>132.58704979846573</v>
      </c>
      <c r="D71" s="45">
        <v>150.61886546402957</v>
      </c>
      <c r="E71" s="45">
        <v>154.20109774436091</v>
      </c>
      <c r="F71" s="45">
        <v>154.78431618045991</v>
      </c>
      <c r="G71" s="45">
        <v>152.49147215354313</v>
      </c>
      <c r="H71" s="45">
        <v>160.55143050790019</v>
      </c>
      <c r="I71" s="45">
        <v>136.39444023887629</v>
      </c>
      <c r="J71" s="45">
        <v>145.98139993218615</v>
      </c>
      <c r="K71" s="45">
        <v>137.44461061424232</v>
      </c>
      <c r="L71" s="45">
        <v>129.27730398322851</v>
      </c>
      <c r="M71" s="45">
        <v>117.86432875795113</v>
      </c>
      <c r="N71" s="45">
        <v>105.63993025283348</v>
      </c>
      <c r="O71" s="45">
        <v>119.67268379594898</v>
      </c>
      <c r="P71" s="45">
        <v>124.61640260950605</v>
      </c>
      <c r="Q71" s="45">
        <v>144.34042966851365</v>
      </c>
      <c r="R71" s="45">
        <v>152.82643946014176</v>
      </c>
      <c r="S71" s="45">
        <v>157.11448121906241</v>
      </c>
      <c r="T71" s="45">
        <v>190.62260303898248</v>
      </c>
      <c r="U71" s="45">
        <v>240.85394911714448</v>
      </c>
      <c r="V71" s="45">
        <v>241.31006029599854</v>
      </c>
      <c r="W71" s="45">
        <v>244.26529824561399</v>
      </c>
    </row>
    <row r="72" spans="1:23">
      <c r="A72" s="1" t="s">
        <v>685</v>
      </c>
      <c r="B72" s="1" t="s">
        <v>61</v>
      </c>
      <c r="C72" s="45">
        <v>67.57807001296537</v>
      </c>
      <c r="D72" s="45">
        <v>76.088932818344944</v>
      </c>
      <c r="E72" s="45">
        <v>81.533548739419317</v>
      </c>
      <c r="F72" s="45">
        <v>78.486073685537164</v>
      </c>
      <c r="G72" s="45">
        <v>81.664229869853799</v>
      </c>
      <c r="H72" s="45">
        <v>91.52867719472043</v>
      </c>
      <c r="I72" s="45">
        <v>80.547723467490101</v>
      </c>
      <c r="J72" s="45">
        <v>84.861297330384417</v>
      </c>
      <c r="K72" s="45">
        <v>86.563641453177013</v>
      </c>
      <c r="L72" s="45">
        <v>81.049348359997239</v>
      </c>
      <c r="M72" s="45">
        <v>83.966504694876278</v>
      </c>
      <c r="N72" s="45">
        <v>72.859273763757656</v>
      </c>
      <c r="O72" s="45">
        <v>76.084490114061651</v>
      </c>
      <c r="P72" s="45">
        <v>88.808428248736121</v>
      </c>
      <c r="Q72" s="45">
        <v>94.785946016865253</v>
      </c>
      <c r="R72" s="45">
        <v>101.07110192542969</v>
      </c>
      <c r="S72" s="45">
        <v>101.02805817642454</v>
      </c>
      <c r="T72" s="45">
        <v>133.76879731311504</v>
      </c>
      <c r="U72" s="45">
        <v>141.32788627529271</v>
      </c>
      <c r="V72" s="45">
        <v>154.42234654271044</v>
      </c>
      <c r="W72" s="45">
        <v>160.70104456400958</v>
      </c>
    </row>
    <row r="73" spans="1:23">
      <c r="A73" s="2" t="s">
        <v>198</v>
      </c>
      <c r="B73" s="1" t="s">
        <v>202</v>
      </c>
      <c r="C73" s="45">
        <v>119.13682518810724</v>
      </c>
      <c r="D73" s="45">
        <v>133.34174370282417</v>
      </c>
      <c r="E73" s="45">
        <v>138.45398394008856</v>
      </c>
      <c r="F73" s="45">
        <v>146.69356587126254</v>
      </c>
      <c r="G73" s="45">
        <v>145.6858522974058</v>
      </c>
      <c r="H73" s="45">
        <v>146.88806092675932</v>
      </c>
      <c r="I73" s="45">
        <v>121.19942807988282</v>
      </c>
      <c r="J73" s="45">
        <v>122.0348792313509</v>
      </c>
      <c r="K73" s="45">
        <v>121.90400643769847</v>
      </c>
      <c r="L73" s="45">
        <v>112.93302452432189</v>
      </c>
      <c r="M73" s="45">
        <v>101.92506938020351</v>
      </c>
      <c r="N73" s="45">
        <v>96.283901804517484</v>
      </c>
      <c r="O73" s="45">
        <v>99.013887741615733</v>
      </c>
      <c r="P73" s="45">
        <v>105.10656962501398</v>
      </c>
      <c r="Q73" s="45">
        <v>109.97650135741206</v>
      </c>
      <c r="R73" s="45">
        <v>120.61372288709708</v>
      </c>
      <c r="S73" s="45">
        <v>124.65170119749097</v>
      </c>
      <c r="T73" s="45">
        <v>141.83525074566035</v>
      </c>
      <c r="U73" s="45">
        <v>174.91521007491042</v>
      </c>
      <c r="V73" s="45">
        <v>176.39324613858082</v>
      </c>
      <c r="W73" s="45">
        <v>182.89242079262925</v>
      </c>
    </row>
    <row r="74" spans="1:23">
      <c r="A74" s="2" t="s">
        <v>199</v>
      </c>
      <c r="B74" s="1" t="s">
        <v>202</v>
      </c>
      <c r="C74" s="45">
        <v>61.01872479354715</v>
      </c>
      <c r="D74" s="45">
        <v>43.006126885829104</v>
      </c>
      <c r="E74" s="45">
        <v>44.767013948366575</v>
      </c>
      <c r="F74" s="45">
        <v>37.619583739045765</v>
      </c>
      <c r="G74" s="45">
        <v>40.073618136388568</v>
      </c>
      <c r="H74" s="45">
        <v>45.378809038599861</v>
      </c>
      <c r="I74" s="45">
        <v>35.91183185996136</v>
      </c>
      <c r="J74" s="45">
        <v>43.43452149063976</v>
      </c>
      <c r="K74" s="45">
        <v>60.117484635402242</v>
      </c>
      <c r="L74" s="45">
        <v>44.43057361979303</v>
      </c>
      <c r="M74" s="45">
        <v>46.185933329844573</v>
      </c>
      <c r="N74" s="45">
        <v>35.735221610280618</v>
      </c>
      <c r="O74" s="45">
        <v>31.670260057790621</v>
      </c>
      <c r="P74" s="45">
        <v>48.611686919228021</v>
      </c>
      <c r="Q74" s="45">
        <v>44.221263851452534</v>
      </c>
      <c r="R74" s="45">
        <v>29.002502594152475</v>
      </c>
      <c r="S74" s="45">
        <v>44.077226401358892</v>
      </c>
      <c r="T74" s="45">
        <v>42.675153116368442</v>
      </c>
      <c r="U74" s="45">
        <v>45.267322069818093</v>
      </c>
      <c r="V74" s="45">
        <v>47.396913227324156</v>
      </c>
      <c r="W74" s="45">
        <v>53.782313068181814</v>
      </c>
    </row>
    <row r="75" spans="1:23">
      <c r="A75" s="2" t="s">
        <v>200</v>
      </c>
      <c r="B75" s="1" t="s">
        <v>202</v>
      </c>
      <c r="C75" s="45">
        <v>66.681166584280774</v>
      </c>
      <c r="D75" s="45">
        <v>64.978813559322035</v>
      </c>
      <c r="E75" s="45">
        <v>89.325429903314927</v>
      </c>
      <c r="F75" s="45">
        <v>98.092953020134232</v>
      </c>
      <c r="G75" s="45">
        <v>105.05103694102398</v>
      </c>
      <c r="H75" s="45">
        <v>85.098889901290804</v>
      </c>
      <c r="I75" s="45">
        <v>66.034861296543539</v>
      </c>
      <c r="J75" s="45">
        <v>76.417991058122198</v>
      </c>
      <c r="K75" s="45">
        <v>84.400316796174536</v>
      </c>
      <c r="L75" s="45">
        <v>83.399811737020144</v>
      </c>
      <c r="M75" s="45">
        <v>91.883208461877473</v>
      </c>
      <c r="N75" s="45">
        <v>66.340729001584791</v>
      </c>
      <c r="O75" s="45">
        <v>57.522460808852586</v>
      </c>
      <c r="P75" s="45">
        <v>70.787037037037038</v>
      </c>
      <c r="Q75" s="45">
        <v>81.160874510299507</v>
      </c>
      <c r="R75" s="45">
        <v>74.871840020123258</v>
      </c>
      <c r="S75" s="45">
        <v>74.522651524503146</v>
      </c>
      <c r="T75" s="45">
        <v>82.904385423100678</v>
      </c>
      <c r="U75" s="45">
        <v>93.109357524543313</v>
      </c>
      <c r="V75" s="45">
        <v>109.39924432938857</v>
      </c>
      <c r="W75" s="45">
        <v>101.49301647811116</v>
      </c>
    </row>
    <row r="76" spans="1:23">
      <c r="A76" s="2" t="s">
        <v>201</v>
      </c>
      <c r="B76" s="1" t="s">
        <v>202</v>
      </c>
      <c r="C76" s="45">
        <v>99.092101810548414</v>
      </c>
      <c r="D76" s="45">
        <v>127.35368693402329</v>
      </c>
      <c r="E76" s="45">
        <v>120.99639523336643</v>
      </c>
      <c r="F76" s="45">
        <v>95.042977190876357</v>
      </c>
      <c r="G76" s="45">
        <v>137.340276152586</v>
      </c>
      <c r="H76" s="45">
        <v>182.53481086956521</v>
      </c>
      <c r="I76" s="45">
        <v>166.46744186046513</v>
      </c>
      <c r="J76" s="45">
        <v>192.72732852729146</v>
      </c>
      <c r="K76" s="45">
        <v>171.64451350840733</v>
      </c>
      <c r="L76" s="45">
        <v>175.16713232650125</v>
      </c>
      <c r="M76" s="45">
        <v>156.30400282137188</v>
      </c>
      <c r="N76" s="45">
        <v>124.99913254684247</v>
      </c>
      <c r="O76" s="45">
        <v>118.45288647131076</v>
      </c>
      <c r="P76" s="45">
        <v>154.47248345524207</v>
      </c>
      <c r="Q76" s="45">
        <v>149.47170799860285</v>
      </c>
      <c r="R76" s="45">
        <v>157.97559286827072</v>
      </c>
      <c r="S76" s="45">
        <v>178.82143468584147</v>
      </c>
      <c r="T76" s="45">
        <v>199.31226765799258</v>
      </c>
      <c r="U76" s="45">
        <v>218.56795797767563</v>
      </c>
      <c r="V76" s="45">
        <v>206.82144367889759</v>
      </c>
      <c r="W76" s="45">
        <v>214.24663285389852</v>
      </c>
    </row>
    <row r="77" spans="1:23">
      <c r="A77" s="2" t="s">
        <v>202</v>
      </c>
      <c r="B77" s="1" t="s">
        <v>202</v>
      </c>
      <c r="C77" s="45">
        <v>106.61178842114434</v>
      </c>
      <c r="D77" s="45">
        <v>116.41016752497659</v>
      </c>
      <c r="E77" s="45">
        <v>120.12829995769609</v>
      </c>
      <c r="F77" s="45">
        <v>119.10997809075268</v>
      </c>
      <c r="G77" s="45">
        <v>126.8791021578627</v>
      </c>
      <c r="H77" s="45">
        <v>135.59029278099192</v>
      </c>
      <c r="I77" s="45">
        <v>114.58050621363903</v>
      </c>
      <c r="J77" s="45">
        <v>121.26595146337377</v>
      </c>
      <c r="K77" s="45">
        <v>118.88633186774351</v>
      </c>
      <c r="L77" s="45">
        <v>115.36027714877352</v>
      </c>
      <c r="M77" s="45">
        <v>101.32538771921688</v>
      </c>
      <c r="N77" s="45">
        <v>89.041970683033952</v>
      </c>
      <c r="O77" s="45">
        <v>92.110651981670557</v>
      </c>
      <c r="P77" s="45">
        <v>100.74733290328983</v>
      </c>
      <c r="Q77" s="45">
        <v>104.49661161226481</v>
      </c>
      <c r="R77" s="45">
        <v>107.74719015634962</v>
      </c>
      <c r="S77" s="45">
        <v>111.89219298279035</v>
      </c>
      <c r="T77" s="45">
        <v>126.04675083844457</v>
      </c>
      <c r="U77" s="45">
        <v>155.17020068581706</v>
      </c>
      <c r="V77" s="45">
        <v>159.75428458380546</v>
      </c>
      <c r="W77" s="45">
        <v>171.04880707978452</v>
      </c>
    </row>
    <row r="78" spans="1:23">
      <c r="A78" s="2" t="s">
        <v>203</v>
      </c>
      <c r="B78" s="1" t="s">
        <v>202</v>
      </c>
      <c r="C78" s="45">
        <v>24.474137931034484</v>
      </c>
      <c r="D78" s="45">
        <v>23.617862621441965</v>
      </c>
      <c r="E78" s="45">
        <v>21.676568658116988</v>
      </c>
      <c r="F78" s="45">
        <v>19.866847826086957</v>
      </c>
      <c r="G78" s="45">
        <v>19.356106759501014</v>
      </c>
      <c r="H78" s="45">
        <v>21.164600373080788</v>
      </c>
      <c r="I78" s="45">
        <v>17.621864310148233</v>
      </c>
      <c r="J78" s="45">
        <v>16.058556644880174</v>
      </c>
      <c r="K78" s="45">
        <v>17.122227412251437</v>
      </c>
      <c r="L78" s="45">
        <v>15.975167794137153</v>
      </c>
      <c r="M78" s="45">
        <v>15.481240428790199</v>
      </c>
      <c r="N78" s="45">
        <v>12.966839891116061</v>
      </c>
      <c r="O78" s="45">
        <v>16.425720620842572</v>
      </c>
      <c r="P78" s="45">
        <v>18.747267355982274</v>
      </c>
      <c r="Q78" s="45">
        <v>18.350789935634875</v>
      </c>
      <c r="R78" s="45">
        <v>19.664627930682975</v>
      </c>
      <c r="S78" s="45">
        <v>17.124583031182016</v>
      </c>
      <c r="T78" s="45">
        <v>19.598516193465546</v>
      </c>
      <c r="U78" s="45">
        <v>21.948171569975255</v>
      </c>
      <c r="V78" s="45">
        <v>23.931066831005204</v>
      </c>
      <c r="W78" s="45">
        <v>24.925807334428022</v>
      </c>
    </row>
    <row r="79" spans="1:23">
      <c r="A79" s="2" t="s">
        <v>204</v>
      </c>
      <c r="B79" s="1" t="s">
        <v>202</v>
      </c>
      <c r="C79" s="45">
        <v>89.097784264296138</v>
      </c>
      <c r="D79" s="45">
        <v>101.17254198179721</v>
      </c>
      <c r="E79" s="45">
        <v>90.179007729029323</v>
      </c>
      <c r="F79" s="45">
        <v>65.498486272053455</v>
      </c>
      <c r="G79" s="45">
        <v>59.751726208345843</v>
      </c>
      <c r="H79" s="45">
        <v>58.508971498218635</v>
      </c>
      <c r="I79" s="45">
        <v>50.748799860347383</v>
      </c>
      <c r="J79" s="45">
        <v>50.146005699358824</v>
      </c>
      <c r="K79" s="45">
        <v>46.752351556176876</v>
      </c>
      <c r="L79" s="45">
        <v>56.568180138909412</v>
      </c>
      <c r="M79" s="45">
        <v>47.28512514220705</v>
      </c>
      <c r="N79" s="45">
        <v>47.968778249078646</v>
      </c>
      <c r="O79" s="45">
        <v>53.942185560989856</v>
      </c>
      <c r="P79" s="45">
        <v>63.221311475409834</v>
      </c>
      <c r="Q79" s="45">
        <v>74.492476730352024</v>
      </c>
      <c r="R79" s="45">
        <v>81.240629789605691</v>
      </c>
      <c r="S79" s="45">
        <v>89.106773902794146</v>
      </c>
      <c r="T79" s="45">
        <v>101.17391604053216</v>
      </c>
      <c r="U79" s="45">
        <v>121.18388387709422</v>
      </c>
      <c r="V79" s="45">
        <v>126.88119870052378</v>
      </c>
      <c r="W79" s="45">
        <v>127.85472023233301</v>
      </c>
    </row>
    <row r="80" spans="1:23">
      <c r="A80" s="2" t="s">
        <v>205</v>
      </c>
      <c r="B80" s="1" t="s">
        <v>202</v>
      </c>
      <c r="C80" s="45">
        <v>55.480880270181935</v>
      </c>
      <c r="D80" s="45">
        <v>61.239991504725495</v>
      </c>
      <c r="E80" s="45">
        <v>66.449753201156554</v>
      </c>
      <c r="F80" s="45">
        <v>53.124105011933175</v>
      </c>
      <c r="G80" s="45">
        <v>56.640003813518923</v>
      </c>
      <c r="H80" s="45">
        <v>58.664115801738824</v>
      </c>
      <c r="I80" s="45">
        <v>47.038352019932375</v>
      </c>
      <c r="J80" s="45">
        <v>48.562086075048903</v>
      </c>
      <c r="K80" s="45">
        <v>53.456189246928965</v>
      </c>
      <c r="L80" s="45">
        <v>56.707552964215779</v>
      </c>
      <c r="M80" s="45">
        <v>53.541962019777721</v>
      </c>
      <c r="N80" s="45">
        <v>51.280598052851182</v>
      </c>
      <c r="O80" s="45">
        <v>54.910946358482335</v>
      </c>
      <c r="P80" s="45">
        <v>60.224346163871751</v>
      </c>
      <c r="Q80" s="45">
        <v>61.194685743484925</v>
      </c>
      <c r="R80" s="45">
        <v>63.501905326445929</v>
      </c>
      <c r="S80" s="45">
        <v>72.963291245087376</v>
      </c>
      <c r="T80" s="45">
        <v>62.839667359667359</v>
      </c>
      <c r="U80" s="45">
        <v>83.889480147359805</v>
      </c>
      <c r="V80" s="45">
        <v>78.74728211749516</v>
      </c>
      <c r="W80" s="45">
        <v>92.12907843770175</v>
      </c>
    </row>
    <row r="81" spans="1:23">
      <c r="A81" s="2" t="s">
        <v>206</v>
      </c>
      <c r="B81" s="1" t="s">
        <v>202</v>
      </c>
      <c r="C81" s="45">
        <v>32.368523821921372</v>
      </c>
      <c r="D81" s="45">
        <v>38.318332483426822</v>
      </c>
      <c r="E81" s="45">
        <v>43.273320332159031</v>
      </c>
      <c r="F81" s="45">
        <v>41.527967257844473</v>
      </c>
      <c r="G81" s="45">
        <v>39.856670341786106</v>
      </c>
      <c r="H81" s="45">
        <v>39.564453558225509</v>
      </c>
      <c r="I81" s="45">
        <v>36.353735270564009</v>
      </c>
      <c r="J81" s="45">
        <v>39.079818844707759</v>
      </c>
      <c r="K81" s="45">
        <v>43.045621684701892</v>
      </c>
      <c r="L81" s="45">
        <v>38.744530929946741</v>
      </c>
      <c r="M81" s="45">
        <v>43.835157041540022</v>
      </c>
      <c r="N81" s="45">
        <v>44.618603251053585</v>
      </c>
      <c r="O81" s="45">
        <v>36.805308932777677</v>
      </c>
      <c r="P81" s="45">
        <v>42.685396283996049</v>
      </c>
      <c r="Q81" s="45">
        <v>42.513748572432576</v>
      </c>
      <c r="R81" s="45">
        <v>42.006486107459025</v>
      </c>
      <c r="S81" s="45">
        <v>40.930986162200035</v>
      </c>
      <c r="T81" s="45">
        <v>37.14411764705882</v>
      </c>
      <c r="U81" s="45">
        <v>45.701298701298704</v>
      </c>
      <c r="V81" s="45">
        <v>50.740335241888644</v>
      </c>
      <c r="W81" s="45">
        <v>54.771192042224925</v>
      </c>
    </row>
    <row r="82" spans="1:23">
      <c r="A82" s="2" t="s">
        <v>207</v>
      </c>
      <c r="B82" s="1" t="s">
        <v>202</v>
      </c>
      <c r="C82" s="45">
        <v>14.580550223928343</v>
      </c>
      <c r="D82" s="45">
        <v>16.141176470588235</v>
      </c>
      <c r="E82" s="45">
        <v>15.321012734262373</v>
      </c>
      <c r="F82" s="45">
        <v>13.066674492311304</v>
      </c>
      <c r="G82" s="45">
        <v>13.964755692871037</v>
      </c>
      <c r="H82" s="45">
        <v>14.739616423554835</v>
      </c>
      <c r="I82" s="45">
        <v>11.186599268659927</v>
      </c>
      <c r="J82" s="45">
        <v>12.081718020541549</v>
      </c>
      <c r="K82" s="45">
        <v>10.777451631259483</v>
      </c>
      <c r="L82" s="45">
        <v>11.073614547483954</v>
      </c>
      <c r="M82" s="45">
        <v>11.19743824336688</v>
      </c>
      <c r="N82" s="45">
        <v>9.2826500135758891</v>
      </c>
      <c r="O82" s="45">
        <v>13.274909963985595</v>
      </c>
      <c r="P82" s="45">
        <v>13.721953318274712</v>
      </c>
      <c r="Q82" s="45">
        <v>13.196323689362627</v>
      </c>
      <c r="R82" s="45">
        <v>14.100043497172683</v>
      </c>
      <c r="S82" s="45">
        <v>13.648897663705165</v>
      </c>
      <c r="T82" s="45">
        <v>14.666119680560113</v>
      </c>
      <c r="U82" s="45">
        <v>18.311240435391746</v>
      </c>
      <c r="V82" s="45">
        <v>18.6654155665857</v>
      </c>
      <c r="W82" s="45">
        <v>22.588751879699245</v>
      </c>
    </row>
    <row r="83" spans="1:23">
      <c r="A83" s="2" t="s">
        <v>208</v>
      </c>
      <c r="B83" s="1" t="s">
        <v>202</v>
      </c>
      <c r="C83" s="45">
        <v>14.526826173645096</v>
      </c>
      <c r="D83" s="45">
        <v>16.541860669419311</v>
      </c>
      <c r="E83" s="45">
        <v>18.287455102934732</v>
      </c>
      <c r="F83" s="45">
        <v>15.848798674399337</v>
      </c>
      <c r="G83" s="45">
        <v>15.998109640831759</v>
      </c>
      <c r="H83" s="45">
        <v>23.972506116457346</v>
      </c>
      <c r="I83" s="45">
        <v>15.509794666037291</v>
      </c>
      <c r="J83" s="45">
        <v>15.182985653354013</v>
      </c>
      <c r="K83" s="45">
        <v>17.460889143730885</v>
      </c>
      <c r="L83" s="45">
        <v>18.307174975562074</v>
      </c>
      <c r="M83" s="45">
        <v>19.094577646624863</v>
      </c>
      <c r="N83" s="45">
        <v>18.613266949773028</v>
      </c>
      <c r="O83" s="45">
        <v>16.483186083144989</v>
      </c>
      <c r="P83" s="45">
        <v>18.09133932796971</v>
      </c>
      <c r="Q83" s="45">
        <v>21.879501667914766</v>
      </c>
      <c r="R83" s="45">
        <v>24.907150118603862</v>
      </c>
      <c r="S83" s="45">
        <v>21.524063449206885</v>
      </c>
      <c r="T83" s="45">
        <v>18.261514028586554</v>
      </c>
      <c r="U83" s="45">
        <v>24.637309428777073</v>
      </c>
      <c r="V83" s="45">
        <v>27.402284902859353</v>
      </c>
      <c r="W83" s="45">
        <v>27.533742183146554</v>
      </c>
    </row>
    <row r="84" spans="1:23">
      <c r="A84" s="2" t="s">
        <v>209</v>
      </c>
      <c r="B84" s="1" t="s">
        <v>202</v>
      </c>
      <c r="C84" s="45">
        <v>59.257049148227921</v>
      </c>
      <c r="D84" s="45">
        <v>58.41470869149952</v>
      </c>
      <c r="E84" s="45">
        <v>61.188526692087706</v>
      </c>
      <c r="F84" s="45">
        <v>63.243828762920657</v>
      </c>
      <c r="G84" s="45">
        <v>63.626622920084365</v>
      </c>
      <c r="H84" s="45">
        <v>60.162708132211641</v>
      </c>
      <c r="I84" s="45">
        <v>50.290739347816469</v>
      </c>
      <c r="J84" s="45">
        <v>51.686809048455508</v>
      </c>
      <c r="K84" s="45">
        <v>45.690325585129877</v>
      </c>
      <c r="L84" s="45">
        <v>46.270565431905396</v>
      </c>
      <c r="M84" s="45">
        <v>42.615130428021615</v>
      </c>
      <c r="N84" s="45">
        <v>37.524383269150114</v>
      </c>
      <c r="O84" s="45">
        <v>41.760806326054002</v>
      </c>
      <c r="P84" s="45">
        <v>45.988600740951838</v>
      </c>
      <c r="Q84" s="45">
        <v>45.615396825396829</v>
      </c>
      <c r="R84" s="45">
        <v>46.866922407656411</v>
      </c>
      <c r="S84" s="45">
        <v>46.615845410628019</v>
      </c>
      <c r="T84" s="45">
        <v>53.059302101407361</v>
      </c>
      <c r="U84" s="45">
        <v>63.131268493255966</v>
      </c>
      <c r="V84" s="45">
        <v>63.958087533156508</v>
      </c>
      <c r="W84" s="45">
        <v>65.825295507387693</v>
      </c>
    </row>
    <row r="85" spans="1:23">
      <c r="A85" s="2" t="s">
        <v>210</v>
      </c>
      <c r="B85" s="1" t="s">
        <v>202</v>
      </c>
      <c r="C85" s="45">
        <v>48.762260474179925</v>
      </c>
      <c r="D85" s="45">
        <v>461.39784946236557</v>
      </c>
      <c r="E85" s="45">
        <v>45.609418116376723</v>
      </c>
      <c r="F85" s="45">
        <v>38.824272700558332</v>
      </c>
      <c r="G85" s="45">
        <v>33.500286368843071</v>
      </c>
      <c r="H85" s="45">
        <v>35.538167553936674</v>
      </c>
      <c r="I85" s="45">
        <v>33.747929320817228</v>
      </c>
      <c r="J85" s="45">
        <v>33.737685531233318</v>
      </c>
      <c r="K85" s="45">
        <v>40.891656330749349</v>
      </c>
      <c r="L85" s="45">
        <v>44.94899383477189</v>
      </c>
      <c r="M85" s="45">
        <v>58.451724137931038</v>
      </c>
      <c r="N85" s="45">
        <v>35.143453696880371</v>
      </c>
      <c r="O85" s="45">
        <v>54.543640897755608</v>
      </c>
      <c r="P85" s="45">
        <v>59.130067147475749</v>
      </c>
      <c r="Q85" s="45">
        <v>66.278011377689836</v>
      </c>
      <c r="R85" s="45">
        <v>71.804240631163708</v>
      </c>
      <c r="S85" s="45">
        <v>74.926745329400191</v>
      </c>
      <c r="T85" s="45">
        <v>38.180814524043178</v>
      </c>
      <c r="U85" s="45">
        <v>42.446642246642249</v>
      </c>
      <c r="V85" s="45">
        <v>44.987118232580727</v>
      </c>
      <c r="W85" s="45">
        <v>60.006786053130931</v>
      </c>
    </row>
    <row r="86" spans="1:23">
      <c r="A86" s="2" t="s">
        <v>211</v>
      </c>
      <c r="B86" s="1" t="s">
        <v>202</v>
      </c>
      <c r="C86" s="45">
        <v>74.308069763720738</v>
      </c>
      <c r="D86" s="45">
        <v>8.8895950417563956</v>
      </c>
      <c r="E86" s="45">
        <v>85.567254575707153</v>
      </c>
      <c r="F86" s="45">
        <v>75.331782390837503</v>
      </c>
      <c r="G86" s="45">
        <v>73.61812606816126</v>
      </c>
      <c r="H86" s="45">
        <v>73.743074074074073</v>
      </c>
      <c r="I86" s="45">
        <v>62.464447258910802</v>
      </c>
      <c r="J86" s="45">
        <v>59.864563502272539</v>
      </c>
      <c r="K86" s="45">
        <v>54.617916183605992</v>
      </c>
      <c r="L86" s="45">
        <v>55.610305683745516</v>
      </c>
      <c r="M86" s="45">
        <v>48.264468662706065</v>
      </c>
      <c r="N86" s="45">
        <v>42.553966645885289</v>
      </c>
      <c r="O86" s="45">
        <v>47.742814972735843</v>
      </c>
      <c r="P86" s="45">
        <v>51.369934906427993</v>
      </c>
      <c r="Q86" s="45">
        <v>53.516576591110756</v>
      </c>
      <c r="R86" s="45">
        <v>55.329279062299292</v>
      </c>
      <c r="S86" s="45">
        <v>54.65269318990746</v>
      </c>
      <c r="T86" s="45">
        <v>66.668792024113145</v>
      </c>
      <c r="U86" s="45">
        <v>78.60817554954474</v>
      </c>
      <c r="V86" s="45">
        <v>87.084813869708796</v>
      </c>
      <c r="W86" s="45">
        <v>85.826661991584842</v>
      </c>
    </row>
    <row r="87" spans="1:23">
      <c r="A87" s="2" t="s">
        <v>212</v>
      </c>
      <c r="B87" s="1" t="s">
        <v>202</v>
      </c>
      <c r="C87" s="45">
        <v>141.63326249250721</v>
      </c>
      <c r="D87" s="45">
        <v>162.4292442731749</v>
      </c>
      <c r="E87" s="45">
        <v>184.00490294427448</v>
      </c>
      <c r="F87" s="45">
        <v>187.27898408331697</v>
      </c>
      <c r="G87" s="45">
        <v>187.87455745861641</v>
      </c>
      <c r="H87" s="45">
        <v>188.05818098342593</v>
      </c>
      <c r="I87" s="45">
        <v>143.60014277428277</v>
      </c>
      <c r="J87" s="45">
        <v>153.3286747198116</v>
      </c>
      <c r="K87" s="45">
        <v>150.01253901871175</v>
      </c>
      <c r="L87" s="45">
        <v>132.62422110336519</v>
      </c>
      <c r="M87" s="45">
        <v>102.81468606497575</v>
      </c>
      <c r="N87" s="45">
        <v>90.23362491999147</v>
      </c>
      <c r="O87" s="45">
        <v>97.185781095808125</v>
      </c>
      <c r="P87" s="45">
        <v>116.97528669967416</v>
      </c>
      <c r="Q87" s="45">
        <v>125.1026231981227</v>
      </c>
      <c r="R87" s="45">
        <v>130.87126398397061</v>
      </c>
      <c r="S87" s="45">
        <v>138.34149082282431</v>
      </c>
      <c r="T87" s="45">
        <v>163.35132575757575</v>
      </c>
      <c r="U87" s="45">
        <v>204.03689241407363</v>
      </c>
      <c r="V87" s="45">
        <v>222.91600153584997</v>
      </c>
      <c r="W87" s="45">
        <v>258.85060850469154</v>
      </c>
    </row>
    <row r="88" spans="1:23">
      <c r="A88" s="1" t="s">
        <v>686</v>
      </c>
      <c r="B88" s="1" t="s">
        <v>62</v>
      </c>
      <c r="C88" s="45">
        <v>52.798980978260872</v>
      </c>
      <c r="D88" s="45">
        <v>63.188503440366972</v>
      </c>
      <c r="E88" s="45">
        <v>70.518727582051454</v>
      </c>
      <c r="F88" s="45">
        <v>65.551938526021658</v>
      </c>
      <c r="G88" s="45">
        <v>56.785366188482392</v>
      </c>
      <c r="H88" s="45">
        <v>79.975689806381965</v>
      </c>
      <c r="I88" s="45">
        <v>58.796664442961976</v>
      </c>
      <c r="J88" s="45">
        <v>63.025624710322454</v>
      </c>
      <c r="K88" s="45">
        <v>65.281214910262321</v>
      </c>
      <c r="L88" s="45">
        <v>57.995553455019561</v>
      </c>
      <c r="M88" s="45">
        <v>52.093458553446816</v>
      </c>
      <c r="N88" s="45">
        <v>46.792976474599385</v>
      </c>
      <c r="O88" s="45">
        <v>47.781122031122031</v>
      </c>
      <c r="P88" s="45">
        <v>56.055609018421777</v>
      </c>
      <c r="Q88" s="45">
        <v>58.292807392593616</v>
      </c>
      <c r="R88" s="45">
        <v>55.580342998829117</v>
      </c>
      <c r="S88" s="45">
        <v>51.936462192946344</v>
      </c>
      <c r="T88" s="45">
        <v>59.031831707148292</v>
      </c>
      <c r="U88" s="45">
        <v>69.592091643088807</v>
      </c>
      <c r="V88" s="45">
        <v>79.218123068470561</v>
      </c>
      <c r="W88" s="45">
        <v>84.030457867880287</v>
      </c>
    </row>
    <row r="89" spans="1:23">
      <c r="A89" s="2" t="s">
        <v>214</v>
      </c>
      <c r="B89" s="1" t="s">
        <v>23</v>
      </c>
      <c r="C89" s="45">
        <v>93.668915412558377</v>
      </c>
      <c r="D89" s="45">
        <v>102.93536834924966</v>
      </c>
      <c r="E89" s="45">
        <v>99.636977995884124</v>
      </c>
      <c r="F89" s="45">
        <v>99.875929735717676</v>
      </c>
      <c r="G89" s="45">
        <v>109.96207490988873</v>
      </c>
      <c r="H89" s="45">
        <v>114.49888803798437</v>
      </c>
      <c r="I89" s="45">
        <v>107.89106395696354</v>
      </c>
      <c r="J89" s="45">
        <v>108.4437042334096</v>
      </c>
      <c r="K89" s="45">
        <v>107.83946167756295</v>
      </c>
      <c r="L89" s="45">
        <v>97.632489756897016</v>
      </c>
      <c r="M89" s="45">
        <v>88.62803234501348</v>
      </c>
      <c r="N89" s="45">
        <v>67.89401413144914</v>
      </c>
      <c r="O89" s="45">
        <v>80.20273531777957</v>
      </c>
      <c r="P89" s="45">
        <v>93.175320385784119</v>
      </c>
      <c r="Q89" s="45">
        <v>92.595870594423985</v>
      </c>
      <c r="R89" s="45">
        <v>108.83248664843038</v>
      </c>
      <c r="S89" s="45">
        <v>114.87749546279491</v>
      </c>
      <c r="T89" s="45">
        <v>145.29613789528253</v>
      </c>
      <c r="U89" s="45">
        <v>216.42440081591025</v>
      </c>
      <c r="V89" s="45">
        <v>237.60429904185577</v>
      </c>
      <c r="W89" s="45">
        <v>245.31119347487106</v>
      </c>
    </row>
    <row r="90" spans="1:23">
      <c r="A90" s="2" t="s">
        <v>215</v>
      </c>
      <c r="B90" s="1" t="s">
        <v>23</v>
      </c>
      <c r="C90" s="45">
        <v>104.73155416012558</v>
      </c>
      <c r="D90" s="45">
        <v>110.83494993742178</v>
      </c>
      <c r="E90" s="45">
        <v>123.56939170801985</v>
      </c>
      <c r="F90" s="45">
        <v>127.79778704297627</v>
      </c>
      <c r="G90" s="45">
        <v>127.50270614453996</v>
      </c>
      <c r="H90" s="45">
        <v>134.24159122944403</v>
      </c>
      <c r="I90" s="45">
        <v>111.69934944237919</v>
      </c>
      <c r="J90" s="45">
        <v>121.09997667910449</v>
      </c>
      <c r="K90" s="45">
        <v>114.76242386767662</v>
      </c>
      <c r="L90" s="45">
        <v>119.11839616810877</v>
      </c>
      <c r="M90" s="45">
        <v>126.26703669441875</v>
      </c>
      <c r="N90" s="45">
        <v>124.87624903920062</v>
      </c>
      <c r="O90" s="45">
        <v>134.37362817362816</v>
      </c>
      <c r="P90" s="45">
        <v>145.08761625061186</v>
      </c>
      <c r="Q90" s="45">
        <v>157.51786299573911</v>
      </c>
      <c r="R90" s="45">
        <v>146.04069576632753</v>
      </c>
      <c r="S90" s="45">
        <v>160.77609707446808</v>
      </c>
      <c r="T90" s="45">
        <v>177.54609812314786</v>
      </c>
      <c r="U90" s="45">
        <v>217.37537091988131</v>
      </c>
      <c r="V90" s="45">
        <v>220.85416556728231</v>
      </c>
      <c r="W90" s="45">
        <v>230.69270296084048</v>
      </c>
    </row>
    <row r="91" spans="1:23">
      <c r="A91" s="1" t="s">
        <v>687</v>
      </c>
      <c r="B91" s="1" t="s">
        <v>63</v>
      </c>
      <c r="C91" s="45">
        <v>36.387356114567368</v>
      </c>
      <c r="D91" s="45">
        <v>38.908932714617173</v>
      </c>
      <c r="E91" s="45">
        <v>41.938870566641008</v>
      </c>
      <c r="F91" s="45">
        <v>40.845423041907729</v>
      </c>
      <c r="G91" s="45">
        <v>43.162778889952712</v>
      </c>
      <c r="H91" s="45">
        <v>44.867652758041594</v>
      </c>
      <c r="I91" s="45">
        <v>37.298469169588643</v>
      </c>
      <c r="J91" s="45">
        <v>37.865695958766395</v>
      </c>
      <c r="K91" s="45">
        <v>40.417985004157686</v>
      </c>
      <c r="L91" s="45">
        <v>43.541041095890414</v>
      </c>
      <c r="M91" s="45">
        <v>42.291987931612468</v>
      </c>
      <c r="N91" s="45">
        <v>42.03320540630736</v>
      </c>
      <c r="O91" s="45">
        <v>46.890733975423444</v>
      </c>
      <c r="P91" s="45">
        <v>46.355089678934135</v>
      </c>
      <c r="Q91" s="45">
        <v>49.464282718707189</v>
      </c>
      <c r="R91" s="45">
        <v>53.046484227062969</v>
      </c>
      <c r="S91" s="45">
        <v>54.684242958979311</v>
      </c>
      <c r="T91" s="45">
        <v>65.361430073606726</v>
      </c>
      <c r="U91" s="45">
        <v>87.381821479900097</v>
      </c>
      <c r="V91" s="45">
        <v>92.16076887441389</v>
      </c>
      <c r="W91" s="45">
        <v>77.661965660489713</v>
      </c>
    </row>
    <row r="92" spans="1:23">
      <c r="A92" s="2" t="s">
        <v>217</v>
      </c>
      <c r="B92" s="1" t="s">
        <v>24</v>
      </c>
      <c r="C92" s="45">
        <v>90.838532675709004</v>
      </c>
      <c r="D92" s="45">
        <v>94.485982447586537</v>
      </c>
      <c r="E92" s="45">
        <v>90.890253683460074</v>
      </c>
      <c r="F92" s="45">
        <v>95.340414169584051</v>
      </c>
      <c r="G92" s="45">
        <v>92.485256751167057</v>
      </c>
      <c r="H92" s="45">
        <v>93.897394658406881</v>
      </c>
      <c r="I92" s="45">
        <v>79.516405710338475</v>
      </c>
      <c r="J92" s="45">
        <v>84.443091245518687</v>
      </c>
      <c r="K92" s="45">
        <v>85.529944328462079</v>
      </c>
      <c r="L92" s="45">
        <v>91.422576676585024</v>
      </c>
      <c r="M92" s="45">
        <v>82.688926746166956</v>
      </c>
      <c r="N92" s="45">
        <v>84.487579042457085</v>
      </c>
      <c r="O92" s="45">
        <v>85.690119337141567</v>
      </c>
      <c r="P92" s="45">
        <v>92.912713152118855</v>
      </c>
      <c r="Q92" s="45">
        <v>93.781928515755482</v>
      </c>
      <c r="R92" s="45">
        <v>94.207601850303746</v>
      </c>
      <c r="S92" s="45">
        <v>97.749420593753456</v>
      </c>
      <c r="T92" s="45">
        <v>111.39973687095713</v>
      </c>
      <c r="U92" s="45">
        <v>143.44490972373288</v>
      </c>
      <c r="V92" s="45">
        <v>146.56878954234156</v>
      </c>
      <c r="W92" s="45">
        <v>147.2463828963381</v>
      </c>
    </row>
    <row r="93" spans="1:23">
      <c r="A93" s="2" t="s">
        <v>218</v>
      </c>
      <c r="B93" s="1" t="s">
        <v>24</v>
      </c>
      <c r="C93" s="45">
        <v>35.107579462102692</v>
      </c>
      <c r="D93" s="45">
        <v>27.442649434571891</v>
      </c>
      <c r="E93" s="45">
        <v>35.085548726953469</v>
      </c>
      <c r="F93" s="45">
        <v>46.393442622950822</v>
      </c>
      <c r="G93" s="45">
        <v>40.451724137931038</v>
      </c>
      <c r="H93" s="45">
        <v>34.165405636208369</v>
      </c>
      <c r="I93" s="45">
        <v>32.499155405405403</v>
      </c>
      <c r="J93" s="45">
        <v>31.779709401709404</v>
      </c>
      <c r="K93" s="45">
        <v>13.86125</v>
      </c>
      <c r="L93" s="45">
        <v>6.3830775862068965</v>
      </c>
      <c r="M93" s="45">
        <v>10.242942686056459</v>
      </c>
      <c r="N93" s="45">
        <v>11.262393162393163</v>
      </c>
      <c r="O93" s="45">
        <v>8.8819776714513559</v>
      </c>
      <c r="P93" s="45">
        <v>9.1656050955414017</v>
      </c>
      <c r="Q93" s="45">
        <v>9.58984375</v>
      </c>
      <c r="R93" s="45">
        <v>11.576112412177986</v>
      </c>
      <c r="S93" s="45">
        <v>14.738260200153965</v>
      </c>
      <c r="T93" s="45">
        <v>19.608728943338438</v>
      </c>
      <c r="U93" s="45">
        <v>24.694850115295925</v>
      </c>
      <c r="V93" s="45">
        <v>30.330187500000001</v>
      </c>
      <c r="W93" s="45">
        <v>28.879171359613842</v>
      </c>
    </row>
    <row r="94" spans="1:23">
      <c r="A94" s="2" t="s">
        <v>219</v>
      </c>
      <c r="B94" s="1" t="s">
        <v>24</v>
      </c>
      <c r="C94" s="45">
        <v>234.16993655799627</v>
      </c>
      <c r="D94" s="45">
        <v>253.08858460756184</v>
      </c>
      <c r="E94" s="45">
        <v>282.64419686337664</v>
      </c>
      <c r="F94" s="45">
        <v>283.49522856703095</v>
      </c>
      <c r="G94" s="45">
        <v>292.74394636015325</v>
      </c>
      <c r="H94" s="45">
        <v>308.07710259730368</v>
      </c>
      <c r="I94" s="45">
        <v>260.98302847444842</v>
      </c>
      <c r="J94" s="45">
        <v>258.02877901818727</v>
      </c>
      <c r="K94" s="45">
        <v>266.20932262569835</v>
      </c>
      <c r="L94" s="45">
        <v>263.78368453433825</v>
      </c>
      <c r="M94" s="45">
        <v>243.77678640104608</v>
      </c>
      <c r="N94" s="45">
        <v>238.41671142484464</v>
      </c>
      <c r="O94" s="45">
        <v>236.66183324702226</v>
      </c>
      <c r="P94" s="45">
        <v>234.23254779902177</v>
      </c>
      <c r="Q94" s="45">
        <v>254.42329151844223</v>
      </c>
      <c r="R94" s="45">
        <v>268.00281584381452</v>
      </c>
      <c r="S94" s="45">
        <v>275.79172832479605</v>
      </c>
      <c r="T94" s="45">
        <v>314.58467435858512</v>
      </c>
      <c r="U94" s="45">
        <v>397.44690566037735</v>
      </c>
      <c r="V94" s="45">
        <v>388.25242128821782</v>
      </c>
      <c r="W94" s="45">
        <v>384.90446454387063</v>
      </c>
    </row>
    <row r="95" spans="1:23">
      <c r="A95" s="2" t="s">
        <v>220</v>
      </c>
      <c r="B95" s="1" t="s">
        <v>24</v>
      </c>
      <c r="C95" s="45">
        <v>80.927941176470583</v>
      </c>
      <c r="D95" s="45">
        <v>86.586559532505476</v>
      </c>
      <c r="E95" s="45">
        <v>90.756402349486052</v>
      </c>
      <c r="F95" s="45">
        <v>87.765957446808514</v>
      </c>
      <c r="G95" s="45">
        <v>93.590489709013482</v>
      </c>
      <c r="H95" s="45">
        <v>92.90024390243903</v>
      </c>
      <c r="I95" s="45">
        <v>79.230076230076236</v>
      </c>
      <c r="J95" s="45">
        <v>72.245156576200415</v>
      </c>
      <c r="K95" s="45">
        <v>71.218079376328845</v>
      </c>
      <c r="L95" s="45">
        <v>81.813980514961727</v>
      </c>
      <c r="M95" s="45">
        <v>75.404580152671755</v>
      </c>
      <c r="N95" s="45">
        <v>71.461911357340725</v>
      </c>
      <c r="O95" s="45">
        <v>70.038179148311301</v>
      </c>
      <c r="P95" s="45">
        <v>69.073313782991207</v>
      </c>
      <c r="Q95" s="45">
        <v>73.173849525200879</v>
      </c>
      <c r="R95" s="45">
        <v>81.23060029282577</v>
      </c>
      <c r="S95" s="45">
        <v>91.258394160583947</v>
      </c>
      <c r="T95" s="45">
        <v>106.19166057059253</v>
      </c>
      <c r="U95" s="45">
        <v>123.2978878368536</v>
      </c>
      <c r="V95" s="45">
        <v>122.87885149963425</v>
      </c>
      <c r="W95" s="45">
        <v>116.18113108614232</v>
      </c>
    </row>
    <row r="96" spans="1:23">
      <c r="A96" s="2" t="s">
        <v>221</v>
      </c>
      <c r="B96" s="1" t="s">
        <v>24</v>
      </c>
      <c r="C96" s="45">
        <v>94.705952499254693</v>
      </c>
      <c r="D96" s="45">
        <v>107.96968215158924</v>
      </c>
      <c r="E96" s="45">
        <v>107.23170037026487</v>
      </c>
      <c r="F96" s="45">
        <v>108.87260849276714</v>
      </c>
      <c r="G96" s="45">
        <v>108.20827205882352</v>
      </c>
      <c r="H96" s="45">
        <v>113.68919548532732</v>
      </c>
      <c r="I96" s="45">
        <v>94.513838535679554</v>
      </c>
      <c r="J96" s="45">
        <v>92.083045783984446</v>
      </c>
      <c r="K96" s="45">
        <v>95.530747746943888</v>
      </c>
      <c r="L96" s="45">
        <v>105.83872503975967</v>
      </c>
      <c r="M96" s="45">
        <v>91.739494317681263</v>
      </c>
      <c r="N96" s="45">
        <v>88.651355156634992</v>
      </c>
      <c r="O96" s="45">
        <v>90.114143711566001</v>
      </c>
      <c r="P96" s="45">
        <v>92.926685227368594</v>
      </c>
      <c r="Q96" s="45">
        <v>89.808352354383288</v>
      </c>
      <c r="R96" s="45">
        <v>94.624148085822469</v>
      </c>
      <c r="S96" s="45">
        <v>96.116501594762468</v>
      </c>
      <c r="T96" s="45">
        <v>113.21819098009574</v>
      </c>
      <c r="U96" s="45">
        <v>154.08810792804798</v>
      </c>
      <c r="V96" s="45">
        <v>155.57261667497096</v>
      </c>
      <c r="W96" s="45">
        <v>149.06595663687517</v>
      </c>
    </row>
    <row r="97" spans="1:23">
      <c r="A97" s="2" t="s">
        <v>222</v>
      </c>
      <c r="B97" s="1" t="s">
        <v>24</v>
      </c>
      <c r="C97" s="45">
        <v>20.308009625300791</v>
      </c>
      <c r="D97" s="45">
        <v>21.737057220708447</v>
      </c>
      <c r="E97" s="45">
        <v>22.325300252844499</v>
      </c>
      <c r="F97" s="45">
        <v>22.740916271721957</v>
      </c>
      <c r="G97" s="45">
        <v>22.604153555695405</v>
      </c>
      <c r="H97" s="45">
        <v>25.445319613345806</v>
      </c>
      <c r="I97" s="45">
        <v>20.969008898435103</v>
      </c>
      <c r="J97" s="45">
        <v>21.77413644744929</v>
      </c>
      <c r="K97" s="45">
        <v>24.274416666666667</v>
      </c>
      <c r="L97" s="45">
        <v>25.84172276621787</v>
      </c>
      <c r="M97" s="45">
        <v>24.616041476059774</v>
      </c>
      <c r="N97" s="45">
        <v>24.207890743550834</v>
      </c>
      <c r="O97" s="45">
        <v>35.881826320501339</v>
      </c>
      <c r="P97" s="45">
        <v>40.990442054958187</v>
      </c>
      <c r="Q97" s="45">
        <v>39.500149835181304</v>
      </c>
      <c r="R97" s="45">
        <v>32.96759675967597</v>
      </c>
      <c r="S97" s="45">
        <v>29.368310282621767</v>
      </c>
      <c r="T97" s="45">
        <v>32.846478025285975</v>
      </c>
      <c r="U97" s="45">
        <v>42.450968703427719</v>
      </c>
      <c r="V97" s="45">
        <v>66.365203106332132</v>
      </c>
      <c r="W97" s="45">
        <v>55.86892363199037</v>
      </c>
    </row>
    <row r="98" spans="1:23">
      <c r="A98" s="2" t="s">
        <v>223</v>
      </c>
      <c r="B98" s="1" t="s">
        <v>24</v>
      </c>
      <c r="C98" s="45">
        <v>167.36363636363637</v>
      </c>
      <c r="D98" s="45">
        <v>188.46778711484595</v>
      </c>
      <c r="E98" s="45">
        <v>238.68612179487181</v>
      </c>
      <c r="F98" s="45">
        <v>247.18789808917197</v>
      </c>
      <c r="G98" s="45">
        <v>244.53721682847896</v>
      </c>
      <c r="H98" s="45">
        <v>251.37546031746032</v>
      </c>
      <c r="I98" s="45">
        <v>206.2685185185185</v>
      </c>
      <c r="J98" s="45">
        <v>203.67590625</v>
      </c>
      <c r="K98" s="45">
        <v>202.14099678456591</v>
      </c>
      <c r="L98" s="45">
        <v>220.27418006430869</v>
      </c>
      <c r="M98" s="45">
        <v>219.65594855305466</v>
      </c>
      <c r="N98" s="45">
        <v>230.08064516129033</v>
      </c>
      <c r="O98" s="45">
        <v>200.04109589041096</v>
      </c>
      <c r="P98" s="45">
        <v>210.34065934065933</v>
      </c>
      <c r="Q98" s="45">
        <v>228.10174418604652</v>
      </c>
      <c r="R98" s="45">
        <v>238.94690265486724</v>
      </c>
      <c r="S98" s="45">
        <v>269.41212121212124</v>
      </c>
      <c r="T98" s="45">
        <v>302.87692307692305</v>
      </c>
      <c r="U98" s="45">
        <v>378.9850746268657</v>
      </c>
      <c r="V98" s="45">
        <v>404.7356176470588</v>
      </c>
      <c r="W98" s="45">
        <v>414.73022222222221</v>
      </c>
    </row>
    <row r="99" spans="1:23">
      <c r="A99" s="1" t="s">
        <v>688</v>
      </c>
      <c r="B99" s="1" t="s">
        <v>64</v>
      </c>
      <c r="C99" s="45">
        <v>13.759611261969415</v>
      </c>
      <c r="D99" s="45">
        <v>55.322560844612219</v>
      </c>
      <c r="E99" s="45">
        <v>55.994686902992996</v>
      </c>
      <c r="F99" s="45">
        <v>40.207077722084669</v>
      </c>
      <c r="G99" s="45">
        <v>48.979628252788103</v>
      </c>
      <c r="H99" s="45">
        <v>49.790992323590196</v>
      </c>
      <c r="I99" s="45">
        <v>42.645006190078597</v>
      </c>
      <c r="J99" s="45">
        <v>46.356503488758442</v>
      </c>
      <c r="K99" s="45">
        <v>50.729209157395957</v>
      </c>
      <c r="L99" s="45">
        <v>64.197418645443349</v>
      </c>
      <c r="M99" s="45">
        <v>48.835202894804858</v>
      </c>
      <c r="N99" s="45">
        <v>35.76793371803695</v>
      </c>
      <c r="O99" s="45">
        <v>49.796922587992263</v>
      </c>
      <c r="P99" s="45">
        <v>50.213167551015019</v>
      </c>
      <c r="Q99" s="45">
        <v>174.98745327652455</v>
      </c>
      <c r="R99" s="45">
        <v>283.46627228228152</v>
      </c>
      <c r="S99" s="45">
        <v>159.48965268101358</v>
      </c>
      <c r="T99" s="45">
        <v>116.72730806104734</v>
      </c>
      <c r="U99" s="45">
        <v>97.272380855604112</v>
      </c>
      <c r="V99" s="45">
        <v>123.13890760346486</v>
      </c>
      <c r="W99" s="45">
        <v>112.96286129578604</v>
      </c>
    </row>
    <row r="100" spans="1:23">
      <c r="A100" s="2" t="s">
        <v>225</v>
      </c>
      <c r="B100" s="1" t="s">
        <v>230</v>
      </c>
      <c r="C100" s="45">
        <v>54.911737902123392</v>
      </c>
      <c r="D100" s="45">
        <v>60.329889838643325</v>
      </c>
      <c r="E100" s="45">
        <v>54.844116149422767</v>
      </c>
      <c r="F100" s="45">
        <v>58.4768087431694</v>
      </c>
      <c r="G100" s="45">
        <v>62.57509417239087</v>
      </c>
      <c r="H100" s="45">
        <v>66.049126340130329</v>
      </c>
      <c r="I100" s="45">
        <v>50.580036645290249</v>
      </c>
      <c r="J100" s="45">
        <v>55.831664704959195</v>
      </c>
      <c r="K100" s="45">
        <v>50.556766560286448</v>
      </c>
      <c r="L100" s="45">
        <v>51.002272537957673</v>
      </c>
      <c r="M100" s="45">
        <v>58.59410716936322</v>
      </c>
      <c r="N100" s="45">
        <v>52.705691525790293</v>
      </c>
      <c r="O100" s="45">
        <v>59.505985887576308</v>
      </c>
      <c r="P100" s="45">
        <v>64.601026398662569</v>
      </c>
      <c r="Q100" s="45">
        <v>61.159761492594733</v>
      </c>
      <c r="R100" s="45">
        <v>61.993086589511478</v>
      </c>
      <c r="S100" s="45">
        <v>64.539357611400135</v>
      </c>
      <c r="T100" s="45">
        <v>67.50840257852964</v>
      </c>
      <c r="U100" s="45">
        <v>79.934429856911052</v>
      </c>
      <c r="V100" s="45">
        <v>84.14275194222563</v>
      </c>
      <c r="W100" s="45">
        <v>88.49610015729597</v>
      </c>
    </row>
    <row r="101" spans="1:23">
      <c r="A101" s="2" t="s">
        <v>226</v>
      </c>
      <c r="B101" s="1" t="s">
        <v>230</v>
      </c>
      <c r="C101" s="45">
        <v>109.8003777148253</v>
      </c>
      <c r="D101" s="45">
        <v>135.85594788659412</v>
      </c>
      <c r="E101" s="45">
        <v>136.73818729003358</v>
      </c>
      <c r="F101" s="45">
        <v>132.00581088219758</v>
      </c>
      <c r="G101" s="45">
        <v>137.10774749826925</v>
      </c>
      <c r="H101" s="45">
        <v>131.96655266548063</v>
      </c>
      <c r="I101" s="45">
        <v>95.837837091832512</v>
      </c>
      <c r="J101" s="45">
        <v>94.730175285792058</v>
      </c>
      <c r="K101" s="45">
        <v>104.26937313591819</v>
      </c>
      <c r="L101" s="45">
        <v>98.81070675132824</v>
      </c>
      <c r="M101" s="45">
        <v>78.249968223301224</v>
      </c>
      <c r="N101" s="45">
        <v>66.920623830318149</v>
      </c>
      <c r="O101" s="45">
        <v>75.349925553216607</v>
      </c>
      <c r="P101" s="45">
        <v>73.150201587659325</v>
      </c>
      <c r="Q101" s="45">
        <v>71.109989732288199</v>
      </c>
      <c r="R101" s="45">
        <v>75.876895917250977</v>
      </c>
      <c r="S101" s="45">
        <v>85.259465893029827</v>
      </c>
      <c r="T101" s="45">
        <v>88.033163517657528</v>
      </c>
      <c r="U101" s="45">
        <v>102.4843366394972</v>
      </c>
      <c r="V101" s="45">
        <v>111.2567870579383</v>
      </c>
      <c r="W101" s="45">
        <v>106.80789610882032</v>
      </c>
    </row>
    <row r="102" spans="1:23">
      <c r="A102" s="2" t="s">
        <v>227</v>
      </c>
      <c r="B102" s="1" t="s">
        <v>230</v>
      </c>
      <c r="C102" s="45">
        <v>10.45510095642933</v>
      </c>
      <c r="D102" s="45">
        <v>15.800742410181625</v>
      </c>
      <c r="E102" s="45">
        <v>15.109820187985289</v>
      </c>
      <c r="F102" s="45">
        <v>13.14535262677617</v>
      </c>
      <c r="G102" s="45">
        <v>13.794727177334732</v>
      </c>
      <c r="H102" s="45">
        <v>12.54394472041778</v>
      </c>
      <c r="I102" s="45">
        <v>10.125189873417721</v>
      </c>
      <c r="J102" s="45">
        <v>11.986903423607561</v>
      </c>
      <c r="K102" s="45">
        <v>13.941663450405249</v>
      </c>
      <c r="L102" s="45">
        <v>12.242714856332947</v>
      </c>
      <c r="M102" s="45">
        <v>8.9500493339911191</v>
      </c>
      <c r="N102" s="45">
        <v>7.0031580225920074</v>
      </c>
      <c r="O102" s="45">
        <v>10.257635082223963</v>
      </c>
      <c r="P102" s="45">
        <v>61.936884121242358</v>
      </c>
      <c r="Q102" s="45">
        <v>12.602401129943503</v>
      </c>
      <c r="R102" s="45">
        <v>0</v>
      </c>
      <c r="S102" s="45">
        <v>0</v>
      </c>
      <c r="T102" s="45">
        <v>28.30229762222816</v>
      </c>
      <c r="U102" s="45">
        <v>4.7415417274777765</v>
      </c>
      <c r="V102" s="45">
        <v>0</v>
      </c>
      <c r="W102" s="45">
        <v>11.602731767614337</v>
      </c>
    </row>
    <row r="103" spans="1:23">
      <c r="A103" s="2" t="s">
        <v>228</v>
      </c>
      <c r="B103" s="1" t="s">
        <v>230</v>
      </c>
      <c r="C103" s="45">
        <v>123.14697009102731</v>
      </c>
      <c r="D103" s="45">
        <v>150.42921324835442</v>
      </c>
      <c r="E103" s="45">
        <v>151.60796173279644</v>
      </c>
      <c r="F103" s="45">
        <v>154.80766089930077</v>
      </c>
      <c r="G103" s="45">
        <v>163.26262184614592</v>
      </c>
      <c r="H103" s="45">
        <v>174.12344441975858</v>
      </c>
      <c r="I103" s="45">
        <v>154.52747547703871</v>
      </c>
      <c r="J103" s="45">
        <v>179.53681467549166</v>
      </c>
      <c r="K103" s="45">
        <v>179.01564426802312</v>
      </c>
      <c r="L103" s="45">
        <v>176.02874953652204</v>
      </c>
      <c r="M103" s="45">
        <v>161.558259337084</v>
      </c>
      <c r="N103" s="45">
        <v>143.22310150997464</v>
      </c>
      <c r="O103" s="45">
        <v>177.97909934205938</v>
      </c>
      <c r="P103" s="45">
        <v>178.15866931343692</v>
      </c>
      <c r="Q103" s="45">
        <v>179.39366730747483</v>
      </c>
      <c r="R103" s="45">
        <v>180.30300714703105</v>
      </c>
      <c r="S103" s="45">
        <v>184.18731225384394</v>
      </c>
      <c r="T103" s="45">
        <v>202.58463987970191</v>
      </c>
      <c r="U103" s="45">
        <v>263.39700085878491</v>
      </c>
      <c r="V103" s="45">
        <v>266.70286948072982</v>
      </c>
      <c r="W103" s="45">
        <v>279.64225090814739</v>
      </c>
    </row>
    <row r="104" spans="1:23">
      <c r="A104" s="2" t="s">
        <v>229</v>
      </c>
      <c r="B104" s="1" t="s">
        <v>230</v>
      </c>
      <c r="C104" s="45">
        <v>23.686056917844997</v>
      </c>
      <c r="D104" s="45">
        <v>25.744190235993514</v>
      </c>
      <c r="E104" s="45">
        <v>23.616707042740959</v>
      </c>
      <c r="F104" s="45">
        <v>22.355501813784763</v>
      </c>
      <c r="G104" s="45">
        <v>26.182042688304815</v>
      </c>
      <c r="H104" s="45">
        <v>24.228927650799108</v>
      </c>
      <c r="I104" s="45">
        <v>21.534506796793309</v>
      </c>
      <c r="J104" s="45">
        <v>20.860431063975369</v>
      </c>
      <c r="K104" s="45">
        <v>25.552924273694238</v>
      </c>
      <c r="L104" s="45">
        <v>31.641033840422232</v>
      </c>
      <c r="M104" s="45">
        <v>36.940598618572523</v>
      </c>
      <c r="N104" s="45">
        <v>34.124830597801534</v>
      </c>
      <c r="O104" s="45">
        <v>50.475658552850952</v>
      </c>
      <c r="P104" s="45">
        <v>42.560065466448442</v>
      </c>
      <c r="Q104" s="45">
        <v>41.44550229809586</v>
      </c>
      <c r="R104" s="45">
        <v>37.326520601700459</v>
      </c>
      <c r="S104" s="45">
        <v>41.019320560296251</v>
      </c>
      <c r="T104" s="45">
        <v>47.360147719974307</v>
      </c>
      <c r="U104" s="45">
        <v>44.351708930540241</v>
      </c>
      <c r="V104" s="45">
        <v>73.334534686971239</v>
      </c>
      <c r="W104" s="45">
        <v>51.94833308747603</v>
      </c>
    </row>
    <row r="105" spans="1:23">
      <c r="A105" s="2" t="s">
        <v>230</v>
      </c>
      <c r="B105" s="1" t="s">
        <v>230</v>
      </c>
      <c r="C105" s="45">
        <v>185.26559485530547</v>
      </c>
      <c r="D105" s="45">
        <v>103.77504328468959</v>
      </c>
      <c r="E105" s="45">
        <v>104.59475859453994</v>
      </c>
      <c r="F105" s="45">
        <v>106.59272727272727</v>
      </c>
      <c r="G105" s="45">
        <v>94.051294173265575</v>
      </c>
      <c r="H105" s="45">
        <v>107.76510227874934</v>
      </c>
      <c r="I105" s="45">
        <v>114.94003139717425</v>
      </c>
      <c r="J105" s="45">
        <v>131.45839743589744</v>
      </c>
      <c r="K105" s="45">
        <v>94.641208234897078</v>
      </c>
      <c r="L105" s="45">
        <v>86.706944575657388</v>
      </c>
      <c r="M105" s="45">
        <v>109.31333847340015</v>
      </c>
      <c r="N105" s="45">
        <v>99.595708090324507</v>
      </c>
      <c r="O105" s="45">
        <v>50.378141204627042</v>
      </c>
      <c r="P105" s="45">
        <v>86.798813515604849</v>
      </c>
      <c r="Q105" s="45">
        <v>90.916541729135432</v>
      </c>
      <c r="R105" s="45">
        <v>85.815481548154821</v>
      </c>
      <c r="S105" s="45">
        <v>87.672265014188909</v>
      </c>
      <c r="T105" s="45">
        <v>92.978488014751079</v>
      </c>
      <c r="U105" s="45">
        <v>104.00796030750777</v>
      </c>
      <c r="V105" s="45">
        <v>123.3126925459426</v>
      </c>
      <c r="W105" s="45">
        <v>112.79513272116013</v>
      </c>
    </row>
    <row r="106" spans="1:23">
      <c r="A106" s="2" t="s">
        <v>231</v>
      </c>
      <c r="B106" s="1" t="s">
        <v>230</v>
      </c>
      <c r="C106" s="45">
        <v>54.200576368876078</v>
      </c>
      <c r="D106" s="45">
        <v>68.388574660633481</v>
      </c>
      <c r="E106" s="45">
        <v>66.030911552346566</v>
      </c>
      <c r="F106" s="45">
        <v>50.975358422939067</v>
      </c>
      <c r="G106" s="45">
        <v>58.449427917620135</v>
      </c>
      <c r="H106" s="45">
        <v>52.258113039608368</v>
      </c>
      <c r="I106" s="45">
        <v>52.249897582957807</v>
      </c>
      <c r="J106" s="45">
        <v>59.182913684210533</v>
      </c>
      <c r="K106" s="45">
        <v>60.026724283305235</v>
      </c>
      <c r="L106" s="45">
        <v>79.804632721201997</v>
      </c>
      <c r="M106" s="45">
        <v>73.161928306551303</v>
      </c>
      <c r="N106" s="45">
        <v>52.160182119205295</v>
      </c>
      <c r="O106" s="45">
        <v>46.635959056519802</v>
      </c>
      <c r="P106" s="45">
        <v>53.444832097688618</v>
      </c>
      <c r="Q106" s="45">
        <v>54.402833111996458</v>
      </c>
      <c r="R106" s="45">
        <v>51.80442477876106</v>
      </c>
      <c r="S106" s="45">
        <v>53.952127659574465</v>
      </c>
      <c r="T106" s="45">
        <v>46.192733717323883</v>
      </c>
      <c r="U106" s="45">
        <v>58.055287406757351</v>
      </c>
      <c r="V106" s="45">
        <v>59.733694623655914</v>
      </c>
      <c r="W106" s="45">
        <v>69.335432750914265</v>
      </c>
    </row>
    <row r="107" spans="1:23">
      <c r="A107" s="1" t="s">
        <v>689</v>
      </c>
      <c r="B107" s="1" t="s">
        <v>65</v>
      </c>
      <c r="C107" s="45">
        <v>54.094585425430857</v>
      </c>
      <c r="D107" s="45">
        <v>66.009450883002202</v>
      </c>
      <c r="E107" s="45">
        <v>65.282029560695221</v>
      </c>
      <c r="F107" s="45">
        <v>69.876393799292899</v>
      </c>
      <c r="G107" s="45">
        <v>60.980877086289617</v>
      </c>
      <c r="H107" s="45">
        <v>63.996092233009712</v>
      </c>
      <c r="I107" s="45">
        <v>55.992209199918705</v>
      </c>
      <c r="J107" s="45">
        <v>56.901463431258946</v>
      </c>
      <c r="K107" s="45">
        <v>60.091651300962923</v>
      </c>
      <c r="L107" s="45">
        <v>55.194252448462436</v>
      </c>
      <c r="M107" s="45">
        <v>62.067594570385175</v>
      </c>
      <c r="N107" s="45">
        <v>58.674916479170925</v>
      </c>
      <c r="O107" s="45">
        <v>59.14557220708447</v>
      </c>
      <c r="P107" s="45">
        <v>64.459441036128155</v>
      </c>
      <c r="Q107" s="45">
        <v>62.160038071928753</v>
      </c>
      <c r="R107" s="45">
        <v>59.760395503182991</v>
      </c>
      <c r="S107" s="45">
        <v>76.136558190094433</v>
      </c>
      <c r="T107" s="45">
        <v>77.185044959772839</v>
      </c>
      <c r="U107" s="45">
        <v>103.73353658536585</v>
      </c>
      <c r="V107" s="45">
        <v>116.5513564604648</v>
      </c>
      <c r="W107" s="45">
        <v>110.75026157077997</v>
      </c>
    </row>
    <row r="108" spans="1:23">
      <c r="A108" s="2" t="s">
        <v>233</v>
      </c>
      <c r="B108" s="1" t="s">
        <v>25</v>
      </c>
      <c r="C108" s="45">
        <v>437.20307513780097</v>
      </c>
      <c r="D108" s="45">
        <v>470.62769051774285</v>
      </c>
      <c r="E108" s="45">
        <v>431.71017514595496</v>
      </c>
      <c r="F108" s="45">
        <v>455.53897364771149</v>
      </c>
      <c r="G108" s="45">
        <v>469.99419408349462</v>
      </c>
      <c r="H108" s="45">
        <v>469.58244493392067</v>
      </c>
      <c r="I108" s="45">
        <v>426.15929689645702</v>
      </c>
      <c r="J108" s="45">
        <v>436.4270575221239</v>
      </c>
      <c r="K108" s="45">
        <v>440.08856624825665</v>
      </c>
      <c r="L108" s="45">
        <v>474.39393734123621</v>
      </c>
      <c r="M108" s="45">
        <v>402.7610294117647</v>
      </c>
      <c r="N108" s="45">
        <v>382.97121083827267</v>
      </c>
      <c r="O108" s="45">
        <v>386.45607670380929</v>
      </c>
      <c r="P108" s="45">
        <v>406.7690918472652</v>
      </c>
      <c r="Q108" s="45">
        <v>420.24347158218126</v>
      </c>
      <c r="R108" s="45">
        <v>380.52720306513407</v>
      </c>
      <c r="S108" s="45">
        <v>370.37897683889031</v>
      </c>
      <c r="T108" s="45">
        <v>428.03823752848825</v>
      </c>
      <c r="U108" s="45">
        <v>501.19862839725681</v>
      </c>
      <c r="V108" s="45">
        <v>486.12295512493625</v>
      </c>
      <c r="W108" s="45">
        <v>562.70996665811742</v>
      </c>
    </row>
    <row r="109" spans="1:23">
      <c r="A109" s="1" t="s">
        <v>690</v>
      </c>
      <c r="B109" s="1" t="s">
        <v>66</v>
      </c>
      <c r="C109" s="45">
        <v>66.000088863217286</v>
      </c>
      <c r="D109" s="45">
        <v>73.773057540200895</v>
      </c>
      <c r="E109" s="45">
        <v>79.030277211124059</v>
      </c>
      <c r="F109" s="45">
        <v>83.573415652008535</v>
      </c>
      <c r="G109" s="45">
        <v>79.900473574950269</v>
      </c>
      <c r="H109" s="45">
        <v>83.16745961550707</v>
      </c>
      <c r="I109" s="45">
        <v>77.949454802003373</v>
      </c>
      <c r="J109" s="45">
        <v>85.169220965628185</v>
      </c>
      <c r="K109" s="45">
        <v>92.320063489676954</v>
      </c>
      <c r="L109" s="45">
        <v>98.892311631162443</v>
      </c>
      <c r="M109" s="45">
        <v>100.84760727470899</v>
      </c>
      <c r="N109" s="45">
        <v>78.676587274948645</v>
      </c>
      <c r="O109" s="45">
        <v>103.44067487429852</v>
      </c>
      <c r="P109" s="45">
        <v>141.57006417294019</v>
      </c>
      <c r="Q109" s="45">
        <v>119.28711173958101</v>
      </c>
      <c r="R109" s="45">
        <v>135.15515791576323</v>
      </c>
      <c r="S109" s="45">
        <v>136.07793506000939</v>
      </c>
      <c r="T109" s="45">
        <v>119.67977881070685</v>
      </c>
      <c r="U109" s="45">
        <v>140.02887131569204</v>
      </c>
      <c r="V109" s="45">
        <v>125.80926718050374</v>
      </c>
      <c r="W109" s="45">
        <v>152.84651054033569</v>
      </c>
    </row>
    <row r="110" spans="1:23">
      <c r="A110" s="2" t="s">
        <v>235</v>
      </c>
      <c r="B110" s="1" t="s">
        <v>26</v>
      </c>
      <c r="C110" s="45">
        <v>29.232333010648595</v>
      </c>
      <c r="D110" s="45">
        <v>31.649531526968854</v>
      </c>
      <c r="E110" s="45">
        <v>31.362671523983</v>
      </c>
      <c r="F110" s="45">
        <v>29.199099365126237</v>
      </c>
      <c r="G110" s="45">
        <v>28.418554938007695</v>
      </c>
      <c r="H110" s="45">
        <v>28.890106214221671</v>
      </c>
      <c r="I110" s="45">
        <v>27.561603823685608</v>
      </c>
      <c r="J110" s="45">
        <v>30.41619484927131</v>
      </c>
      <c r="K110" s="45">
        <v>28.356542942124179</v>
      </c>
      <c r="L110" s="45">
        <v>29.359676870748299</v>
      </c>
      <c r="M110" s="45">
        <v>33.033583208395804</v>
      </c>
      <c r="N110" s="45">
        <v>24.943787681759073</v>
      </c>
      <c r="O110" s="45">
        <v>25.83679433933241</v>
      </c>
      <c r="P110" s="45">
        <v>28.334223386568592</v>
      </c>
      <c r="Q110" s="45">
        <v>27.128314672952268</v>
      </c>
      <c r="R110" s="45">
        <v>28.843030066380319</v>
      </c>
      <c r="S110" s="45">
        <v>27.51642238668795</v>
      </c>
      <c r="T110" s="45">
        <v>26.971009018367251</v>
      </c>
      <c r="U110" s="45">
        <v>32.271114864864863</v>
      </c>
      <c r="V110" s="45">
        <v>33.32860112463127</v>
      </c>
      <c r="W110" s="45">
        <v>40.949581567318965</v>
      </c>
    </row>
    <row r="111" spans="1:23">
      <c r="A111" s="2" t="s">
        <v>236</v>
      </c>
      <c r="B111" s="1" t="s">
        <v>26</v>
      </c>
      <c r="C111" s="45">
        <v>146.1278064729309</v>
      </c>
      <c r="D111" s="45">
        <v>157.94868098237095</v>
      </c>
      <c r="E111" s="45">
        <v>162.68376710985135</v>
      </c>
      <c r="F111" s="45">
        <v>166.71128156678103</v>
      </c>
      <c r="G111" s="45">
        <v>169.89525233897086</v>
      </c>
      <c r="H111" s="45">
        <v>171.82707682571009</v>
      </c>
      <c r="I111" s="45">
        <v>146.76910473568466</v>
      </c>
      <c r="J111" s="45">
        <v>155.83792719611063</v>
      </c>
      <c r="K111" s="45">
        <v>150.24490831123748</v>
      </c>
      <c r="L111" s="45">
        <v>140.5751655948504</v>
      </c>
      <c r="M111" s="45">
        <v>130.0240411843497</v>
      </c>
      <c r="N111" s="45">
        <v>108.90775980079775</v>
      </c>
      <c r="O111" s="45">
        <v>122.84263756356779</v>
      </c>
      <c r="P111" s="45">
        <v>134.47343921911587</v>
      </c>
      <c r="Q111" s="45">
        <v>142.37145579520168</v>
      </c>
      <c r="R111" s="45">
        <v>141.29614472815948</v>
      </c>
      <c r="S111" s="45">
        <v>135.43774366993702</v>
      </c>
      <c r="T111" s="45">
        <v>147.23788285057083</v>
      </c>
      <c r="U111" s="45">
        <v>168.53815772276968</v>
      </c>
      <c r="V111" s="45">
        <v>181.27519066071414</v>
      </c>
      <c r="W111" s="45">
        <v>191.76752612336239</v>
      </c>
    </row>
    <row r="112" spans="1:23">
      <c r="A112" s="2" t="s">
        <v>237</v>
      </c>
      <c r="B112" s="1" t="s">
        <v>26</v>
      </c>
      <c r="C112" s="45">
        <v>23.130384836300976</v>
      </c>
      <c r="D112" s="45">
        <v>21.168203027199272</v>
      </c>
      <c r="E112" s="45">
        <v>21.742336336988384</v>
      </c>
      <c r="F112" s="45">
        <v>17.679280110752192</v>
      </c>
      <c r="G112" s="45">
        <v>17.844658446584464</v>
      </c>
      <c r="H112" s="45">
        <v>18.999446556449474</v>
      </c>
      <c r="I112" s="45">
        <v>19.704488454553317</v>
      </c>
      <c r="J112" s="45">
        <v>23.7274286188579</v>
      </c>
      <c r="K112" s="45">
        <v>24.168729711194086</v>
      </c>
      <c r="L112" s="45">
        <v>21.05922819260293</v>
      </c>
      <c r="M112" s="45">
        <v>17.359455084974371</v>
      </c>
      <c r="N112" s="45">
        <v>14.448314906087651</v>
      </c>
      <c r="O112" s="45">
        <v>17.668726049894424</v>
      </c>
      <c r="P112" s="45">
        <v>17.722452673655631</v>
      </c>
      <c r="Q112" s="45">
        <v>20.484396901512358</v>
      </c>
      <c r="R112" s="45">
        <v>21.866901718818863</v>
      </c>
      <c r="S112" s="45">
        <v>18.256157295619179</v>
      </c>
      <c r="T112" s="45">
        <v>20.932899979031244</v>
      </c>
      <c r="U112" s="45">
        <v>24.351802448867911</v>
      </c>
      <c r="V112" s="45">
        <v>23.543328403361347</v>
      </c>
      <c r="W112" s="45">
        <v>23.65259</v>
      </c>
    </row>
    <row r="113" spans="1:23">
      <c r="A113" s="2" t="s">
        <v>238</v>
      </c>
      <c r="B113" s="1" t="s">
        <v>26</v>
      </c>
      <c r="C113" s="45">
        <v>51.817416875327552</v>
      </c>
      <c r="D113" s="45">
        <v>50.712449008299338</v>
      </c>
      <c r="E113" s="45">
        <v>50.062750674797563</v>
      </c>
      <c r="F113" s="45">
        <v>52.907311597032411</v>
      </c>
      <c r="G113" s="45">
        <v>55.988097221891593</v>
      </c>
      <c r="H113" s="45">
        <v>57.437523447812701</v>
      </c>
      <c r="I113" s="45">
        <v>49.926958977867024</v>
      </c>
      <c r="J113" s="45">
        <v>55.318361190461722</v>
      </c>
      <c r="K113" s="45">
        <v>50.413635198069279</v>
      </c>
      <c r="L113" s="45">
        <v>50.823084183483509</v>
      </c>
      <c r="M113" s="45">
        <v>48.001463721929888</v>
      </c>
      <c r="N113" s="45">
        <v>43.95246753723805</v>
      </c>
      <c r="O113" s="45">
        <v>50.947088950817204</v>
      </c>
      <c r="P113" s="45">
        <v>59.465915427956077</v>
      </c>
      <c r="Q113" s="45">
        <v>64.600735829532823</v>
      </c>
      <c r="R113" s="45">
        <v>72.576227538056543</v>
      </c>
      <c r="S113" s="45">
        <v>79.322353480028241</v>
      </c>
      <c r="T113" s="45">
        <v>86.254412659768718</v>
      </c>
      <c r="U113" s="45">
        <v>104.66273865503371</v>
      </c>
      <c r="V113" s="45">
        <v>106.49407538103462</v>
      </c>
      <c r="W113" s="45">
        <v>114.85982423613171</v>
      </c>
    </row>
    <row r="114" spans="1:23">
      <c r="A114" s="2" t="s">
        <v>239</v>
      </c>
      <c r="B114" s="1" t="s">
        <v>26</v>
      </c>
      <c r="C114" s="45">
        <v>21.548859934853422</v>
      </c>
      <c r="D114" s="45">
        <v>18.030424339471576</v>
      </c>
      <c r="E114" s="45">
        <v>26.101024042742655</v>
      </c>
      <c r="F114" s="45">
        <v>27.163572060123784</v>
      </c>
      <c r="G114" s="45">
        <v>13.941437444543034</v>
      </c>
      <c r="H114" s="45">
        <v>16.513608428446005</v>
      </c>
      <c r="I114" s="45">
        <v>32.877056277056276</v>
      </c>
      <c r="J114" s="45">
        <v>26.473175021987686</v>
      </c>
      <c r="K114" s="45">
        <v>16.541841409691632</v>
      </c>
      <c r="L114" s="45">
        <v>30.903999999999996</v>
      </c>
      <c r="M114" s="45">
        <v>25.890350877192983</v>
      </c>
      <c r="N114" s="45">
        <v>17.748482220294882</v>
      </c>
      <c r="O114" s="45">
        <v>18.519896193771626</v>
      </c>
      <c r="P114" s="45">
        <v>23.287188306104902</v>
      </c>
      <c r="Q114" s="45">
        <v>20.814814814814813</v>
      </c>
      <c r="R114" s="45">
        <v>18.780123131046615</v>
      </c>
      <c r="S114" s="45">
        <v>27.403254972875224</v>
      </c>
      <c r="T114" s="45">
        <v>17.768535262206147</v>
      </c>
      <c r="U114" s="45">
        <v>21.591511936339522</v>
      </c>
      <c r="V114" s="45">
        <v>25.766141868512115</v>
      </c>
      <c r="W114" s="45">
        <v>22.153209677419355</v>
      </c>
    </row>
    <row r="115" spans="1:23">
      <c r="A115" s="2" t="s">
        <v>240</v>
      </c>
      <c r="B115" s="1" t="s">
        <v>26</v>
      </c>
      <c r="C115" s="45">
        <v>14.623194700836139</v>
      </c>
      <c r="D115" s="45">
        <v>15.810659037931766</v>
      </c>
      <c r="E115" s="45">
        <v>17.17726425605186</v>
      </c>
      <c r="F115" s="45">
        <v>15.936840007969716</v>
      </c>
      <c r="G115" s="45">
        <v>15.088550479413424</v>
      </c>
      <c r="H115" s="45">
        <v>15.751162644657756</v>
      </c>
      <c r="I115" s="45">
        <v>13.875958870572875</v>
      </c>
      <c r="J115" s="45">
        <v>13.787773169564524</v>
      </c>
      <c r="K115" s="45">
        <v>15.982888223238216</v>
      </c>
      <c r="L115" s="45">
        <v>16.103847073772329</v>
      </c>
      <c r="M115" s="45">
        <v>13.696142783391105</v>
      </c>
      <c r="N115" s="45">
        <v>12.365083919093387</v>
      </c>
      <c r="O115" s="45">
        <v>15.229660549736158</v>
      </c>
      <c r="P115" s="45">
        <v>16.280467039649722</v>
      </c>
      <c r="Q115" s="45">
        <v>20.035671913311713</v>
      </c>
      <c r="R115" s="45">
        <v>18.636330462706173</v>
      </c>
      <c r="S115" s="45">
        <v>17.849198467867783</v>
      </c>
      <c r="T115" s="45">
        <v>21.757498448596841</v>
      </c>
      <c r="U115" s="45">
        <v>25.300350735194929</v>
      </c>
      <c r="V115" s="45">
        <v>23.68577821913274</v>
      </c>
      <c r="W115" s="45">
        <v>25.4660818790185</v>
      </c>
    </row>
    <row r="116" spans="1:23">
      <c r="A116" s="2" t="s">
        <v>241</v>
      </c>
      <c r="B116" s="1" t="s">
        <v>26</v>
      </c>
      <c r="C116" s="45">
        <v>72.852263179045039</v>
      </c>
      <c r="D116" s="45">
        <v>77.007514938230869</v>
      </c>
      <c r="E116" s="45">
        <v>95.648347277846071</v>
      </c>
      <c r="F116" s="45">
        <v>95.171934359456387</v>
      </c>
      <c r="G116" s="45">
        <v>100.35811154101692</v>
      </c>
      <c r="H116" s="45">
        <v>99.503122436343929</v>
      </c>
      <c r="I116" s="45">
        <v>82.548751218780467</v>
      </c>
      <c r="J116" s="45">
        <v>91.496973411276642</v>
      </c>
      <c r="K116" s="45">
        <v>87.566258946464359</v>
      </c>
      <c r="L116" s="45">
        <v>82.450202139458341</v>
      </c>
      <c r="M116" s="45">
        <v>79.051458399463897</v>
      </c>
      <c r="N116" s="45">
        <v>70.303940680916241</v>
      </c>
      <c r="O116" s="45">
        <v>76.499407221124486</v>
      </c>
      <c r="P116" s="45">
        <v>79.291654799202504</v>
      </c>
      <c r="Q116" s="45">
        <v>71.840696355126937</v>
      </c>
      <c r="R116" s="45">
        <v>72.32419686547054</v>
      </c>
      <c r="S116" s="45">
        <v>75.114374088953682</v>
      </c>
      <c r="T116" s="45">
        <v>87.106563487274144</v>
      </c>
      <c r="U116" s="45">
        <v>110.55004045449749</v>
      </c>
      <c r="V116" s="45">
        <v>111.49895947540074</v>
      </c>
      <c r="W116" s="45">
        <v>113.35400208669898</v>
      </c>
    </row>
    <row r="117" spans="1:23">
      <c r="A117" s="2" t="s">
        <v>242</v>
      </c>
      <c r="B117" s="1" t="s">
        <v>26</v>
      </c>
      <c r="C117" s="45">
        <v>99.664310344827584</v>
      </c>
      <c r="D117" s="45">
        <v>108.02513661202185</v>
      </c>
      <c r="E117" s="45">
        <v>132.18679662067896</v>
      </c>
      <c r="F117" s="45">
        <v>217.22815608263198</v>
      </c>
      <c r="G117" s="45">
        <v>140.66694146743612</v>
      </c>
      <c r="H117" s="45">
        <v>132.54612474437627</v>
      </c>
      <c r="I117" s="45">
        <v>115.31632653061224</v>
      </c>
      <c r="J117" s="45">
        <v>175.94388938693882</v>
      </c>
      <c r="K117" s="45">
        <v>354.66979642237351</v>
      </c>
      <c r="L117" s="45">
        <v>257.02212325686008</v>
      </c>
      <c r="M117" s="45">
        <v>292.17233746521629</v>
      </c>
      <c r="N117" s="45">
        <v>287.45952615992104</v>
      </c>
      <c r="O117" s="45">
        <v>329.31924909915148</v>
      </c>
      <c r="P117" s="45">
        <v>393.12802032256161</v>
      </c>
      <c r="Q117" s="45">
        <v>571.15295944573847</v>
      </c>
      <c r="R117" s="45">
        <v>626.68021440772816</v>
      </c>
      <c r="S117" s="45">
        <v>663.45191425951396</v>
      </c>
      <c r="T117" s="45">
        <v>681.09329761769061</v>
      </c>
      <c r="U117" s="45">
        <v>772.3269604666234</v>
      </c>
      <c r="V117" s="45">
        <v>823.49573815577799</v>
      </c>
      <c r="W117" s="45">
        <v>894.97056832327894</v>
      </c>
    </row>
    <row r="118" spans="1:23">
      <c r="A118" s="2" t="s">
        <v>243</v>
      </c>
      <c r="B118" s="1" t="s">
        <v>26</v>
      </c>
      <c r="C118" s="45">
        <v>123.65677823799396</v>
      </c>
      <c r="D118" s="45">
        <v>115.86839514276338</v>
      </c>
      <c r="E118" s="45">
        <v>146.67701584803865</v>
      </c>
      <c r="F118" s="45">
        <v>146.40085001677664</v>
      </c>
      <c r="G118" s="45">
        <v>137.81176208509692</v>
      </c>
      <c r="H118" s="45">
        <v>136.18025440749832</v>
      </c>
      <c r="I118" s="45">
        <v>115.85659298361377</v>
      </c>
      <c r="J118" s="45">
        <v>122.30099814146715</v>
      </c>
      <c r="K118" s="45">
        <v>134.45584434013753</v>
      </c>
      <c r="L118" s="45">
        <v>144.0918241184153</v>
      </c>
      <c r="M118" s="45">
        <v>151.42722386750029</v>
      </c>
      <c r="N118" s="45">
        <v>124.32933937823834</v>
      </c>
      <c r="O118" s="45">
        <v>136.48427401981905</v>
      </c>
      <c r="P118" s="45">
        <v>148.81516002245928</v>
      </c>
      <c r="Q118" s="45">
        <v>152.33675633441231</v>
      </c>
      <c r="R118" s="45">
        <v>142.06615918504423</v>
      </c>
      <c r="S118" s="45">
        <v>118.18928872053873</v>
      </c>
      <c r="T118" s="45">
        <v>110.86919471665956</v>
      </c>
      <c r="U118" s="45">
        <v>128.78869362693203</v>
      </c>
      <c r="V118" s="45">
        <v>139.1416874077199</v>
      </c>
      <c r="W118" s="45">
        <v>161.57039448568401</v>
      </c>
    </row>
    <row r="119" spans="1:23">
      <c r="A119" s="2" t="s">
        <v>244</v>
      </c>
      <c r="B119" s="1" t="s">
        <v>26</v>
      </c>
      <c r="C119" s="45">
        <v>57.121956947162424</v>
      </c>
      <c r="D119" s="45">
        <v>61.073704232049451</v>
      </c>
      <c r="E119" s="45">
        <v>80.501471876642725</v>
      </c>
      <c r="F119" s="45">
        <v>75.399277326106599</v>
      </c>
      <c r="G119" s="45">
        <v>81.079342764256211</v>
      </c>
      <c r="H119" s="45">
        <v>86.318129324335871</v>
      </c>
      <c r="I119" s="45">
        <v>79.12021080809771</v>
      </c>
      <c r="J119" s="45">
        <v>81.46053211736718</v>
      </c>
      <c r="K119" s="45">
        <v>89.636209140319991</v>
      </c>
      <c r="L119" s="45">
        <v>97.240700612557433</v>
      </c>
      <c r="M119" s="45">
        <v>81.978064705450805</v>
      </c>
      <c r="N119" s="45">
        <v>75.77516923520092</v>
      </c>
      <c r="O119" s="45">
        <v>89.561668514412418</v>
      </c>
      <c r="P119" s="45">
        <v>117.75120755533126</v>
      </c>
      <c r="Q119" s="45">
        <v>132.65496229720466</v>
      </c>
      <c r="R119" s="45">
        <v>143.7936580882353</v>
      </c>
      <c r="S119" s="45">
        <v>160.95569371212719</v>
      </c>
      <c r="T119" s="45">
        <v>142.51299612179221</v>
      </c>
      <c r="U119" s="45">
        <v>191.81281947261664</v>
      </c>
      <c r="V119" s="45">
        <v>205.33615009350353</v>
      </c>
      <c r="W119" s="45">
        <v>229.22179689786358</v>
      </c>
    </row>
    <row r="120" spans="1:23">
      <c r="A120" s="2" t="s">
        <v>245</v>
      </c>
      <c r="B120" s="1" t="s">
        <v>26</v>
      </c>
      <c r="C120" s="45">
        <v>30.866630483051267</v>
      </c>
      <c r="D120" s="45">
        <v>32.033645231933107</v>
      </c>
      <c r="E120" s="45">
        <v>32.282459429210974</v>
      </c>
      <c r="F120" s="45">
        <v>35.381622020378991</v>
      </c>
      <c r="G120" s="45">
        <v>37.078277271298333</v>
      </c>
      <c r="H120" s="45">
        <v>36.033673112258285</v>
      </c>
      <c r="I120" s="45">
        <v>29.053517461383478</v>
      </c>
      <c r="J120" s="45">
        <v>33.106817358366271</v>
      </c>
      <c r="K120" s="45">
        <v>35.323715019042886</v>
      </c>
      <c r="L120" s="45">
        <v>33.974039217258799</v>
      </c>
      <c r="M120" s="45">
        <v>32.652708972241882</v>
      </c>
      <c r="N120" s="45">
        <v>29.42770447515759</v>
      </c>
      <c r="O120" s="45">
        <v>33.310431390723359</v>
      </c>
      <c r="P120" s="45">
        <v>35.506456580973818</v>
      </c>
      <c r="Q120" s="45">
        <v>27.284683363562692</v>
      </c>
      <c r="R120" s="45">
        <v>32.511666984915024</v>
      </c>
      <c r="S120" s="45">
        <v>37.798149482385952</v>
      </c>
      <c r="T120" s="45">
        <v>36.674182723125071</v>
      </c>
      <c r="U120" s="45">
        <v>48.158560023654644</v>
      </c>
      <c r="V120" s="45">
        <v>47.450226788487235</v>
      </c>
      <c r="W120" s="45">
        <v>56.847704167411912</v>
      </c>
    </row>
    <row r="121" spans="1:23">
      <c r="A121" s="1" t="s">
        <v>691</v>
      </c>
      <c r="B121" s="1" t="s">
        <v>67</v>
      </c>
      <c r="C121" s="45">
        <v>35.551450964968957</v>
      </c>
      <c r="D121" s="45">
        <v>41.314733445997852</v>
      </c>
      <c r="E121" s="45">
        <v>52.349585567264434</v>
      </c>
      <c r="F121" s="45">
        <v>46.637179294823703</v>
      </c>
      <c r="G121" s="45">
        <v>63.942083297845159</v>
      </c>
      <c r="H121" s="45">
        <v>42.22952544914336</v>
      </c>
      <c r="I121" s="45">
        <v>39.893844462764498</v>
      </c>
      <c r="J121" s="45">
        <v>49.005196567606099</v>
      </c>
      <c r="K121" s="45">
        <v>49.093259801809566</v>
      </c>
      <c r="L121" s="45">
        <v>48.999328537849394</v>
      </c>
      <c r="M121" s="45">
        <v>51.682499859051703</v>
      </c>
      <c r="N121" s="45">
        <v>42.375285371421882</v>
      </c>
      <c r="O121" s="45">
        <v>49.45408480753845</v>
      </c>
      <c r="P121" s="45">
        <v>56.737217174416536</v>
      </c>
      <c r="Q121" s="45">
        <v>57.302672672672671</v>
      </c>
      <c r="R121" s="45">
        <v>60.990015246180981</v>
      </c>
      <c r="S121" s="45">
        <v>82.34463037492057</v>
      </c>
      <c r="T121" s="45">
        <v>140.11159406886773</v>
      </c>
      <c r="U121" s="45">
        <v>90.624178141669773</v>
      </c>
      <c r="V121" s="45">
        <v>83.297111765066532</v>
      </c>
      <c r="W121" s="45">
        <v>88.811666919000757</v>
      </c>
    </row>
    <row r="122" spans="1:23">
      <c r="A122" s="2" t="s">
        <v>247</v>
      </c>
      <c r="B122" s="1" t="s">
        <v>27</v>
      </c>
      <c r="C122" s="45">
        <v>9.7666257668711651</v>
      </c>
      <c r="D122" s="45">
        <v>9.5062566763314518</v>
      </c>
      <c r="E122" s="45">
        <v>9.0388125658587981</v>
      </c>
      <c r="F122" s="45">
        <v>9.0383605895416927</v>
      </c>
      <c r="G122" s="45">
        <v>9.7630755184557199</v>
      </c>
      <c r="H122" s="45">
        <v>8.4252033323048447</v>
      </c>
      <c r="I122" s="45">
        <v>7.215492784013815</v>
      </c>
      <c r="J122" s="45">
        <v>9.3665276163679732</v>
      </c>
      <c r="K122" s="45">
        <v>10.362054729043436</v>
      </c>
      <c r="L122" s="45">
        <v>10.73394900610235</v>
      </c>
      <c r="M122" s="45">
        <v>10.619179635813749</v>
      </c>
      <c r="N122" s="45">
        <v>9.5132421778763234</v>
      </c>
      <c r="O122" s="45">
        <v>10.771504483560278</v>
      </c>
      <c r="P122" s="45">
        <v>12.762212788895628</v>
      </c>
      <c r="Q122" s="45">
        <v>14.508978595029451</v>
      </c>
      <c r="R122" s="45">
        <v>15.78897880539499</v>
      </c>
      <c r="S122" s="45">
        <v>17.512149386670835</v>
      </c>
      <c r="T122" s="45">
        <v>21.232894845701995</v>
      </c>
      <c r="U122" s="45">
        <v>21.86797225622195</v>
      </c>
      <c r="V122" s="45">
        <v>20.486168696851301</v>
      </c>
      <c r="W122" s="45">
        <v>24.511761556825576</v>
      </c>
    </row>
    <row r="123" spans="1:23">
      <c r="A123" s="2" t="s">
        <v>248</v>
      </c>
      <c r="B123" s="1" t="s">
        <v>27</v>
      </c>
      <c r="C123" s="45">
        <v>29.245551257253386</v>
      </c>
      <c r="D123" s="45">
        <v>42.947619931335254</v>
      </c>
      <c r="E123" s="45">
        <v>39.592113245702727</v>
      </c>
      <c r="F123" s="45">
        <v>39.36838624338624</v>
      </c>
      <c r="G123" s="45">
        <v>38.655103875822249</v>
      </c>
      <c r="H123" s="45">
        <v>35.151065107458912</v>
      </c>
      <c r="I123" s="45">
        <v>34.725544080492888</v>
      </c>
      <c r="J123" s="45">
        <v>35.394900631183894</v>
      </c>
      <c r="K123" s="45">
        <v>32.110884840854546</v>
      </c>
      <c r="L123" s="45">
        <v>38.93902517902518</v>
      </c>
      <c r="M123" s="45">
        <v>43.194376858610433</v>
      </c>
      <c r="N123" s="45">
        <v>22.341740619648139</v>
      </c>
      <c r="O123" s="45">
        <v>28.313728750155867</v>
      </c>
      <c r="P123" s="45">
        <v>33.232989515684025</v>
      </c>
      <c r="Q123" s="45">
        <v>35.056521739130432</v>
      </c>
      <c r="R123" s="45">
        <v>33.925042286121247</v>
      </c>
      <c r="S123" s="45">
        <v>33.891564083997103</v>
      </c>
      <c r="T123" s="45">
        <v>38.819313533700871</v>
      </c>
      <c r="U123" s="45">
        <v>47.022448979591836</v>
      </c>
      <c r="V123" s="45">
        <v>46.500773426573431</v>
      </c>
      <c r="W123" s="45">
        <v>47.968603884206665</v>
      </c>
    </row>
    <row r="124" spans="1:23">
      <c r="A124" s="2" t="s">
        <v>249</v>
      </c>
      <c r="B124" s="1" t="s">
        <v>27</v>
      </c>
      <c r="C124" s="45">
        <v>110.3879717580129</v>
      </c>
      <c r="D124" s="45">
        <v>118.00610128126907</v>
      </c>
      <c r="E124" s="45">
        <v>130.4267727933931</v>
      </c>
      <c r="F124" s="45">
        <v>125.90853811864213</v>
      </c>
      <c r="G124" s="45">
        <v>129.91698436689302</v>
      </c>
      <c r="H124" s="45">
        <v>130.80584562236857</v>
      </c>
      <c r="I124" s="45">
        <v>104.2956341387535</v>
      </c>
      <c r="J124" s="45">
        <v>114.08224249714566</v>
      </c>
      <c r="K124" s="45">
        <v>115.23466567401232</v>
      </c>
      <c r="L124" s="45">
        <v>113.11481071027241</v>
      </c>
      <c r="M124" s="45">
        <v>106.26689695750375</v>
      </c>
      <c r="N124" s="45">
        <v>100.61705403071377</v>
      </c>
      <c r="O124" s="45">
        <v>97.048465000548873</v>
      </c>
      <c r="P124" s="45">
        <v>107.0233685745534</v>
      </c>
      <c r="Q124" s="45">
        <v>110.28412603720375</v>
      </c>
      <c r="R124" s="45">
        <v>114.5201733251825</v>
      </c>
      <c r="S124" s="45">
        <v>119.33031129369267</v>
      </c>
      <c r="T124" s="45">
        <v>139.29729491895316</v>
      </c>
      <c r="U124" s="45">
        <v>178.75371420618629</v>
      </c>
      <c r="V124" s="45">
        <v>193.54471964383939</v>
      </c>
      <c r="W124" s="45">
        <v>192.73063368040613</v>
      </c>
    </row>
    <row r="125" spans="1:23">
      <c r="A125" s="2" t="s">
        <v>250</v>
      </c>
      <c r="B125" s="1" t="s">
        <v>27</v>
      </c>
      <c r="C125" s="45">
        <v>50.269708151626972</v>
      </c>
      <c r="D125" s="45">
        <v>56.562991707420792</v>
      </c>
      <c r="E125" s="45">
        <v>54.855049029318536</v>
      </c>
      <c r="F125" s="45">
        <v>71.393527227125844</v>
      </c>
      <c r="G125" s="45">
        <v>73.023865097889768</v>
      </c>
      <c r="H125" s="45">
        <v>74.69562328892134</v>
      </c>
      <c r="I125" s="45">
        <v>51.984853182160414</v>
      </c>
      <c r="J125" s="45">
        <v>54.288970839746874</v>
      </c>
      <c r="K125" s="45">
        <v>53.427132957091878</v>
      </c>
      <c r="L125" s="45">
        <v>53.985329087921116</v>
      </c>
      <c r="M125" s="45">
        <v>56.502095253445077</v>
      </c>
      <c r="N125" s="45">
        <v>46.705549664192297</v>
      </c>
      <c r="O125" s="45">
        <v>49.165458888304116</v>
      </c>
      <c r="P125" s="45">
        <v>56.102814334885608</v>
      </c>
      <c r="Q125" s="45">
        <v>59.528419111752449</v>
      </c>
      <c r="R125" s="45">
        <v>63.58357503277842</v>
      </c>
      <c r="S125" s="45">
        <v>60.519797676440369</v>
      </c>
      <c r="T125" s="45">
        <v>56.296631316281974</v>
      </c>
      <c r="U125" s="45">
        <v>69.187726334644296</v>
      </c>
      <c r="V125" s="45">
        <v>76.017426232040791</v>
      </c>
      <c r="W125" s="45">
        <v>92.096376585291537</v>
      </c>
    </row>
    <row r="126" spans="1:23">
      <c r="A126" s="1" t="s">
        <v>692</v>
      </c>
      <c r="B126" s="1" t="s">
        <v>68</v>
      </c>
      <c r="C126" s="45">
        <v>39.639531886374179</v>
      </c>
      <c r="D126" s="45">
        <v>46.681302344021013</v>
      </c>
      <c r="E126" s="45">
        <v>47.517638686485959</v>
      </c>
      <c r="F126" s="45">
        <v>52.197166049558533</v>
      </c>
      <c r="G126" s="45">
        <v>50.770233708074826</v>
      </c>
      <c r="H126" s="45">
        <v>54.383398417736082</v>
      </c>
      <c r="I126" s="45">
        <v>48.493494698122205</v>
      </c>
      <c r="J126" s="45">
        <v>47.014182177417545</v>
      </c>
      <c r="K126" s="45">
        <v>50.155117810428244</v>
      </c>
      <c r="L126" s="45">
        <v>47.549967386691094</v>
      </c>
      <c r="M126" s="45">
        <v>48.81098698554699</v>
      </c>
      <c r="N126" s="45">
        <v>36.570216291254312</v>
      </c>
      <c r="O126" s="45">
        <v>39.78320556248886</v>
      </c>
      <c r="P126" s="45">
        <v>43.601203476710495</v>
      </c>
      <c r="Q126" s="45">
        <v>45.376280527099397</v>
      </c>
      <c r="R126" s="45">
        <v>44.417342067281005</v>
      </c>
      <c r="S126" s="45">
        <v>44.393024131894428</v>
      </c>
      <c r="T126" s="45">
        <v>53.239710740112493</v>
      </c>
      <c r="U126" s="45">
        <v>66.791625791492024</v>
      </c>
      <c r="V126" s="45">
        <v>70.472634725255332</v>
      </c>
      <c r="W126" s="45">
        <v>70.819133320061042</v>
      </c>
    </row>
    <row r="127" spans="1:23">
      <c r="A127" s="2" t="s">
        <v>252</v>
      </c>
      <c r="B127" s="1" t="s">
        <v>28</v>
      </c>
      <c r="C127" s="45">
        <v>70.961570803901779</v>
      </c>
      <c r="D127" s="45">
        <v>79.140985809051983</v>
      </c>
      <c r="E127" s="45">
        <v>72.640941318449237</v>
      </c>
      <c r="F127" s="45">
        <v>79.003572491813046</v>
      </c>
      <c r="G127" s="45">
        <v>80.755008501515491</v>
      </c>
      <c r="H127" s="45">
        <v>78.232663893272132</v>
      </c>
      <c r="I127" s="45">
        <v>71.834746981023571</v>
      </c>
      <c r="J127" s="45">
        <v>68.194602399252929</v>
      </c>
      <c r="K127" s="45">
        <v>71.390567491166081</v>
      </c>
      <c r="L127" s="45">
        <v>70.871151596307001</v>
      </c>
      <c r="M127" s="45">
        <v>69.786865879082697</v>
      </c>
      <c r="N127" s="45">
        <v>65.734723670490098</v>
      </c>
      <c r="O127" s="45">
        <v>62.975129942759395</v>
      </c>
      <c r="P127" s="45">
        <v>64.232492259042104</v>
      </c>
      <c r="Q127" s="45">
        <v>65.253439999999998</v>
      </c>
      <c r="R127" s="45">
        <v>68.988334289539111</v>
      </c>
      <c r="S127" s="45">
        <v>66.99620103381703</v>
      </c>
      <c r="T127" s="45">
        <v>80.179903952715179</v>
      </c>
      <c r="U127" s="45">
        <v>99.463191133675934</v>
      </c>
      <c r="V127" s="45">
        <v>103.94918200665954</v>
      </c>
      <c r="W127" s="45">
        <v>116.94106487725927</v>
      </c>
    </row>
    <row r="128" spans="1:23">
      <c r="A128" s="2" t="s">
        <v>253</v>
      </c>
      <c r="B128" s="1" t="s">
        <v>28</v>
      </c>
      <c r="C128" s="45">
        <v>234.58607898756273</v>
      </c>
      <c r="D128" s="45">
        <v>272.93627664201824</v>
      </c>
      <c r="E128" s="45">
        <v>260.85227739023389</v>
      </c>
      <c r="F128" s="45">
        <v>254.24984900342258</v>
      </c>
      <c r="G128" s="45">
        <v>244.04951088041526</v>
      </c>
      <c r="H128" s="45">
        <v>249.47260284655877</v>
      </c>
      <c r="I128" s="45">
        <v>205.88143828960156</v>
      </c>
      <c r="J128" s="45">
        <v>209.60867707317072</v>
      </c>
      <c r="K128" s="45">
        <v>222.30774465581484</v>
      </c>
      <c r="L128" s="45">
        <v>210.94762141719747</v>
      </c>
      <c r="M128" s="45">
        <v>182.50136027982899</v>
      </c>
      <c r="N128" s="45">
        <v>168.49902723735408</v>
      </c>
      <c r="O128" s="45">
        <v>185.4869620521518</v>
      </c>
      <c r="P128" s="45">
        <v>203.4</v>
      </c>
      <c r="Q128" s="45">
        <v>193.93288037883468</v>
      </c>
      <c r="R128" s="45">
        <v>211.64924623115579</v>
      </c>
      <c r="S128" s="45">
        <v>185.18736511673532</v>
      </c>
      <c r="T128" s="45">
        <v>216.40477577169483</v>
      </c>
      <c r="U128" s="45">
        <v>261.35590243902436</v>
      </c>
      <c r="V128" s="45">
        <v>264.00787300350601</v>
      </c>
      <c r="W128" s="45">
        <v>299.00346650020805</v>
      </c>
    </row>
    <row r="129" spans="1:23">
      <c r="A129" s="1" t="s">
        <v>693</v>
      </c>
      <c r="B129" s="1" t="s">
        <v>69</v>
      </c>
      <c r="C129" s="45">
        <v>41.155191125045221</v>
      </c>
      <c r="D129" s="45">
        <v>44.638697060441238</v>
      </c>
      <c r="E129" s="45">
        <v>42.376760956658977</v>
      </c>
      <c r="F129" s="45">
        <v>47.350575752095011</v>
      </c>
      <c r="G129" s="45">
        <v>50.508449004224502</v>
      </c>
      <c r="H129" s="45">
        <v>54.603401100215258</v>
      </c>
      <c r="I129" s="45">
        <v>47.599327393946545</v>
      </c>
      <c r="J129" s="45">
        <v>49.545016634564874</v>
      </c>
      <c r="K129" s="45">
        <v>43.737870096534792</v>
      </c>
      <c r="L129" s="45">
        <v>44.920510804420736</v>
      </c>
      <c r="M129" s="45">
        <v>32.349625303063696</v>
      </c>
      <c r="N129" s="45">
        <v>31.949669577531271</v>
      </c>
      <c r="O129" s="45">
        <v>34.297347495501768</v>
      </c>
      <c r="P129" s="45">
        <v>40.018310273770972</v>
      </c>
      <c r="Q129" s="45">
        <v>41.208039906103288</v>
      </c>
      <c r="R129" s="45">
        <v>46.084315055819403</v>
      </c>
      <c r="S129" s="45">
        <v>50.213937804421128</v>
      </c>
      <c r="T129" s="45">
        <v>65.532753033864921</v>
      </c>
      <c r="U129" s="45">
        <v>85.365302502791835</v>
      </c>
      <c r="V129" s="45">
        <v>94.068376456646249</v>
      </c>
      <c r="W129" s="45">
        <v>75.451918220084195</v>
      </c>
    </row>
    <row r="130" spans="1:23">
      <c r="A130" s="2" t="s">
        <v>255</v>
      </c>
      <c r="B130" s="1" t="s">
        <v>29</v>
      </c>
      <c r="C130" s="45">
        <v>77.593746284627272</v>
      </c>
      <c r="D130" s="45">
        <v>82.454034759201832</v>
      </c>
      <c r="E130" s="45">
        <v>86.571434433236448</v>
      </c>
      <c r="F130" s="45">
        <v>90.028933401814754</v>
      </c>
      <c r="G130" s="45">
        <v>93.441294867494136</v>
      </c>
      <c r="H130" s="45">
        <v>88.701334880380131</v>
      </c>
      <c r="I130" s="45">
        <v>69.88180973717283</v>
      </c>
      <c r="J130" s="45">
        <v>76.274336587228007</v>
      </c>
      <c r="K130" s="45">
        <v>71.446732274782235</v>
      </c>
      <c r="L130" s="45">
        <v>77.080564753912455</v>
      </c>
      <c r="M130" s="45">
        <v>68.545684404091489</v>
      </c>
      <c r="N130" s="45">
        <v>63.873157019103893</v>
      </c>
      <c r="O130" s="45">
        <v>60.044774414620214</v>
      </c>
      <c r="P130" s="45">
        <v>68.923324973127905</v>
      </c>
      <c r="Q130" s="45">
        <v>74.595800863012812</v>
      </c>
      <c r="R130" s="45">
        <v>73.799804878048775</v>
      </c>
      <c r="S130" s="45">
        <v>78.750066702241199</v>
      </c>
      <c r="T130" s="45">
        <v>96.19234237358674</v>
      </c>
      <c r="U130" s="45">
        <v>134.27944650691867</v>
      </c>
      <c r="V130" s="45">
        <v>146.82271900494851</v>
      </c>
      <c r="W130" s="45">
        <v>109.01757862473347</v>
      </c>
    </row>
    <row r="131" spans="1:23">
      <c r="A131" s="1" t="s">
        <v>694</v>
      </c>
      <c r="B131" s="1" t="s">
        <v>70</v>
      </c>
      <c r="C131" s="45">
        <v>33.820047355958955</v>
      </c>
      <c r="D131" s="45">
        <v>38.596103645859742</v>
      </c>
      <c r="E131" s="45">
        <v>42.318673448650976</v>
      </c>
      <c r="F131" s="45">
        <v>40.398159378107096</v>
      </c>
      <c r="G131" s="45">
        <v>42.520159262243332</v>
      </c>
      <c r="H131" s="45">
        <v>42.798920177581934</v>
      </c>
      <c r="I131" s="45">
        <v>36.519799282250531</v>
      </c>
      <c r="J131" s="45">
        <v>38.146790852544136</v>
      </c>
      <c r="K131" s="45">
        <v>41.692603188137298</v>
      </c>
      <c r="L131" s="45">
        <v>38.833124318958895</v>
      </c>
      <c r="M131" s="45">
        <v>36.557757573870539</v>
      </c>
      <c r="N131" s="45">
        <v>31.9149001980715</v>
      </c>
      <c r="O131" s="45">
        <v>31.761849434503745</v>
      </c>
      <c r="P131" s="45">
        <v>35.666804101735607</v>
      </c>
      <c r="Q131" s="45">
        <v>44.411869214106581</v>
      </c>
      <c r="R131" s="45">
        <v>41.697988565784726</v>
      </c>
      <c r="S131" s="45">
        <v>45.241447105618377</v>
      </c>
      <c r="T131" s="45">
        <v>48.478448851100723</v>
      </c>
      <c r="U131" s="45">
        <v>58.603465938355868</v>
      </c>
      <c r="V131" s="45">
        <v>59.608907447676778</v>
      </c>
      <c r="W131" s="45">
        <v>66.885886267427523</v>
      </c>
    </row>
    <row r="132" spans="1:23">
      <c r="A132" s="2" t="s">
        <v>256</v>
      </c>
      <c r="B132" s="1" t="s">
        <v>303</v>
      </c>
      <c r="C132" s="45">
        <v>106.03904495669309</v>
      </c>
      <c r="D132" s="45">
        <v>111.24156618344398</v>
      </c>
      <c r="E132" s="45">
        <v>137.01752468570879</v>
      </c>
      <c r="F132" s="45">
        <v>148.79737865876251</v>
      </c>
      <c r="G132" s="45">
        <v>140.00998632010945</v>
      </c>
      <c r="H132" s="45">
        <v>139.99670086319881</v>
      </c>
      <c r="I132" s="45">
        <v>114.99642102539778</v>
      </c>
      <c r="J132" s="45">
        <v>121.60218673324437</v>
      </c>
      <c r="K132" s="45">
        <v>120.7026028277635</v>
      </c>
      <c r="L132" s="45">
        <v>120.94751928629918</v>
      </c>
      <c r="M132" s="45">
        <v>111.57059604919228</v>
      </c>
      <c r="N132" s="45">
        <v>92.015991790310864</v>
      </c>
      <c r="O132" s="45">
        <v>117.26434637474841</v>
      </c>
      <c r="P132" s="45">
        <v>116.95857814336075</v>
      </c>
      <c r="Q132" s="45">
        <v>129.88749637085067</v>
      </c>
      <c r="R132" s="45">
        <v>134.65720345110137</v>
      </c>
      <c r="S132" s="45">
        <v>148.37013049318747</v>
      </c>
      <c r="T132" s="45">
        <v>151.90549145401445</v>
      </c>
      <c r="U132" s="45">
        <v>183.45723463419313</v>
      </c>
      <c r="V132" s="45">
        <v>191.69199731775075</v>
      </c>
      <c r="W132" s="45">
        <v>195.90617023318299</v>
      </c>
    </row>
    <row r="133" spans="1:23">
      <c r="A133" s="2" t="s">
        <v>257</v>
      </c>
      <c r="B133" s="1" t="s">
        <v>303</v>
      </c>
      <c r="C133" s="45">
        <v>108.98728000438621</v>
      </c>
      <c r="D133" s="45">
        <v>119.23754161773104</v>
      </c>
      <c r="E133" s="45">
        <v>133.40149594770639</v>
      </c>
      <c r="F133" s="45">
        <v>133.89749598971548</v>
      </c>
      <c r="G133" s="45">
        <v>135.15419730598845</v>
      </c>
      <c r="H133" s="45">
        <v>134.18671062605904</v>
      </c>
      <c r="I133" s="45">
        <v>112.83760218588947</v>
      </c>
      <c r="J133" s="45">
        <v>109.89119450104113</v>
      </c>
      <c r="K133" s="45">
        <v>110.95080860003577</v>
      </c>
      <c r="L133" s="45">
        <v>108.63342564842148</v>
      </c>
      <c r="M133" s="45">
        <v>102.20686097498066</v>
      </c>
      <c r="N133" s="45">
        <v>92.75493011251271</v>
      </c>
      <c r="O133" s="45">
        <v>106.44131900295085</v>
      </c>
      <c r="P133" s="45">
        <v>112.68169599655927</v>
      </c>
      <c r="Q133" s="45">
        <v>122.52036081253847</v>
      </c>
      <c r="R133" s="45">
        <v>126.15586791294906</v>
      </c>
      <c r="S133" s="45">
        <v>129.8325272563325</v>
      </c>
      <c r="T133" s="45">
        <v>155.09561124865698</v>
      </c>
      <c r="U133" s="45">
        <v>187.73672760934969</v>
      </c>
      <c r="V133" s="45">
        <v>186.6746790515202</v>
      </c>
      <c r="W133" s="45">
        <v>198.2764210695839</v>
      </c>
    </row>
    <row r="134" spans="1:23">
      <c r="A134" s="2" t="s">
        <v>258</v>
      </c>
      <c r="B134" s="1" t="s">
        <v>303</v>
      </c>
      <c r="C134" s="45">
        <v>121.10422997791578</v>
      </c>
      <c r="D134" s="45">
        <v>122.62577527632237</v>
      </c>
      <c r="E134" s="45">
        <v>134.4327366285778</v>
      </c>
      <c r="F134" s="45">
        <v>130.13558549525078</v>
      </c>
      <c r="G134" s="45">
        <v>129.72597288001296</v>
      </c>
      <c r="H134" s="45">
        <v>137.85613403261317</v>
      </c>
      <c r="I134" s="45">
        <v>121.95507965992712</v>
      </c>
      <c r="J134" s="45">
        <v>126.19731160388281</v>
      </c>
      <c r="K134" s="45">
        <v>123.18333244925385</v>
      </c>
      <c r="L134" s="45">
        <v>128.38937937296376</v>
      </c>
      <c r="M134" s="45">
        <v>117.52591649424373</v>
      </c>
      <c r="N134" s="45">
        <v>109.82737706941236</v>
      </c>
      <c r="O134" s="45">
        <v>112.48351803986829</v>
      </c>
      <c r="P134" s="45">
        <v>119.42266765652066</v>
      </c>
      <c r="Q134" s="45">
        <v>127.43873056307382</v>
      </c>
      <c r="R134" s="45">
        <v>131.46929200274133</v>
      </c>
      <c r="S134" s="45">
        <v>139.32318291785</v>
      </c>
      <c r="T134" s="45">
        <v>152.15585299455535</v>
      </c>
      <c r="U134" s="45">
        <v>191.89761068410252</v>
      </c>
      <c r="V134" s="45">
        <v>184.90840201719118</v>
      </c>
      <c r="W134" s="45">
        <v>196.61332122055998</v>
      </c>
    </row>
    <row r="135" spans="1:23">
      <c r="A135" s="2" t="s">
        <v>259</v>
      </c>
      <c r="B135" s="1" t="s">
        <v>303</v>
      </c>
      <c r="C135" s="45">
        <v>99.926142747324221</v>
      </c>
      <c r="D135" s="45">
        <v>109.73599112771421</v>
      </c>
      <c r="E135" s="45">
        <v>125.69787478910581</v>
      </c>
      <c r="F135" s="45">
        <v>120.2885107395728</v>
      </c>
      <c r="G135" s="45">
        <v>109.2856470864938</v>
      </c>
      <c r="H135" s="45">
        <v>115.35133263561835</v>
      </c>
      <c r="I135" s="45">
        <v>91.970658299924466</v>
      </c>
      <c r="J135" s="45">
        <v>90.117681755829906</v>
      </c>
      <c r="K135" s="45">
        <v>89.566085621695365</v>
      </c>
      <c r="L135" s="45">
        <v>89.223469492981948</v>
      </c>
      <c r="M135" s="45">
        <v>73.065751239245628</v>
      </c>
      <c r="N135" s="45">
        <v>72.573034984098143</v>
      </c>
      <c r="O135" s="45">
        <v>81.640157004830911</v>
      </c>
      <c r="P135" s="45">
        <v>87.817371401036013</v>
      </c>
      <c r="Q135" s="45">
        <v>91.073965383002928</v>
      </c>
      <c r="R135" s="45">
        <v>100.7011645267244</v>
      </c>
      <c r="S135" s="45">
        <v>104.18821496663489</v>
      </c>
      <c r="T135" s="45">
        <v>121.70335642618251</v>
      </c>
      <c r="U135" s="45">
        <v>154.09421369405877</v>
      </c>
      <c r="V135" s="45">
        <v>162.14933480228683</v>
      </c>
      <c r="W135" s="45">
        <v>178.69532832909749</v>
      </c>
    </row>
    <row r="136" spans="1:23">
      <c r="A136" s="2" t="s">
        <v>260</v>
      </c>
      <c r="B136" s="1" t="s">
        <v>303</v>
      </c>
      <c r="C136" s="45">
        <v>171.58227848101265</v>
      </c>
      <c r="D136" s="45">
        <v>174.30958980044346</v>
      </c>
      <c r="E136" s="45">
        <v>205.03118874486248</v>
      </c>
      <c r="F136" s="45">
        <v>202.78231080660231</v>
      </c>
      <c r="G136" s="45">
        <v>189.85287910762739</v>
      </c>
      <c r="H136" s="45">
        <v>188.25267657992563</v>
      </c>
      <c r="I136" s="45">
        <v>158.98337155963301</v>
      </c>
      <c r="J136" s="45">
        <v>150.40831995412844</v>
      </c>
      <c r="K136" s="45">
        <v>156.35769667708036</v>
      </c>
      <c r="L136" s="45">
        <v>153.29177676537586</v>
      </c>
      <c r="M136" s="45">
        <v>142.85988700564971</v>
      </c>
      <c r="N136" s="45">
        <v>132.63332396740657</v>
      </c>
      <c r="O136" s="45">
        <v>126.15950106157112</v>
      </c>
      <c r="P136" s="45">
        <v>141.28053939714437</v>
      </c>
      <c r="Q136" s="45">
        <v>157.63562858633281</v>
      </c>
      <c r="R136" s="45">
        <v>147.97380025940336</v>
      </c>
      <c r="S136" s="45">
        <v>175.96844283497154</v>
      </c>
      <c r="T136" s="45">
        <v>195.29992250064583</v>
      </c>
      <c r="U136" s="45">
        <v>245.839896373057</v>
      </c>
      <c r="V136" s="45">
        <v>266.51776053788467</v>
      </c>
      <c r="W136" s="45">
        <v>242.68176853055917</v>
      </c>
    </row>
    <row r="137" spans="1:23">
      <c r="A137" s="2" t="s">
        <v>261</v>
      </c>
      <c r="B137" s="1" t="s">
        <v>303</v>
      </c>
      <c r="C137" s="45">
        <v>70.713497350658486</v>
      </c>
      <c r="D137" s="45">
        <v>80.528350014050716</v>
      </c>
      <c r="E137" s="45">
        <v>84.895183266932264</v>
      </c>
      <c r="F137" s="45">
        <v>82.441273492773121</v>
      </c>
      <c r="G137" s="45">
        <v>83.432333297996394</v>
      </c>
      <c r="H137" s="45">
        <v>85.474144417223769</v>
      </c>
      <c r="I137" s="45">
        <v>74.142700192782073</v>
      </c>
      <c r="J137" s="45">
        <v>72.9230195437042</v>
      </c>
      <c r="K137" s="45">
        <v>83.014839432565793</v>
      </c>
      <c r="L137" s="45">
        <v>76.584879216090769</v>
      </c>
      <c r="M137" s="45">
        <v>67.011280961334094</v>
      </c>
      <c r="N137" s="45">
        <v>59.454691405694312</v>
      </c>
      <c r="O137" s="45">
        <v>70.809859762675302</v>
      </c>
      <c r="P137" s="45">
        <v>76.809498284734133</v>
      </c>
      <c r="Q137" s="45">
        <v>78.471123084694398</v>
      </c>
      <c r="R137" s="45">
        <v>78.071149692639978</v>
      </c>
      <c r="S137" s="45">
        <v>84.3197245650491</v>
      </c>
      <c r="T137" s="45">
        <v>91.139103774542647</v>
      </c>
      <c r="U137" s="45">
        <v>111.53181066806435</v>
      </c>
      <c r="V137" s="45">
        <v>111.6143934419666</v>
      </c>
      <c r="W137" s="45">
        <v>115.69966869993959</v>
      </c>
    </row>
    <row r="138" spans="1:23">
      <c r="A138" s="2" t="s">
        <v>262</v>
      </c>
      <c r="B138" s="1" t="s">
        <v>303</v>
      </c>
      <c r="C138" s="45">
        <v>43.721579834588844</v>
      </c>
      <c r="D138" s="45">
        <v>47.712281520668014</v>
      </c>
      <c r="E138" s="45">
        <v>52.592338054842138</v>
      </c>
      <c r="F138" s="45">
        <v>51.362798063782776</v>
      </c>
      <c r="G138" s="45">
        <v>54.791185452351925</v>
      </c>
      <c r="H138" s="45">
        <v>58.38148209928795</v>
      </c>
      <c r="I138" s="45">
        <v>52.594198949767168</v>
      </c>
      <c r="J138" s="45">
        <v>56.197825797051344</v>
      </c>
      <c r="K138" s="45">
        <v>57.829916446898189</v>
      </c>
      <c r="L138" s="45">
        <v>57.896106235053374</v>
      </c>
      <c r="M138" s="45">
        <v>52.322929584382095</v>
      </c>
      <c r="N138" s="45">
        <v>50.202931228861331</v>
      </c>
      <c r="O138" s="45">
        <v>54.740440845704001</v>
      </c>
      <c r="P138" s="45">
        <v>57.735659302999949</v>
      </c>
      <c r="Q138" s="45">
        <v>58.31980143263457</v>
      </c>
      <c r="R138" s="45">
        <v>55.509865565231117</v>
      </c>
      <c r="S138" s="45">
        <v>55.920152789992521</v>
      </c>
      <c r="T138" s="45">
        <v>63.509761416784904</v>
      </c>
      <c r="U138" s="45">
        <v>79.520931692452564</v>
      </c>
      <c r="V138" s="45">
        <v>81.057484747353584</v>
      </c>
      <c r="W138" s="45">
        <v>82.982989804104236</v>
      </c>
    </row>
    <row r="139" spans="1:23">
      <c r="A139" s="2" t="s">
        <v>263</v>
      </c>
      <c r="B139" s="1" t="s">
        <v>303</v>
      </c>
      <c r="C139" s="45">
        <v>44.752473135482497</v>
      </c>
      <c r="D139" s="45">
        <v>47.41404689307118</v>
      </c>
      <c r="E139" s="45">
        <v>52.354292539408334</v>
      </c>
      <c r="F139" s="45">
        <v>56.893951902846943</v>
      </c>
      <c r="G139" s="45">
        <v>60.441477257866239</v>
      </c>
      <c r="H139" s="45">
        <v>62.234214352235099</v>
      </c>
      <c r="I139" s="45">
        <v>45.194706945520267</v>
      </c>
      <c r="J139" s="45">
        <v>52.037993611705005</v>
      </c>
      <c r="K139" s="45">
        <v>50.271502488327947</v>
      </c>
      <c r="L139" s="45">
        <v>49.175215214176376</v>
      </c>
      <c r="M139" s="45">
        <v>39.45527490389329</v>
      </c>
      <c r="N139" s="45">
        <v>40.577559369130626</v>
      </c>
      <c r="O139" s="45">
        <v>38.740819944286557</v>
      </c>
      <c r="P139" s="45">
        <v>36.04805614035088</v>
      </c>
      <c r="Q139" s="45">
        <v>38.324928033658104</v>
      </c>
      <c r="R139" s="45">
        <v>41.226701570680625</v>
      </c>
      <c r="S139" s="45">
        <v>41.142393754466987</v>
      </c>
      <c r="T139" s="45">
        <v>49.549659415513077</v>
      </c>
      <c r="U139" s="45">
        <v>62.641898779513461</v>
      </c>
      <c r="V139" s="45">
        <v>68.832175636613897</v>
      </c>
      <c r="W139" s="45">
        <v>65.667204289309552</v>
      </c>
    </row>
    <row r="140" spans="1:23">
      <c r="A140" s="2" t="s">
        <v>264</v>
      </c>
      <c r="B140" s="1" t="s">
        <v>303</v>
      </c>
      <c r="C140" s="45">
        <v>31.591421220723916</v>
      </c>
      <c r="D140" s="45">
        <v>32.100015306234013</v>
      </c>
      <c r="E140" s="45">
        <v>34.033580030556308</v>
      </c>
      <c r="F140" s="45">
        <v>32.88290263291924</v>
      </c>
      <c r="G140" s="45">
        <v>30.890318774716512</v>
      </c>
      <c r="H140" s="45">
        <v>31.51964577300734</v>
      </c>
      <c r="I140" s="45">
        <v>29.558758363020246</v>
      </c>
      <c r="J140" s="45">
        <v>29.362634870992963</v>
      </c>
      <c r="K140" s="45">
        <v>32.156841531223264</v>
      </c>
      <c r="L140" s="45">
        <v>33.98835157745328</v>
      </c>
      <c r="M140" s="45">
        <v>34.765912879921345</v>
      </c>
      <c r="N140" s="45">
        <v>31.121590570614018</v>
      </c>
      <c r="O140" s="45">
        <v>38.009206966921361</v>
      </c>
      <c r="P140" s="45">
        <v>42.854018744674811</v>
      </c>
      <c r="Q140" s="45">
        <v>43.505598500819865</v>
      </c>
      <c r="R140" s="45">
        <v>45.899509918319723</v>
      </c>
      <c r="S140" s="45">
        <v>47.911703786450694</v>
      </c>
      <c r="T140" s="45">
        <v>53.690642961859773</v>
      </c>
      <c r="U140" s="45">
        <v>67.431849386795747</v>
      </c>
      <c r="V140" s="45">
        <v>68.471347471603451</v>
      </c>
      <c r="W140" s="45">
        <v>73.379472912594238</v>
      </c>
    </row>
    <row r="141" spans="1:23">
      <c r="A141" s="2" t="s">
        <v>265</v>
      </c>
      <c r="B141" s="1" t="s">
        <v>303</v>
      </c>
      <c r="C141" s="45">
        <v>68.238016651798986</v>
      </c>
      <c r="D141" s="45">
        <v>73.216372814397545</v>
      </c>
      <c r="E141" s="45">
        <v>74.108800928313556</v>
      </c>
      <c r="F141" s="45">
        <v>74.518848928538091</v>
      </c>
      <c r="G141" s="45">
        <v>68.298791018998273</v>
      </c>
      <c r="H141" s="45">
        <v>71.670454923248755</v>
      </c>
      <c r="I141" s="45">
        <v>51.67571250584021</v>
      </c>
      <c r="J141" s="45">
        <v>54.165598463116083</v>
      </c>
      <c r="K141" s="45">
        <v>52.717895943722553</v>
      </c>
      <c r="L141" s="45">
        <v>50.464782109942256</v>
      </c>
      <c r="M141" s="45">
        <v>40.498639790657307</v>
      </c>
      <c r="N141" s="45">
        <v>42.32579677152318</v>
      </c>
      <c r="O141" s="45">
        <v>42.249231330449739</v>
      </c>
      <c r="P141" s="45">
        <v>45.579023978166219</v>
      </c>
      <c r="Q141" s="45">
        <v>48.520979972778534</v>
      </c>
      <c r="R141" s="45">
        <v>48.84223184845154</v>
      </c>
      <c r="S141" s="45">
        <v>51.26135015219522</v>
      </c>
      <c r="T141" s="45">
        <v>62.032182661139309</v>
      </c>
      <c r="U141" s="45">
        <v>77.901595538687943</v>
      </c>
      <c r="V141" s="45">
        <v>78.022776962488095</v>
      </c>
      <c r="W141" s="45">
        <v>78.184378096746173</v>
      </c>
    </row>
    <row r="142" spans="1:23">
      <c r="A142" s="2" t="s">
        <v>266</v>
      </c>
      <c r="B142" s="1" t="s">
        <v>303</v>
      </c>
      <c r="C142" s="45">
        <v>443.47057968486541</v>
      </c>
      <c r="D142" s="45">
        <v>509.04028949167997</v>
      </c>
      <c r="E142" s="45">
        <v>553.27909543640976</v>
      </c>
      <c r="F142" s="45">
        <v>518.4623202135906</v>
      </c>
      <c r="G142" s="45">
        <v>521.32373408769445</v>
      </c>
      <c r="H142" s="45">
        <v>560.06975434861761</v>
      </c>
      <c r="I142" s="45">
        <v>485.07976729876378</v>
      </c>
      <c r="J142" s="45">
        <v>516.39746795856252</v>
      </c>
      <c r="K142" s="45">
        <v>534.30841009865878</v>
      </c>
      <c r="L142" s="45">
        <v>563.13371582713705</v>
      </c>
      <c r="M142" s="45">
        <v>486.58085342200053</v>
      </c>
      <c r="N142" s="45">
        <v>428.52802009717317</v>
      </c>
      <c r="O142" s="45">
        <v>479.43285634857926</v>
      </c>
      <c r="P142" s="45">
        <v>505.66290661070303</v>
      </c>
      <c r="Q142" s="45">
        <v>594.86764063909663</v>
      </c>
      <c r="R142" s="45">
        <v>626.88926671898162</v>
      </c>
      <c r="S142" s="45">
        <v>685.96787102012411</v>
      </c>
      <c r="T142" s="45">
        <v>773.93358286908074</v>
      </c>
      <c r="U142" s="45">
        <v>948.45173184681937</v>
      </c>
      <c r="V142" s="45">
        <v>956.8088870855554</v>
      </c>
      <c r="W142" s="45">
        <v>1081.3322543102206</v>
      </c>
    </row>
    <row r="143" spans="1:23">
      <c r="A143" s="2" t="s">
        <v>267</v>
      </c>
      <c r="B143" s="1" t="s">
        <v>303</v>
      </c>
      <c r="C143" s="45">
        <v>8.0085561497326196</v>
      </c>
      <c r="D143" s="45">
        <v>6.1720207253886015</v>
      </c>
      <c r="E143" s="45">
        <v>25.856655092592593</v>
      </c>
      <c r="F143" s="45">
        <v>0</v>
      </c>
      <c r="G143" s="45">
        <v>0</v>
      </c>
      <c r="H143" s="45">
        <v>9.2070042643923244</v>
      </c>
      <c r="I143" s="45">
        <v>0</v>
      </c>
      <c r="J143" s="45">
        <v>0</v>
      </c>
      <c r="K143" s="45">
        <v>0</v>
      </c>
      <c r="L143" s="45">
        <v>2.5260403397027602</v>
      </c>
      <c r="M143" s="45">
        <v>1.640083945435467</v>
      </c>
      <c r="N143" s="45">
        <v>2.1495327102803738</v>
      </c>
      <c r="O143" s="45">
        <v>1.3071833648393194</v>
      </c>
      <c r="P143" s="45">
        <v>1.0797373358348967</v>
      </c>
      <c r="Q143" s="45">
        <v>2</v>
      </c>
      <c r="R143" s="45">
        <v>5.2136105860113418</v>
      </c>
      <c r="S143" s="45">
        <v>2.2271442035815268</v>
      </c>
      <c r="T143" s="45">
        <v>3.5274102079395084</v>
      </c>
      <c r="U143" s="45">
        <v>7.1217228464419478</v>
      </c>
      <c r="V143" s="45">
        <v>3.8482600561272227</v>
      </c>
      <c r="W143" s="45">
        <v>1.7961745589600744</v>
      </c>
    </row>
    <row r="144" spans="1:23">
      <c r="A144" s="2" t="s">
        <v>268</v>
      </c>
      <c r="B144" s="1" t="s">
        <v>303</v>
      </c>
      <c r="C144" s="45">
        <v>171.49150149749147</v>
      </c>
      <c r="D144" s="45">
        <v>186.4123403456048</v>
      </c>
      <c r="E144" s="45">
        <v>212.07213897990604</v>
      </c>
      <c r="F144" s="45">
        <v>208.2324687332717</v>
      </c>
      <c r="G144" s="45">
        <v>227.65938735083304</v>
      </c>
      <c r="H144" s="45">
        <v>245.17128266168424</v>
      </c>
      <c r="I144" s="45">
        <v>208.82958711489346</v>
      </c>
      <c r="J144" s="45">
        <v>210.96344258460502</v>
      </c>
      <c r="K144" s="45">
        <v>213.58922572993211</v>
      </c>
      <c r="L144" s="45">
        <v>225.52028516366889</v>
      </c>
      <c r="M144" s="45">
        <v>210.1722951092689</v>
      </c>
      <c r="N144" s="45">
        <v>176.63369257575897</v>
      </c>
      <c r="O144" s="45">
        <v>206.97635157832099</v>
      </c>
      <c r="P144" s="45">
        <v>218.01336140888208</v>
      </c>
      <c r="Q144" s="45">
        <v>205.18709525380592</v>
      </c>
      <c r="R144" s="45">
        <v>213.14987661966018</v>
      </c>
      <c r="S144" s="45">
        <v>225.52160124237548</v>
      </c>
      <c r="T144" s="45">
        <v>231.07534931538856</v>
      </c>
      <c r="U144" s="45">
        <v>314.04794027786863</v>
      </c>
      <c r="V144" s="45">
        <v>324.12905477419292</v>
      </c>
      <c r="W144" s="45">
        <v>344.50936037073393</v>
      </c>
    </row>
    <row r="145" spans="1:23">
      <c r="A145" s="2" t="s">
        <v>269</v>
      </c>
      <c r="B145" s="1" t="s">
        <v>303</v>
      </c>
      <c r="C145" s="45">
        <v>139.90966806638673</v>
      </c>
      <c r="D145" s="45">
        <v>174.25138108042043</v>
      </c>
      <c r="E145" s="45">
        <v>235.10266541668722</v>
      </c>
      <c r="F145" s="45">
        <v>219.42139822325223</v>
      </c>
      <c r="G145" s="45">
        <v>225.77435118849931</v>
      </c>
      <c r="H145" s="45">
        <v>213.19365197256323</v>
      </c>
      <c r="I145" s="45">
        <v>215.86021318251034</v>
      </c>
      <c r="J145" s="45">
        <v>196.87751272074229</v>
      </c>
      <c r="K145" s="45">
        <v>214.4139303230171</v>
      </c>
      <c r="L145" s="45">
        <v>204.28914243323442</v>
      </c>
      <c r="M145" s="45">
        <v>184.5941436696861</v>
      </c>
      <c r="N145" s="45">
        <v>163.43816209853708</v>
      </c>
      <c r="O145" s="45">
        <v>186.99026353368816</v>
      </c>
      <c r="P145" s="45">
        <v>162.32698881620595</v>
      </c>
      <c r="Q145" s="45">
        <v>176.17353224657418</v>
      </c>
      <c r="R145" s="45">
        <v>184.53773230319482</v>
      </c>
      <c r="S145" s="45">
        <v>177.97061501531331</v>
      </c>
      <c r="T145" s="45">
        <v>176.20320988678307</v>
      </c>
      <c r="U145" s="45">
        <v>196.13186949509986</v>
      </c>
      <c r="V145" s="45">
        <v>209.90469501152452</v>
      </c>
      <c r="W145" s="45">
        <v>237.66509055654112</v>
      </c>
    </row>
    <row r="146" spans="1:23">
      <c r="A146" s="2" t="s">
        <v>270</v>
      </c>
      <c r="B146" s="1" t="s">
        <v>303</v>
      </c>
      <c r="C146" s="45">
        <v>174.58422312324456</v>
      </c>
      <c r="D146" s="45">
        <v>192.63392205674063</v>
      </c>
      <c r="E146" s="45">
        <v>199.8227446350063</v>
      </c>
      <c r="F146" s="45">
        <v>211.67128540585827</v>
      </c>
      <c r="G146" s="45">
        <v>200.59214772319828</v>
      </c>
      <c r="H146" s="45">
        <v>212.72006957785968</v>
      </c>
      <c r="I146" s="45">
        <v>156.03754590933738</v>
      </c>
      <c r="J146" s="45">
        <v>155.36617313560791</v>
      </c>
      <c r="K146" s="45">
        <v>154.2068390067021</v>
      </c>
      <c r="L146" s="45">
        <v>158.54227688155555</v>
      </c>
      <c r="M146" s="45">
        <v>143.0204464185658</v>
      </c>
      <c r="N146" s="45">
        <v>118.83929136026599</v>
      </c>
      <c r="O146" s="45">
        <v>144.82074244163798</v>
      </c>
      <c r="P146" s="45">
        <v>170.39858937240132</v>
      </c>
      <c r="Q146" s="45">
        <v>173.71681778929189</v>
      </c>
      <c r="R146" s="45">
        <v>189.97465125290623</v>
      </c>
      <c r="S146" s="45">
        <v>171.25755202746191</v>
      </c>
      <c r="T146" s="45">
        <v>215.32575375671703</v>
      </c>
      <c r="U146" s="45">
        <v>266.14773201502362</v>
      </c>
      <c r="V146" s="45">
        <v>255.0066397296346</v>
      </c>
      <c r="W146" s="45">
        <v>302.56208847912484</v>
      </c>
    </row>
    <row r="147" spans="1:23">
      <c r="A147" s="2" t="s">
        <v>271</v>
      </c>
      <c r="B147" s="1" t="s">
        <v>303</v>
      </c>
      <c r="C147" s="45">
        <v>391.1653565314607</v>
      </c>
      <c r="D147" s="45">
        <v>419.84044916728379</v>
      </c>
      <c r="E147" s="45">
        <v>501.53638134762815</v>
      </c>
      <c r="F147" s="45">
        <v>466.43449600723216</v>
      </c>
      <c r="G147" s="45">
        <v>478.69054731872831</v>
      </c>
      <c r="H147" s="45">
        <v>484.18548073757</v>
      </c>
      <c r="I147" s="45">
        <v>381.04813137032841</v>
      </c>
      <c r="J147" s="45">
        <v>370.66052996316154</v>
      </c>
      <c r="K147" s="45">
        <v>355.56684564002694</v>
      </c>
      <c r="L147" s="45">
        <v>344.48229500997274</v>
      </c>
      <c r="M147" s="45">
        <v>288.84464497311092</v>
      </c>
      <c r="N147" s="45">
        <v>245.84621264514251</v>
      </c>
      <c r="O147" s="45">
        <v>314.3565176681322</v>
      </c>
      <c r="P147" s="45">
        <v>349.88387345679013</v>
      </c>
      <c r="Q147" s="45">
        <v>392.11048837445423</v>
      </c>
      <c r="R147" s="45">
        <v>392.90080113578745</v>
      </c>
      <c r="S147" s="45">
        <v>417.34995144059565</v>
      </c>
      <c r="T147" s="45">
        <v>513.18413116081365</v>
      </c>
      <c r="U147" s="45">
        <v>663.94550724637679</v>
      </c>
      <c r="V147" s="45">
        <v>658.74403012505491</v>
      </c>
      <c r="W147" s="45">
        <v>681.27590877718842</v>
      </c>
    </row>
    <row r="148" spans="1:23">
      <c r="A148" s="2" t="s">
        <v>272</v>
      </c>
      <c r="B148" s="1" t="s">
        <v>303</v>
      </c>
      <c r="C148" s="45">
        <v>73.276928747625391</v>
      </c>
      <c r="D148" s="45">
        <v>81.8212021797153</v>
      </c>
      <c r="E148" s="45">
        <v>92.420936742467958</v>
      </c>
      <c r="F148" s="45">
        <v>99.750309649814213</v>
      </c>
      <c r="G148" s="45">
        <v>114.30771787910687</v>
      </c>
      <c r="H148" s="45">
        <v>132.26970470869912</v>
      </c>
      <c r="I148" s="45">
        <v>105.98469051799825</v>
      </c>
      <c r="J148" s="45">
        <v>100.91613815142576</v>
      </c>
      <c r="K148" s="45">
        <v>99.166971540884745</v>
      </c>
      <c r="L148" s="45">
        <v>84.588393016164289</v>
      </c>
      <c r="M148" s="45">
        <v>60.976469031233457</v>
      </c>
      <c r="N148" s="45">
        <v>51.657227185705167</v>
      </c>
      <c r="O148" s="45">
        <v>53.967962079894917</v>
      </c>
      <c r="P148" s="45">
        <v>65.916635990372356</v>
      </c>
      <c r="Q148" s="45">
        <v>72.502096143096708</v>
      </c>
      <c r="R148" s="45">
        <v>72.599793664956508</v>
      </c>
      <c r="S148" s="45">
        <v>75.926440087386965</v>
      </c>
      <c r="T148" s="45">
        <v>84.948973947674091</v>
      </c>
      <c r="U148" s="45">
        <v>102.86796351913593</v>
      </c>
      <c r="V148" s="45">
        <v>118.68221176535147</v>
      </c>
      <c r="W148" s="45">
        <v>124.56503218208211</v>
      </c>
    </row>
    <row r="149" spans="1:23">
      <c r="A149" s="2" t="s">
        <v>273</v>
      </c>
      <c r="B149" s="1" t="s">
        <v>303</v>
      </c>
      <c r="C149" s="45">
        <v>785.60496545440742</v>
      </c>
      <c r="D149" s="45">
        <v>870.6566192969334</v>
      </c>
      <c r="E149" s="45">
        <v>881.82771318439279</v>
      </c>
      <c r="F149" s="45">
        <v>766.73320981936081</v>
      </c>
      <c r="G149" s="45">
        <v>817.98694497153701</v>
      </c>
      <c r="H149" s="45">
        <v>857.41630598968072</v>
      </c>
      <c r="I149" s="45">
        <v>800.75374301675981</v>
      </c>
      <c r="J149" s="45">
        <v>837.39348091375837</v>
      </c>
      <c r="K149" s="45">
        <v>875.07934489402714</v>
      </c>
      <c r="L149" s="45">
        <v>901.27267979197632</v>
      </c>
      <c r="M149" s="45">
        <v>809.54885608856091</v>
      </c>
      <c r="N149" s="45">
        <v>658.89610485236733</v>
      </c>
      <c r="O149" s="45">
        <v>783.02319788260934</v>
      </c>
      <c r="P149" s="45">
        <v>972.8089617146851</v>
      </c>
      <c r="Q149" s="45">
        <v>1051.9713647910091</v>
      </c>
      <c r="R149" s="45">
        <v>1144.8858282820534</v>
      </c>
      <c r="S149" s="45">
        <v>1194.0777888369955</v>
      </c>
      <c r="T149" s="45">
        <v>1231.4843032159265</v>
      </c>
      <c r="U149" s="45">
        <v>1525.3852691218131</v>
      </c>
      <c r="V149" s="45">
        <v>1558.6867138593402</v>
      </c>
      <c r="W149" s="45">
        <v>1752.1147177636128</v>
      </c>
    </row>
    <row r="150" spans="1:23">
      <c r="A150" s="2" t="s">
        <v>274</v>
      </c>
      <c r="B150" s="1" t="s">
        <v>303</v>
      </c>
      <c r="C150" s="45">
        <v>58.306658920920775</v>
      </c>
      <c r="D150" s="45">
        <v>57.872537410938492</v>
      </c>
      <c r="E150" s="45">
        <v>60.344937351845573</v>
      </c>
      <c r="F150" s="45">
        <v>57.515489195646957</v>
      </c>
      <c r="G150" s="45">
        <v>52.1476658831292</v>
      </c>
      <c r="H150" s="45">
        <v>47.500849169313092</v>
      </c>
      <c r="I150" s="45">
        <v>46.194318586773917</v>
      </c>
      <c r="J150" s="45">
        <v>40.470072462303435</v>
      </c>
      <c r="K150" s="45">
        <v>40.733567284391306</v>
      </c>
      <c r="L150" s="45">
        <v>45.420814094898354</v>
      </c>
      <c r="M150" s="45">
        <v>47.588659472397943</v>
      </c>
      <c r="N150" s="45">
        <v>48.336597540318138</v>
      </c>
      <c r="O150" s="45">
        <v>48.259068374302828</v>
      </c>
      <c r="P150" s="45">
        <v>52.308456737997652</v>
      </c>
      <c r="Q150" s="45">
        <v>57.960898762938655</v>
      </c>
      <c r="R150" s="45">
        <v>56.145083078158727</v>
      </c>
      <c r="S150" s="45">
        <v>59.028110599078339</v>
      </c>
      <c r="T150" s="45">
        <v>64.03204517416728</v>
      </c>
      <c r="U150" s="45">
        <v>83.950206012972302</v>
      </c>
      <c r="V150" s="45">
        <v>95.328316244793328</v>
      </c>
      <c r="W150" s="45">
        <v>92.802353841010628</v>
      </c>
    </row>
    <row r="151" spans="1:23">
      <c r="A151" s="2" t="s">
        <v>275</v>
      </c>
      <c r="B151" s="1" t="s">
        <v>303</v>
      </c>
      <c r="C151" s="45">
        <v>129.20413857242502</v>
      </c>
      <c r="D151" s="45">
        <v>136.09314828707176</v>
      </c>
      <c r="E151" s="45">
        <v>152.41996219960299</v>
      </c>
      <c r="F151" s="45">
        <v>147.73129888500583</v>
      </c>
      <c r="G151" s="45">
        <v>143.88058537386343</v>
      </c>
      <c r="H151" s="45">
        <v>165.31044866966593</v>
      </c>
      <c r="I151" s="45">
        <v>135.96202711479137</v>
      </c>
      <c r="J151" s="45">
        <v>140.22572420916197</v>
      </c>
      <c r="K151" s="45">
        <v>133.93346661303298</v>
      </c>
      <c r="L151" s="45">
        <v>132.45617909114895</v>
      </c>
      <c r="M151" s="45">
        <v>109.52724006378556</v>
      </c>
      <c r="N151" s="45">
        <v>94.897364072387248</v>
      </c>
      <c r="O151" s="45">
        <v>102.64185463659148</v>
      </c>
      <c r="P151" s="45">
        <v>109.90957513212101</v>
      </c>
      <c r="Q151" s="45">
        <v>116.88440019746585</v>
      </c>
      <c r="R151" s="45">
        <v>117.85595113652667</v>
      </c>
      <c r="S151" s="45">
        <v>119.89395394454547</v>
      </c>
      <c r="T151" s="45">
        <v>159.84453532358654</v>
      </c>
      <c r="U151" s="45">
        <v>188.00376270423916</v>
      </c>
      <c r="V151" s="45">
        <v>186.41998938905439</v>
      </c>
      <c r="W151" s="45">
        <v>193.52763871838943</v>
      </c>
    </row>
    <row r="152" spans="1:23">
      <c r="A152" s="2" t="s">
        <v>276</v>
      </c>
      <c r="B152" s="1" t="s">
        <v>303</v>
      </c>
      <c r="C152" s="45">
        <v>39.879455092665928</v>
      </c>
      <c r="D152" s="45">
        <v>43.698727617279651</v>
      </c>
      <c r="E152" s="45">
        <v>49.34049169704334</v>
      </c>
      <c r="F152" s="45">
        <v>46.204405145975223</v>
      </c>
      <c r="G152" s="45">
        <v>41.547397367904146</v>
      </c>
      <c r="H152" s="45">
        <v>51.105155884645363</v>
      </c>
      <c r="I152" s="45">
        <v>43.815694211980848</v>
      </c>
      <c r="J152" s="45">
        <v>48.638353927109726</v>
      </c>
      <c r="K152" s="45">
        <v>46.983115191341319</v>
      </c>
      <c r="L152" s="45">
        <v>42.750919620646762</v>
      </c>
      <c r="M152" s="45">
        <v>35.534582689335394</v>
      </c>
      <c r="N152" s="45">
        <v>26.650389949671521</v>
      </c>
      <c r="O152" s="45">
        <v>34.826477125005241</v>
      </c>
      <c r="P152" s="45">
        <v>36.910311650282367</v>
      </c>
      <c r="Q152" s="45">
        <v>36.458877500413294</v>
      </c>
      <c r="R152" s="45">
        <v>36.890421108961426</v>
      </c>
      <c r="S152" s="45">
        <v>39.788698292843073</v>
      </c>
      <c r="T152" s="45">
        <v>38.545704439156481</v>
      </c>
      <c r="U152" s="45">
        <v>50.714526471555409</v>
      </c>
      <c r="V152" s="45">
        <v>50.179254405784008</v>
      </c>
      <c r="W152" s="45">
        <v>46.574083415759979</v>
      </c>
    </row>
    <row r="153" spans="1:23">
      <c r="A153" s="2" t="s">
        <v>277</v>
      </c>
      <c r="B153" s="1" t="s">
        <v>303</v>
      </c>
      <c r="C153" s="45">
        <v>282.57003900304414</v>
      </c>
      <c r="D153" s="45">
        <v>313.56980549841035</v>
      </c>
      <c r="E153" s="45">
        <v>367.90654761298208</v>
      </c>
      <c r="F153" s="45">
        <v>356.94165096117604</v>
      </c>
      <c r="G153" s="45">
        <v>368.28659081875992</v>
      </c>
      <c r="H153" s="45">
        <v>394.61564541174732</v>
      </c>
      <c r="I153" s="45">
        <v>327.25766674870783</v>
      </c>
      <c r="J153" s="45">
        <v>330.48186874523594</v>
      </c>
      <c r="K153" s="45">
        <v>333.61367792704453</v>
      </c>
      <c r="L153" s="45">
        <v>326.56422721431397</v>
      </c>
      <c r="M153" s="45">
        <v>297.76171385001351</v>
      </c>
      <c r="N153" s="45">
        <v>273.01289229409167</v>
      </c>
      <c r="O153" s="45">
        <v>309.48570547892427</v>
      </c>
      <c r="P153" s="45">
        <v>326.87307810578108</v>
      </c>
      <c r="Q153" s="45">
        <v>342.22363350572965</v>
      </c>
      <c r="R153" s="45">
        <v>351.64867924528301</v>
      </c>
      <c r="S153" s="45">
        <v>372.49803055771594</v>
      </c>
      <c r="T153" s="45">
        <v>408.43526433208831</v>
      </c>
      <c r="U153" s="45">
        <v>517.93168870931311</v>
      </c>
      <c r="V153" s="45">
        <v>530.51045132965385</v>
      </c>
      <c r="W153" s="45">
        <v>523.57679984068909</v>
      </c>
    </row>
    <row r="154" spans="1:23">
      <c r="A154" s="2" t="s">
        <v>278</v>
      </c>
      <c r="B154" s="1" t="s">
        <v>303</v>
      </c>
      <c r="C154" s="45">
        <v>45.183666080479981</v>
      </c>
      <c r="D154" s="45">
        <v>47.578568890543309</v>
      </c>
      <c r="E154" s="45">
        <v>50.928149305616522</v>
      </c>
      <c r="F154" s="45">
        <v>50.847892759915915</v>
      </c>
      <c r="G154" s="45">
        <v>50.224581517222667</v>
      </c>
      <c r="H154" s="45">
        <v>52.77961083934305</v>
      </c>
      <c r="I154" s="45">
        <v>45.632955784881283</v>
      </c>
      <c r="J154" s="45">
        <v>48.706956900304746</v>
      </c>
      <c r="K154" s="45">
        <v>49.225228793994056</v>
      </c>
      <c r="L154" s="45">
        <v>51.391520286595018</v>
      </c>
      <c r="M154" s="45">
        <v>38.39094806893241</v>
      </c>
      <c r="N154" s="45">
        <v>38.242645733296186</v>
      </c>
      <c r="O154" s="45">
        <v>43.809568261376896</v>
      </c>
      <c r="P154" s="45">
        <v>45.967088652926748</v>
      </c>
      <c r="Q154" s="45">
        <v>46.412441414571795</v>
      </c>
      <c r="R154" s="45">
        <v>47.718917005839671</v>
      </c>
      <c r="S154" s="45">
        <v>53.80251707764814</v>
      </c>
      <c r="T154" s="45">
        <v>62.911703376614277</v>
      </c>
      <c r="U154" s="45">
        <v>86.964940169447118</v>
      </c>
      <c r="V154" s="45">
        <v>86.250061782109285</v>
      </c>
      <c r="W154" s="45">
        <v>95.168933298547699</v>
      </c>
    </row>
    <row r="155" spans="1:23">
      <c r="A155" s="2" t="s">
        <v>279</v>
      </c>
      <c r="B155" s="1" t="s">
        <v>303</v>
      </c>
      <c r="C155" s="45">
        <v>110.15979171428287</v>
      </c>
      <c r="D155" s="45">
        <v>118.72017472552227</v>
      </c>
      <c r="E155" s="45">
        <v>116.24785575551157</v>
      </c>
      <c r="F155" s="45">
        <v>116.91747775179888</v>
      </c>
      <c r="G155" s="45">
        <v>116.66842157099752</v>
      </c>
      <c r="H155" s="45">
        <v>115.11113528989426</v>
      </c>
      <c r="I155" s="45">
        <v>96.771139917476845</v>
      </c>
      <c r="J155" s="45">
        <v>99.698311649257491</v>
      </c>
      <c r="K155" s="45">
        <v>104.11953366142252</v>
      </c>
      <c r="L155" s="45">
        <v>103.09474635206456</v>
      </c>
      <c r="M155" s="45">
        <v>89.767266830588085</v>
      </c>
      <c r="N155" s="45">
        <v>78.614307699072242</v>
      </c>
      <c r="O155" s="45">
        <v>86.416287895700322</v>
      </c>
      <c r="P155" s="45">
        <v>92.716765992321186</v>
      </c>
      <c r="Q155" s="45">
        <v>103.24669993276002</v>
      </c>
      <c r="R155" s="45">
        <v>108.44498848688563</v>
      </c>
      <c r="S155" s="45">
        <v>109.7176070963427</v>
      </c>
      <c r="T155" s="45">
        <v>128.57455448771594</v>
      </c>
      <c r="U155" s="45">
        <v>173.30117885106009</v>
      </c>
      <c r="V155" s="45">
        <v>183.17583769908711</v>
      </c>
      <c r="W155" s="45">
        <v>197.60588782264557</v>
      </c>
    </row>
    <row r="156" spans="1:23">
      <c r="A156" s="2" t="s">
        <v>280</v>
      </c>
      <c r="B156" s="1" t="s">
        <v>303</v>
      </c>
      <c r="C156" s="45">
        <v>119.82990148220466</v>
      </c>
      <c r="D156" s="45">
        <v>142.75417391304347</v>
      </c>
      <c r="E156" s="45">
        <v>174.58230238018507</v>
      </c>
      <c r="F156" s="45">
        <v>178.17375950742485</v>
      </c>
      <c r="G156" s="45">
        <v>182.17106850784288</v>
      </c>
      <c r="H156" s="45">
        <v>189.98911059928247</v>
      </c>
      <c r="I156" s="45">
        <v>161.70851504339015</v>
      </c>
      <c r="J156" s="45">
        <v>163.72197565217391</v>
      </c>
      <c r="K156" s="45">
        <v>161.14506552484755</v>
      </c>
      <c r="L156" s="45">
        <v>145.41525059143081</v>
      </c>
      <c r="M156" s="45">
        <v>123.51667388479862</v>
      </c>
      <c r="N156" s="45">
        <v>130.62964884968</v>
      </c>
      <c r="O156" s="45">
        <v>151.78701189249929</v>
      </c>
      <c r="P156" s="45">
        <v>151.72690350590543</v>
      </c>
      <c r="Q156" s="45">
        <v>163.69374308883155</v>
      </c>
      <c r="R156" s="45">
        <v>170.64053607490362</v>
      </c>
      <c r="S156" s="45">
        <v>178.51524139819293</v>
      </c>
      <c r="T156" s="45">
        <v>205.16565308160116</v>
      </c>
      <c r="U156" s="45">
        <v>238.29264966589389</v>
      </c>
      <c r="V156" s="45">
        <v>238.19470676418482</v>
      </c>
      <c r="W156" s="45">
        <v>257.65914221938777</v>
      </c>
    </row>
    <row r="157" spans="1:23">
      <c r="A157" s="2" t="s">
        <v>281</v>
      </c>
      <c r="B157" s="1" t="s">
        <v>303</v>
      </c>
      <c r="C157" s="45">
        <v>108.32410538000696</v>
      </c>
      <c r="D157" s="45">
        <v>124.02641842789519</v>
      </c>
      <c r="E157" s="45">
        <v>134.16781981106337</v>
      </c>
      <c r="F157" s="45">
        <v>140.04884771008034</v>
      </c>
      <c r="G157" s="45">
        <v>136.55327996587982</v>
      </c>
      <c r="H157" s="45">
        <v>142.42733943542183</v>
      </c>
      <c r="I157" s="45">
        <v>114.12827974353645</v>
      </c>
      <c r="J157" s="45">
        <v>116.37219198736356</v>
      </c>
      <c r="K157" s="45">
        <v>116.81150124324924</v>
      </c>
      <c r="L157" s="45">
        <v>108.74902318567689</v>
      </c>
      <c r="M157" s="45">
        <v>78.983049371377902</v>
      </c>
      <c r="N157" s="45">
        <v>67.966773152834008</v>
      </c>
      <c r="O157" s="45">
        <v>77.912389364959267</v>
      </c>
      <c r="P157" s="45">
        <v>85.082706700944996</v>
      </c>
      <c r="Q157" s="45">
        <v>92.793032982067245</v>
      </c>
      <c r="R157" s="45">
        <v>95.295891804296105</v>
      </c>
      <c r="S157" s="45">
        <v>100.18746136410468</v>
      </c>
      <c r="T157" s="45">
        <v>114.48587580285135</v>
      </c>
      <c r="U157" s="45">
        <v>143.90625267226488</v>
      </c>
      <c r="V157" s="45">
        <v>141.8581063786219</v>
      </c>
      <c r="W157" s="45">
        <v>151.47322147708269</v>
      </c>
    </row>
    <row r="158" spans="1:23">
      <c r="A158" s="2" t="s">
        <v>282</v>
      </c>
      <c r="B158" s="1" t="s">
        <v>303</v>
      </c>
      <c r="C158" s="45">
        <v>403.56186685962371</v>
      </c>
      <c r="D158" s="45">
        <v>509.17504743833018</v>
      </c>
      <c r="E158" s="45">
        <v>519.12470537528475</v>
      </c>
      <c r="F158" s="45">
        <v>572.39008254430689</v>
      </c>
      <c r="G158" s="45">
        <v>434.17254596634126</v>
      </c>
      <c r="H158" s="45">
        <v>491.13806950951903</v>
      </c>
      <c r="I158" s="45">
        <v>485.11315960527094</v>
      </c>
      <c r="J158" s="45">
        <v>502.19154494547598</v>
      </c>
      <c r="K158" s="45">
        <v>478.78435523541816</v>
      </c>
      <c r="L158" s="45">
        <v>555.53986333786906</v>
      </c>
      <c r="M158" s="45">
        <v>555.01017706923938</v>
      </c>
      <c r="N158" s="45">
        <v>460.21227051439968</v>
      </c>
      <c r="O158" s="45">
        <v>492.1182144997004</v>
      </c>
      <c r="P158" s="45">
        <v>485.41867415864664</v>
      </c>
      <c r="Q158" s="45">
        <v>415.50844716031634</v>
      </c>
      <c r="R158" s="45">
        <v>471.52244702502094</v>
      </c>
      <c r="S158" s="45">
        <v>504.20883510194346</v>
      </c>
      <c r="T158" s="45">
        <v>544.46622105514439</v>
      </c>
      <c r="U158" s="45">
        <v>686.79066579245398</v>
      </c>
      <c r="V158" s="45">
        <v>661.77557495233566</v>
      </c>
      <c r="W158" s="45">
        <v>653.98301711004331</v>
      </c>
    </row>
    <row r="159" spans="1:23">
      <c r="A159" s="2" t="s">
        <v>283</v>
      </c>
      <c r="B159" s="1" t="s">
        <v>303</v>
      </c>
      <c r="C159" s="45">
        <v>109.19121919540623</v>
      </c>
      <c r="D159" s="45">
        <v>119.62074986987255</v>
      </c>
      <c r="E159" s="45">
        <v>129.90621576919142</v>
      </c>
      <c r="F159" s="45">
        <v>121.17989266667789</v>
      </c>
      <c r="G159" s="45">
        <v>121.85642049234863</v>
      </c>
      <c r="H159" s="45">
        <v>130.21299262972184</v>
      </c>
      <c r="I159" s="45">
        <v>107.49898463856408</v>
      </c>
      <c r="J159" s="45">
        <v>107.77698762863136</v>
      </c>
      <c r="K159" s="45">
        <v>112.80093805995446</v>
      </c>
      <c r="L159" s="45">
        <v>113.50402734820121</v>
      </c>
      <c r="M159" s="45">
        <v>98.227924284096432</v>
      </c>
      <c r="N159" s="45">
        <v>85.298496616984508</v>
      </c>
      <c r="O159" s="45">
        <v>91.777745733383099</v>
      </c>
      <c r="P159" s="45">
        <v>105.37587273680117</v>
      </c>
      <c r="Q159" s="45">
        <v>110.43087223730451</v>
      </c>
      <c r="R159" s="45">
        <v>115.42876272979764</v>
      </c>
      <c r="S159" s="45">
        <v>121.29153759968365</v>
      </c>
      <c r="T159" s="45">
        <v>144.35994287402738</v>
      </c>
      <c r="U159" s="45">
        <v>179.99991801531473</v>
      </c>
      <c r="V159" s="45">
        <v>186.317568657545</v>
      </c>
      <c r="W159" s="45">
        <v>200.43750303070016</v>
      </c>
    </row>
    <row r="160" spans="1:23">
      <c r="A160" s="2" t="s">
        <v>284</v>
      </c>
      <c r="B160" s="1" t="s">
        <v>303</v>
      </c>
      <c r="C160" s="45">
        <v>118.95427741858238</v>
      </c>
      <c r="D160" s="45">
        <v>128.08778112637066</v>
      </c>
      <c r="E160" s="45">
        <v>136.8841601213671</v>
      </c>
      <c r="F160" s="45">
        <v>137.64507628224681</v>
      </c>
      <c r="G160" s="45">
        <v>133.05924625271891</v>
      </c>
      <c r="H160" s="45">
        <v>138.24696996703042</v>
      </c>
      <c r="I160" s="45">
        <v>112.10996914255169</v>
      </c>
      <c r="J160" s="45">
        <v>113.73515535025302</v>
      </c>
      <c r="K160" s="45">
        <v>109.95883576224796</v>
      </c>
      <c r="L160" s="45">
        <v>111.53929197009418</v>
      </c>
      <c r="M160" s="45">
        <v>102.89250517358649</v>
      </c>
      <c r="N160" s="45">
        <v>91.531336879876093</v>
      </c>
      <c r="O160" s="45">
        <v>103.73104108263857</v>
      </c>
      <c r="P160" s="45">
        <v>111.38894422827497</v>
      </c>
      <c r="Q160" s="45">
        <v>115.22483214596895</v>
      </c>
      <c r="R160" s="45">
        <v>117.35833206436222</v>
      </c>
      <c r="S160" s="45">
        <v>157.53254014693454</v>
      </c>
      <c r="T160" s="45">
        <v>195.0351238743784</v>
      </c>
      <c r="U160" s="45">
        <v>215.11825190253091</v>
      </c>
      <c r="V160" s="45">
        <v>226.74620353612022</v>
      </c>
      <c r="W160" s="45">
        <v>220.12721969333393</v>
      </c>
    </row>
    <row r="161" spans="1:23">
      <c r="A161" s="2" t="s">
        <v>285</v>
      </c>
      <c r="B161" s="1" t="s">
        <v>303</v>
      </c>
      <c r="C161" s="45">
        <v>75.371523516417128</v>
      </c>
      <c r="D161" s="45">
        <v>89.038038726958206</v>
      </c>
      <c r="E161" s="45">
        <v>103.04655573079917</v>
      </c>
      <c r="F161" s="45">
        <v>112.07135122364198</v>
      </c>
      <c r="G161" s="45">
        <v>122.35127258597241</v>
      </c>
      <c r="H161" s="45">
        <v>129.59068781745421</v>
      </c>
      <c r="I161" s="45">
        <v>109.70837014558445</v>
      </c>
      <c r="J161" s="45">
        <v>105.19119485047605</v>
      </c>
      <c r="K161" s="45">
        <v>101.96186977947752</v>
      </c>
      <c r="L161" s="45">
        <v>106.35190312481994</v>
      </c>
      <c r="M161" s="45">
        <v>95.336852536494263</v>
      </c>
      <c r="N161" s="45">
        <v>88.453189475676695</v>
      </c>
      <c r="O161" s="45">
        <v>94.426593901248836</v>
      </c>
      <c r="P161" s="45">
        <v>104.2903981264637</v>
      </c>
      <c r="Q161" s="45">
        <v>111.39228679215778</v>
      </c>
      <c r="R161" s="45">
        <v>114.34070266300778</v>
      </c>
      <c r="S161" s="45">
        <v>114.86258878937616</v>
      </c>
      <c r="T161" s="45">
        <v>130.2894361857814</v>
      </c>
      <c r="U161" s="45">
        <v>158.85733623122093</v>
      </c>
      <c r="V161" s="45">
        <v>166.31323302278807</v>
      </c>
      <c r="W161" s="45">
        <v>176.71851655730785</v>
      </c>
    </row>
    <row r="162" spans="1:23">
      <c r="A162" s="2" t="s">
        <v>286</v>
      </c>
      <c r="B162" s="1" t="s">
        <v>303</v>
      </c>
      <c r="C162" s="45">
        <v>42.558162855996791</v>
      </c>
      <c r="D162" s="45">
        <v>43.18132193357448</v>
      </c>
      <c r="E162" s="45">
        <v>43.715748595129782</v>
      </c>
      <c r="F162" s="45">
        <v>34.813579277864989</v>
      </c>
      <c r="G162" s="45">
        <v>36.377271268057783</v>
      </c>
      <c r="H162" s="45">
        <v>37.545449162793659</v>
      </c>
      <c r="I162" s="45">
        <v>30.813272485263358</v>
      </c>
      <c r="J162" s="45">
        <v>31.317047132311188</v>
      </c>
      <c r="K162" s="45">
        <v>32.486060168320563</v>
      </c>
      <c r="L162" s="45">
        <v>32.053673624288429</v>
      </c>
      <c r="M162" s="45">
        <v>32.151274787535414</v>
      </c>
      <c r="N162" s="45">
        <v>29.338013094938304</v>
      </c>
      <c r="O162" s="45">
        <v>34.088686514886163</v>
      </c>
      <c r="P162" s="45">
        <v>38.785744234800838</v>
      </c>
      <c r="Q162" s="45">
        <v>37.491941038710564</v>
      </c>
      <c r="R162" s="45">
        <v>40.342449790938382</v>
      </c>
      <c r="S162" s="45">
        <v>43.435934193460305</v>
      </c>
      <c r="T162" s="45">
        <v>51.255858310626706</v>
      </c>
      <c r="U162" s="45">
        <v>63.637675213675216</v>
      </c>
      <c r="V162" s="45">
        <v>60.01972589663167</v>
      </c>
      <c r="W162" s="45">
        <v>66.062819605173587</v>
      </c>
    </row>
    <row r="163" spans="1:23">
      <c r="A163" s="2" t="s">
        <v>287</v>
      </c>
      <c r="B163" s="1" t="s">
        <v>303</v>
      </c>
      <c r="C163" s="45">
        <v>70.908220784625286</v>
      </c>
      <c r="D163" s="45">
        <v>76.322002510595453</v>
      </c>
      <c r="E163" s="45">
        <v>82.319703267235909</v>
      </c>
      <c r="F163" s="45">
        <v>83.486140724946694</v>
      </c>
      <c r="G163" s="45">
        <v>89.361357995035632</v>
      </c>
      <c r="H163" s="45">
        <v>106.48880721251984</v>
      </c>
      <c r="I163" s="45">
        <v>90.049387052185537</v>
      </c>
      <c r="J163" s="45">
        <v>98.217332745483731</v>
      </c>
      <c r="K163" s="45">
        <v>94.303419735069582</v>
      </c>
      <c r="L163" s="45">
        <v>92.098221747972019</v>
      </c>
      <c r="M163" s="45">
        <v>87.341613043043381</v>
      </c>
      <c r="N163" s="45">
        <v>83.064618115258753</v>
      </c>
      <c r="O163" s="45">
        <v>95.584908331563668</v>
      </c>
      <c r="P163" s="45">
        <v>104.84668993641951</v>
      </c>
      <c r="Q163" s="45">
        <v>109.88665509259259</v>
      </c>
      <c r="R163" s="45">
        <v>114.77519335564872</v>
      </c>
      <c r="S163" s="45">
        <v>123.12494766027274</v>
      </c>
      <c r="T163" s="45">
        <v>144.39366801637698</v>
      </c>
      <c r="U163" s="45">
        <v>169.5841431244786</v>
      </c>
      <c r="V163" s="45">
        <v>184.07766773306901</v>
      </c>
      <c r="W163" s="45">
        <v>203.8569404921802</v>
      </c>
    </row>
    <row r="164" spans="1:23">
      <c r="A164" s="2" t="s">
        <v>288</v>
      </c>
      <c r="B164" s="1" t="s">
        <v>303</v>
      </c>
      <c r="C164" s="45">
        <v>110.35546349041947</v>
      </c>
      <c r="D164" s="45">
        <v>121.01844022209771</v>
      </c>
      <c r="E164" s="45">
        <v>142.40361187992335</v>
      </c>
      <c r="F164" s="45">
        <v>138.75409750495876</v>
      </c>
      <c r="G164" s="45">
        <v>130.24833462432224</v>
      </c>
      <c r="H164" s="45">
        <v>132.44133459511994</v>
      </c>
      <c r="I164" s="45">
        <v>105.97403930018983</v>
      </c>
      <c r="J164" s="45">
        <v>93.163293542577833</v>
      </c>
      <c r="K164" s="45">
        <v>93.010260347129503</v>
      </c>
      <c r="L164" s="45">
        <v>95.671978276536606</v>
      </c>
      <c r="M164" s="45">
        <v>94.268995946847269</v>
      </c>
      <c r="N164" s="45">
        <v>80.294810959742847</v>
      </c>
      <c r="O164" s="45">
        <v>85.143171580671577</v>
      </c>
      <c r="P164" s="45">
        <v>92.512561274509807</v>
      </c>
      <c r="Q164" s="45">
        <v>95.906350969305336</v>
      </c>
      <c r="R164" s="45">
        <v>100.16882136928417</v>
      </c>
      <c r="S164" s="45">
        <v>104.29100156100509</v>
      </c>
      <c r="T164" s="45">
        <v>116.17814786777694</v>
      </c>
      <c r="U164" s="45">
        <v>143.41805527331843</v>
      </c>
      <c r="V164" s="45">
        <v>155.92559599451025</v>
      </c>
      <c r="W164" s="45">
        <v>154.41834937270119</v>
      </c>
    </row>
    <row r="165" spans="1:23">
      <c r="A165" s="2" t="s">
        <v>289</v>
      </c>
      <c r="B165" s="1" t="s">
        <v>303</v>
      </c>
      <c r="C165" s="45">
        <v>12.612823061630218</v>
      </c>
      <c r="D165" s="45">
        <v>11.82504873294347</v>
      </c>
      <c r="E165" s="45">
        <v>9.9896087636932709</v>
      </c>
      <c r="F165" s="45">
        <v>8.0710270822687793</v>
      </c>
      <c r="G165" s="45">
        <v>8.8299149574787386</v>
      </c>
      <c r="H165" s="45">
        <v>8.5935696579077838</v>
      </c>
      <c r="I165" s="45">
        <v>13.498025666337611</v>
      </c>
      <c r="J165" s="45">
        <v>13.985081081081081</v>
      </c>
      <c r="K165" s="45">
        <v>12.021779411764706</v>
      </c>
      <c r="L165" s="45">
        <v>0.28462306540189719</v>
      </c>
      <c r="M165" s="45">
        <v>6.2220566318926975</v>
      </c>
      <c r="N165" s="45">
        <v>5.6103703703703705</v>
      </c>
      <c r="O165" s="45">
        <v>3.5476445396145611</v>
      </c>
      <c r="P165" s="45">
        <v>3.7786096256684494</v>
      </c>
      <c r="Q165" s="45">
        <v>7.2285104111051792</v>
      </c>
      <c r="R165" s="45">
        <v>7.1891315929675015</v>
      </c>
      <c r="S165" s="45">
        <v>5.6470902295782164</v>
      </c>
      <c r="T165" s="45">
        <v>4.0548748002131063</v>
      </c>
      <c r="U165" s="45">
        <v>2.1168421052631579</v>
      </c>
      <c r="V165" s="45">
        <v>14.701300211416491</v>
      </c>
      <c r="W165" s="45">
        <v>6.2816180371352788</v>
      </c>
    </row>
    <row r="166" spans="1:23">
      <c r="A166" s="2" t="s">
        <v>290</v>
      </c>
      <c r="B166" s="1" t="s">
        <v>303</v>
      </c>
      <c r="C166" s="45">
        <v>354.42422984836395</v>
      </c>
      <c r="D166" s="45">
        <v>64.242605224279387</v>
      </c>
      <c r="E166" s="45">
        <v>70.248776573437866</v>
      </c>
      <c r="F166" s="45">
        <v>74.625586686395238</v>
      </c>
      <c r="G166" s="45">
        <v>77.68202282319838</v>
      </c>
      <c r="H166" s="45">
        <v>85.433350810517325</v>
      </c>
      <c r="I166" s="45">
        <v>74.950402850945153</v>
      </c>
      <c r="J166" s="45">
        <v>92.924581701673176</v>
      </c>
      <c r="K166" s="45">
        <v>78.088679596992847</v>
      </c>
      <c r="L166" s="45">
        <v>79.380428278497533</v>
      </c>
      <c r="M166" s="45">
        <v>66.938746769426004</v>
      </c>
      <c r="N166" s="45">
        <v>58.829474143166351</v>
      </c>
      <c r="O166" s="45">
        <v>70.50029201594063</v>
      </c>
      <c r="P166" s="45">
        <v>71.84634497412523</v>
      </c>
      <c r="Q166" s="45">
        <v>70.523148382737944</v>
      </c>
      <c r="R166" s="45">
        <v>78.889825244674242</v>
      </c>
      <c r="S166" s="45">
        <v>81.876682740606796</v>
      </c>
      <c r="T166" s="45">
        <v>93.261435496586543</v>
      </c>
      <c r="U166" s="45">
        <v>114.26734539335297</v>
      </c>
      <c r="V166" s="45">
        <v>113.22588384645134</v>
      </c>
      <c r="W166" s="45">
        <v>118.67781937657962</v>
      </c>
    </row>
    <row r="167" spans="1:23">
      <c r="A167" s="2" t="s">
        <v>291</v>
      </c>
      <c r="B167" s="1" t="s">
        <v>303</v>
      </c>
      <c r="C167" s="45">
        <v>34186.548762736536</v>
      </c>
      <c r="D167" s="45">
        <v>36555.789550072572</v>
      </c>
      <c r="E167" s="45">
        <v>32656.785485933509</v>
      </c>
      <c r="F167" s="45">
        <v>32470.927756653993</v>
      </c>
      <c r="G167" s="45">
        <v>33715.485534591193</v>
      </c>
      <c r="H167" s="45">
        <v>35009.849462500002</v>
      </c>
      <c r="I167" s="45">
        <v>29723.360000000001</v>
      </c>
      <c r="J167" s="45">
        <v>31019.514319600497</v>
      </c>
      <c r="K167" s="45">
        <v>31502.032014925371</v>
      </c>
      <c r="L167" s="45">
        <v>31063.617342569272</v>
      </c>
      <c r="M167" s="45">
        <v>24851.815558343787</v>
      </c>
      <c r="N167" s="45">
        <v>21522.399750933997</v>
      </c>
      <c r="O167" s="45">
        <v>42479.730774487471</v>
      </c>
      <c r="P167" s="45">
        <v>51591.69878440367</v>
      </c>
      <c r="Q167" s="45">
        <v>53717.744885321103</v>
      </c>
      <c r="R167" s="45">
        <v>63055.885321100919</v>
      </c>
      <c r="S167" s="45">
        <v>53418.121559633029</v>
      </c>
      <c r="T167" s="45">
        <v>58468.903448275865</v>
      </c>
      <c r="U167" s="45">
        <v>73690.249427917617</v>
      </c>
      <c r="V167" s="45">
        <v>82013.110755148737</v>
      </c>
      <c r="W167" s="45">
        <v>80273.356296296304</v>
      </c>
    </row>
    <row r="168" spans="1:23">
      <c r="A168" s="2" t="s">
        <v>292</v>
      </c>
      <c r="B168" s="1" t="s">
        <v>303</v>
      </c>
      <c r="C168" s="45">
        <v>53.976400809784337</v>
      </c>
      <c r="D168" s="45">
        <v>52.798934192588924</v>
      </c>
      <c r="E168" s="45">
        <v>79.729154403033007</v>
      </c>
      <c r="F168" s="45">
        <v>72.951842662317375</v>
      </c>
      <c r="G168" s="45">
        <v>70.445592798707466</v>
      </c>
      <c r="H168" s="45">
        <v>69.550062843876759</v>
      </c>
      <c r="I168" s="45">
        <v>64.337561507159521</v>
      </c>
      <c r="J168" s="45">
        <v>68.428639934976971</v>
      </c>
      <c r="K168" s="45">
        <v>72.045526540952253</v>
      </c>
      <c r="L168" s="45">
        <v>69.54426688437492</v>
      </c>
      <c r="M168" s="45">
        <v>67.055792980448899</v>
      </c>
      <c r="N168" s="45">
        <v>60.006904487917147</v>
      </c>
      <c r="O168" s="45">
        <v>69.181702317371645</v>
      </c>
      <c r="P168" s="45">
        <v>75.247632230434235</v>
      </c>
      <c r="Q168" s="45">
        <v>78.270309251812989</v>
      </c>
      <c r="R168" s="45">
        <v>83.104603950782916</v>
      </c>
      <c r="S168" s="45">
        <v>87.502746865755739</v>
      </c>
      <c r="T168" s="45">
        <v>100.54454747382152</v>
      </c>
      <c r="U168" s="45">
        <v>122.99181324685397</v>
      </c>
      <c r="V168" s="45">
        <v>139.83119514965787</v>
      </c>
      <c r="W168" s="45">
        <v>157.55044167429298</v>
      </c>
    </row>
    <row r="169" spans="1:23">
      <c r="A169" s="2" t="s">
        <v>293</v>
      </c>
      <c r="B169" s="1" t="s">
        <v>303</v>
      </c>
      <c r="C169" s="45">
        <v>2386.1645569620255</v>
      </c>
      <c r="D169" s="45">
        <v>2712.2836938435939</v>
      </c>
      <c r="E169" s="45">
        <v>2458.4503353867212</v>
      </c>
      <c r="F169" s="45">
        <v>2364.5958023019634</v>
      </c>
      <c r="G169" s="45">
        <v>2476.5691275167787</v>
      </c>
      <c r="H169" s="45">
        <v>2578.8999664879357</v>
      </c>
      <c r="I169" s="45">
        <v>2439.8740790354991</v>
      </c>
      <c r="J169" s="45">
        <v>2254.6429698524698</v>
      </c>
      <c r="K169" s="45">
        <v>2384.6379577039274</v>
      </c>
      <c r="L169" s="45">
        <v>2278.6558401400234</v>
      </c>
      <c r="M169" s="45">
        <v>2021.6340474811811</v>
      </c>
      <c r="N169" s="45">
        <v>1654.709376820035</v>
      </c>
      <c r="O169" s="45">
        <v>2240.7096137640451</v>
      </c>
      <c r="P169" s="45">
        <v>1840.5045903954801</v>
      </c>
      <c r="Q169" s="45">
        <v>1883.912536687631</v>
      </c>
      <c r="R169" s="45">
        <v>2116.7129888268155</v>
      </c>
      <c r="S169" s="45">
        <v>2203.7038327526134</v>
      </c>
      <c r="T169" s="45">
        <v>2120.4680086268872</v>
      </c>
      <c r="U169" s="45">
        <v>2723.9214992927864</v>
      </c>
      <c r="V169" s="45">
        <v>2864.7057931034487</v>
      </c>
      <c r="W169" s="45">
        <v>2649.325325365206</v>
      </c>
    </row>
    <row r="170" spans="1:23">
      <c r="A170" s="2" t="s">
        <v>30</v>
      </c>
      <c r="B170" s="1" t="s">
        <v>303</v>
      </c>
      <c r="C170" s="45">
        <v>77.668449971081543</v>
      </c>
      <c r="D170" s="45">
        <v>81.453726958252375</v>
      </c>
      <c r="E170" s="45">
        <v>87.852821048539909</v>
      </c>
      <c r="F170" s="45">
        <v>83.156775611620802</v>
      </c>
      <c r="G170" s="45">
        <v>85.586244284165375</v>
      </c>
      <c r="H170" s="45">
        <v>88.051717167001257</v>
      </c>
      <c r="I170" s="45">
        <v>72.834582615578</v>
      </c>
      <c r="J170" s="45">
        <v>72.197840551827696</v>
      </c>
      <c r="K170" s="45">
        <v>71.742534538472356</v>
      </c>
      <c r="L170" s="45">
        <v>76.539135428976593</v>
      </c>
      <c r="M170" s="45">
        <v>71.534781789047031</v>
      </c>
      <c r="N170" s="45">
        <v>69.053007854757539</v>
      </c>
      <c r="O170" s="45">
        <v>75.954681690418653</v>
      </c>
      <c r="P170" s="45">
        <v>84.036266096530042</v>
      </c>
      <c r="Q170" s="45">
        <v>88.792758587183599</v>
      </c>
      <c r="R170" s="45">
        <v>96.084899263851227</v>
      </c>
      <c r="S170" s="45">
        <v>98.392768985044285</v>
      </c>
      <c r="T170" s="45">
        <v>105.37594930585789</v>
      </c>
      <c r="U170" s="45">
        <v>131.8826921213296</v>
      </c>
      <c r="V170" s="45">
        <v>129.03506841367309</v>
      </c>
      <c r="W170" s="45">
        <v>139.74192651198916</v>
      </c>
    </row>
    <row r="171" spans="1:23">
      <c r="A171" s="2" t="s">
        <v>294</v>
      </c>
      <c r="B171" s="1" t="s">
        <v>303</v>
      </c>
      <c r="C171" s="45">
        <v>8.1561668145519075</v>
      </c>
      <c r="D171" s="45">
        <v>8.2443445475638057</v>
      </c>
      <c r="E171" s="45">
        <v>13.171857216761511</v>
      </c>
      <c r="F171" s="45">
        <v>11.075379426644183</v>
      </c>
      <c r="G171" s="45">
        <v>16.916474464579903</v>
      </c>
      <c r="H171" s="45">
        <v>6.470352902911042</v>
      </c>
      <c r="I171" s="45">
        <v>7.5420727745289149</v>
      </c>
      <c r="J171" s="45">
        <v>4.3520576199050582</v>
      </c>
      <c r="K171" s="45">
        <v>3.3643921887713586</v>
      </c>
      <c r="L171" s="45">
        <v>6.3404897624897627</v>
      </c>
      <c r="M171" s="45">
        <v>5.4862623963583159</v>
      </c>
      <c r="N171" s="45">
        <v>4.5490991722123031</v>
      </c>
      <c r="O171" s="45">
        <v>3.3202005999250095</v>
      </c>
      <c r="P171" s="45">
        <v>4.3481848739495792</v>
      </c>
      <c r="Q171" s="45">
        <v>5.1114871890085407</v>
      </c>
      <c r="R171" s="45">
        <v>4.3322246858832223</v>
      </c>
      <c r="S171" s="45">
        <v>3.2710832256873963</v>
      </c>
      <c r="T171" s="45">
        <v>5.3652816251154203</v>
      </c>
      <c r="U171" s="45">
        <v>6.7076838437557305</v>
      </c>
      <c r="V171" s="45">
        <v>7.4551833516685004</v>
      </c>
      <c r="W171" s="45">
        <v>7.9138979033728338</v>
      </c>
    </row>
    <row r="172" spans="1:23">
      <c r="A172" s="2" t="s">
        <v>295</v>
      </c>
      <c r="B172" s="1" t="s">
        <v>303</v>
      </c>
      <c r="C172" s="45">
        <v>145.00738728728112</v>
      </c>
      <c r="D172" s="45">
        <v>151.79023598701872</v>
      </c>
      <c r="E172" s="45">
        <v>174.9202001565707</v>
      </c>
      <c r="F172" s="45">
        <v>136.32421597694909</v>
      </c>
      <c r="G172" s="45">
        <v>132.74403630342798</v>
      </c>
      <c r="H172" s="45">
        <v>180.07104475825756</v>
      </c>
      <c r="I172" s="45">
        <v>158.1289949788794</v>
      </c>
      <c r="J172" s="45">
        <v>153.15711284718734</v>
      </c>
      <c r="K172" s="45">
        <v>168.60396661825851</v>
      </c>
      <c r="L172" s="45">
        <v>156.98567224697899</v>
      </c>
      <c r="M172" s="45">
        <v>144.10364644866738</v>
      </c>
      <c r="N172" s="45">
        <v>117.07967609717085</v>
      </c>
      <c r="O172" s="45">
        <v>136.67892939433838</v>
      </c>
      <c r="P172" s="45">
        <v>147.65546018062398</v>
      </c>
      <c r="Q172" s="45">
        <v>154.42129043400519</v>
      </c>
      <c r="R172" s="45">
        <v>138.80049809670365</v>
      </c>
      <c r="S172" s="45">
        <v>143.94235341527303</v>
      </c>
      <c r="T172" s="45">
        <v>166.57171941140899</v>
      </c>
      <c r="U172" s="45">
        <v>210.44652730134388</v>
      </c>
      <c r="V172" s="45">
        <v>212.8725523290986</v>
      </c>
      <c r="W172" s="45">
        <v>223.4818784051011</v>
      </c>
    </row>
    <row r="173" spans="1:23">
      <c r="A173" s="2" t="s">
        <v>296</v>
      </c>
      <c r="B173" s="1" t="s">
        <v>303</v>
      </c>
      <c r="C173" s="45">
        <v>46.887058766952002</v>
      </c>
      <c r="D173" s="45">
        <v>54.591433786057976</v>
      </c>
      <c r="E173" s="45">
        <v>56.363590694538104</v>
      </c>
      <c r="F173" s="45">
        <v>63.224741778463731</v>
      </c>
      <c r="G173" s="45">
        <v>55.863159869609063</v>
      </c>
      <c r="H173" s="45">
        <v>58.468486622073584</v>
      </c>
      <c r="I173" s="45">
        <v>44.040302559224109</v>
      </c>
      <c r="J173" s="45">
        <v>43.366795477712913</v>
      </c>
      <c r="K173" s="45">
        <v>44.217807236143798</v>
      </c>
      <c r="L173" s="45">
        <v>41.407041549443136</v>
      </c>
      <c r="M173" s="45">
        <v>35.817421248468882</v>
      </c>
      <c r="N173" s="45">
        <v>34.412201591511938</v>
      </c>
      <c r="O173" s="45">
        <v>42.662313844456698</v>
      </c>
      <c r="P173" s="45">
        <v>44.826891121775645</v>
      </c>
      <c r="Q173" s="45">
        <v>43.078029150038425</v>
      </c>
      <c r="R173" s="45">
        <v>44.372719417355881</v>
      </c>
      <c r="S173" s="45">
        <v>49.599251765979965</v>
      </c>
      <c r="T173" s="45">
        <v>60.104544558359621</v>
      </c>
      <c r="U173" s="45">
        <v>75.470398622047242</v>
      </c>
      <c r="V173" s="45">
        <v>76.659407904438865</v>
      </c>
      <c r="W173" s="45">
        <v>83.473426155166081</v>
      </c>
    </row>
    <row r="174" spans="1:23">
      <c r="A174" s="2" t="s">
        <v>297</v>
      </c>
      <c r="B174" s="1" t="s">
        <v>303</v>
      </c>
      <c r="C174" s="45">
        <v>69.287271438277259</v>
      </c>
      <c r="D174" s="45">
        <v>71.854692259065573</v>
      </c>
      <c r="E174" s="45">
        <v>89.503497749437358</v>
      </c>
      <c r="F174" s="45">
        <v>89.605332019825752</v>
      </c>
      <c r="G174" s="45">
        <v>90.011116848403844</v>
      </c>
      <c r="H174" s="45">
        <v>97.471751873138146</v>
      </c>
      <c r="I174" s="45">
        <v>85.984527564969198</v>
      </c>
      <c r="J174" s="45">
        <v>82.847743020114081</v>
      </c>
      <c r="K174" s="45">
        <v>87.353053305031537</v>
      </c>
      <c r="L174" s="45">
        <v>91.876365408470676</v>
      </c>
      <c r="M174" s="45">
        <v>84.280686265854442</v>
      </c>
      <c r="N174" s="45">
        <v>72.015506152535906</v>
      </c>
      <c r="O174" s="45">
        <v>84.391600154231739</v>
      </c>
      <c r="P174" s="45">
        <v>91.204665141695259</v>
      </c>
      <c r="Q174" s="45">
        <v>88.195548647808508</v>
      </c>
      <c r="R174" s="45">
        <v>89.511798587885551</v>
      </c>
      <c r="S174" s="45">
        <v>93.077907926995366</v>
      </c>
      <c r="T174" s="45">
        <v>106.88942700608409</v>
      </c>
      <c r="U174" s="45">
        <v>127.86445174711326</v>
      </c>
      <c r="V174" s="45">
        <v>130.0247336139507</v>
      </c>
      <c r="W174" s="45">
        <v>136.68198608475649</v>
      </c>
    </row>
    <row r="175" spans="1:23">
      <c r="A175" s="2" t="s">
        <v>298</v>
      </c>
      <c r="B175" s="1" t="s">
        <v>303</v>
      </c>
      <c r="C175" s="45">
        <v>93.238897876769883</v>
      </c>
      <c r="D175" s="45">
        <v>101.13674770234213</v>
      </c>
      <c r="E175" s="45">
        <v>114.74279803471667</v>
      </c>
      <c r="F175" s="45">
        <v>118.87717701466103</v>
      </c>
      <c r="G175" s="45">
        <v>123.47067397033996</v>
      </c>
      <c r="H175" s="45">
        <v>130.18893564028829</v>
      </c>
      <c r="I175" s="45">
        <v>110.27336339044184</v>
      </c>
      <c r="J175" s="45">
        <v>108.35583740559753</v>
      </c>
      <c r="K175" s="45">
        <v>103.35530684712042</v>
      </c>
      <c r="L175" s="45">
        <v>102.53526028552498</v>
      </c>
      <c r="M175" s="45">
        <v>95.493006658044735</v>
      </c>
      <c r="N175" s="45">
        <v>94.27763164187671</v>
      </c>
      <c r="O175" s="45">
        <v>103.37220775333034</v>
      </c>
      <c r="P175" s="45">
        <v>110.80663906090675</v>
      </c>
      <c r="Q175" s="45">
        <v>119.33876949589624</v>
      </c>
      <c r="R175" s="45">
        <v>118.5709071562902</v>
      </c>
      <c r="S175" s="45">
        <v>122.53711520896591</v>
      </c>
      <c r="T175" s="45">
        <v>137.78043845688836</v>
      </c>
      <c r="U175" s="45">
        <v>172.44539358528709</v>
      </c>
      <c r="V175" s="45">
        <v>174.05871838776039</v>
      </c>
      <c r="W175" s="45">
        <v>176.87203240239944</v>
      </c>
    </row>
    <row r="176" spans="1:23">
      <c r="A176" s="2" t="s">
        <v>299</v>
      </c>
      <c r="B176" s="1" t="s">
        <v>303</v>
      </c>
      <c r="C176" s="45">
        <v>82.157300594548687</v>
      </c>
      <c r="D176" s="45">
        <v>93.036170148487187</v>
      </c>
      <c r="E176" s="45">
        <v>104.41263204152362</v>
      </c>
      <c r="F176" s="45">
        <v>105.83738337505282</v>
      </c>
      <c r="G176" s="45">
        <v>109.00479167327769</v>
      </c>
      <c r="H176" s="45">
        <v>124.7262809815001</v>
      </c>
      <c r="I176" s="45">
        <v>106.28642883468345</v>
      </c>
      <c r="J176" s="45">
        <v>107.10912010809874</v>
      </c>
      <c r="K176" s="45">
        <v>107.75645732801179</v>
      </c>
      <c r="L176" s="45">
        <v>95.063815430068558</v>
      </c>
      <c r="M176" s="45">
        <v>79.538483808263365</v>
      </c>
      <c r="N176" s="45">
        <v>73.534176520993995</v>
      </c>
      <c r="O176" s="45">
        <v>71.014933546492074</v>
      </c>
      <c r="P176" s="45">
        <v>79.09773435421971</v>
      </c>
      <c r="Q176" s="45">
        <v>81.640982692669468</v>
      </c>
      <c r="R176" s="45">
        <v>83.419391831672371</v>
      </c>
      <c r="S176" s="45">
        <v>85.265411703330145</v>
      </c>
      <c r="T176" s="45">
        <v>99.116866364019742</v>
      </c>
      <c r="U176" s="45">
        <v>124.71444262417157</v>
      </c>
      <c r="V176" s="45">
        <v>127.89655862773633</v>
      </c>
      <c r="W176" s="45">
        <v>142.203547375065</v>
      </c>
    </row>
    <row r="177" spans="1:23">
      <c r="A177" s="2" t="s">
        <v>300</v>
      </c>
      <c r="B177" s="1" t="s">
        <v>303</v>
      </c>
      <c r="C177" s="45">
        <v>61.755802120605324</v>
      </c>
      <c r="D177" s="45">
        <v>65.997926252349174</v>
      </c>
      <c r="E177" s="45">
        <v>65.07250015608416</v>
      </c>
      <c r="F177" s="45">
        <v>64.104888642454483</v>
      </c>
      <c r="G177" s="45">
        <v>64.704696965084779</v>
      </c>
      <c r="H177" s="45">
        <v>69.368404047095666</v>
      </c>
      <c r="I177" s="45">
        <v>60.770595309681298</v>
      </c>
      <c r="J177" s="45">
        <v>63.957117535914584</v>
      </c>
      <c r="K177" s="45">
        <v>65.125876623376627</v>
      </c>
      <c r="L177" s="45">
        <v>63.678142205961734</v>
      </c>
      <c r="M177" s="45">
        <v>55.529723454291073</v>
      </c>
      <c r="N177" s="45">
        <v>47.435569691745194</v>
      </c>
      <c r="O177" s="45">
        <v>53.222161832805263</v>
      </c>
      <c r="P177" s="45">
        <v>56.815034187254994</v>
      </c>
      <c r="Q177" s="45">
        <v>56.435783707527918</v>
      </c>
      <c r="R177" s="45">
        <v>56.452892809089548</v>
      </c>
      <c r="S177" s="45">
        <v>59.287528317634433</v>
      </c>
      <c r="T177" s="45">
        <v>69.448222427511396</v>
      </c>
      <c r="U177" s="45">
        <v>86.308397855866588</v>
      </c>
      <c r="V177" s="45">
        <v>87.374559169220717</v>
      </c>
      <c r="W177" s="45">
        <v>92.572855006579744</v>
      </c>
    </row>
    <row r="178" spans="1:23">
      <c r="A178" s="2" t="s">
        <v>301</v>
      </c>
      <c r="B178" s="1" t="s">
        <v>303</v>
      </c>
      <c r="C178" s="45">
        <v>52.965278450363193</v>
      </c>
      <c r="D178" s="45">
        <v>59.011121187532815</v>
      </c>
      <c r="E178" s="45">
        <v>63.349314669431685</v>
      </c>
      <c r="F178" s="45">
        <v>66.403042379471231</v>
      </c>
      <c r="G178" s="45">
        <v>65.037579189863692</v>
      </c>
      <c r="H178" s="45">
        <v>65.27447727056132</v>
      </c>
      <c r="I178" s="45">
        <v>55.174373338397267</v>
      </c>
      <c r="J178" s="45">
        <v>58.583244872768702</v>
      </c>
      <c r="K178" s="45">
        <v>58.911301651914613</v>
      </c>
      <c r="L178" s="45">
        <v>59.891219908291944</v>
      </c>
      <c r="M178" s="45">
        <v>53.324217447234268</v>
      </c>
      <c r="N178" s="45">
        <v>50.250963597430406</v>
      </c>
      <c r="O178" s="45">
        <v>57.452770360151739</v>
      </c>
      <c r="P178" s="45">
        <v>60.991919533470544</v>
      </c>
      <c r="Q178" s="45">
        <v>66.151579410901263</v>
      </c>
      <c r="R178" s="45">
        <v>65.103707684040842</v>
      </c>
      <c r="S178" s="45">
        <v>62.643657443491819</v>
      </c>
      <c r="T178" s="45">
        <v>68.684110417479516</v>
      </c>
      <c r="U178" s="45">
        <v>80.211820514061671</v>
      </c>
      <c r="V178" s="45">
        <v>87.2585889452088</v>
      </c>
      <c r="W178" s="45">
        <v>89.241296537109278</v>
      </c>
    </row>
    <row r="179" spans="1:23">
      <c r="A179" s="2" t="s">
        <v>302</v>
      </c>
      <c r="B179" s="1" t="s">
        <v>303</v>
      </c>
      <c r="C179" s="45">
        <v>62.10532094707002</v>
      </c>
      <c r="D179" s="45">
        <v>73.116101554168637</v>
      </c>
      <c r="E179" s="45">
        <v>85.624521934685802</v>
      </c>
      <c r="F179" s="45">
        <v>80.73159324271154</v>
      </c>
      <c r="G179" s="45">
        <v>85.216496560097966</v>
      </c>
      <c r="H179" s="45">
        <v>84.644286406411666</v>
      </c>
      <c r="I179" s="45">
        <v>75.602505074812555</v>
      </c>
      <c r="J179" s="45">
        <v>77.925852874332378</v>
      </c>
      <c r="K179" s="45">
        <v>76.784142443275883</v>
      </c>
      <c r="L179" s="45">
        <v>85.447719938595213</v>
      </c>
      <c r="M179" s="45">
        <v>75.334140480066253</v>
      </c>
      <c r="N179" s="45">
        <v>75.816401157043842</v>
      </c>
      <c r="O179" s="45">
        <v>87.238367217459043</v>
      </c>
      <c r="P179" s="45">
        <v>99.100240894659422</v>
      </c>
      <c r="Q179" s="45">
        <v>90.016832412445282</v>
      </c>
      <c r="R179" s="45">
        <v>93.113882924921299</v>
      </c>
      <c r="S179" s="45">
        <v>89.928424045695877</v>
      </c>
      <c r="T179" s="45">
        <v>99.777438864605941</v>
      </c>
      <c r="U179" s="45">
        <v>120.84443123099986</v>
      </c>
      <c r="V179" s="45">
        <v>123.79758983703228</v>
      </c>
      <c r="W179" s="45">
        <v>145.67059373111891</v>
      </c>
    </row>
    <row r="180" spans="1:23">
      <c r="A180" s="2" t="s">
        <v>303</v>
      </c>
      <c r="B180" s="1" t="s">
        <v>303</v>
      </c>
      <c r="C180" s="45">
        <v>81.433581234102178</v>
      </c>
      <c r="D180" s="45">
        <v>86.880046194632158</v>
      </c>
      <c r="E180" s="45">
        <v>95.736777256568558</v>
      </c>
      <c r="F180" s="45">
        <v>92.432636203386124</v>
      </c>
      <c r="G180" s="45">
        <v>94.3526671945678</v>
      </c>
      <c r="H180" s="45">
        <v>96.730472166357714</v>
      </c>
      <c r="I180" s="45">
        <v>80.576972049302697</v>
      </c>
      <c r="J180" s="45">
        <v>81.397456285363106</v>
      </c>
      <c r="K180" s="45">
        <v>83.129986926591812</v>
      </c>
      <c r="L180" s="45">
        <v>83.496013877114706</v>
      </c>
      <c r="M180" s="45">
        <v>76.756217862865981</v>
      </c>
      <c r="N180" s="45">
        <v>68.450321923314746</v>
      </c>
      <c r="O180" s="45">
        <v>77.920249134946275</v>
      </c>
      <c r="P180" s="45">
        <v>84.477279816532914</v>
      </c>
      <c r="Q180" s="45">
        <v>87.167840081886183</v>
      </c>
      <c r="R180" s="45">
        <v>90.422360637536642</v>
      </c>
      <c r="S180" s="45">
        <v>93.580351478847632</v>
      </c>
      <c r="T180" s="45">
        <v>104.82133108362773</v>
      </c>
      <c r="U180" s="45">
        <v>129.48491105779752</v>
      </c>
      <c r="V180" s="45">
        <v>130.84554255870165</v>
      </c>
      <c r="W180" s="45">
        <v>143.96124860429711</v>
      </c>
    </row>
    <row r="181" spans="1:23">
      <c r="A181" s="2" t="s">
        <v>304</v>
      </c>
      <c r="B181" s="1" t="s">
        <v>303</v>
      </c>
      <c r="C181" s="45">
        <v>29.133617719923187</v>
      </c>
      <c r="D181" s="45">
        <v>32.706554350334642</v>
      </c>
      <c r="E181" s="45">
        <v>34.408546321583721</v>
      </c>
      <c r="F181" s="45">
        <v>31.507140466361708</v>
      </c>
      <c r="G181" s="45">
        <v>34.028510433165756</v>
      </c>
      <c r="H181" s="45">
        <v>38.215937114504236</v>
      </c>
      <c r="I181" s="45">
        <v>33.967700276148214</v>
      </c>
      <c r="J181" s="45">
        <v>34.769352855812933</v>
      </c>
      <c r="K181" s="45">
        <v>36.803640239985789</v>
      </c>
      <c r="L181" s="45">
        <v>36.515913390156726</v>
      </c>
      <c r="M181" s="45">
        <v>35.027441440948969</v>
      </c>
      <c r="N181" s="45">
        <v>31.346844941674057</v>
      </c>
      <c r="O181" s="45">
        <v>34.854912381664896</v>
      </c>
      <c r="P181" s="45">
        <v>36.181670074788002</v>
      </c>
      <c r="Q181" s="45">
        <v>37.203813564075958</v>
      </c>
      <c r="R181" s="45">
        <v>37.545294536717563</v>
      </c>
      <c r="S181" s="45">
        <v>37.939128619153678</v>
      </c>
      <c r="T181" s="45">
        <v>44.19636160869868</v>
      </c>
      <c r="U181" s="45">
        <v>54.418763474511444</v>
      </c>
      <c r="V181" s="45">
        <v>55.641511629521631</v>
      </c>
      <c r="W181" s="45">
        <v>62.192242266234942</v>
      </c>
    </row>
    <row r="182" spans="1:23">
      <c r="A182" s="2" t="s">
        <v>305</v>
      </c>
      <c r="B182" s="1" t="s">
        <v>303</v>
      </c>
      <c r="C182" s="45">
        <v>126.16321785631249</v>
      </c>
      <c r="D182" s="45">
        <v>133.98071149804863</v>
      </c>
      <c r="E182" s="45">
        <v>144.78394588676886</v>
      </c>
      <c r="F182" s="45">
        <v>150.55633964869219</v>
      </c>
      <c r="G182" s="45">
        <v>175.14898250356686</v>
      </c>
      <c r="H182" s="45">
        <v>165.52998598303208</v>
      </c>
      <c r="I182" s="45">
        <v>133.81312389900177</v>
      </c>
      <c r="J182" s="45">
        <v>129.23437930024886</v>
      </c>
      <c r="K182" s="45">
        <v>131.10254582484725</v>
      </c>
      <c r="L182" s="45">
        <v>139.55191867293013</v>
      </c>
      <c r="M182" s="45">
        <v>134.36085180863478</v>
      </c>
      <c r="N182" s="45">
        <v>132.2650199782056</v>
      </c>
      <c r="O182" s="45">
        <v>144.6533706889748</v>
      </c>
      <c r="P182" s="45">
        <v>151.76005351802297</v>
      </c>
      <c r="Q182" s="45">
        <v>165.73923118950981</v>
      </c>
      <c r="R182" s="45">
        <v>183.61106799130704</v>
      </c>
      <c r="S182" s="45">
        <v>197.54830973930532</v>
      </c>
      <c r="T182" s="45">
        <v>214.11696946269811</v>
      </c>
      <c r="U182" s="45">
        <v>281.21601360228766</v>
      </c>
      <c r="V182" s="45">
        <v>282.98475804584393</v>
      </c>
      <c r="W182" s="45">
        <v>298.62669433836953</v>
      </c>
    </row>
    <row r="183" spans="1:23">
      <c r="A183" s="2" t="s">
        <v>306</v>
      </c>
      <c r="B183" s="1" t="s">
        <v>303</v>
      </c>
      <c r="C183" s="45">
        <v>172.5402256386939</v>
      </c>
      <c r="D183" s="45">
        <v>192.16490421880189</v>
      </c>
      <c r="E183" s="45">
        <v>206.870034191006</v>
      </c>
      <c r="F183" s="45">
        <v>198.96428067601502</v>
      </c>
      <c r="G183" s="45">
        <v>190.94132723364382</v>
      </c>
      <c r="H183" s="45">
        <v>197.86753451622604</v>
      </c>
      <c r="I183" s="45">
        <v>165.24506457690524</v>
      </c>
      <c r="J183" s="45">
        <v>167.05021148946659</v>
      </c>
      <c r="K183" s="45">
        <v>166.13787684904162</v>
      </c>
      <c r="L183" s="45">
        <v>170.09791050530083</v>
      </c>
      <c r="M183" s="45">
        <v>155.9590936325508</v>
      </c>
      <c r="N183" s="45">
        <v>150.54393168901095</v>
      </c>
      <c r="O183" s="45">
        <v>181.50188332528614</v>
      </c>
      <c r="P183" s="45">
        <v>198.44480273420885</v>
      </c>
      <c r="Q183" s="45">
        <v>208.80244999015278</v>
      </c>
      <c r="R183" s="45">
        <v>201.57004803775598</v>
      </c>
      <c r="S183" s="45">
        <v>206.24416260708887</v>
      </c>
      <c r="T183" s="45">
        <v>204.43245213198395</v>
      </c>
      <c r="U183" s="45">
        <v>250.42454325519313</v>
      </c>
      <c r="V183" s="45">
        <v>246.58382901280876</v>
      </c>
      <c r="W183" s="45">
        <v>256.46695089360281</v>
      </c>
    </row>
    <row r="184" spans="1:23">
      <c r="A184" s="2" t="s">
        <v>307</v>
      </c>
      <c r="B184" s="1" t="s">
        <v>303</v>
      </c>
      <c r="C184" s="45">
        <v>28.078389476847061</v>
      </c>
      <c r="D184" s="45">
        <v>26.389305445935282</v>
      </c>
      <c r="E184" s="45">
        <v>31.901163126563105</v>
      </c>
      <c r="F184" s="45">
        <v>30.696331804918717</v>
      </c>
      <c r="G184" s="45">
        <v>29.573766554587252</v>
      </c>
      <c r="H184" s="45">
        <v>29.056984278227727</v>
      </c>
      <c r="I184" s="45">
        <v>25.303953227506035</v>
      </c>
      <c r="J184" s="45">
        <v>27.042864299495648</v>
      </c>
      <c r="K184" s="45">
        <v>26.305978903094434</v>
      </c>
      <c r="L184" s="45">
        <v>27.459410402684565</v>
      </c>
      <c r="M184" s="45">
        <v>25.520144076840982</v>
      </c>
      <c r="N184" s="45">
        <v>23.8764067390291</v>
      </c>
      <c r="O184" s="45">
        <v>29.397099194929147</v>
      </c>
      <c r="P184" s="45">
        <v>32.415303791020882</v>
      </c>
      <c r="Q184" s="45">
        <v>31.878340684956072</v>
      </c>
      <c r="R184" s="45">
        <v>31.07289472744797</v>
      </c>
      <c r="S184" s="45">
        <v>36.524750712250714</v>
      </c>
      <c r="T184" s="45">
        <v>35.319570397240298</v>
      </c>
      <c r="U184" s="45">
        <v>46.508654223618002</v>
      </c>
      <c r="V184" s="45">
        <v>52.71849878761946</v>
      </c>
      <c r="W184" s="45">
        <v>62.626711236637945</v>
      </c>
    </row>
    <row r="185" spans="1:23">
      <c r="A185" s="2" t="s">
        <v>308</v>
      </c>
      <c r="B185" s="1" t="s">
        <v>303</v>
      </c>
      <c r="C185" s="45">
        <v>152.15241257961389</v>
      </c>
      <c r="D185" s="45">
        <v>168.11409216073301</v>
      </c>
      <c r="E185" s="45">
        <v>202.06786559571617</v>
      </c>
      <c r="F185" s="45">
        <v>205.0428981991721</v>
      </c>
      <c r="G185" s="45">
        <v>204.65100130039011</v>
      </c>
      <c r="H185" s="45">
        <v>204.28627706185566</v>
      </c>
      <c r="I185" s="45">
        <v>175.31247590903251</v>
      </c>
      <c r="J185" s="45">
        <v>177.23754806952775</v>
      </c>
      <c r="K185" s="45">
        <v>170.76584090157468</v>
      </c>
      <c r="L185" s="45">
        <v>162.46219599519219</v>
      </c>
      <c r="M185" s="45">
        <v>149.6364372264805</v>
      </c>
      <c r="N185" s="45">
        <v>132.14763405362146</v>
      </c>
      <c r="O185" s="45">
        <v>151.61817142389347</v>
      </c>
      <c r="P185" s="45">
        <v>171.86200925295958</v>
      </c>
      <c r="Q185" s="45">
        <v>170.75613193604732</v>
      </c>
      <c r="R185" s="45">
        <v>167.42203675467459</v>
      </c>
      <c r="S185" s="45">
        <v>176.29427901773823</v>
      </c>
      <c r="T185" s="45">
        <v>210.62842661146937</v>
      </c>
      <c r="U185" s="45">
        <v>251.66436039757326</v>
      </c>
      <c r="V185" s="45">
        <v>250.87698378322634</v>
      </c>
      <c r="W185" s="45">
        <v>276.28641464870617</v>
      </c>
    </row>
    <row r="186" spans="1:23">
      <c r="A186" s="2" t="s">
        <v>309</v>
      </c>
      <c r="B186" s="1" t="s">
        <v>303</v>
      </c>
      <c r="C186" s="45">
        <v>143.85723882579012</v>
      </c>
      <c r="D186" s="45">
        <v>150.58461633206059</v>
      </c>
      <c r="E186" s="45">
        <v>154.96069212030505</v>
      </c>
      <c r="F186" s="45">
        <v>148.16500769303232</v>
      </c>
      <c r="G186" s="45">
        <v>151.95937862276838</v>
      </c>
      <c r="H186" s="45">
        <v>150.52907796090457</v>
      </c>
      <c r="I186" s="45">
        <v>137.60727306148709</v>
      </c>
      <c r="J186" s="45">
        <v>138.8714808247864</v>
      </c>
      <c r="K186" s="45">
        <v>145.59033020735012</v>
      </c>
      <c r="L186" s="45">
        <v>136.85216722059701</v>
      </c>
      <c r="M186" s="45">
        <v>109.75710783193993</v>
      </c>
      <c r="N186" s="45">
        <v>106.01632690290509</v>
      </c>
      <c r="O186" s="45">
        <v>123.10504599588667</v>
      </c>
      <c r="P186" s="45">
        <v>127.03717645375185</v>
      </c>
      <c r="Q186" s="45">
        <v>128.53231478994516</v>
      </c>
      <c r="R186" s="45">
        <v>142.1465912492713</v>
      </c>
      <c r="S186" s="45">
        <v>144.29029229517431</v>
      </c>
      <c r="T186" s="45">
        <v>169.63474722178745</v>
      </c>
      <c r="U186" s="45">
        <v>223.16103333229398</v>
      </c>
      <c r="V186" s="45">
        <v>206.50567118006435</v>
      </c>
      <c r="W186" s="45">
        <v>207.83173455569909</v>
      </c>
    </row>
    <row r="187" spans="1:23">
      <c r="A187" s="2" t="s">
        <v>310</v>
      </c>
      <c r="B187" s="1" t="s">
        <v>303</v>
      </c>
      <c r="C187" s="45">
        <v>91.371183652525616</v>
      </c>
      <c r="D187" s="45">
        <v>52.479579878057827</v>
      </c>
      <c r="E187" s="45">
        <v>64.132494903534095</v>
      </c>
      <c r="F187" s="45">
        <v>69.301371176526999</v>
      </c>
      <c r="G187" s="45">
        <v>70.30714758855629</v>
      </c>
      <c r="H187" s="45">
        <v>77.520932768114136</v>
      </c>
      <c r="I187" s="45">
        <v>55.820208625252995</v>
      </c>
      <c r="J187" s="45">
        <v>57.846432509668098</v>
      </c>
      <c r="K187" s="45">
        <v>57.683614435418868</v>
      </c>
      <c r="L187" s="45">
        <v>55.720532753677389</v>
      </c>
      <c r="M187" s="45">
        <v>45.572463544717451</v>
      </c>
      <c r="N187" s="45">
        <v>45.038399434081228</v>
      </c>
      <c r="O187" s="45">
        <v>51.594988818764605</v>
      </c>
      <c r="P187" s="45">
        <v>55.64821783472803</v>
      </c>
      <c r="Q187" s="45">
        <v>57.789442269263887</v>
      </c>
      <c r="R187" s="45">
        <v>58.888208418392146</v>
      </c>
      <c r="S187" s="45">
        <v>66.086552448682724</v>
      </c>
      <c r="T187" s="45">
        <v>78.086267719593508</v>
      </c>
      <c r="U187" s="45">
        <v>95.984924542265986</v>
      </c>
      <c r="V187" s="45">
        <v>94.07123794987146</v>
      </c>
      <c r="W187" s="45">
        <v>122.11230219318108</v>
      </c>
    </row>
    <row r="188" spans="1:23">
      <c r="A188" s="2" t="s">
        <v>311</v>
      </c>
      <c r="B188" s="1" t="s">
        <v>303</v>
      </c>
      <c r="C188" s="45">
        <v>57.253025964571705</v>
      </c>
      <c r="D188" s="45">
        <v>65.901189781091759</v>
      </c>
      <c r="E188" s="45">
        <v>70.661935511420253</v>
      </c>
      <c r="F188" s="45">
        <v>69.461061477962573</v>
      </c>
      <c r="G188" s="45">
        <v>72.980229808921891</v>
      </c>
      <c r="H188" s="45">
        <v>76.708251365621052</v>
      </c>
      <c r="I188" s="45">
        <v>68.68890369937553</v>
      </c>
      <c r="J188" s="45">
        <v>66.998219016967397</v>
      </c>
      <c r="K188" s="45">
        <v>64.863223009814604</v>
      </c>
      <c r="L188" s="45">
        <v>66.877408915048505</v>
      </c>
      <c r="M188" s="45">
        <v>58.958920112807689</v>
      </c>
      <c r="N188" s="45">
        <v>53.534962710691424</v>
      </c>
      <c r="O188" s="45">
        <v>58.065764273953931</v>
      </c>
      <c r="P188" s="45">
        <v>62.18942931160003</v>
      </c>
      <c r="Q188" s="45">
        <v>64.762943397286961</v>
      </c>
      <c r="R188" s="45">
        <v>64.350318828131563</v>
      </c>
      <c r="S188" s="45">
        <v>67.229790244946983</v>
      </c>
      <c r="T188" s="45">
        <v>75.961599373963594</v>
      </c>
      <c r="U188" s="45">
        <v>95.958051673177877</v>
      </c>
      <c r="V188" s="45">
        <v>99.438173525747104</v>
      </c>
      <c r="W188" s="45">
        <v>116.40233774263659</v>
      </c>
    </row>
    <row r="189" spans="1:23">
      <c r="A189" s="2" t="s">
        <v>312</v>
      </c>
      <c r="B189" s="1" t="s">
        <v>303</v>
      </c>
      <c r="C189" s="45">
        <v>69.329723174709372</v>
      </c>
      <c r="D189" s="45">
        <v>76.484427086737696</v>
      </c>
      <c r="E189" s="45">
        <v>87.140545606484778</v>
      </c>
      <c r="F189" s="45">
        <v>90.783806742336594</v>
      </c>
      <c r="G189" s="45">
        <v>95.171813715857738</v>
      </c>
      <c r="H189" s="45">
        <v>116.01313804790739</v>
      </c>
      <c r="I189" s="45">
        <v>97.256231871254613</v>
      </c>
      <c r="J189" s="45">
        <v>99.004760091339747</v>
      </c>
      <c r="K189" s="45">
        <v>96.029603005471984</v>
      </c>
      <c r="L189" s="45">
        <v>86.364847581202255</v>
      </c>
      <c r="M189" s="45">
        <v>72.582341125632652</v>
      </c>
      <c r="N189" s="45">
        <v>68.986463288385679</v>
      </c>
      <c r="O189" s="45">
        <v>70.405394504038085</v>
      </c>
      <c r="P189" s="45">
        <v>73.861477062132195</v>
      </c>
      <c r="Q189" s="45">
        <v>75.832147220056996</v>
      </c>
      <c r="R189" s="45">
        <v>75.846226558733221</v>
      </c>
      <c r="S189" s="45">
        <v>79.665218980862818</v>
      </c>
      <c r="T189" s="45">
        <v>93.081829356699345</v>
      </c>
      <c r="U189" s="45">
        <v>115.27311575842378</v>
      </c>
      <c r="V189" s="45">
        <v>124.54162883483841</v>
      </c>
      <c r="W189" s="45">
        <v>133.93978062006664</v>
      </c>
    </row>
    <row r="190" spans="1:23">
      <c r="A190" s="4" t="s">
        <v>313</v>
      </c>
      <c r="B190" s="1" t="s">
        <v>303</v>
      </c>
      <c r="C190" s="45">
        <v>15.316985563307314</v>
      </c>
      <c r="D190" s="45">
        <v>16.253696920363588</v>
      </c>
      <c r="E190" s="45">
        <v>20.204759822090438</v>
      </c>
      <c r="F190" s="45">
        <v>17.647409778812573</v>
      </c>
      <c r="G190" s="45">
        <v>15.798391728891442</v>
      </c>
      <c r="H190" s="45">
        <v>17.127756637796391</v>
      </c>
      <c r="I190" s="45">
        <v>13.736141592920355</v>
      </c>
      <c r="J190" s="45">
        <v>13.726920447261591</v>
      </c>
      <c r="K190" s="45">
        <v>15.798861909833155</v>
      </c>
      <c r="L190" s="45">
        <v>13.593744540703085</v>
      </c>
      <c r="M190" s="45">
        <v>12.116901608999003</v>
      </c>
      <c r="N190" s="45">
        <v>10.676890308839191</v>
      </c>
      <c r="O190" s="45">
        <v>10.875561084292611</v>
      </c>
      <c r="P190" s="45">
        <v>10.628992087554538</v>
      </c>
      <c r="Q190" s="45">
        <v>11.816887318705838</v>
      </c>
      <c r="R190" s="45">
        <v>13.092209621228967</v>
      </c>
      <c r="S190" s="45">
        <v>14.659495823168477</v>
      </c>
      <c r="T190" s="45">
        <v>15.473878940358148</v>
      </c>
      <c r="U190" s="45">
        <v>16.682780574474386</v>
      </c>
      <c r="V190" s="45">
        <v>17.824956727568608</v>
      </c>
      <c r="W190" s="45">
        <v>18.975702155936204</v>
      </c>
    </row>
    <row r="191" spans="1:23">
      <c r="A191" s="2" t="s">
        <v>314</v>
      </c>
      <c r="B191" s="1" t="s">
        <v>303</v>
      </c>
      <c r="C191" s="45">
        <v>83.205951504926688</v>
      </c>
      <c r="D191" s="45">
        <v>89.562990317336912</v>
      </c>
      <c r="E191" s="45">
        <v>94.148232713861134</v>
      </c>
      <c r="F191" s="45">
        <v>89.767525591246027</v>
      </c>
      <c r="G191" s="45">
        <v>96.405660048155767</v>
      </c>
      <c r="H191" s="45">
        <v>102.17624341831785</v>
      </c>
      <c r="I191" s="45">
        <v>88.681711159585888</v>
      </c>
      <c r="J191" s="45">
        <v>96.15452556007267</v>
      </c>
      <c r="K191" s="45">
        <v>100.10859693218791</v>
      </c>
      <c r="L191" s="45">
        <v>96.036329331343893</v>
      </c>
      <c r="M191" s="45">
        <v>85.618671596917437</v>
      </c>
      <c r="N191" s="45">
        <v>77.37251892600321</v>
      </c>
      <c r="O191" s="45">
        <v>90.676769139925824</v>
      </c>
      <c r="P191" s="45">
        <v>105.22991065355272</v>
      </c>
      <c r="Q191" s="45">
        <v>103.45455278074576</v>
      </c>
      <c r="R191" s="45">
        <v>103.79214311398778</v>
      </c>
      <c r="S191" s="45">
        <v>99.699187429370937</v>
      </c>
      <c r="T191" s="45">
        <v>105.60957481104703</v>
      </c>
      <c r="U191" s="45">
        <v>130.83625176626305</v>
      </c>
      <c r="V191" s="45">
        <v>137.42765660714284</v>
      </c>
      <c r="W191" s="45">
        <v>147.75675784276626</v>
      </c>
    </row>
    <row r="192" spans="1:23">
      <c r="A192" s="2" t="s">
        <v>315</v>
      </c>
      <c r="B192" s="1" t="s">
        <v>303</v>
      </c>
      <c r="C192" s="45">
        <v>177.2770109270356</v>
      </c>
      <c r="D192" s="45">
        <v>182.63167771800326</v>
      </c>
      <c r="E192" s="45">
        <v>200.4398927821949</v>
      </c>
      <c r="F192" s="45">
        <v>204.76755334486737</v>
      </c>
      <c r="G192" s="45">
        <v>206.8898819988467</v>
      </c>
      <c r="H192" s="45">
        <v>220.47362101052752</v>
      </c>
      <c r="I192" s="45">
        <v>182.88028682714673</v>
      </c>
      <c r="J192" s="45">
        <v>174.29048974257208</v>
      </c>
      <c r="K192" s="45">
        <v>175.72257459493963</v>
      </c>
      <c r="L192" s="45">
        <v>179.01943086229485</v>
      </c>
      <c r="M192" s="45">
        <v>163.44360621899656</v>
      </c>
      <c r="N192" s="45">
        <v>142.03166728241939</v>
      </c>
      <c r="O192" s="45">
        <v>159.60401310100312</v>
      </c>
      <c r="P192" s="45">
        <v>163.197171174017</v>
      </c>
      <c r="Q192" s="45">
        <v>170.51339704754187</v>
      </c>
      <c r="R192" s="45">
        <v>170.46412504819983</v>
      </c>
      <c r="S192" s="45">
        <v>177.33021025556988</v>
      </c>
      <c r="T192" s="45">
        <v>197.9317838367069</v>
      </c>
      <c r="U192" s="45">
        <v>243.94572426924444</v>
      </c>
      <c r="V192" s="45">
        <v>234.41558038064105</v>
      </c>
      <c r="W192" s="45">
        <v>257.64707905024881</v>
      </c>
    </row>
    <row r="193" spans="1:23">
      <c r="A193" s="2" t="s">
        <v>316</v>
      </c>
      <c r="B193" s="1" t="s">
        <v>303</v>
      </c>
      <c r="C193" s="45">
        <v>64.459972649680125</v>
      </c>
      <c r="D193" s="45">
        <v>68.415017944234833</v>
      </c>
      <c r="E193" s="45">
        <v>78.297328788493346</v>
      </c>
      <c r="F193" s="45">
        <v>62.848825065274148</v>
      </c>
      <c r="G193" s="45">
        <v>82.490747201407643</v>
      </c>
      <c r="H193" s="45">
        <v>95.615120464788944</v>
      </c>
      <c r="I193" s="45">
        <v>82.066560019136759</v>
      </c>
      <c r="J193" s="45">
        <v>87.273689907435056</v>
      </c>
      <c r="K193" s="45">
        <v>84.937883680710868</v>
      </c>
      <c r="L193" s="45">
        <v>87.022120948379367</v>
      </c>
      <c r="M193" s="45">
        <v>84.49326596810117</v>
      </c>
      <c r="N193" s="45">
        <v>76.862170920005383</v>
      </c>
      <c r="O193" s="45">
        <v>83.096340856105186</v>
      </c>
      <c r="P193" s="45">
        <v>86.514143578221166</v>
      </c>
      <c r="Q193" s="45">
        <v>95.780227155233192</v>
      </c>
      <c r="R193" s="45">
        <v>94.751655008743441</v>
      </c>
      <c r="S193" s="45">
        <v>94.80278729367798</v>
      </c>
      <c r="T193" s="45">
        <v>109.44916601714731</v>
      </c>
      <c r="U193" s="45">
        <v>137.28441639395356</v>
      </c>
      <c r="V193" s="45">
        <v>140.73107983193276</v>
      </c>
      <c r="W193" s="45">
        <v>154.23499851638999</v>
      </c>
    </row>
    <row r="194" spans="1:23">
      <c r="A194" s="2" t="s">
        <v>317</v>
      </c>
      <c r="B194" s="1" t="s">
        <v>303</v>
      </c>
      <c r="C194" s="45">
        <v>71.300086376671388</v>
      </c>
      <c r="D194" s="45">
        <v>75.418540391179505</v>
      </c>
      <c r="E194" s="45">
        <v>77.713237796272608</v>
      </c>
      <c r="F194" s="45">
        <v>76.126365338603975</v>
      </c>
      <c r="G194" s="45">
        <v>76.255873689322243</v>
      </c>
      <c r="H194" s="45">
        <v>83.168328428896174</v>
      </c>
      <c r="I194" s="45">
        <v>67.26293203215414</v>
      </c>
      <c r="J194" s="45">
        <v>82.273003336422619</v>
      </c>
      <c r="K194" s="45">
        <v>74.063895275687685</v>
      </c>
      <c r="L194" s="45">
        <v>75.598956779916278</v>
      </c>
      <c r="M194" s="45">
        <v>59.972051551943601</v>
      </c>
      <c r="N194" s="45">
        <v>58.191082763634583</v>
      </c>
      <c r="O194" s="45">
        <v>58.13308948692557</v>
      </c>
      <c r="P194" s="45">
        <v>62.606812576654399</v>
      </c>
      <c r="Q194" s="45">
        <v>72.618565182260099</v>
      </c>
      <c r="R194" s="45">
        <v>82.978616311459476</v>
      </c>
      <c r="S194" s="45">
        <v>81.587784878423875</v>
      </c>
      <c r="T194" s="45">
        <v>80.779526490301649</v>
      </c>
      <c r="U194" s="45">
        <v>104.38714952364948</v>
      </c>
      <c r="V194" s="45">
        <v>110.12128726226339</v>
      </c>
      <c r="W194" s="45">
        <v>114.04155427386429</v>
      </c>
    </row>
    <row r="195" spans="1:23">
      <c r="A195" s="4" t="s">
        <v>318</v>
      </c>
      <c r="B195" s="1" t="s">
        <v>303</v>
      </c>
      <c r="C195" s="45">
        <v>18.109721561430934</v>
      </c>
      <c r="D195" s="45">
        <v>19.365744553001136</v>
      </c>
      <c r="E195" s="45">
        <v>21.951719274680993</v>
      </c>
      <c r="F195" s="45">
        <v>21.844298349335478</v>
      </c>
      <c r="G195" s="45">
        <v>21.501424900724128</v>
      </c>
      <c r="H195" s="45">
        <v>23.48720231615518</v>
      </c>
      <c r="I195" s="45">
        <v>19.990270170329797</v>
      </c>
      <c r="J195" s="45">
        <v>18.815899141680816</v>
      </c>
      <c r="K195" s="45">
        <v>20.090449503388101</v>
      </c>
      <c r="L195" s="45">
        <v>20.862844101123596</v>
      </c>
      <c r="M195" s="45">
        <v>21.943574766355141</v>
      </c>
      <c r="N195" s="45">
        <v>24.442776210570489</v>
      </c>
      <c r="O195" s="45">
        <v>32.872922509048202</v>
      </c>
      <c r="P195" s="45">
        <v>32.628967269430795</v>
      </c>
      <c r="Q195" s="45">
        <v>34.85563467272469</v>
      </c>
      <c r="R195" s="45">
        <v>36.776787398604036</v>
      </c>
      <c r="S195" s="45">
        <v>39.226053009101385</v>
      </c>
      <c r="T195" s="45">
        <v>45.128241362255352</v>
      </c>
      <c r="U195" s="45">
        <v>55.760110725344845</v>
      </c>
      <c r="V195" s="45">
        <v>56.463510053132971</v>
      </c>
      <c r="W195" s="45">
        <v>60.236706296992473</v>
      </c>
    </row>
    <row r="196" spans="1:23">
      <c r="A196" s="2" t="s">
        <v>319</v>
      </c>
      <c r="B196" s="1" t="s">
        <v>303</v>
      </c>
      <c r="C196" s="45">
        <v>104.53235148105246</v>
      </c>
      <c r="D196" s="45">
        <v>118.95864750583991</v>
      </c>
      <c r="E196" s="45">
        <v>132.98462937542897</v>
      </c>
      <c r="F196" s="45">
        <v>120.73921461020153</v>
      </c>
      <c r="G196" s="45">
        <v>121.35811856638365</v>
      </c>
      <c r="H196" s="45">
        <v>127.08758613991571</v>
      </c>
      <c r="I196" s="45">
        <v>106.27474038102353</v>
      </c>
      <c r="J196" s="45">
        <v>110.27664381928717</v>
      </c>
      <c r="K196" s="45">
        <v>111.74696303429883</v>
      </c>
      <c r="L196" s="45">
        <v>110.26232328350646</v>
      </c>
      <c r="M196" s="45">
        <v>98.224669603524234</v>
      </c>
      <c r="N196" s="45">
        <v>89.599559503707511</v>
      </c>
      <c r="O196" s="45">
        <v>98.885581134613929</v>
      </c>
      <c r="P196" s="45">
        <v>107.84926970063094</v>
      </c>
      <c r="Q196" s="45">
        <v>109.9585443698294</v>
      </c>
      <c r="R196" s="45">
        <v>114.775808316623</v>
      </c>
      <c r="S196" s="45">
        <v>122.34178969481239</v>
      </c>
      <c r="T196" s="45">
        <v>130.05334676124588</v>
      </c>
      <c r="U196" s="45">
        <v>149.46484067519899</v>
      </c>
      <c r="V196" s="45">
        <v>146.78287927544886</v>
      </c>
      <c r="W196" s="45">
        <v>151.87942517488645</v>
      </c>
    </row>
    <row r="197" spans="1:23">
      <c r="A197" s="2" t="s">
        <v>320</v>
      </c>
      <c r="B197" s="1" t="s">
        <v>303</v>
      </c>
      <c r="C197" s="45">
        <v>1.4768928220255655</v>
      </c>
      <c r="D197" s="45">
        <v>2.8441432720232331</v>
      </c>
      <c r="E197" s="45">
        <v>8.9349472016895461</v>
      </c>
      <c r="F197" s="45">
        <v>5.6760710553814002</v>
      </c>
      <c r="G197" s="45">
        <v>0.80123902942694891</v>
      </c>
      <c r="H197" s="45">
        <v>0</v>
      </c>
      <c r="I197" s="45">
        <v>1.440952863659402</v>
      </c>
      <c r="J197" s="45">
        <v>5.3517650050864702</v>
      </c>
      <c r="K197" s="45">
        <v>4.0209685598377281</v>
      </c>
      <c r="L197" s="45">
        <v>6.5781083844580781</v>
      </c>
      <c r="M197" s="45">
        <v>3.3336719146775011</v>
      </c>
      <c r="N197" s="45">
        <v>0</v>
      </c>
      <c r="O197" s="45">
        <v>0</v>
      </c>
      <c r="P197" s="45">
        <v>1.4928731343283581</v>
      </c>
      <c r="Q197" s="45">
        <v>1.3318443051201672</v>
      </c>
      <c r="R197" s="45">
        <v>1.3371428571428572</v>
      </c>
      <c r="S197" s="45">
        <v>3.1419689119170986</v>
      </c>
      <c r="T197" s="45">
        <v>3.7327141382868936</v>
      </c>
      <c r="U197" s="45">
        <v>3.8808049535603715</v>
      </c>
      <c r="V197" s="45">
        <v>2.4927230531201645</v>
      </c>
      <c r="W197" s="45">
        <v>3.4063213530655392</v>
      </c>
    </row>
    <row r="198" spans="1:23">
      <c r="A198" s="12" t="s">
        <v>321</v>
      </c>
      <c r="B198" s="1" t="s">
        <v>303</v>
      </c>
      <c r="C198" s="45">
        <v>122.52556785090273</v>
      </c>
      <c r="D198" s="45">
        <v>125.71753727096848</v>
      </c>
      <c r="E198" s="45">
        <v>186.2586991139078</v>
      </c>
      <c r="F198" s="45">
        <v>175.45215522689927</v>
      </c>
      <c r="G198" s="45">
        <v>182.60874425537202</v>
      </c>
      <c r="H198" s="45">
        <v>183.28374276923077</v>
      </c>
      <c r="I198" s="45">
        <v>152.68631785802015</v>
      </c>
      <c r="J198" s="45">
        <v>152.10711614660724</v>
      </c>
      <c r="K198" s="45">
        <v>148.895250030868</v>
      </c>
      <c r="L198" s="45">
        <v>147.77176087490784</v>
      </c>
      <c r="M198" s="45">
        <v>126.11461529021966</v>
      </c>
      <c r="N198" s="45">
        <v>111.60414368027462</v>
      </c>
      <c r="O198" s="45">
        <v>114.09151286491836</v>
      </c>
      <c r="P198" s="45">
        <v>108.42610048142204</v>
      </c>
      <c r="Q198" s="45">
        <v>109.77394066749071</v>
      </c>
      <c r="R198" s="45">
        <v>112.01062252964427</v>
      </c>
      <c r="S198" s="45">
        <v>110.62087235091178</v>
      </c>
      <c r="T198" s="45">
        <v>109.97803824799506</v>
      </c>
      <c r="U198" s="45">
        <v>143.06686405132001</v>
      </c>
      <c r="V198" s="45">
        <v>154.28872888669707</v>
      </c>
      <c r="W198" s="45">
        <v>154.05564083909297</v>
      </c>
    </row>
    <row r="199" spans="1:23">
      <c r="A199" s="2" t="s">
        <v>322</v>
      </c>
      <c r="B199" s="1" t="s">
        <v>303</v>
      </c>
      <c r="C199" s="45">
        <v>45.190759029095226</v>
      </c>
      <c r="D199" s="45">
        <v>47.198332403014234</v>
      </c>
      <c r="E199" s="45">
        <v>53.944706497797355</v>
      </c>
      <c r="F199" s="45">
        <v>49.107530774800871</v>
      </c>
      <c r="G199" s="45">
        <v>53.700044591099619</v>
      </c>
      <c r="H199" s="45">
        <v>55.279804796332215</v>
      </c>
      <c r="I199" s="45">
        <v>45.315262704262018</v>
      </c>
      <c r="J199" s="45">
        <v>44.564620782584349</v>
      </c>
      <c r="K199" s="45">
        <v>43.870000000000005</v>
      </c>
      <c r="L199" s="45">
        <v>48.637307294859447</v>
      </c>
      <c r="M199" s="45">
        <v>63.457443483696217</v>
      </c>
      <c r="N199" s="45">
        <v>49.627432647690284</v>
      </c>
      <c r="O199" s="45">
        <v>52.973075512245728</v>
      </c>
      <c r="P199" s="45">
        <v>55.465006365431101</v>
      </c>
      <c r="Q199" s="45">
        <v>56.026732577281869</v>
      </c>
      <c r="R199" s="45">
        <v>60.961166818596169</v>
      </c>
      <c r="S199" s="45">
        <v>62.35638684803957</v>
      </c>
      <c r="T199" s="45">
        <v>70.007100462440377</v>
      </c>
      <c r="U199" s="45">
        <v>95.84495813614852</v>
      </c>
      <c r="V199" s="45">
        <v>105.83669043009391</v>
      </c>
      <c r="W199" s="45">
        <v>100.95708750022689</v>
      </c>
    </row>
    <row r="200" spans="1:23">
      <c r="A200" s="2" t="s">
        <v>323</v>
      </c>
      <c r="B200" s="1" t="s">
        <v>303</v>
      </c>
      <c r="C200" s="45">
        <v>105.59838428897835</v>
      </c>
      <c r="D200" s="45">
        <v>102.29397435554247</v>
      </c>
      <c r="E200" s="45">
        <v>105.10551962722396</v>
      </c>
      <c r="F200" s="45">
        <v>107.56381556966255</v>
      </c>
      <c r="G200" s="45">
        <v>114.88538493207081</v>
      </c>
      <c r="H200" s="45">
        <v>129.2539770747114</v>
      </c>
      <c r="I200" s="45">
        <v>119.42678916039249</v>
      </c>
      <c r="J200" s="45">
        <v>122.13534993489583</v>
      </c>
      <c r="K200" s="45">
        <v>124.2117478587447</v>
      </c>
      <c r="L200" s="45">
        <v>127.98480923941203</v>
      </c>
      <c r="M200" s="45">
        <v>123.75850100330821</v>
      </c>
      <c r="N200" s="45">
        <v>128.63232826287015</v>
      </c>
      <c r="O200" s="45">
        <v>113.5550272194305</v>
      </c>
      <c r="P200" s="45">
        <v>131.77999880654016</v>
      </c>
      <c r="Q200" s="45">
        <v>125.34898656281587</v>
      </c>
      <c r="R200" s="45">
        <v>121.66216455322913</v>
      </c>
      <c r="S200" s="45">
        <v>128.56717716672469</v>
      </c>
      <c r="T200" s="45">
        <v>141.04471414883423</v>
      </c>
      <c r="U200" s="45">
        <v>172.43477125699863</v>
      </c>
      <c r="V200" s="45">
        <v>181.01959602399512</v>
      </c>
      <c r="W200" s="45">
        <v>192.25865458015267</v>
      </c>
    </row>
    <row r="201" spans="1:23">
      <c r="A201" s="2" t="s">
        <v>324</v>
      </c>
      <c r="B201" s="1" t="s">
        <v>303</v>
      </c>
      <c r="C201" s="45">
        <v>160.47495894909687</v>
      </c>
      <c r="D201" s="45">
        <v>169.44842650271013</v>
      </c>
      <c r="E201" s="45">
        <v>189.05148338988732</v>
      </c>
      <c r="F201" s="45">
        <v>175.30026023379736</v>
      </c>
      <c r="G201" s="45">
        <v>187.10090582666885</v>
      </c>
      <c r="H201" s="45">
        <v>186.62581404741712</v>
      </c>
      <c r="I201" s="45">
        <v>168.75428271998067</v>
      </c>
      <c r="J201" s="45">
        <v>159.83281445975632</v>
      </c>
      <c r="K201" s="45">
        <v>136.21456154305031</v>
      </c>
      <c r="L201" s="45">
        <v>125.93538811146992</v>
      </c>
      <c r="M201" s="45">
        <v>109.44836311877273</v>
      </c>
      <c r="N201" s="45">
        <v>99.646219348734533</v>
      </c>
      <c r="O201" s="45">
        <v>93.900135939544896</v>
      </c>
      <c r="P201" s="45">
        <v>101.15508121528364</v>
      </c>
      <c r="Q201" s="45">
        <v>108.26127416483834</v>
      </c>
      <c r="R201" s="45">
        <v>118.14406500041244</v>
      </c>
      <c r="S201" s="45">
        <v>133.98405903457274</v>
      </c>
      <c r="T201" s="45">
        <v>153.55876355925292</v>
      </c>
      <c r="U201" s="45">
        <v>210.14625407166125</v>
      </c>
      <c r="V201" s="45">
        <v>214.98788431834808</v>
      </c>
      <c r="W201" s="45">
        <v>216.51636246889797</v>
      </c>
    </row>
    <row r="202" spans="1:23">
      <c r="A202" s="2" t="s">
        <v>325</v>
      </c>
      <c r="B202" s="1" t="s">
        <v>303</v>
      </c>
      <c r="C202" s="45">
        <v>74.353174021404485</v>
      </c>
      <c r="D202" s="45">
        <v>79.61342659359677</v>
      </c>
      <c r="E202" s="45">
        <v>81.7067279767667</v>
      </c>
      <c r="F202" s="45">
        <v>82.473358752505249</v>
      </c>
      <c r="G202" s="45">
        <v>83.534847354872852</v>
      </c>
      <c r="H202" s="45">
        <v>85.505390561626186</v>
      </c>
      <c r="I202" s="45">
        <v>71.309151335311569</v>
      </c>
      <c r="J202" s="45">
        <v>68.882781899810965</v>
      </c>
      <c r="K202" s="45">
        <v>70.218186737251415</v>
      </c>
      <c r="L202" s="45">
        <v>66.454273653018504</v>
      </c>
      <c r="M202" s="45">
        <v>60.425015760349297</v>
      </c>
      <c r="N202" s="45">
        <v>52.699795272659593</v>
      </c>
      <c r="O202" s="45">
        <v>64.129025278922498</v>
      </c>
      <c r="P202" s="45">
        <v>69.196628113656274</v>
      </c>
      <c r="Q202" s="45">
        <v>74.667893788928637</v>
      </c>
      <c r="R202" s="45">
        <v>73.409486640648453</v>
      </c>
      <c r="S202" s="45">
        <v>75.37865143313293</v>
      </c>
      <c r="T202" s="45">
        <v>77.787802444499874</v>
      </c>
      <c r="U202" s="45">
        <v>97.881856747014538</v>
      </c>
      <c r="V202" s="45">
        <v>97.132589687194525</v>
      </c>
      <c r="W202" s="45">
        <v>103.85115571421632</v>
      </c>
    </row>
    <row r="203" spans="1:23">
      <c r="A203" s="2" t="s">
        <v>326</v>
      </c>
      <c r="B203" s="1" t="s">
        <v>303</v>
      </c>
      <c r="C203" s="45">
        <v>27.352298226565328</v>
      </c>
      <c r="D203" s="45">
        <v>31.576967014136798</v>
      </c>
      <c r="E203" s="45">
        <v>33.505690671156344</v>
      </c>
      <c r="F203" s="45">
        <v>30.757856658376667</v>
      </c>
      <c r="G203" s="45">
        <v>33.148183983328373</v>
      </c>
      <c r="H203" s="45">
        <v>32.135646218425514</v>
      </c>
      <c r="I203" s="45">
        <v>23.040756271610388</v>
      </c>
      <c r="J203" s="45">
        <v>26.506353656727487</v>
      </c>
      <c r="K203" s="45">
        <v>22.091231953801735</v>
      </c>
      <c r="L203" s="45">
        <v>30.759678576767826</v>
      </c>
      <c r="M203" s="45">
        <v>25.922422160830283</v>
      </c>
      <c r="N203" s="45">
        <v>23.143570629891911</v>
      </c>
      <c r="O203" s="45">
        <v>22.550628701594537</v>
      </c>
      <c r="P203" s="45">
        <v>22.109867444326621</v>
      </c>
      <c r="Q203" s="45">
        <v>21.082789748242231</v>
      </c>
      <c r="R203" s="45">
        <v>24.842497740283218</v>
      </c>
      <c r="S203" s="45">
        <v>24.673323823109843</v>
      </c>
      <c r="T203" s="45">
        <v>29.275149045355068</v>
      </c>
      <c r="U203" s="45">
        <v>36.440362127499057</v>
      </c>
      <c r="V203" s="45">
        <v>34.733294906570222</v>
      </c>
      <c r="W203" s="45">
        <v>37.414532654284002</v>
      </c>
    </row>
    <row r="204" spans="1:23">
      <c r="A204" s="2" t="s">
        <v>327</v>
      </c>
      <c r="B204" s="1" t="s">
        <v>303</v>
      </c>
      <c r="C204" s="45">
        <v>119.45861814403675</v>
      </c>
      <c r="D204" s="45">
        <v>124.57481158270528</v>
      </c>
      <c r="E204" s="45">
        <v>136.61361242368625</v>
      </c>
      <c r="F204" s="45">
        <v>140.32756669259126</v>
      </c>
      <c r="G204" s="45">
        <v>146.30248349961627</v>
      </c>
      <c r="H204" s="45">
        <v>163.70924276601423</v>
      </c>
      <c r="I204" s="45">
        <v>134.79007295247908</v>
      </c>
      <c r="J204" s="45">
        <v>139.11512860487895</v>
      </c>
      <c r="K204" s="45">
        <v>136.03299083304171</v>
      </c>
      <c r="L204" s="45">
        <v>135.63350349372266</v>
      </c>
      <c r="M204" s="45">
        <v>118.37980242732148</v>
      </c>
      <c r="N204" s="45">
        <v>108.59990092377323</v>
      </c>
      <c r="O204" s="45">
        <v>116.18632643017554</v>
      </c>
      <c r="P204" s="45">
        <v>122.66803125035203</v>
      </c>
      <c r="Q204" s="45">
        <v>114.83369697204442</v>
      </c>
      <c r="R204" s="45">
        <v>117.90194957159402</v>
      </c>
      <c r="S204" s="45">
        <v>123.67244378183625</v>
      </c>
      <c r="T204" s="45">
        <v>139.91187969638023</v>
      </c>
      <c r="U204" s="45">
        <v>168.16304307446552</v>
      </c>
      <c r="V204" s="45">
        <v>170.52788354902606</v>
      </c>
      <c r="W204" s="45">
        <v>175.24111910427644</v>
      </c>
    </row>
    <row r="205" spans="1:23">
      <c r="A205" s="2" t="s">
        <v>328</v>
      </c>
      <c r="B205" s="1" t="s">
        <v>303</v>
      </c>
      <c r="C205" s="45">
        <v>1321.0572765905031</v>
      </c>
      <c r="D205" s="45">
        <v>1241.912895584037</v>
      </c>
      <c r="E205" s="45">
        <v>1391.0223281890524</v>
      </c>
      <c r="F205" s="45">
        <v>1244.0994556857177</v>
      </c>
      <c r="G205" s="45">
        <v>1180.0597416262349</v>
      </c>
      <c r="H205" s="45">
        <v>1199.3408775291666</v>
      </c>
      <c r="I205" s="45">
        <v>1040.3742469455549</v>
      </c>
      <c r="J205" s="45">
        <v>1085.3007232845894</v>
      </c>
      <c r="K205" s="45">
        <v>1093.7424421536221</v>
      </c>
      <c r="L205" s="45">
        <v>1082.0301622477245</v>
      </c>
      <c r="M205" s="45">
        <v>993.40227170490323</v>
      </c>
      <c r="N205" s="45">
        <v>793.85040995035979</v>
      </c>
      <c r="O205" s="45">
        <v>904.27426424050634</v>
      </c>
      <c r="P205" s="45">
        <v>1061.7033303074315</v>
      </c>
      <c r="Q205" s="45">
        <v>1024.9952503829386</v>
      </c>
      <c r="R205" s="45">
        <v>1064.9635958395245</v>
      </c>
      <c r="S205" s="45">
        <v>1126.417765753579</v>
      </c>
      <c r="T205" s="45">
        <v>1147.8653708889256</v>
      </c>
      <c r="U205" s="45">
        <v>1354.3671844979963</v>
      </c>
      <c r="V205" s="45">
        <v>1354.636091082629</v>
      </c>
      <c r="W205" s="45">
        <v>1532.099805596627</v>
      </c>
    </row>
    <row r="206" spans="1:23">
      <c r="A206" s="2" t="s">
        <v>329</v>
      </c>
      <c r="B206" s="1" t="s">
        <v>303</v>
      </c>
      <c r="C206" s="45">
        <v>192.5559547926218</v>
      </c>
      <c r="D206" s="45">
        <v>253.54866981601194</v>
      </c>
      <c r="E206" s="45">
        <v>307.59356045705727</v>
      </c>
      <c r="F206" s="45">
        <v>280.56964690085232</v>
      </c>
      <c r="G206" s="45">
        <v>282.70304366807341</v>
      </c>
      <c r="H206" s="45">
        <v>303.85911570952493</v>
      </c>
      <c r="I206" s="45">
        <v>253.71956814221753</v>
      </c>
      <c r="J206" s="45">
        <v>263.79669873278232</v>
      </c>
      <c r="K206" s="45">
        <v>270.11813144725869</v>
      </c>
      <c r="L206" s="45">
        <v>267.0237274266986</v>
      </c>
      <c r="M206" s="45">
        <v>234.4802473673968</v>
      </c>
      <c r="N206" s="45">
        <v>214.63816704961005</v>
      </c>
      <c r="O206" s="45">
        <v>241.49031105683835</v>
      </c>
      <c r="P206" s="45">
        <v>269.98746407878843</v>
      </c>
      <c r="Q206" s="45">
        <v>274.82648354817951</v>
      </c>
      <c r="R206" s="45">
        <v>282.04505853975525</v>
      </c>
      <c r="S206" s="45">
        <v>291.0035125612244</v>
      </c>
      <c r="T206" s="45">
        <v>331.1139225326778</v>
      </c>
      <c r="U206" s="45">
        <v>395.40992362277234</v>
      </c>
      <c r="V206" s="45">
        <v>384.23149995671741</v>
      </c>
      <c r="W206" s="45">
        <v>421.60417135896915</v>
      </c>
    </row>
    <row r="207" spans="1:23">
      <c r="A207" s="2" t="s">
        <v>330</v>
      </c>
      <c r="B207" s="1" t="s">
        <v>303</v>
      </c>
      <c r="C207" s="45">
        <v>16.012637410196486</v>
      </c>
      <c r="D207" s="45">
        <v>19.644679580168955</v>
      </c>
      <c r="E207" s="45">
        <v>23.203508377796499</v>
      </c>
      <c r="F207" s="45">
        <v>20.615803061036328</v>
      </c>
      <c r="G207" s="45">
        <v>21.630365442449648</v>
      </c>
      <c r="H207" s="45">
        <v>20.043870763669226</v>
      </c>
      <c r="I207" s="45">
        <v>18.026083032490973</v>
      </c>
      <c r="J207" s="45">
        <v>18.612983651226159</v>
      </c>
      <c r="K207" s="45">
        <v>20.221244677959962</v>
      </c>
      <c r="L207" s="45">
        <v>19.962441408017373</v>
      </c>
      <c r="M207" s="45">
        <v>19.008661914644051</v>
      </c>
      <c r="N207" s="45">
        <v>17.317776376250112</v>
      </c>
      <c r="O207" s="45">
        <v>17.087117776152162</v>
      </c>
      <c r="P207" s="45">
        <v>17.643936548454736</v>
      </c>
      <c r="Q207" s="45">
        <v>17.831804278561673</v>
      </c>
      <c r="R207" s="45">
        <v>19.566109698510715</v>
      </c>
      <c r="S207" s="45">
        <v>21.477511788175555</v>
      </c>
      <c r="T207" s="45">
        <v>24.001458257382428</v>
      </c>
      <c r="U207" s="45">
        <v>27.757131140071085</v>
      </c>
      <c r="V207" s="45">
        <v>28.75226925177498</v>
      </c>
      <c r="W207" s="45">
        <v>31.658827121688368</v>
      </c>
    </row>
    <row r="208" spans="1:23">
      <c r="A208" s="2" t="s">
        <v>331</v>
      </c>
      <c r="B208" s="1" t="s">
        <v>303</v>
      </c>
      <c r="C208" s="45">
        <v>893.54686468646867</v>
      </c>
      <c r="D208" s="45">
        <v>881.61446955769441</v>
      </c>
      <c r="E208" s="45">
        <v>1006.3206939964623</v>
      </c>
      <c r="F208" s="45">
        <v>998.02599758162035</v>
      </c>
      <c r="G208" s="45">
        <v>975.30989887203418</v>
      </c>
      <c r="H208" s="45">
        <v>990.31179004797309</v>
      </c>
      <c r="I208" s="45">
        <v>796.3824313148948</v>
      </c>
      <c r="J208" s="45">
        <v>749.23781675534315</v>
      </c>
      <c r="K208" s="45">
        <v>804.13517054056467</v>
      </c>
      <c r="L208" s="45">
        <v>798.644851371615</v>
      </c>
      <c r="M208" s="45">
        <v>697.82169728783902</v>
      </c>
      <c r="N208" s="45">
        <v>596.66838203227212</v>
      </c>
      <c r="O208" s="45">
        <v>665.7827106690778</v>
      </c>
      <c r="P208" s="45">
        <v>741.37797754827113</v>
      </c>
      <c r="Q208" s="45">
        <v>796.48346936960968</v>
      </c>
      <c r="R208" s="45">
        <v>935.36806590132323</v>
      </c>
      <c r="S208" s="45">
        <v>1159.0512975778547</v>
      </c>
      <c r="T208" s="45">
        <v>1301.2386442441054</v>
      </c>
      <c r="U208" s="45">
        <v>1535.7682388576375</v>
      </c>
      <c r="V208" s="45">
        <v>1525.1567988765003</v>
      </c>
      <c r="W208" s="45">
        <v>1537.7454760491735</v>
      </c>
    </row>
    <row r="209" spans="1:23">
      <c r="A209" s="2" t="s">
        <v>332</v>
      </c>
      <c r="B209" s="1" t="s">
        <v>303</v>
      </c>
      <c r="C209" s="45">
        <v>136.7748894546429</v>
      </c>
      <c r="D209" s="45">
        <v>152.54258925034117</v>
      </c>
      <c r="E209" s="45">
        <v>164.07235585922876</v>
      </c>
      <c r="F209" s="45">
        <v>150.96275811209441</v>
      </c>
      <c r="G209" s="45">
        <v>145.48617878774078</v>
      </c>
      <c r="H209" s="45">
        <v>169.21514774424182</v>
      </c>
      <c r="I209" s="45">
        <v>139.25770697778776</v>
      </c>
      <c r="J209" s="45">
        <v>141.94070554484739</v>
      </c>
      <c r="K209" s="45">
        <v>154.19321581196581</v>
      </c>
      <c r="L209" s="45">
        <v>158.93793433345311</v>
      </c>
      <c r="M209" s="45">
        <v>153.60464293610437</v>
      </c>
      <c r="N209" s="45">
        <v>124.49502806381756</v>
      </c>
      <c r="O209" s="45">
        <v>137.49837129670985</v>
      </c>
      <c r="P209" s="45">
        <v>154.01697376237624</v>
      </c>
      <c r="Q209" s="45">
        <v>158.73832988675528</v>
      </c>
      <c r="R209" s="45">
        <v>161.93256053833684</v>
      </c>
      <c r="S209" s="45">
        <v>165.07656679693153</v>
      </c>
      <c r="T209" s="45">
        <v>193.49622469100177</v>
      </c>
      <c r="U209" s="45">
        <v>231.60165835889572</v>
      </c>
      <c r="V209" s="45">
        <v>238.89725840436739</v>
      </c>
      <c r="W209" s="45">
        <v>238.4263509134457</v>
      </c>
    </row>
    <row r="210" spans="1:23">
      <c r="A210" s="2" t="s">
        <v>333</v>
      </c>
      <c r="B210" s="1" t="s">
        <v>303</v>
      </c>
      <c r="C210" s="45">
        <v>54.565744515524713</v>
      </c>
      <c r="D210" s="45">
        <v>64.97830602354027</v>
      </c>
      <c r="E210" s="45">
        <v>69.76260312506416</v>
      </c>
      <c r="F210" s="45">
        <v>69.990947075208908</v>
      </c>
      <c r="G210" s="45">
        <v>73.089833195409639</v>
      </c>
      <c r="H210" s="45">
        <v>67.599883126873905</v>
      </c>
      <c r="I210" s="45">
        <v>62.187540002166273</v>
      </c>
      <c r="J210" s="45">
        <v>59.593629915295089</v>
      </c>
      <c r="K210" s="45">
        <v>57.363323584361218</v>
      </c>
      <c r="L210" s="45">
        <v>57.585937001711912</v>
      </c>
      <c r="M210" s="45">
        <v>49.597460348350687</v>
      </c>
      <c r="N210" s="45">
        <v>40.850020605608648</v>
      </c>
      <c r="O210" s="45">
        <v>46.258177299789565</v>
      </c>
      <c r="P210" s="45">
        <v>50.054282535208287</v>
      </c>
      <c r="Q210" s="45">
        <v>54.235973593235862</v>
      </c>
      <c r="R210" s="45">
        <v>54.166699344719056</v>
      </c>
      <c r="S210" s="45">
        <v>68.153525604749504</v>
      </c>
      <c r="T210" s="45">
        <v>86.99283366340677</v>
      </c>
      <c r="U210" s="45">
        <v>110.83708833518618</v>
      </c>
      <c r="V210" s="45">
        <v>110.08505334596924</v>
      </c>
      <c r="W210" s="45">
        <v>115.24769449352634</v>
      </c>
    </row>
    <row r="211" spans="1:23">
      <c r="A211" s="2" t="s">
        <v>334</v>
      </c>
      <c r="B211" s="1" t="s">
        <v>303</v>
      </c>
      <c r="C211" s="45">
        <v>51.716593818295351</v>
      </c>
      <c r="D211" s="45">
        <v>55.196176481901759</v>
      </c>
      <c r="E211" s="45">
        <v>61.642234155072813</v>
      </c>
      <c r="F211" s="45">
        <v>59.181708784596871</v>
      </c>
      <c r="G211" s="45">
        <v>61.186949972250851</v>
      </c>
      <c r="H211" s="45">
        <v>59.331879383988401</v>
      </c>
      <c r="I211" s="45">
        <v>51.716353280798941</v>
      </c>
      <c r="J211" s="45">
        <v>53.104906130715904</v>
      </c>
      <c r="K211" s="45">
        <v>54.960470492565051</v>
      </c>
      <c r="L211" s="45">
        <v>54.468974029012642</v>
      </c>
      <c r="M211" s="45">
        <v>52.364780117683495</v>
      </c>
      <c r="N211" s="45">
        <v>46.286851358139174</v>
      </c>
      <c r="O211" s="45">
        <v>46.414150561097252</v>
      </c>
      <c r="P211" s="45">
        <v>52.174614756964687</v>
      </c>
      <c r="Q211" s="45">
        <v>54.846069053510668</v>
      </c>
      <c r="R211" s="45">
        <v>59.610340041637748</v>
      </c>
      <c r="S211" s="45">
        <v>61.63244384718756</v>
      </c>
      <c r="T211" s="45">
        <v>69.234952725036507</v>
      </c>
      <c r="U211" s="45">
        <v>83.014677630062252</v>
      </c>
      <c r="V211" s="45">
        <v>85.274008906975851</v>
      </c>
      <c r="W211" s="45">
        <v>85.679371308820734</v>
      </c>
    </row>
    <row r="212" spans="1:23">
      <c r="A212" s="2" t="s">
        <v>335</v>
      </c>
      <c r="B212" s="1" t="s">
        <v>303</v>
      </c>
      <c r="C212" s="45">
        <v>42.305522261525418</v>
      </c>
      <c r="D212" s="45">
        <v>43.759465607094526</v>
      </c>
      <c r="E212" s="45">
        <v>48.346950695247415</v>
      </c>
      <c r="F212" s="45">
        <v>41.21365677298968</v>
      </c>
      <c r="G212" s="45">
        <v>40.920574079944664</v>
      </c>
      <c r="H212" s="45">
        <v>39.542371998187583</v>
      </c>
      <c r="I212" s="45">
        <v>33.730846290600219</v>
      </c>
      <c r="J212" s="45">
        <v>33.653091150018327</v>
      </c>
      <c r="K212" s="45">
        <v>33.817474651280037</v>
      </c>
      <c r="L212" s="45">
        <v>37.322760992108229</v>
      </c>
      <c r="M212" s="45">
        <v>34.418412733935718</v>
      </c>
      <c r="N212" s="45">
        <v>31.235512091831048</v>
      </c>
      <c r="O212" s="45">
        <v>34.07107621934108</v>
      </c>
      <c r="P212" s="45">
        <v>34.430470279035958</v>
      </c>
      <c r="Q212" s="45">
        <v>35.473366669444673</v>
      </c>
      <c r="R212" s="45">
        <v>35.81737804878049</v>
      </c>
      <c r="S212" s="45">
        <v>39.376120641947978</v>
      </c>
      <c r="T212" s="45">
        <v>42.093539480949751</v>
      </c>
      <c r="U212" s="45">
        <v>54.033337012915332</v>
      </c>
      <c r="V212" s="45">
        <v>55.956250308972564</v>
      </c>
      <c r="W212" s="45">
        <v>60.113124128693656</v>
      </c>
    </row>
    <row r="213" spans="1:23">
      <c r="A213" s="2" t="s">
        <v>336</v>
      </c>
      <c r="B213" s="1" t="s">
        <v>303</v>
      </c>
      <c r="C213" s="45">
        <v>234.06761273959103</v>
      </c>
      <c r="D213" s="45">
        <v>250.69864463348122</v>
      </c>
      <c r="E213" s="45">
        <v>274.78326484737414</v>
      </c>
      <c r="F213" s="45">
        <v>264.76918308112829</v>
      </c>
      <c r="G213" s="45">
        <v>262.01924315341205</v>
      </c>
      <c r="H213" s="45">
        <v>261.54912888840249</v>
      </c>
      <c r="I213" s="45">
        <v>214.49440395272023</v>
      </c>
      <c r="J213" s="45">
        <v>232.84226187562879</v>
      </c>
      <c r="K213" s="45">
        <v>232.77879198696806</v>
      </c>
      <c r="L213" s="45">
        <v>225.5560673125612</v>
      </c>
      <c r="M213" s="45">
        <v>206.32433556209804</v>
      </c>
      <c r="N213" s="45">
        <v>180.20677678553537</v>
      </c>
      <c r="O213" s="45">
        <v>192.31291836454687</v>
      </c>
      <c r="P213" s="45">
        <v>199.52655662571485</v>
      </c>
      <c r="Q213" s="45">
        <v>213.92068596571863</v>
      </c>
      <c r="R213" s="45">
        <v>214.60344943608516</v>
      </c>
      <c r="S213" s="45">
        <v>223.07096639952746</v>
      </c>
      <c r="T213" s="45">
        <v>253.16148739270386</v>
      </c>
      <c r="U213" s="45">
        <v>322.08529267818471</v>
      </c>
      <c r="V213" s="45">
        <v>314.47416348956409</v>
      </c>
      <c r="W213" s="45">
        <v>342.88810528590921</v>
      </c>
    </row>
    <row r="214" spans="1:23">
      <c r="A214" s="2" t="s">
        <v>337</v>
      </c>
      <c r="B214" s="1" t="s">
        <v>303</v>
      </c>
      <c r="C214" s="45">
        <v>53137.107142857145</v>
      </c>
      <c r="D214" s="45">
        <v>53836.635294117645</v>
      </c>
      <c r="E214" s="45">
        <v>49543.79641304347</v>
      </c>
      <c r="F214" s="45">
        <v>48417.161290322583</v>
      </c>
      <c r="G214" s="45">
        <v>45677.042553191488</v>
      </c>
      <c r="H214" s="45">
        <v>52267.395684210525</v>
      </c>
      <c r="I214" s="45">
        <v>38648.568421052631</v>
      </c>
      <c r="J214" s="45">
        <v>38494.619052631577</v>
      </c>
      <c r="K214" s="45">
        <v>42112.308315789473</v>
      </c>
      <c r="L214" s="45">
        <v>45196.85715789473</v>
      </c>
      <c r="M214" s="45">
        <v>36184.168421052629</v>
      </c>
      <c r="N214" s="45">
        <v>31306.78125</v>
      </c>
      <c r="O214" s="45">
        <v>26084.357749999999</v>
      </c>
      <c r="P214" s="45">
        <v>30124.193916666671</v>
      </c>
      <c r="Q214" s="45">
        <v>29285.831311475409</v>
      </c>
      <c r="R214" s="45">
        <v>30552.491803278688</v>
      </c>
      <c r="S214" s="45">
        <v>31919.549180327867</v>
      </c>
      <c r="T214" s="45">
        <v>22268.244019138758</v>
      </c>
      <c r="U214" s="45">
        <v>29140.91866028708</v>
      </c>
      <c r="V214" s="45">
        <v>35499.606555023922</v>
      </c>
      <c r="W214" s="45">
        <v>27274.257906976745</v>
      </c>
    </row>
    <row r="215" spans="1:23">
      <c r="A215" s="2" t="s">
        <v>338</v>
      </c>
      <c r="B215" s="1" t="s">
        <v>303</v>
      </c>
      <c r="C215" s="45">
        <v>38.631886273310911</v>
      </c>
      <c r="D215" s="45">
        <v>37.631298376652715</v>
      </c>
      <c r="E215" s="45">
        <v>43.485407917724231</v>
      </c>
      <c r="F215" s="45">
        <v>42.401503126113575</v>
      </c>
      <c r="G215" s="45">
        <v>40.339592616168048</v>
      </c>
      <c r="H215" s="45">
        <v>46.788332596754849</v>
      </c>
      <c r="I215" s="45">
        <v>43.338126773888362</v>
      </c>
      <c r="J215" s="45">
        <v>43.703193977852436</v>
      </c>
      <c r="K215" s="45">
        <v>45.003487011177512</v>
      </c>
      <c r="L215" s="45">
        <v>46.647895802192323</v>
      </c>
      <c r="M215" s="45">
        <v>41.05562396109093</v>
      </c>
      <c r="N215" s="45">
        <v>34.928871061575677</v>
      </c>
      <c r="O215" s="45">
        <v>42.551312612643251</v>
      </c>
      <c r="P215" s="45">
        <v>44.711040571505599</v>
      </c>
      <c r="Q215" s="45">
        <v>47.306431481234149</v>
      </c>
      <c r="R215" s="45">
        <v>46.546235842771488</v>
      </c>
      <c r="S215" s="45">
        <v>48.249102990033222</v>
      </c>
      <c r="T215" s="45">
        <v>56.891516641201086</v>
      </c>
      <c r="U215" s="45">
        <v>71.054956717853472</v>
      </c>
      <c r="V215" s="45">
        <v>67.71570607742062</v>
      </c>
      <c r="W215" s="45">
        <v>70.248398088442272</v>
      </c>
    </row>
    <row r="216" spans="1:23">
      <c r="A216" s="2" t="s">
        <v>339</v>
      </c>
      <c r="B216" s="1" t="s">
        <v>303</v>
      </c>
      <c r="C216" s="45">
        <v>100.54233435510493</v>
      </c>
      <c r="D216" s="45">
        <v>105.13464522303055</v>
      </c>
      <c r="E216" s="45">
        <v>116.6806541176032</v>
      </c>
      <c r="F216" s="45">
        <v>116.13338288052704</v>
      </c>
      <c r="G216" s="45">
        <v>122.07721123829344</v>
      </c>
      <c r="H216" s="45">
        <v>122.17656789702346</v>
      </c>
      <c r="I216" s="45">
        <v>101.79577263127752</v>
      </c>
      <c r="J216" s="45">
        <v>100.89888803919651</v>
      </c>
      <c r="K216" s="45">
        <v>100.92483528547272</v>
      </c>
      <c r="L216" s="45">
        <v>97.604247558515283</v>
      </c>
      <c r="M216" s="45">
        <v>88.966577302748391</v>
      </c>
      <c r="N216" s="45">
        <v>77.340074408716447</v>
      </c>
      <c r="O216" s="45">
        <v>86.882111606638816</v>
      </c>
      <c r="P216" s="45">
        <v>91.587558024090072</v>
      </c>
      <c r="Q216" s="45">
        <v>99.158932566493576</v>
      </c>
      <c r="R216" s="45">
        <v>104.30133731775449</v>
      </c>
      <c r="S216" s="45">
        <v>113.43068752717819</v>
      </c>
      <c r="T216" s="45">
        <v>132.47697921478061</v>
      </c>
      <c r="U216" s="45">
        <v>163.9176740019762</v>
      </c>
      <c r="V216" s="45">
        <v>155.59923423714721</v>
      </c>
      <c r="W216" s="45">
        <v>163.94936975100816</v>
      </c>
    </row>
    <row r="217" spans="1:23">
      <c r="A217" s="2" t="s">
        <v>340</v>
      </c>
      <c r="B217" s="1" t="s">
        <v>303</v>
      </c>
      <c r="C217" s="45">
        <v>186.14194086666319</v>
      </c>
      <c r="D217" s="45">
        <v>206.62932696014187</v>
      </c>
      <c r="E217" s="45">
        <v>240.24812719577307</v>
      </c>
      <c r="F217" s="45">
        <v>216.53615046409379</v>
      </c>
      <c r="G217" s="45">
        <v>222.98991740855948</v>
      </c>
      <c r="H217" s="45">
        <v>227.12880757515563</v>
      </c>
      <c r="I217" s="45">
        <v>223.995530401206</v>
      </c>
      <c r="J217" s="45">
        <v>234.51988413903317</v>
      </c>
      <c r="K217" s="45">
        <v>246.89379358882425</v>
      </c>
      <c r="L217" s="45">
        <v>253.84268608760846</v>
      </c>
      <c r="M217" s="45">
        <v>243.98983501862693</v>
      </c>
      <c r="N217" s="45">
        <v>217.96304721597673</v>
      </c>
      <c r="O217" s="45">
        <v>250.46948466718689</v>
      </c>
      <c r="P217" s="45">
        <v>270.82658568217192</v>
      </c>
      <c r="Q217" s="45">
        <v>280.02565662926492</v>
      </c>
      <c r="R217" s="45">
        <v>293.74102381291885</v>
      </c>
      <c r="S217" s="45">
        <v>305.23449086381061</v>
      </c>
      <c r="T217" s="45">
        <v>350.54175666956547</v>
      </c>
      <c r="U217" s="45">
        <v>451.75604444692613</v>
      </c>
      <c r="V217" s="45">
        <v>460.00973912806683</v>
      </c>
      <c r="W217" s="45">
        <v>480.7997629569013</v>
      </c>
    </row>
    <row r="218" spans="1:23">
      <c r="A218" s="2" t="s">
        <v>341</v>
      </c>
      <c r="B218" s="1" t="s">
        <v>303</v>
      </c>
      <c r="C218" s="45">
        <v>276.94851204534717</v>
      </c>
      <c r="D218" s="45">
        <v>312.88560456185269</v>
      </c>
      <c r="E218" s="45">
        <v>349.30291592763388</v>
      </c>
      <c r="F218" s="45">
        <v>333.50052465897164</v>
      </c>
      <c r="G218" s="45">
        <v>326.30807850296668</v>
      </c>
      <c r="H218" s="45">
        <v>314.79597442281573</v>
      </c>
      <c r="I218" s="45">
        <v>266.47729326705831</v>
      </c>
      <c r="J218" s="45">
        <v>284.37858835477317</v>
      </c>
      <c r="K218" s="45">
        <v>291.17530304734061</v>
      </c>
      <c r="L218" s="45">
        <v>286.36586453369637</v>
      </c>
      <c r="M218" s="45">
        <v>254.41318582072702</v>
      </c>
      <c r="N218" s="45">
        <v>226.93135707844905</v>
      </c>
      <c r="O218" s="45">
        <v>254.73562650893291</v>
      </c>
      <c r="P218" s="45">
        <v>297.18865486512522</v>
      </c>
      <c r="Q218" s="45">
        <v>315.91696984260489</v>
      </c>
      <c r="R218" s="45">
        <v>321.28675941472773</v>
      </c>
      <c r="S218" s="45">
        <v>396.48301028954296</v>
      </c>
      <c r="T218" s="45">
        <v>431.68634730538923</v>
      </c>
      <c r="U218" s="45">
        <v>565.90889500778167</v>
      </c>
      <c r="V218" s="45">
        <v>528.00951902368979</v>
      </c>
      <c r="W218" s="45">
        <v>564.2185294819767</v>
      </c>
    </row>
    <row r="219" spans="1:23">
      <c r="A219" s="2" t="s">
        <v>342</v>
      </c>
      <c r="B219" s="1" t="s">
        <v>303</v>
      </c>
      <c r="C219" s="45">
        <v>81.89942082215002</v>
      </c>
      <c r="D219" s="45">
        <v>88.605151360386287</v>
      </c>
      <c r="E219" s="45">
        <v>96.469954193052033</v>
      </c>
      <c r="F219" s="45">
        <v>91.997544491475878</v>
      </c>
      <c r="G219" s="45">
        <v>106.17081747619984</v>
      </c>
      <c r="H219" s="45">
        <v>105.3054648744902</v>
      </c>
      <c r="I219" s="45">
        <v>79.34013558384062</v>
      </c>
      <c r="J219" s="45">
        <v>81.174590458424021</v>
      </c>
      <c r="K219" s="45">
        <v>86.299987154490196</v>
      </c>
      <c r="L219" s="45">
        <v>84.838285291259893</v>
      </c>
      <c r="M219" s="45">
        <v>72.530753099506839</v>
      </c>
      <c r="N219" s="45">
        <v>65.296345606464058</v>
      </c>
      <c r="O219" s="45">
        <v>63.129607753679139</v>
      </c>
      <c r="P219" s="45">
        <v>70.248430965272576</v>
      </c>
      <c r="Q219" s="45">
        <v>68.492725005196419</v>
      </c>
      <c r="R219" s="45">
        <v>71.871073162873117</v>
      </c>
      <c r="S219" s="45">
        <v>75.796021670760538</v>
      </c>
      <c r="T219" s="45">
        <v>89.404039592136684</v>
      </c>
      <c r="U219" s="45">
        <v>107.94110219589747</v>
      </c>
      <c r="V219" s="45">
        <v>115.89798120614864</v>
      </c>
      <c r="W219" s="45">
        <v>119.31365080090487</v>
      </c>
    </row>
    <row r="220" spans="1:23">
      <c r="A220" s="1" t="s">
        <v>695</v>
      </c>
      <c r="B220" s="1" t="s">
        <v>71</v>
      </c>
      <c r="C220" s="45">
        <v>56.552269791474444</v>
      </c>
      <c r="D220" s="45">
        <v>60.774752626435379</v>
      </c>
      <c r="E220" s="45">
        <v>62.055781595458619</v>
      </c>
      <c r="F220" s="45">
        <v>56.172922037255503</v>
      </c>
      <c r="G220" s="45">
        <v>62.497065025360463</v>
      </c>
      <c r="H220" s="45">
        <v>66.590442952833982</v>
      </c>
      <c r="I220" s="45">
        <v>63.886260864856084</v>
      </c>
      <c r="J220" s="45">
        <v>72.091654207861112</v>
      </c>
      <c r="K220" s="45">
        <v>73.288766098155236</v>
      </c>
      <c r="L220" s="45">
        <v>68.967303871506815</v>
      </c>
      <c r="M220" s="45">
        <v>58.869303072588927</v>
      </c>
      <c r="N220" s="45">
        <v>58.805751530489616</v>
      </c>
      <c r="O220" s="45">
        <v>67.428199425708016</v>
      </c>
      <c r="P220" s="45">
        <v>68.93599710217616</v>
      </c>
      <c r="Q220" s="45">
        <v>69.716352727780105</v>
      </c>
      <c r="R220" s="45">
        <v>67.278310031749569</v>
      </c>
      <c r="S220" s="45">
        <v>62.703556548850813</v>
      </c>
      <c r="T220" s="45">
        <v>67.872544434050511</v>
      </c>
      <c r="U220" s="45">
        <v>84.549221667893462</v>
      </c>
      <c r="V220" s="45">
        <v>89.789695987466743</v>
      </c>
      <c r="W220" s="45">
        <v>94.39070734848282</v>
      </c>
    </row>
    <row r="221" spans="1:23">
      <c r="A221" s="2" t="s">
        <v>344</v>
      </c>
      <c r="B221" s="1" t="s">
        <v>345</v>
      </c>
      <c r="C221" s="45">
        <v>41.680667474862723</v>
      </c>
      <c r="D221" s="45">
        <v>46.665569212759728</v>
      </c>
      <c r="E221" s="45">
        <v>46.448919048927984</v>
      </c>
      <c r="F221" s="45">
        <v>55.368813463040546</v>
      </c>
      <c r="G221" s="45">
        <v>55.073653403943979</v>
      </c>
      <c r="H221" s="45">
        <v>53.178491873340668</v>
      </c>
      <c r="I221" s="45">
        <v>42.612810767025984</v>
      </c>
      <c r="J221" s="45">
        <v>46.187943706477853</v>
      </c>
      <c r="K221" s="45">
        <v>44.060287204801703</v>
      </c>
      <c r="L221" s="45">
        <v>47.732938629316799</v>
      </c>
      <c r="M221" s="45">
        <v>40.110282924780854</v>
      </c>
      <c r="N221" s="45">
        <v>30.919724034656113</v>
      </c>
      <c r="O221" s="45">
        <v>37.474393818278713</v>
      </c>
      <c r="P221" s="45">
        <v>34.23961428491338</v>
      </c>
      <c r="Q221" s="45">
        <v>41.187735903838337</v>
      </c>
      <c r="R221" s="45">
        <v>48.473793544263344</v>
      </c>
      <c r="S221" s="45">
        <v>60.324121830718283</v>
      </c>
      <c r="T221" s="45">
        <v>66.372094307327032</v>
      </c>
      <c r="U221" s="45">
        <v>77.876417845954407</v>
      </c>
      <c r="V221" s="45">
        <v>78.454168834616411</v>
      </c>
      <c r="W221" s="45">
        <v>86.736630562373293</v>
      </c>
    </row>
    <row r="222" spans="1:23">
      <c r="A222" s="2" t="s">
        <v>345</v>
      </c>
      <c r="B222" s="1" t="s">
        <v>345</v>
      </c>
      <c r="C222" s="45">
        <v>101.98508115197552</v>
      </c>
      <c r="D222" s="45">
        <v>104.85621923639749</v>
      </c>
      <c r="E222" s="45">
        <v>89.69181359197502</v>
      </c>
      <c r="F222" s="45">
        <v>85.494732760292123</v>
      </c>
      <c r="G222" s="45">
        <v>90.046345355888931</v>
      </c>
      <c r="H222" s="45">
        <v>96.704814745895888</v>
      </c>
      <c r="I222" s="45">
        <v>80.853099996058489</v>
      </c>
      <c r="J222" s="45">
        <v>85.739963677164155</v>
      </c>
      <c r="K222" s="45">
        <v>82.495339548225175</v>
      </c>
      <c r="L222" s="45">
        <v>80.61427754263552</v>
      </c>
      <c r="M222" s="45">
        <v>71.905160682508111</v>
      </c>
      <c r="N222" s="45">
        <v>60.336984702024274</v>
      </c>
      <c r="O222" s="45">
        <v>56.633138584537704</v>
      </c>
      <c r="P222" s="45">
        <v>71.875634760946639</v>
      </c>
      <c r="Q222" s="45">
        <v>75.3773745074799</v>
      </c>
      <c r="R222" s="45">
        <v>82.303513612657298</v>
      </c>
      <c r="S222" s="45">
        <v>91.838781528422643</v>
      </c>
      <c r="T222" s="45">
        <v>99.930402530817062</v>
      </c>
      <c r="U222" s="45">
        <v>122.46171668814829</v>
      </c>
      <c r="V222" s="45">
        <v>129.03552842582107</v>
      </c>
      <c r="W222" s="45">
        <v>132.07477498908443</v>
      </c>
    </row>
    <row r="223" spans="1:23">
      <c r="A223" s="1" t="s">
        <v>696</v>
      </c>
      <c r="B223" s="1" t="s">
        <v>72</v>
      </c>
      <c r="C223" s="45">
        <v>35.772622848969093</v>
      </c>
      <c r="D223" s="45">
        <v>42.577347784971266</v>
      </c>
      <c r="E223" s="45">
        <v>45.72902089170865</v>
      </c>
      <c r="F223" s="45">
        <v>43.7872494706616</v>
      </c>
      <c r="G223" s="45">
        <v>46.442107090669715</v>
      </c>
      <c r="H223" s="45">
        <v>47.871074993824379</v>
      </c>
      <c r="I223" s="45">
        <v>39.299862228989923</v>
      </c>
      <c r="J223" s="45">
        <v>37.978287459118405</v>
      </c>
      <c r="K223" s="45">
        <v>42.339374611121556</v>
      </c>
      <c r="L223" s="45">
        <v>41.049270979571958</v>
      </c>
      <c r="M223" s="45">
        <v>36.716179653679653</v>
      </c>
      <c r="N223" s="45">
        <v>38.131475521675291</v>
      </c>
      <c r="O223" s="45">
        <v>40.842721351874673</v>
      </c>
      <c r="P223" s="45">
        <v>41.06046743497258</v>
      </c>
      <c r="Q223" s="45">
        <v>42.807460077274527</v>
      </c>
      <c r="R223" s="45">
        <v>42.093780418706686</v>
      </c>
      <c r="S223" s="45">
        <v>40.251418260555759</v>
      </c>
      <c r="T223" s="45">
        <v>62.696682670060156</v>
      </c>
      <c r="U223" s="45">
        <v>72.694607658687659</v>
      </c>
      <c r="V223" s="45">
        <v>65.045460096893052</v>
      </c>
      <c r="W223" s="45">
        <v>69.785009869089436</v>
      </c>
    </row>
    <row r="224" spans="1:23">
      <c r="A224" s="2" t="s">
        <v>347</v>
      </c>
      <c r="B224" s="1" t="s">
        <v>31</v>
      </c>
      <c r="C224" s="45">
        <v>28.677419354838708</v>
      </c>
      <c r="D224" s="45">
        <v>32.883088869715273</v>
      </c>
      <c r="E224" s="45">
        <v>46.152051643192486</v>
      </c>
      <c r="F224" s="45">
        <v>38.715626466447674</v>
      </c>
      <c r="G224" s="45">
        <v>35.714085166120732</v>
      </c>
      <c r="H224" s="45">
        <v>35.759859088774071</v>
      </c>
      <c r="I224" s="45">
        <v>27.689557855126999</v>
      </c>
      <c r="J224" s="45">
        <v>22.927546816479399</v>
      </c>
      <c r="K224" s="45">
        <v>23.262019543973942</v>
      </c>
      <c r="L224" s="45">
        <v>27.530867942137192</v>
      </c>
      <c r="M224" s="45">
        <v>21.954124189063947</v>
      </c>
      <c r="N224" s="45">
        <v>20.737471264367816</v>
      </c>
      <c r="O224" s="45">
        <v>20.340744320927985</v>
      </c>
      <c r="P224" s="45">
        <v>42.278633301251205</v>
      </c>
      <c r="Q224" s="45">
        <v>54.279369627507165</v>
      </c>
      <c r="R224" s="45">
        <v>33.321022727272727</v>
      </c>
      <c r="S224" s="45">
        <v>13.908360888049126</v>
      </c>
      <c r="T224" s="45">
        <v>26.843118835133865</v>
      </c>
      <c r="U224" s="45">
        <v>35.427498826841855</v>
      </c>
      <c r="V224" s="45">
        <v>37.833976580796254</v>
      </c>
      <c r="W224" s="45">
        <v>54.797746741154562</v>
      </c>
    </row>
    <row r="225" spans="1:23">
      <c r="A225" s="2" t="s">
        <v>348</v>
      </c>
      <c r="B225" s="1" t="s">
        <v>31</v>
      </c>
      <c r="C225" s="45">
        <v>504.11892312826791</v>
      </c>
      <c r="D225" s="45">
        <v>534.90004393673109</v>
      </c>
      <c r="E225" s="45">
        <v>575.19724914825804</v>
      </c>
      <c r="F225" s="45">
        <v>550.39299818550535</v>
      </c>
      <c r="G225" s="45">
        <v>514.01053976365381</v>
      </c>
      <c r="H225" s="45">
        <v>541.78126309040385</v>
      </c>
      <c r="I225" s="45">
        <v>458.62033572115899</v>
      </c>
      <c r="J225" s="45">
        <v>471.59248856261303</v>
      </c>
      <c r="K225" s="45">
        <v>458.87437506603277</v>
      </c>
      <c r="L225" s="45">
        <v>459.62323175875161</v>
      </c>
      <c r="M225" s="45">
        <v>402.32272307218398</v>
      </c>
      <c r="N225" s="45">
        <v>405.82936022819888</v>
      </c>
      <c r="O225" s="45">
        <v>445.92817023115146</v>
      </c>
      <c r="P225" s="45">
        <v>434.30160266752716</v>
      </c>
      <c r="Q225" s="45">
        <v>474.29268292682929</v>
      </c>
      <c r="R225" s="45">
        <v>480.46607947992032</v>
      </c>
      <c r="S225" s="45">
        <v>525.4110403840134</v>
      </c>
      <c r="T225" s="45">
        <v>562.92295711764098</v>
      </c>
      <c r="U225" s="45">
        <v>674.97755844155847</v>
      </c>
      <c r="V225" s="45">
        <v>613.72398645283386</v>
      </c>
      <c r="W225" s="45">
        <v>788.8870697720713</v>
      </c>
    </row>
    <row r="226" spans="1:23">
      <c r="A226" s="2" t="s">
        <v>349</v>
      </c>
      <c r="B226" s="1" t="s">
        <v>31</v>
      </c>
      <c r="C226" s="45">
        <v>41.718157562140149</v>
      </c>
      <c r="D226" s="45">
        <v>43.94852531997774</v>
      </c>
      <c r="E226" s="45">
        <v>47.735770913067256</v>
      </c>
      <c r="F226" s="45">
        <v>47.086855423334704</v>
      </c>
      <c r="G226" s="45">
        <v>46.97201747201747</v>
      </c>
      <c r="H226" s="45">
        <v>48.156342833653056</v>
      </c>
      <c r="I226" s="45">
        <v>42.083962134723556</v>
      </c>
      <c r="J226" s="45">
        <v>42.107439257439253</v>
      </c>
      <c r="K226" s="45">
        <v>43.630100338983048</v>
      </c>
      <c r="L226" s="45">
        <v>42.594530805687199</v>
      </c>
      <c r="M226" s="45">
        <v>45.847457627118644</v>
      </c>
      <c r="N226" s="45">
        <v>41.914041644420713</v>
      </c>
      <c r="O226" s="45">
        <v>42.809805238415045</v>
      </c>
      <c r="P226" s="45">
        <v>48.99799438427597</v>
      </c>
      <c r="Q226" s="45">
        <v>53.596676939568539</v>
      </c>
      <c r="R226" s="45">
        <v>57.976970181043662</v>
      </c>
      <c r="S226" s="45">
        <v>61.891773744866867</v>
      </c>
      <c r="T226" s="45">
        <v>65.363177470775767</v>
      </c>
      <c r="U226" s="45">
        <v>81.380459312358951</v>
      </c>
      <c r="V226" s="45">
        <v>92.508926201221129</v>
      </c>
      <c r="W226" s="45">
        <v>87.075987566377407</v>
      </c>
    </row>
    <row r="227" spans="1:23">
      <c r="A227" s="2" t="s">
        <v>350</v>
      </c>
      <c r="B227" s="1" t="s">
        <v>31</v>
      </c>
      <c r="C227" s="45">
        <v>132.37168440614968</v>
      </c>
      <c r="D227" s="45">
        <v>137.35405857740585</v>
      </c>
      <c r="E227" s="45">
        <v>147.6731862826702</v>
      </c>
      <c r="F227" s="45">
        <v>146.33647039227117</v>
      </c>
      <c r="G227" s="45">
        <v>142.17942325272168</v>
      </c>
      <c r="H227" s="45">
        <v>175.87954208024021</v>
      </c>
      <c r="I227" s="45">
        <v>119.21494156928213</v>
      </c>
      <c r="J227" s="45">
        <v>122.02521013289036</v>
      </c>
      <c r="K227" s="45">
        <v>124.70854962461844</v>
      </c>
      <c r="L227" s="45">
        <v>123.38096784803881</v>
      </c>
      <c r="M227" s="45">
        <v>119.00097919216647</v>
      </c>
      <c r="N227" s="45">
        <v>108.33400548475561</v>
      </c>
      <c r="O227" s="45">
        <v>118.21806905799531</v>
      </c>
      <c r="P227" s="45">
        <v>125.65676870464593</v>
      </c>
      <c r="Q227" s="45">
        <v>149.36832029299151</v>
      </c>
      <c r="R227" s="45">
        <v>160.36525465633756</v>
      </c>
      <c r="S227" s="45">
        <v>158.09209880582367</v>
      </c>
      <c r="T227" s="45">
        <v>174.57545484080572</v>
      </c>
      <c r="U227" s="45">
        <v>209.3413387423935</v>
      </c>
      <c r="V227" s="45">
        <v>214.40264998785523</v>
      </c>
      <c r="W227" s="45">
        <v>243.32545078708853</v>
      </c>
    </row>
    <row r="228" spans="1:23">
      <c r="A228" s="2" t="s">
        <v>351</v>
      </c>
      <c r="B228" s="1" t="s">
        <v>31</v>
      </c>
      <c r="C228" s="45">
        <v>127.0748460106002</v>
      </c>
      <c r="D228" s="45">
        <v>145.82853903925181</v>
      </c>
      <c r="E228" s="45">
        <v>157.26301643192488</v>
      </c>
      <c r="F228" s="45">
        <v>149.29327558361473</v>
      </c>
      <c r="G228" s="45">
        <v>142.65112022258018</v>
      </c>
      <c r="H228" s="45">
        <v>148.14454358522434</v>
      </c>
      <c r="I228" s="45">
        <v>124.4785347985348</v>
      </c>
      <c r="J228" s="45">
        <v>132.55141973061521</v>
      </c>
      <c r="K228" s="45">
        <v>125.3234951526552</v>
      </c>
      <c r="L228" s="45">
        <v>143.42851205080098</v>
      </c>
      <c r="M228" s="45">
        <v>120.81236612880194</v>
      </c>
      <c r="N228" s="45">
        <v>108.46606334841628</v>
      </c>
      <c r="O228" s="45">
        <v>116.23813274146202</v>
      </c>
      <c r="P228" s="45">
        <v>131.83656234475907</v>
      </c>
      <c r="Q228" s="45">
        <v>137.83070784893721</v>
      </c>
      <c r="R228" s="45">
        <v>143.69325194981349</v>
      </c>
      <c r="S228" s="45">
        <v>155.29934386716658</v>
      </c>
      <c r="T228" s="45">
        <v>158.11135516506923</v>
      </c>
      <c r="U228" s="45">
        <v>196.40893286975128</v>
      </c>
      <c r="V228" s="45">
        <v>227.27730334825904</v>
      </c>
      <c r="W228" s="45">
        <v>218.65355229982964</v>
      </c>
    </row>
    <row r="229" spans="1:23">
      <c r="A229" s="2" t="s">
        <v>352</v>
      </c>
      <c r="B229" s="1" t="s">
        <v>31</v>
      </c>
      <c r="C229" s="45">
        <v>132.10016479337446</v>
      </c>
      <c r="D229" s="45">
        <v>141.25723157378656</v>
      </c>
      <c r="E229" s="45">
        <v>152.62595350383313</v>
      </c>
      <c r="F229" s="45">
        <v>141.10158022857615</v>
      </c>
      <c r="G229" s="45">
        <v>139.35164857753659</v>
      </c>
      <c r="H229" s="45">
        <v>134.91858927884326</v>
      </c>
      <c r="I229" s="45">
        <v>114.0584165873771</v>
      </c>
      <c r="J229" s="45">
        <v>112.86633659299824</v>
      </c>
      <c r="K229" s="45">
        <v>111.35811982604049</v>
      </c>
      <c r="L229" s="45">
        <v>112.45967346628102</v>
      </c>
      <c r="M229" s="45">
        <v>101.31229568602257</v>
      </c>
      <c r="N229" s="45">
        <v>99.324718406207239</v>
      </c>
      <c r="O229" s="45">
        <v>106.63498172022321</v>
      </c>
      <c r="P229" s="45">
        <v>107.8690099522522</v>
      </c>
      <c r="Q229" s="45">
        <v>110.93088395098738</v>
      </c>
      <c r="R229" s="45">
        <v>110.66667899681882</v>
      </c>
      <c r="S229" s="45">
        <v>112.44716970732514</v>
      </c>
      <c r="T229" s="45">
        <v>128.38457311376916</v>
      </c>
      <c r="U229" s="45">
        <v>157.64773644434661</v>
      </c>
      <c r="V229" s="45">
        <v>171.63931055342709</v>
      </c>
      <c r="W229" s="45">
        <v>181.45659724660445</v>
      </c>
    </row>
    <row r="230" spans="1:23">
      <c r="A230" s="2" t="s">
        <v>353</v>
      </c>
      <c r="B230" s="1" t="s">
        <v>31</v>
      </c>
      <c r="C230" s="45">
        <v>22.460831509846827</v>
      </c>
      <c r="D230" s="45">
        <v>25.614619377162629</v>
      </c>
      <c r="E230" s="45">
        <v>23.445405405405406</v>
      </c>
      <c r="F230" s="45">
        <v>23.292860196665242</v>
      </c>
      <c r="G230" s="45">
        <v>24.32780612244898</v>
      </c>
      <c r="H230" s="45">
        <v>22.009637681159422</v>
      </c>
      <c r="I230" s="45">
        <v>42.637644046094749</v>
      </c>
      <c r="J230" s="45">
        <v>0</v>
      </c>
      <c r="K230" s="45">
        <v>8.4983606557377041</v>
      </c>
      <c r="L230" s="45">
        <v>12.619798742138364</v>
      </c>
      <c r="M230" s="45">
        <v>15.208246563931695</v>
      </c>
      <c r="N230" s="45">
        <v>11.936416184971097</v>
      </c>
      <c r="O230" s="45">
        <v>9.4125671765192234</v>
      </c>
      <c r="P230" s="45">
        <v>9.9296006587072867</v>
      </c>
      <c r="Q230" s="45">
        <v>10.666263115415658</v>
      </c>
      <c r="R230" s="45">
        <v>9.7298483639265765</v>
      </c>
      <c r="S230" s="45">
        <v>13.476605868358446</v>
      </c>
      <c r="T230" s="45">
        <v>14.722222222222221</v>
      </c>
      <c r="U230" s="45">
        <v>22.038643533123029</v>
      </c>
      <c r="V230" s="45">
        <v>23.922404263718914</v>
      </c>
      <c r="W230" s="45">
        <v>28.147161520190021</v>
      </c>
    </row>
    <row r="231" spans="1:23">
      <c r="A231" s="2" t="s">
        <v>354</v>
      </c>
      <c r="B231" s="1" t="s">
        <v>31</v>
      </c>
      <c r="C231" s="45">
        <v>74.800405186385731</v>
      </c>
      <c r="D231" s="45">
        <v>81.287169206094632</v>
      </c>
      <c r="E231" s="45">
        <v>79.474025447767247</v>
      </c>
      <c r="F231" s="45">
        <v>81.44163424124514</v>
      </c>
      <c r="G231" s="45">
        <v>77.982712658534609</v>
      </c>
      <c r="H231" s="45">
        <v>75.500784440842793</v>
      </c>
      <c r="I231" s="45">
        <v>63.759148316062173</v>
      </c>
      <c r="J231" s="45">
        <v>59.943216298920923</v>
      </c>
      <c r="K231" s="45">
        <v>59.875438568461412</v>
      </c>
      <c r="L231" s="45">
        <v>65.42317591781476</v>
      </c>
      <c r="M231" s="45">
        <v>62.156279658335968</v>
      </c>
      <c r="N231" s="45">
        <v>56.946798493408664</v>
      </c>
      <c r="O231" s="45">
        <v>61.181088964511424</v>
      </c>
      <c r="P231" s="45">
        <v>64.551468215553399</v>
      </c>
      <c r="Q231" s="45">
        <v>63.101713653952459</v>
      </c>
      <c r="R231" s="45">
        <v>71.898658136994854</v>
      </c>
      <c r="S231" s="45">
        <v>80.487159653465341</v>
      </c>
      <c r="T231" s="45">
        <v>72.945916877928866</v>
      </c>
      <c r="U231" s="45">
        <v>142.13356955784934</v>
      </c>
      <c r="V231" s="45">
        <v>106.24873923076923</v>
      </c>
      <c r="W231" s="45">
        <v>99.300983568439008</v>
      </c>
    </row>
    <row r="232" spans="1:23">
      <c r="A232" s="2" t="s">
        <v>355</v>
      </c>
      <c r="B232" s="1" t="s">
        <v>31</v>
      </c>
      <c r="C232" s="45">
        <v>263.99219517621106</v>
      </c>
      <c r="D232" s="45">
        <v>293.56175116890705</v>
      </c>
      <c r="E232" s="45">
        <v>320.2201721191841</v>
      </c>
      <c r="F232" s="45">
        <v>299.01118429228285</v>
      </c>
      <c r="G232" s="45">
        <v>292.23693696846675</v>
      </c>
      <c r="H232" s="45">
        <v>302.19565158569793</v>
      </c>
      <c r="I232" s="45">
        <v>239.93609826184468</v>
      </c>
      <c r="J232" s="45">
        <v>232.42214999389702</v>
      </c>
      <c r="K232" s="45">
        <v>233.90420831395252</v>
      </c>
      <c r="L232" s="45">
        <v>232.93823706792571</v>
      </c>
      <c r="M232" s="45">
        <v>202.71399688158593</v>
      </c>
      <c r="N232" s="45">
        <v>180.65970215225596</v>
      </c>
      <c r="O232" s="45">
        <v>197.13311986153181</v>
      </c>
      <c r="P232" s="45">
        <v>210.88094581076885</v>
      </c>
      <c r="Q232" s="45">
        <v>219.50242468276363</v>
      </c>
      <c r="R232" s="45">
        <v>238.83997662185857</v>
      </c>
      <c r="S232" s="45">
        <v>252.97504890745714</v>
      </c>
      <c r="T232" s="45">
        <v>275.22480223282855</v>
      </c>
      <c r="U232" s="45">
        <v>335.75171856711893</v>
      </c>
      <c r="V232" s="45">
        <v>348.03293564821684</v>
      </c>
      <c r="W232" s="45">
        <v>371.88055690637179</v>
      </c>
    </row>
    <row r="233" spans="1:23">
      <c r="A233" s="2" t="s">
        <v>356</v>
      </c>
      <c r="B233" s="1" t="s">
        <v>31</v>
      </c>
      <c r="C233" s="45">
        <v>227.76738485356728</v>
      </c>
      <c r="D233" s="45">
        <v>207.14154435226547</v>
      </c>
      <c r="E233" s="45">
        <v>211.39775960752249</v>
      </c>
      <c r="F233" s="45">
        <v>186.14342194955691</v>
      </c>
      <c r="G233" s="45">
        <v>185.42511552052187</v>
      </c>
      <c r="H233" s="45">
        <v>170.63621061246761</v>
      </c>
      <c r="I233" s="45">
        <v>153.59877634262406</v>
      </c>
      <c r="J233" s="45">
        <v>148.7352596700027</v>
      </c>
      <c r="K233" s="45">
        <v>154.83581835256237</v>
      </c>
      <c r="L233" s="45">
        <v>159.96590234113714</v>
      </c>
      <c r="M233" s="45">
        <v>163.31067445565586</v>
      </c>
      <c r="N233" s="45">
        <v>130.97880463401791</v>
      </c>
      <c r="O233" s="45">
        <v>149.750813640866</v>
      </c>
      <c r="P233" s="45">
        <v>170.48851627448218</v>
      </c>
      <c r="Q233" s="45">
        <v>182.66118374806692</v>
      </c>
      <c r="R233" s="45">
        <v>193.36797440178074</v>
      </c>
      <c r="S233" s="45">
        <v>223.24885241340937</v>
      </c>
      <c r="T233" s="45">
        <v>241.34177390341773</v>
      </c>
      <c r="U233" s="45">
        <v>305.86494332319603</v>
      </c>
      <c r="V233" s="45">
        <v>313.11432327705506</v>
      </c>
      <c r="W233" s="45">
        <v>298.06845334412083</v>
      </c>
    </row>
    <row r="234" spans="1:23">
      <c r="A234" s="2" t="s">
        <v>357</v>
      </c>
      <c r="B234" s="1" t="s">
        <v>31</v>
      </c>
      <c r="C234" s="45">
        <v>57.237363387978142</v>
      </c>
      <c r="D234" s="45">
        <v>61.3740440845704</v>
      </c>
      <c r="E234" s="45">
        <v>66.998556950362769</v>
      </c>
      <c r="F234" s="45">
        <v>61.938829481430375</v>
      </c>
      <c r="G234" s="45">
        <v>90.774277916761434</v>
      </c>
      <c r="H234" s="45">
        <v>57.623677544500225</v>
      </c>
      <c r="I234" s="45">
        <v>44.309942857142858</v>
      </c>
      <c r="J234" s="45">
        <v>47.125351553640279</v>
      </c>
      <c r="K234" s="45">
        <v>42.419626210312991</v>
      </c>
      <c r="L234" s="45">
        <v>50.247743895577813</v>
      </c>
      <c r="M234" s="45">
        <v>42.017112179845654</v>
      </c>
      <c r="N234" s="45">
        <v>33.550666666666665</v>
      </c>
      <c r="O234" s="45">
        <v>32.931653473073922</v>
      </c>
      <c r="P234" s="45">
        <v>33.859775729987788</v>
      </c>
      <c r="Q234" s="45">
        <v>37.709418193506913</v>
      </c>
      <c r="R234" s="45">
        <v>42.737159162967657</v>
      </c>
      <c r="S234" s="45">
        <v>48.866694438658612</v>
      </c>
      <c r="T234" s="45">
        <v>51.438822065532975</v>
      </c>
      <c r="U234" s="45">
        <v>63.705504301855498</v>
      </c>
      <c r="V234" s="45">
        <v>63.059973051409621</v>
      </c>
      <c r="W234" s="45">
        <v>60.99515274513994</v>
      </c>
    </row>
    <row r="235" spans="1:23">
      <c r="A235" s="1" t="s">
        <v>697</v>
      </c>
      <c r="B235" s="1" t="s">
        <v>74</v>
      </c>
      <c r="C235" s="45">
        <v>56.628651440453432</v>
      </c>
      <c r="D235" s="45">
        <v>65.180115397127054</v>
      </c>
      <c r="E235" s="45">
        <v>69.044034513184243</v>
      </c>
      <c r="F235" s="45">
        <v>65.435230115687489</v>
      </c>
      <c r="G235" s="45">
        <v>69.741543481155944</v>
      </c>
      <c r="H235" s="45">
        <v>71.401247446457987</v>
      </c>
      <c r="I235" s="45">
        <v>57.121469898870693</v>
      </c>
      <c r="J235" s="45">
        <v>55.807415162808944</v>
      </c>
      <c r="K235" s="45">
        <v>59.119210166400727</v>
      </c>
      <c r="L235" s="45">
        <v>60.51946475237942</v>
      </c>
      <c r="M235" s="45">
        <v>55.722600918540003</v>
      </c>
      <c r="N235" s="45">
        <v>50.927192507945094</v>
      </c>
      <c r="O235" s="45">
        <v>52.512808783165596</v>
      </c>
      <c r="P235" s="45">
        <v>57.35166711754362</v>
      </c>
      <c r="Q235" s="45">
        <v>59.578583561782068</v>
      </c>
      <c r="R235" s="45">
        <v>65.436618058128175</v>
      </c>
      <c r="S235" s="45">
        <v>74.80410011276993</v>
      </c>
      <c r="T235" s="45">
        <v>74.355927087350963</v>
      </c>
      <c r="U235" s="45">
        <v>97.938128293050099</v>
      </c>
      <c r="V235" s="45">
        <v>106.05120439738045</v>
      </c>
      <c r="W235" s="45">
        <v>109.14654407550984</v>
      </c>
    </row>
    <row r="236" spans="1:23">
      <c r="A236" s="2" t="s">
        <v>359</v>
      </c>
      <c r="B236" s="1" t="s">
        <v>32</v>
      </c>
      <c r="C236" s="45">
        <v>199.57426992896606</v>
      </c>
      <c r="D236" s="45">
        <v>225.16490354698195</v>
      </c>
      <c r="E236" s="45">
        <v>218.8888205203157</v>
      </c>
      <c r="F236" s="45">
        <v>228.48249708284715</v>
      </c>
      <c r="G236" s="45">
        <v>219.61643835616439</v>
      </c>
      <c r="H236" s="45">
        <v>232.31929399826038</v>
      </c>
      <c r="I236" s="45">
        <v>200.55175375805297</v>
      </c>
      <c r="J236" s="45">
        <v>193.68961941691799</v>
      </c>
      <c r="K236" s="45">
        <v>188.91327598669943</v>
      </c>
      <c r="L236" s="45">
        <v>186.84426863059645</v>
      </c>
      <c r="M236" s="45">
        <v>175.15215492137449</v>
      </c>
      <c r="N236" s="45">
        <v>153.67381473377097</v>
      </c>
      <c r="O236" s="45">
        <v>149.46894751305302</v>
      </c>
      <c r="P236" s="45">
        <v>156.45395910525593</v>
      </c>
      <c r="Q236" s="45">
        <v>161.47010647010646</v>
      </c>
      <c r="R236" s="45">
        <v>162.41980035553124</v>
      </c>
      <c r="S236" s="45">
        <v>165.30717093669514</v>
      </c>
      <c r="T236" s="45">
        <v>169.24059139784947</v>
      </c>
      <c r="U236" s="45">
        <v>203.35830312793664</v>
      </c>
      <c r="V236" s="45">
        <v>230.60005457933974</v>
      </c>
      <c r="W236" s="45">
        <v>236.89407595613798</v>
      </c>
    </row>
    <row r="237" spans="1:23">
      <c r="A237" s="2" t="s">
        <v>360</v>
      </c>
      <c r="B237" s="1" t="s">
        <v>32</v>
      </c>
      <c r="C237" s="45">
        <v>107.56581986143188</v>
      </c>
      <c r="D237" s="45">
        <v>117.87899543378995</v>
      </c>
      <c r="E237" s="45">
        <v>130.25960251046024</v>
      </c>
      <c r="F237" s="45">
        <v>143.70711297071131</v>
      </c>
      <c r="G237" s="45">
        <v>100.49372384937239</v>
      </c>
      <c r="H237" s="45">
        <v>89.563105590062122</v>
      </c>
      <c r="I237" s="45">
        <v>80.044265593561363</v>
      </c>
      <c r="J237" s="45">
        <v>54.357145708582834</v>
      </c>
      <c r="K237" s="45">
        <v>58.909455645161287</v>
      </c>
      <c r="L237" s="45">
        <v>78.416598778004072</v>
      </c>
      <c r="M237" s="45">
        <v>78.060975609756099</v>
      </c>
      <c r="N237" s="45">
        <v>107.62321792260693</v>
      </c>
      <c r="O237" s="45">
        <v>133.51339285714286</v>
      </c>
      <c r="P237" s="45">
        <v>130.94642857142858</v>
      </c>
      <c r="Q237" s="45">
        <v>127.24429223744292</v>
      </c>
      <c r="R237" s="45">
        <v>122.48741418764303</v>
      </c>
      <c r="S237" s="45">
        <v>117.09133489461358</v>
      </c>
      <c r="T237" s="45">
        <v>137.21212121212122</v>
      </c>
      <c r="U237" s="45">
        <v>172.62929061784897</v>
      </c>
      <c r="V237" s="45">
        <v>161.03747767857141</v>
      </c>
      <c r="W237" s="45">
        <v>156.59786177105832</v>
      </c>
    </row>
    <row r="238" spans="1:23">
      <c r="A238" s="2" t="s">
        <v>361</v>
      </c>
      <c r="B238" s="1" t="s">
        <v>32</v>
      </c>
      <c r="C238" s="45">
        <v>193.31719633719365</v>
      </c>
      <c r="D238" s="45">
        <v>209.89726622551967</v>
      </c>
      <c r="E238" s="45">
        <v>214.2446359192075</v>
      </c>
      <c r="F238" s="45">
        <v>233.78576462297391</v>
      </c>
      <c r="G238" s="45">
        <v>241.371572962729</v>
      </c>
      <c r="H238" s="45">
        <v>239.7727014456317</v>
      </c>
      <c r="I238" s="45">
        <v>206.00974391005622</v>
      </c>
      <c r="J238" s="45">
        <v>208.56687684111563</v>
      </c>
      <c r="K238" s="45">
        <v>217.40213025951124</v>
      </c>
      <c r="L238" s="45">
        <v>221.84630243529261</v>
      </c>
      <c r="M238" s="45">
        <v>199.94920756158106</v>
      </c>
      <c r="N238" s="45">
        <v>184.37565361561025</v>
      </c>
      <c r="O238" s="45">
        <v>189.55004395328393</v>
      </c>
      <c r="P238" s="45">
        <v>197.82956955708048</v>
      </c>
      <c r="Q238" s="45">
        <v>210.29420280732674</v>
      </c>
      <c r="R238" s="45">
        <v>215.99198485326602</v>
      </c>
      <c r="S238" s="45">
        <v>212.28444726005702</v>
      </c>
      <c r="T238" s="45">
        <v>255.90427956444668</v>
      </c>
      <c r="U238" s="45">
        <v>327.52967461766002</v>
      </c>
      <c r="V238" s="45">
        <v>321.94991433501792</v>
      </c>
      <c r="W238" s="45">
        <v>354.72884818360336</v>
      </c>
    </row>
    <row r="239" spans="1:23">
      <c r="A239" s="2" t="s">
        <v>362</v>
      </c>
      <c r="B239" s="1" t="s">
        <v>32</v>
      </c>
      <c r="C239" s="45">
        <v>154.16741551084195</v>
      </c>
      <c r="D239" s="45">
        <v>170.37696640124295</v>
      </c>
      <c r="E239" s="45">
        <v>192.59416913069188</v>
      </c>
      <c r="F239" s="45">
        <v>183.53676325645574</v>
      </c>
      <c r="G239" s="45">
        <v>198.80019940179463</v>
      </c>
      <c r="H239" s="45">
        <v>203.7681247516885</v>
      </c>
      <c r="I239" s="45">
        <v>180.53528602319639</v>
      </c>
      <c r="J239" s="45">
        <v>186.35286586566869</v>
      </c>
      <c r="K239" s="45">
        <v>220.72152505446624</v>
      </c>
      <c r="L239" s="45">
        <v>230.49119009584663</v>
      </c>
      <c r="M239" s="45">
        <v>208.31141732283464</v>
      </c>
      <c r="N239" s="45">
        <v>185.68553955415268</v>
      </c>
      <c r="O239" s="45">
        <v>205.67042426726789</v>
      </c>
      <c r="P239" s="45">
        <v>241.53781512605042</v>
      </c>
      <c r="Q239" s="45">
        <v>239.02128514056224</v>
      </c>
      <c r="R239" s="45">
        <v>244.95134160993192</v>
      </c>
      <c r="S239" s="45">
        <v>232.95027844073189</v>
      </c>
      <c r="T239" s="45">
        <v>257.13934748427675</v>
      </c>
      <c r="U239" s="45">
        <v>315.12981146897096</v>
      </c>
      <c r="V239" s="45">
        <v>298.97193447737908</v>
      </c>
      <c r="W239" s="45">
        <v>294.60124899919936</v>
      </c>
    </row>
    <row r="240" spans="1:23">
      <c r="A240" s="1" t="s">
        <v>698</v>
      </c>
      <c r="B240" s="1" t="s">
        <v>75</v>
      </c>
      <c r="C240" s="45">
        <v>46.132640036041451</v>
      </c>
      <c r="D240" s="45">
        <v>50.827477183415894</v>
      </c>
      <c r="E240" s="45">
        <v>51.591208509887011</v>
      </c>
      <c r="F240" s="45">
        <v>52.725820182852345</v>
      </c>
      <c r="G240" s="45">
        <v>55.500819662177754</v>
      </c>
      <c r="H240" s="45">
        <v>60.968349826347598</v>
      </c>
      <c r="I240" s="45">
        <v>52.826149085927533</v>
      </c>
      <c r="J240" s="45">
        <v>60.247587365825865</v>
      </c>
      <c r="K240" s="45">
        <v>61.408507520473059</v>
      </c>
      <c r="L240" s="45">
        <v>60.117390259882072</v>
      </c>
      <c r="M240" s="45">
        <v>54.477207783371888</v>
      </c>
      <c r="N240" s="45">
        <v>46.974172059169874</v>
      </c>
      <c r="O240" s="45">
        <v>49.937501382468092</v>
      </c>
      <c r="P240" s="45">
        <v>58.38344951357503</v>
      </c>
      <c r="Q240" s="45">
        <v>61.167354543780398</v>
      </c>
      <c r="R240" s="45">
        <v>67.984820508416348</v>
      </c>
      <c r="S240" s="45">
        <v>71.451806139277551</v>
      </c>
      <c r="T240" s="45">
        <v>86.760613308277101</v>
      </c>
      <c r="U240" s="45">
        <v>86.297347127986853</v>
      </c>
      <c r="V240" s="45">
        <v>92.6673417430233</v>
      </c>
      <c r="W240" s="45">
        <v>101.63123143357811</v>
      </c>
    </row>
    <row r="241" spans="1:23">
      <c r="A241" s="2" t="s">
        <v>364</v>
      </c>
      <c r="B241" s="1" t="s">
        <v>369</v>
      </c>
      <c r="C241" s="45">
        <v>53.971404008868376</v>
      </c>
      <c r="D241" s="45">
        <v>59.014180625720108</v>
      </c>
      <c r="E241" s="45">
        <v>64.433722038555672</v>
      </c>
      <c r="F241" s="45">
        <v>62.358490566037737</v>
      </c>
      <c r="G241" s="45">
        <v>60.537207872078724</v>
      </c>
      <c r="H241" s="45">
        <v>58.074442296026689</v>
      </c>
      <c r="I241" s="45">
        <v>62.794759988073942</v>
      </c>
      <c r="J241" s="45">
        <v>60.558581682352511</v>
      </c>
      <c r="K241" s="45">
        <v>55.635228474183506</v>
      </c>
      <c r="L241" s="45">
        <v>51.456381740308231</v>
      </c>
      <c r="M241" s="45">
        <v>58.425408308670391</v>
      </c>
      <c r="N241" s="45">
        <v>61.461214195640423</v>
      </c>
      <c r="O241" s="45">
        <v>62.081702821494396</v>
      </c>
      <c r="P241" s="45">
        <v>70.806401058717</v>
      </c>
      <c r="Q241" s="45">
        <v>68.367229913137891</v>
      </c>
      <c r="R241" s="45">
        <v>64.492718364588612</v>
      </c>
      <c r="S241" s="45">
        <v>69.949838457182821</v>
      </c>
      <c r="T241" s="45">
        <v>73.606428337159727</v>
      </c>
      <c r="U241" s="45">
        <v>89.89913309868335</v>
      </c>
      <c r="V241" s="45">
        <v>91.039061949735881</v>
      </c>
      <c r="W241" s="45">
        <v>100.79659421671433</v>
      </c>
    </row>
    <row r="242" spans="1:23">
      <c r="A242" s="2" t="s">
        <v>365</v>
      </c>
      <c r="B242" s="1" t="s">
        <v>369</v>
      </c>
      <c r="C242" s="45">
        <v>53.316335740072205</v>
      </c>
      <c r="D242" s="45">
        <v>56.656790123456787</v>
      </c>
      <c r="E242" s="45">
        <v>57.776350938454819</v>
      </c>
      <c r="F242" s="45">
        <v>48.241394056018812</v>
      </c>
      <c r="G242" s="45">
        <v>48.326645768025081</v>
      </c>
      <c r="H242" s="45">
        <v>59.463725490196076</v>
      </c>
      <c r="I242" s="45">
        <v>55.301720606308891</v>
      </c>
      <c r="J242" s="45">
        <v>54.734772956609483</v>
      </c>
      <c r="K242" s="45">
        <v>58.117875076546227</v>
      </c>
      <c r="L242" s="45">
        <v>52.2004481511254</v>
      </c>
      <c r="M242" s="45">
        <v>64.039920159680634</v>
      </c>
      <c r="N242" s="45">
        <v>48.745090259869073</v>
      </c>
      <c r="O242" s="45">
        <v>56.881961259079901</v>
      </c>
      <c r="P242" s="45">
        <v>68.633200000000002</v>
      </c>
      <c r="Q242" s="45">
        <v>71.206743737957609</v>
      </c>
      <c r="R242" s="45">
        <v>64.755947812739834</v>
      </c>
      <c r="S242" s="45">
        <v>70.678093802976079</v>
      </c>
      <c r="T242" s="45">
        <v>65.303158281307375</v>
      </c>
      <c r="U242" s="45">
        <v>74.449462757239118</v>
      </c>
      <c r="V242" s="45">
        <v>83.681178024300053</v>
      </c>
      <c r="W242" s="45">
        <v>86.143318895506226</v>
      </c>
    </row>
    <row r="243" spans="1:23">
      <c r="A243" s="2" t="s">
        <v>366</v>
      </c>
      <c r="B243" s="1" t="s">
        <v>369</v>
      </c>
      <c r="C243" s="45">
        <v>38.83615420780442</v>
      </c>
      <c r="D243" s="45">
        <v>42.813979706877113</v>
      </c>
      <c r="E243" s="45">
        <v>37.341120099564407</v>
      </c>
      <c r="F243" s="45">
        <v>42.056155075939252</v>
      </c>
      <c r="G243" s="45">
        <v>48.721973094170401</v>
      </c>
      <c r="H243" s="45">
        <v>46.918670110983541</v>
      </c>
      <c r="I243" s="45">
        <v>41.399812734082396</v>
      </c>
      <c r="J243" s="45">
        <v>39.4081695495153</v>
      </c>
      <c r="K243" s="45">
        <v>34.577414596273293</v>
      </c>
      <c r="L243" s="45">
        <v>37.71127816627817</v>
      </c>
      <c r="M243" s="45">
        <v>30.054776090716896</v>
      </c>
      <c r="N243" s="45">
        <v>26.141714285714286</v>
      </c>
      <c r="O243" s="45">
        <v>24.874434593812193</v>
      </c>
      <c r="P243" s="45">
        <v>26.833243679397526</v>
      </c>
      <c r="Q243" s="45">
        <v>24.979548283834252</v>
      </c>
      <c r="R243" s="45">
        <v>23.410010649627264</v>
      </c>
      <c r="S243" s="45">
        <v>42.059155924421688</v>
      </c>
      <c r="T243" s="45">
        <v>13.250610394140216</v>
      </c>
      <c r="U243" s="45">
        <v>34.738325838810098</v>
      </c>
      <c r="V243" s="45">
        <v>38.748478038815115</v>
      </c>
      <c r="W243" s="45">
        <v>40.413020054384766</v>
      </c>
    </row>
    <row r="244" spans="1:23">
      <c r="A244" s="2" t="s">
        <v>367</v>
      </c>
      <c r="B244" s="1" t="s">
        <v>369</v>
      </c>
      <c r="C244" s="45">
        <v>26.992955735364113</v>
      </c>
      <c r="D244" s="45">
        <v>37.137963663890993</v>
      </c>
      <c r="E244" s="45">
        <v>44.49011364721612</v>
      </c>
      <c r="F244" s="45">
        <v>46.615887334315168</v>
      </c>
      <c r="G244" s="45">
        <v>44.143465651622257</v>
      </c>
      <c r="H244" s="45">
        <v>51.658454630975804</v>
      </c>
      <c r="I244" s="45">
        <v>40.95705422608976</v>
      </c>
      <c r="J244" s="45">
        <v>49.343739495798324</v>
      </c>
      <c r="K244" s="45">
        <v>52.542644690298786</v>
      </c>
      <c r="L244" s="45">
        <v>67.073001024740151</v>
      </c>
      <c r="M244" s="45">
        <v>61.475107604017218</v>
      </c>
      <c r="N244" s="45">
        <v>56.511565013166326</v>
      </c>
      <c r="O244" s="45">
        <v>63.776382479763974</v>
      </c>
      <c r="P244" s="45">
        <v>73.982803543512247</v>
      </c>
      <c r="Q244" s="45">
        <v>73.428349025131595</v>
      </c>
      <c r="R244" s="45">
        <v>74.139146296971902</v>
      </c>
      <c r="S244" s="45">
        <v>80.056750472315073</v>
      </c>
      <c r="T244" s="45">
        <v>81.001949599249045</v>
      </c>
      <c r="U244" s="45">
        <v>87.770397938734618</v>
      </c>
      <c r="V244" s="45">
        <v>92.917740089335553</v>
      </c>
      <c r="W244" s="45">
        <v>95.553312402943746</v>
      </c>
    </row>
    <row r="245" spans="1:23">
      <c r="A245" s="2" t="s">
        <v>368</v>
      </c>
      <c r="B245" s="1" t="s">
        <v>369</v>
      </c>
      <c r="C245" s="45">
        <v>81.596023190506386</v>
      </c>
      <c r="D245" s="45">
        <v>88.821600688468152</v>
      </c>
      <c r="E245" s="45">
        <v>84.090832966064355</v>
      </c>
      <c r="F245" s="45">
        <v>78.055942818725455</v>
      </c>
      <c r="G245" s="45">
        <v>81.581660317787154</v>
      </c>
      <c r="H245" s="45">
        <v>85.399495853196626</v>
      </c>
      <c r="I245" s="45">
        <v>67.167424288961243</v>
      </c>
      <c r="J245" s="45">
        <v>69.214181398474722</v>
      </c>
      <c r="K245" s="45">
        <v>65.408031581040021</v>
      </c>
      <c r="L245" s="45">
        <v>68.488271950707187</v>
      </c>
      <c r="M245" s="45">
        <v>58.945687607050111</v>
      </c>
      <c r="N245" s="45">
        <v>63.578347656571758</v>
      </c>
      <c r="O245" s="45">
        <v>58.709783773387919</v>
      </c>
      <c r="P245" s="45">
        <v>64.336001306762498</v>
      </c>
      <c r="Q245" s="45">
        <v>62.168456517161509</v>
      </c>
      <c r="R245" s="45">
        <v>68.342307893771931</v>
      </c>
      <c r="S245" s="45">
        <v>68.98465420464494</v>
      </c>
      <c r="T245" s="45">
        <v>76.962027231467474</v>
      </c>
      <c r="U245" s="45">
        <v>97.156064885400781</v>
      </c>
      <c r="V245" s="45">
        <v>107.05585029034305</v>
      </c>
      <c r="W245" s="45">
        <v>114.25391355195954</v>
      </c>
    </row>
    <row r="246" spans="1:23">
      <c r="A246" s="2" t="s">
        <v>369</v>
      </c>
      <c r="B246" s="1" t="s">
        <v>369</v>
      </c>
      <c r="C246" s="45">
        <v>122.39286114625202</v>
      </c>
      <c r="D246" s="45">
        <v>134.65531343754935</v>
      </c>
      <c r="E246" s="45">
        <v>138.31927984210606</v>
      </c>
      <c r="F246" s="45">
        <v>146.10271037063865</v>
      </c>
      <c r="G246" s="45">
        <v>144.31703889957106</v>
      </c>
      <c r="H246" s="45">
        <v>148.66203552754101</v>
      </c>
      <c r="I246" s="45">
        <v>124.59333873800838</v>
      </c>
      <c r="J246" s="45">
        <v>127.02270672351591</v>
      </c>
      <c r="K246" s="45">
        <v>112.97930126074139</v>
      </c>
      <c r="L246" s="45">
        <v>105.89783554064542</v>
      </c>
      <c r="M246" s="45">
        <v>88.971008914603559</v>
      </c>
      <c r="N246" s="45">
        <v>79.702414027289009</v>
      </c>
      <c r="O246" s="45">
        <v>85.079431798040162</v>
      </c>
      <c r="P246" s="45">
        <v>89.375255559597122</v>
      </c>
      <c r="Q246" s="45">
        <v>91.310393514855704</v>
      </c>
      <c r="R246" s="45">
        <v>94.965929561968778</v>
      </c>
      <c r="S246" s="45">
        <v>95.380070284114595</v>
      </c>
      <c r="T246" s="45">
        <v>105.78364293024953</v>
      </c>
      <c r="U246" s="45">
        <v>134.58582015752796</v>
      </c>
      <c r="V246" s="45">
        <v>137.89092311239196</v>
      </c>
      <c r="W246" s="45">
        <v>145.02767627138101</v>
      </c>
    </row>
    <row r="247" spans="1:23">
      <c r="A247" s="1" t="s">
        <v>699</v>
      </c>
      <c r="B247" s="1" t="s">
        <v>76</v>
      </c>
      <c r="C247" s="45">
        <v>27.704979129397735</v>
      </c>
      <c r="D247" s="45">
        <v>35.05368308677749</v>
      </c>
      <c r="E247" s="45">
        <v>34.000084797092669</v>
      </c>
      <c r="F247" s="45">
        <v>26.571015815085158</v>
      </c>
      <c r="G247" s="45">
        <v>27.554969084602625</v>
      </c>
      <c r="H247" s="45">
        <v>20.982922894775786</v>
      </c>
      <c r="I247" s="45">
        <v>30.122959258714516</v>
      </c>
      <c r="J247" s="45">
        <v>22.979245172615563</v>
      </c>
      <c r="K247" s="45">
        <v>26.293481934731933</v>
      </c>
      <c r="L247" s="45">
        <v>25.599276601913598</v>
      </c>
      <c r="M247" s="45">
        <v>27.411220358588778</v>
      </c>
      <c r="N247" s="45">
        <v>23.105846333284735</v>
      </c>
      <c r="O247" s="45">
        <v>20.440005810575247</v>
      </c>
      <c r="P247" s="45">
        <v>25.403677758318739</v>
      </c>
      <c r="Q247" s="45">
        <v>27.182643055758817</v>
      </c>
      <c r="R247" s="45">
        <v>28.341359565408897</v>
      </c>
      <c r="S247" s="45">
        <v>28.524831031442844</v>
      </c>
      <c r="T247" s="45">
        <v>33.345091122868901</v>
      </c>
      <c r="U247" s="45">
        <v>37.565647614827945</v>
      </c>
      <c r="V247" s="45">
        <v>41.983813932980595</v>
      </c>
      <c r="W247" s="45">
        <v>40.497295226870939</v>
      </c>
    </row>
    <row r="248" spans="1:23">
      <c r="A248" s="2" t="s">
        <v>371</v>
      </c>
      <c r="B248" s="1" t="s">
        <v>33</v>
      </c>
      <c r="C248" s="45">
        <v>158.13268716577539</v>
      </c>
      <c r="D248" s="45">
        <v>136.8918918918919</v>
      </c>
      <c r="E248" s="45">
        <v>209.59114914425427</v>
      </c>
      <c r="F248" s="45">
        <v>185.52390998593529</v>
      </c>
      <c r="G248" s="45">
        <v>241.00391180654339</v>
      </c>
      <c r="H248" s="45">
        <v>152.00330633802818</v>
      </c>
      <c r="I248" s="45">
        <v>167.59109874826149</v>
      </c>
      <c r="J248" s="45">
        <v>170.04716329378925</v>
      </c>
      <c r="K248" s="45">
        <v>175.18445348425894</v>
      </c>
      <c r="L248" s="45">
        <v>183.94781954887219</v>
      </c>
      <c r="M248" s="45">
        <v>176.51617541337168</v>
      </c>
      <c r="N248" s="45">
        <v>156.73338098641887</v>
      </c>
      <c r="O248" s="45">
        <v>150.54486950303897</v>
      </c>
      <c r="P248" s="45">
        <v>189.54857349223548</v>
      </c>
      <c r="Q248" s="45">
        <v>198.42145862552596</v>
      </c>
      <c r="R248" s="45">
        <v>161.68793584379358</v>
      </c>
      <c r="S248" s="45">
        <v>173.0699688257707</v>
      </c>
      <c r="T248" s="45">
        <v>178.30862068965519</v>
      </c>
      <c r="U248" s="45">
        <v>247.54535864978902</v>
      </c>
      <c r="V248" s="45">
        <v>221.4107008368201</v>
      </c>
      <c r="W248" s="45">
        <v>228.70910344827581</v>
      </c>
    </row>
    <row r="249" spans="1:23">
      <c r="A249" s="1" t="s">
        <v>700</v>
      </c>
      <c r="B249" s="1" t="s">
        <v>77</v>
      </c>
      <c r="C249" s="45">
        <v>61.242680905910511</v>
      </c>
      <c r="D249" s="45">
        <v>62.945833333333333</v>
      </c>
      <c r="E249" s="45">
        <v>73.198653340347178</v>
      </c>
      <c r="F249" s="45">
        <v>59.274608695652176</v>
      </c>
      <c r="G249" s="45">
        <v>74.655901047929902</v>
      </c>
      <c r="H249" s="45">
        <v>67.699661380905184</v>
      </c>
      <c r="I249" s="45">
        <v>58.666887966804978</v>
      </c>
      <c r="J249" s="45">
        <v>59.744824265767932</v>
      </c>
      <c r="K249" s="45">
        <v>66.984401391744427</v>
      </c>
      <c r="L249" s="45">
        <v>57.927373148439962</v>
      </c>
      <c r="M249" s="45">
        <v>61.216799999999999</v>
      </c>
      <c r="N249" s="45">
        <v>52.598693029490619</v>
      </c>
      <c r="O249" s="45">
        <v>55.467990807616545</v>
      </c>
      <c r="P249" s="45">
        <v>54.060661157024796</v>
      </c>
      <c r="Q249" s="45">
        <v>69.174983027834358</v>
      </c>
      <c r="R249" s="45">
        <v>82.980298098338181</v>
      </c>
      <c r="S249" s="45">
        <v>59.51114158381899</v>
      </c>
      <c r="T249" s="45">
        <v>82.751188589540419</v>
      </c>
      <c r="U249" s="45">
        <v>102.94040315512709</v>
      </c>
      <c r="V249" s="45">
        <v>107.77061924982306</v>
      </c>
      <c r="W249" s="45">
        <v>117.82273889875664</v>
      </c>
    </row>
    <row r="250" spans="1:23">
      <c r="A250" s="2" t="s">
        <v>373</v>
      </c>
      <c r="B250" s="1" t="s">
        <v>34</v>
      </c>
      <c r="C250" s="45">
        <v>249.01557454890789</v>
      </c>
      <c r="D250" s="45">
        <v>294.565639589169</v>
      </c>
      <c r="E250" s="45">
        <v>229.79929711141676</v>
      </c>
      <c r="F250" s="45">
        <v>238.36390612355004</v>
      </c>
      <c r="G250" s="45">
        <v>246.71689008042895</v>
      </c>
      <c r="H250" s="45">
        <v>260.06235412205564</v>
      </c>
      <c r="I250" s="45">
        <v>222.82333596421995</v>
      </c>
      <c r="J250" s="45">
        <v>237.61886484385124</v>
      </c>
      <c r="K250" s="45">
        <v>231.97927380952382</v>
      </c>
      <c r="L250" s="45">
        <v>223.88005993733825</v>
      </c>
      <c r="M250" s="45">
        <v>192.33953680727873</v>
      </c>
      <c r="N250" s="45">
        <v>172.35415810384984</v>
      </c>
      <c r="O250" s="45">
        <v>157.5568223165555</v>
      </c>
      <c r="P250" s="45">
        <v>172.08162031438937</v>
      </c>
      <c r="Q250" s="45">
        <v>168.55283662040418</v>
      </c>
      <c r="R250" s="45">
        <v>171.1752350714373</v>
      </c>
      <c r="S250" s="45">
        <v>171.70292735814962</v>
      </c>
      <c r="T250" s="45">
        <v>208.38739607181589</v>
      </c>
      <c r="U250" s="45">
        <v>279.49668874172187</v>
      </c>
      <c r="V250" s="45">
        <v>288.78535834535836</v>
      </c>
      <c r="W250" s="45">
        <v>330.63028735632184</v>
      </c>
    </row>
    <row r="251" spans="1:23">
      <c r="A251" s="1" t="s">
        <v>701</v>
      </c>
      <c r="B251" s="1" t="s">
        <v>78</v>
      </c>
      <c r="C251" s="45">
        <v>32.573077597459523</v>
      </c>
      <c r="D251" s="45">
        <v>66.924418719308974</v>
      </c>
      <c r="E251" s="45">
        <v>72.56276771927115</v>
      </c>
      <c r="F251" s="45">
        <v>70.107086957759037</v>
      </c>
      <c r="G251" s="45">
        <v>63.420844041533698</v>
      </c>
      <c r="H251" s="45">
        <v>62.248309050193477</v>
      </c>
      <c r="I251" s="45">
        <v>57.518525849474528</v>
      </c>
      <c r="J251" s="45">
        <v>60.551591060137099</v>
      </c>
      <c r="K251" s="45">
        <v>60.601842510752945</v>
      </c>
      <c r="L251" s="45">
        <v>62.747656490960779</v>
      </c>
      <c r="M251" s="45">
        <v>56.163143666442153</v>
      </c>
      <c r="N251" s="45">
        <v>53.708670531767332</v>
      </c>
      <c r="O251" s="45">
        <v>64.522113972776694</v>
      </c>
      <c r="P251" s="45">
        <v>62.741709646422059</v>
      </c>
      <c r="Q251" s="45">
        <v>65.366372665717023</v>
      </c>
      <c r="R251" s="45">
        <v>69.485583528455592</v>
      </c>
      <c r="S251" s="45">
        <v>90.017277350998469</v>
      </c>
      <c r="T251" s="45">
        <v>81.184088197394175</v>
      </c>
      <c r="U251" s="45">
        <v>98.041491576755632</v>
      </c>
      <c r="V251" s="45">
        <v>107.50674713696316</v>
      </c>
      <c r="W251" s="45">
        <v>122.91376192614212</v>
      </c>
    </row>
    <row r="252" spans="1:23">
      <c r="A252" s="2" t="s">
        <v>375</v>
      </c>
      <c r="B252" s="1" t="s">
        <v>381</v>
      </c>
      <c r="C252" s="45">
        <v>404.01676593867194</v>
      </c>
      <c r="D252" s="45">
        <v>414.5127484874676</v>
      </c>
      <c r="E252" s="45">
        <v>586.12866551978379</v>
      </c>
      <c r="F252" s="45">
        <v>517.16507469997555</v>
      </c>
      <c r="G252" s="45">
        <v>459.98412310698581</v>
      </c>
      <c r="H252" s="45">
        <v>458.44193564115068</v>
      </c>
      <c r="I252" s="45">
        <v>425.25147637795277</v>
      </c>
      <c r="J252" s="45">
        <v>398.82725854383358</v>
      </c>
      <c r="K252" s="45">
        <v>418.50325437947197</v>
      </c>
      <c r="L252" s="45">
        <v>427.25984123046391</v>
      </c>
      <c r="M252" s="45">
        <v>349.96432994798118</v>
      </c>
      <c r="N252" s="45">
        <v>310.073032321737</v>
      </c>
      <c r="O252" s="45">
        <v>364.02916778164303</v>
      </c>
      <c r="P252" s="45">
        <v>399.45750066613374</v>
      </c>
      <c r="Q252" s="45">
        <v>404.05993606819391</v>
      </c>
      <c r="R252" s="45">
        <v>447.55903614457833</v>
      </c>
      <c r="S252" s="45">
        <v>441.52365591397847</v>
      </c>
      <c r="T252" s="45">
        <v>512.33692142088262</v>
      </c>
      <c r="U252" s="45">
        <v>635.31810897435901</v>
      </c>
      <c r="V252" s="45">
        <v>684.52779733333341</v>
      </c>
      <c r="W252" s="45">
        <v>647.76555304740384</v>
      </c>
    </row>
    <row r="253" spans="1:23">
      <c r="A253" s="2" t="s">
        <v>376</v>
      </c>
      <c r="B253" s="1" t="s">
        <v>381</v>
      </c>
      <c r="C253" s="45">
        <v>102.88763376932224</v>
      </c>
      <c r="D253" s="45">
        <v>88.541739638061884</v>
      </c>
      <c r="E253" s="45">
        <v>106.72511868533171</v>
      </c>
      <c r="F253" s="45">
        <v>118.3134872417983</v>
      </c>
      <c r="G253" s="45">
        <v>126.54848484848485</v>
      </c>
      <c r="H253" s="45">
        <v>121.12972793228538</v>
      </c>
      <c r="I253" s="45">
        <v>116.27217125382263</v>
      </c>
      <c r="J253" s="45">
        <v>119.28046855733663</v>
      </c>
      <c r="K253" s="45">
        <v>116.73059655596556</v>
      </c>
      <c r="L253" s="45">
        <v>131.11277949351452</v>
      </c>
      <c r="M253" s="45">
        <v>143.82659313725489</v>
      </c>
      <c r="N253" s="45">
        <v>123.78714372346877</v>
      </c>
      <c r="O253" s="45">
        <v>142.34641324340896</v>
      </c>
      <c r="P253" s="45">
        <v>148.85164835164835</v>
      </c>
      <c r="Q253" s="45">
        <v>141.52962515114874</v>
      </c>
      <c r="R253" s="45">
        <v>138.45240963855423</v>
      </c>
      <c r="S253" s="45">
        <v>141.83583884546002</v>
      </c>
      <c r="T253" s="45">
        <v>186.2087060226595</v>
      </c>
      <c r="U253" s="45">
        <v>240.32191376255167</v>
      </c>
      <c r="V253" s="45">
        <v>274.20405437352241</v>
      </c>
      <c r="W253" s="45">
        <v>252.7885755478662</v>
      </c>
    </row>
    <row r="254" spans="1:23">
      <c r="A254" s="2" t="s">
        <v>377</v>
      </c>
      <c r="B254" s="1" t="s">
        <v>381</v>
      </c>
      <c r="C254" s="45">
        <v>32.392269253380363</v>
      </c>
      <c r="D254" s="45">
        <v>28.782092471015506</v>
      </c>
      <c r="E254" s="45">
        <v>32.21846764894299</v>
      </c>
      <c r="F254" s="45">
        <v>34.838297344254158</v>
      </c>
      <c r="G254" s="45">
        <v>31.019913106444605</v>
      </c>
      <c r="H254" s="45">
        <v>41.053706077872739</v>
      </c>
      <c r="I254" s="45">
        <v>38.170062320230109</v>
      </c>
      <c r="J254" s="45">
        <v>36.485271437019513</v>
      </c>
      <c r="K254" s="45">
        <v>33.878791347144329</v>
      </c>
      <c r="L254" s="45">
        <v>38.637170737274595</v>
      </c>
      <c r="M254" s="45">
        <v>41.203324099722991</v>
      </c>
      <c r="N254" s="45">
        <v>40.16085143734913</v>
      </c>
      <c r="O254" s="45">
        <v>50.953771289537713</v>
      </c>
      <c r="P254" s="45">
        <v>54.368133866860674</v>
      </c>
      <c r="Q254" s="45">
        <v>57.676224611708484</v>
      </c>
      <c r="R254" s="45">
        <v>55.522127052105638</v>
      </c>
      <c r="S254" s="45">
        <v>67.147393364928917</v>
      </c>
      <c r="T254" s="45">
        <v>80.075812698040139</v>
      </c>
      <c r="U254" s="45">
        <v>123.23507506109624</v>
      </c>
      <c r="V254" s="45">
        <v>115.45262722720389</v>
      </c>
      <c r="W254" s="45">
        <v>118.79022473205023</v>
      </c>
    </row>
    <row r="255" spans="1:23">
      <c r="A255" s="2" t="s">
        <v>378</v>
      </c>
      <c r="B255" s="1" t="s">
        <v>381</v>
      </c>
      <c r="C255" s="45">
        <v>46.045146945088938</v>
      </c>
      <c r="D255" s="45">
        <v>45.812045496923361</v>
      </c>
      <c r="E255" s="45">
        <v>41.966471949565076</v>
      </c>
      <c r="F255" s="45">
        <v>39.494336951392164</v>
      </c>
      <c r="G255" s="45">
        <v>41.288229842446711</v>
      </c>
      <c r="H255" s="45">
        <v>43.396145667198304</v>
      </c>
      <c r="I255" s="45">
        <v>36.586360211002258</v>
      </c>
      <c r="J255" s="45">
        <v>34.090581675904794</v>
      </c>
      <c r="K255" s="45">
        <v>29.289724577545254</v>
      </c>
      <c r="L255" s="45">
        <v>31.645260226283728</v>
      </c>
      <c r="M255" s="45">
        <v>30.910013107653729</v>
      </c>
      <c r="N255" s="45">
        <v>30.456419711699631</v>
      </c>
      <c r="O255" s="45">
        <v>37.319956086850453</v>
      </c>
      <c r="P255" s="45">
        <v>44.093592468873368</v>
      </c>
      <c r="Q255" s="45">
        <v>32.049298266304987</v>
      </c>
      <c r="R255" s="45">
        <v>40.062980120799857</v>
      </c>
      <c r="S255" s="45">
        <v>45.509236058504747</v>
      </c>
      <c r="T255" s="45">
        <v>46.316031313818925</v>
      </c>
      <c r="U255" s="45">
        <v>58.302120337477795</v>
      </c>
      <c r="V255" s="45">
        <v>57.539216971177879</v>
      </c>
      <c r="W255" s="45">
        <v>65.247724471097783</v>
      </c>
    </row>
    <row r="256" spans="1:23">
      <c r="A256" s="2" t="s">
        <v>379</v>
      </c>
      <c r="B256" s="1" t="s">
        <v>381</v>
      </c>
      <c r="C256" s="45">
        <v>84.568013823557649</v>
      </c>
      <c r="D256" s="45">
        <v>88.331430150105902</v>
      </c>
      <c r="E256" s="45">
        <v>107.64464844452436</v>
      </c>
      <c r="F256" s="45">
        <v>97.813262127280822</v>
      </c>
      <c r="G256" s="45">
        <v>95.891086474501108</v>
      </c>
      <c r="H256" s="45">
        <v>85.728130173390255</v>
      </c>
      <c r="I256" s="45">
        <v>76.329606479443612</v>
      </c>
      <c r="J256" s="45">
        <v>74.389793523338923</v>
      </c>
      <c r="K256" s="45">
        <v>79.414573710713668</v>
      </c>
      <c r="L256" s="45">
        <v>77.12791846766676</v>
      </c>
      <c r="M256" s="45">
        <v>66.680888223552898</v>
      </c>
      <c r="N256" s="45">
        <v>61.270263591433277</v>
      </c>
      <c r="O256" s="45">
        <v>63.754983773759854</v>
      </c>
      <c r="P256" s="45">
        <v>71.324584359605907</v>
      </c>
      <c r="Q256" s="45">
        <v>72.544279769292544</v>
      </c>
      <c r="R256" s="45">
        <v>74.03235613463626</v>
      </c>
      <c r="S256" s="45">
        <v>67.261169102296449</v>
      </c>
      <c r="T256" s="45">
        <v>63.860394021739133</v>
      </c>
      <c r="U256" s="45">
        <v>81.87292257803</v>
      </c>
      <c r="V256" s="45">
        <v>81.037614919354851</v>
      </c>
      <c r="W256" s="45">
        <v>97.210688671556653</v>
      </c>
    </row>
    <row r="257" spans="1:23">
      <c r="A257" s="2" t="s">
        <v>380</v>
      </c>
      <c r="B257" s="1" t="s">
        <v>381</v>
      </c>
      <c r="C257" s="45">
        <v>48.614982674220343</v>
      </c>
      <c r="D257" s="45">
        <v>49.099994600723505</v>
      </c>
      <c r="E257" s="45">
        <v>57.012320605998568</v>
      </c>
      <c r="F257" s="45">
        <v>49.31225114854518</v>
      </c>
      <c r="G257" s="45">
        <v>52.898744472119148</v>
      </c>
      <c r="H257" s="45">
        <v>54.719202720376671</v>
      </c>
      <c r="I257" s="45">
        <v>49.152041840562099</v>
      </c>
      <c r="J257" s="45">
        <v>51.506607522311946</v>
      </c>
      <c r="K257" s="45">
        <v>55.284136512290331</v>
      </c>
      <c r="L257" s="45">
        <v>61.878168002934551</v>
      </c>
      <c r="M257" s="45">
        <v>69.606280820140157</v>
      </c>
      <c r="N257" s="45">
        <v>74.791977372075081</v>
      </c>
      <c r="O257" s="45">
        <v>74.885717177852015</v>
      </c>
      <c r="P257" s="45">
        <v>74.632489345700677</v>
      </c>
      <c r="Q257" s="45">
        <v>75.19348460131495</v>
      </c>
      <c r="R257" s="45">
        <v>76.729484779824645</v>
      </c>
      <c r="S257" s="45">
        <v>71.396691857978041</v>
      </c>
      <c r="T257" s="45">
        <v>81.996804815929607</v>
      </c>
      <c r="U257" s="45">
        <v>104.34588809104457</v>
      </c>
      <c r="V257" s="45">
        <v>112.35613003924368</v>
      </c>
      <c r="W257" s="45">
        <v>120.60532735113473</v>
      </c>
    </row>
    <row r="258" spans="1:23">
      <c r="A258" s="2" t="s">
        <v>381</v>
      </c>
      <c r="B258" s="1" t="s">
        <v>381</v>
      </c>
      <c r="C258" s="45">
        <v>180.08825323249573</v>
      </c>
      <c r="D258" s="45">
        <v>201.94076874606176</v>
      </c>
      <c r="E258" s="45">
        <v>247.80067046688384</v>
      </c>
      <c r="F258" s="45">
        <v>228.22842281879196</v>
      </c>
      <c r="G258" s="45">
        <v>211.77378086979459</v>
      </c>
      <c r="H258" s="45">
        <v>210.95407592341527</v>
      </c>
      <c r="I258" s="45">
        <v>181.83647488404225</v>
      </c>
      <c r="J258" s="45">
        <v>176.95706408938696</v>
      </c>
      <c r="K258" s="45">
        <v>182.37361873775774</v>
      </c>
      <c r="L258" s="45">
        <v>189.391589492431</v>
      </c>
      <c r="M258" s="45">
        <v>179.16981261113392</v>
      </c>
      <c r="N258" s="45">
        <v>167.59660499066374</v>
      </c>
      <c r="O258" s="45">
        <v>188.67563709044185</v>
      </c>
      <c r="P258" s="45">
        <v>191.48430840759394</v>
      </c>
      <c r="Q258" s="45">
        <v>211.91458363090987</v>
      </c>
      <c r="R258" s="45">
        <v>210.05434548971843</v>
      </c>
      <c r="S258" s="45">
        <v>224.91583768696773</v>
      </c>
      <c r="T258" s="45">
        <v>248.09715589136789</v>
      </c>
      <c r="U258" s="45">
        <v>294.41799239757847</v>
      </c>
      <c r="V258" s="45">
        <v>300.63643399357409</v>
      </c>
      <c r="W258" s="45">
        <v>313.86444881889764</v>
      </c>
    </row>
    <row r="259" spans="1:23">
      <c r="A259" s="2" t="s">
        <v>382</v>
      </c>
      <c r="B259" s="1" t="s">
        <v>381</v>
      </c>
      <c r="C259" s="45">
        <v>90.571321191095691</v>
      </c>
      <c r="D259" s="45">
        <v>91.630033509399667</v>
      </c>
      <c r="E259" s="45">
        <v>112.50762385202431</v>
      </c>
      <c r="F259" s="45">
        <v>101.25230570783619</v>
      </c>
      <c r="G259" s="45">
        <v>105.71553554197492</v>
      </c>
      <c r="H259" s="45">
        <v>98.215559478718632</v>
      </c>
      <c r="I259" s="45">
        <v>80.881003305463736</v>
      </c>
      <c r="J259" s="45">
        <v>78.920533159098341</v>
      </c>
      <c r="K259" s="45">
        <v>79.251490546490544</v>
      </c>
      <c r="L259" s="45">
        <v>74.079953249788986</v>
      </c>
      <c r="M259" s="45">
        <v>67.156604016477857</v>
      </c>
      <c r="N259" s="45">
        <v>62.915513613466814</v>
      </c>
      <c r="O259" s="45">
        <v>66.42721916992123</v>
      </c>
      <c r="P259" s="45">
        <v>66.995783370668079</v>
      </c>
      <c r="Q259" s="45">
        <v>70.4849898180385</v>
      </c>
      <c r="R259" s="45">
        <v>71.847739056244663</v>
      </c>
      <c r="S259" s="45">
        <v>78.807727391191037</v>
      </c>
      <c r="T259" s="45">
        <v>83.051098686776754</v>
      </c>
      <c r="U259" s="45">
        <v>108.09724969689235</v>
      </c>
      <c r="V259" s="45">
        <v>107.22014495530014</v>
      </c>
      <c r="W259" s="45">
        <v>106.67645092236984</v>
      </c>
    </row>
    <row r="260" spans="1:23">
      <c r="A260" s="2" t="s">
        <v>383</v>
      </c>
      <c r="B260" s="1" t="s">
        <v>381</v>
      </c>
      <c r="C260" s="45">
        <v>121.58114344265452</v>
      </c>
      <c r="D260" s="45">
        <v>135.03638996138997</v>
      </c>
      <c r="E260" s="45">
        <v>139.35976649503871</v>
      </c>
      <c r="F260" s="45">
        <v>142.93155890974023</v>
      </c>
      <c r="G260" s="45">
        <v>137.92414935881652</v>
      </c>
      <c r="H260" s="45">
        <v>135.88935444027621</v>
      </c>
      <c r="I260" s="45">
        <v>121.22829543086469</v>
      </c>
      <c r="J260" s="45">
        <v>120.4818500842602</v>
      </c>
      <c r="K260" s="45">
        <v>122.51257029938678</v>
      </c>
      <c r="L260" s="45">
        <v>116.79465432879539</v>
      </c>
      <c r="M260" s="45">
        <v>104.17521969632431</v>
      </c>
      <c r="N260" s="45">
        <v>93.18489360043651</v>
      </c>
      <c r="O260" s="45">
        <v>100.09652358781103</v>
      </c>
      <c r="P260" s="45">
        <v>109.8981670329092</v>
      </c>
      <c r="Q260" s="45">
        <v>113.39197018811097</v>
      </c>
      <c r="R260" s="45">
        <v>115.76160276189995</v>
      </c>
      <c r="S260" s="45">
        <v>117.50479574158234</v>
      </c>
      <c r="T260" s="45">
        <v>135.99846843550998</v>
      </c>
      <c r="U260" s="45">
        <v>173.85279932640339</v>
      </c>
      <c r="V260" s="45">
        <v>175.91756928991742</v>
      </c>
      <c r="W260" s="45">
        <v>191.86482558032398</v>
      </c>
    </row>
    <row r="261" spans="1:23">
      <c r="A261" s="2" t="s">
        <v>384</v>
      </c>
      <c r="B261" s="1" t="s">
        <v>381</v>
      </c>
      <c r="C261" s="45">
        <v>10715.864583333334</v>
      </c>
      <c r="D261" s="45">
        <v>11712.984771573603</v>
      </c>
      <c r="E261" s="45">
        <v>9183.4530711610496</v>
      </c>
      <c r="F261" s="45">
        <v>9702.2734082397001</v>
      </c>
      <c r="G261" s="45">
        <v>9155.478723404256</v>
      </c>
      <c r="H261" s="45">
        <v>8229.9624350649356</v>
      </c>
      <c r="I261" s="45">
        <v>7499.61</v>
      </c>
      <c r="J261" s="45">
        <v>7101.3151333333335</v>
      </c>
      <c r="K261" s="45">
        <v>6951.8202657807306</v>
      </c>
      <c r="L261" s="45">
        <v>6681.7878187919459</v>
      </c>
      <c r="M261" s="45">
        <v>5668.1410256410254</v>
      </c>
      <c r="N261" s="45">
        <v>4913.3373860182373</v>
      </c>
      <c r="O261" s="45">
        <v>4714.7104477611938</v>
      </c>
      <c r="P261" s="45">
        <v>5032.833333333333</v>
      </c>
      <c r="Q261" s="45">
        <v>5181.8483965014575</v>
      </c>
      <c r="R261" s="45">
        <v>5081.2536023054754</v>
      </c>
      <c r="S261" s="45">
        <v>4937.5121951219517</v>
      </c>
      <c r="T261" s="45">
        <v>5527.7039999999997</v>
      </c>
      <c r="U261" s="45">
        <v>6776.8302387267904</v>
      </c>
      <c r="V261" s="45">
        <v>6778.9656852791877</v>
      </c>
      <c r="W261" s="45">
        <v>7035.1023677581852</v>
      </c>
    </row>
    <row r="262" spans="1:23">
      <c r="A262" s="2" t="s">
        <v>385</v>
      </c>
      <c r="B262" s="1" t="s">
        <v>381</v>
      </c>
      <c r="C262" s="45">
        <v>121.81792792489654</v>
      </c>
      <c r="D262" s="45">
        <v>145.61310663585343</v>
      </c>
      <c r="E262" s="45">
        <v>145.45995246457551</v>
      </c>
      <c r="F262" s="45">
        <v>166.32814499568465</v>
      </c>
      <c r="G262" s="45">
        <v>150.64540808702668</v>
      </c>
      <c r="H262" s="45">
        <v>149.09965049243334</v>
      </c>
      <c r="I262" s="45">
        <v>121.20822201154874</v>
      </c>
      <c r="J262" s="45">
        <v>128.97259360306495</v>
      </c>
      <c r="K262" s="45">
        <v>124.20085505614735</v>
      </c>
      <c r="L262" s="45">
        <v>116.45472891212405</v>
      </c>
      <c r="M262" s="45">
        <v>100.9473714953271</v>
      </c>
      <c r="N262" s="45">
        <v>89.28650225251242</v>
      </c>
      <c r="O262" s="45">
        <v>102.11354630250564</v>
      </c>
      <c r="P262" s="45">
        <v>104.19305778127173</v>
      </c>
      <c r="Q262" s="45">
        <v>116.4937938797879</v>
      </c>
      <c r="R262" s="45">
        <v>127.73650727896792</v>
      </c>
      <c r="S262" s="45">
        <v>135.45374243177631</v>
      </c>
      <c r="T262" s="45">
        <v>159.32685496853506</v>
      </c>
      <c r="U262" s="45">
        <v>216.5839695773</v>
      </c>
      <c r="V262" s="45">
        <v>217.99658651882112</v>
      </c>
      <c r="W262" s="45">
        <v>249.7817861795358</v>
      </c>
    </row>
    <row r="263" spans="1:23">
      <c r="A263" s="2" t="s">
        <v>386</v>
      </c>
      <c r="B263" s="1" t="s">
        <v>381</v>
      </c>
      <c r="C263" s="45">
        <v>11.837586102326387</v>
      </c>
      <c r="D263" s="45">
        <v>14.906244775121218</v>
      </c>
      <c r="E263" s="45">
        <v>16.981894494168699</v>
      </c>
      <c r="F263" s="45">
        <v>17.948133631101591</v>
      </c>
      <c r="G263" s="45">
        <v>15.807198049667369</v>
      </c>
      <c r="H263" s="45">
        <v>13.743296950730832</v>
      </c>
      <c r="I263" s="45">
        <v>12.369471136213599</v>
      </c>
      <c r="J263" s="45">
        <v>13.795478183437222</v>
      </c>
      <c r="K263" s="45">
        <v>13.895404252318324</v>
      </c>
      <c r="L263" s="45">
        <v>14.326096097175304</v>
      </c>
      <c r="M263" s="45">
        <v>13.919857397504456</v>
      </c>
      <c r="N263" s="45">
        <v>13.032582620215546</v>
      </c>
      <c r="O263" s="45">
        <v>15.653452539471182</v>
      </c>
      <c r="P263" s="45">
        <v>19.269735837532448</v>
      </c>
      <c r="Q263" s="45">
        <v>20.161091515175006</v>
      </c>
      <c r="R263" s="45">
        <v>21.778801296750217</v>
      </c>
      <c r="S263" s="45">
        <v>21.618454661558111</v>
      </c>
      <c r="T263" s="45">
        <v>22.98910692212608</v>
      </c>
      <c r="U263" s="45">
        <v>29.505053959568322</v>
      </c>
      <c r="V263" s="45">
        <v>35.065541796845231</v>
      </c>
      <c r="W263" s="45">
        <v>38.721136930097003</v>
      </c>
    </row>
    <row r="264" spans="1:23">
      <c r="A264" s="1" t="s">
        <v>702</v>
      </c>
      <c r="B264" s="1" t="s">
        <v>79</v>
      </c>
      <c r="C264" s="45">
        <v>129.69366405684585</v>
      </c>
      <c r="D264" s="45">
        <v>175.88654804788413</v>
      </c>
      <c r="E264" s="45">
        <v>171.47795560831713</v>
      </c>
      <c r="F264" s="45">
        <v>167.28776055585249</v>
      </c>
      <c r="G264" s="45">
        <v>215.56750425894379</v>
      </c>
      <c r="H264" s="45">
        <v>199.96967733875866</v>
      </c>
      <c r="I264" s="45">
        <v>152.80642277294996</v>
      </c>
      <c r="J264" s="45">
        <v>176.92670774710598</v>
      </c>
      <c r="K264" s="45">
        <v>180.82522572159817</v>
      </c>
      <c r="L264" s="45">
        <v>188.36876353414769</v>
      </c>
      <c r="M264" s="45">
        <v>172.03517763134957</v>
      </c>
      <c r="N264" s="45">
        <v>168.65440811810933</v>
      </c>
      <c r="O264" s="45">
        <v>180.95668872157577</v>
      </c>
      <c r="P264" s="45">
        <v>211.12266646511981</v>
      </c>
      <c r="Q264" s="45">
        <v>220.75632970919077</v>
      </c>
      <c r="R264" s="45">
        <v>245.41696656170339</v>
      </c>
      <c r="S264" s="45">
        <v>263.14286248131538</v>
      </c>
      <c r="T264" s="45">
        <v>315.41944744789532</v>
      </c>
      <c r="U264" s="45">
        <v>388.34852908151805</v>
      </c>
      <c r="V264" s="45">
        <v>426.83390122873345</v>
      </c>
      <c r="W264" s="45">
        <v>470.65730698455883</v>
      </c>
    </row>
    <row r="265" spans="1:23">
      <c r="A265" s="2" t="s">
        <v>388</v>
      </c>
      <c r="B265" s="1" t="s">
        <v>390</v>
      </c>
      <c r="C265" s="45">
        <v>111.93580192813322</v>
      </c>
      <c r="D265" s="45">
        <v>129.71626666666666</v>
      </c>
      <c r="E265" s="45">
        <v>125.57855246210245</v>
      </c>
      <c r="F265" s="45">
        <v>113.62420212765957</v>
      </c>
      <c r="G265" s="45">
        <v>121.03138431595167</v>
      </c>
      <c r="H265" s="45">
        <v>90.865994983277588</v>
      </c>
      <c r="I265" s="45">
        <v>81.11344685025577</v>
      </c>
      <c r="J265" s="45">
        <v>86.480434462936969</v>
      </c>
      <c r="K265" s="45">
        <v>79.481574449504095</v>
      </c>
      <c r="L265" s="45">
        <v>93.281607153869871</v>
      </c>
      <c r="M265" s="45">
        <v>95.667636187359875</v>
      </c>
      <c r="N265" s="45">
        <v>84.49061534806367</v>
      </c>
      <c r="O265" s="45">
        <v>75.680456490727536</v>
      </c>
      <c r="P265" s="45">
        <v>77.927130840174314</v>
      </c>
      <c r="Q265" s="45">
        <v>84.186260376795744</v>
      </c>
      <c r="R265" s="45">
        <v>82.231562914558054</v>
      </c>
      <c r="S265" s="45">
        <v>85.753874646651724</v>
      </c>
      <c r="T265" s="45">
        <v>99.392270812145867</v>
      </c>
      <c r="U265" s="45">
        <v>111.00877827617808</v>
      </c>
      <c r="V265" s="45">
        <v>128.88049309194855</v>
      </c>
      <c r="W265" s="45">
        <v>130.25655000242378</v>
      </c>
    </row>
    <row r="266" spans="1:23">
      <c r="A266" s="2" t="s">
        <v>389</v>
      </c>
      <c r="B266" s="1" t="s">
        <v>390</v>
      </c>
      <c r="C266" s="45">
        <v>92.900061563718452</v>
      </c>
      <c r="D266" s="45">
        <v>101.08397254743642</v>
      </c>
      <c r="E266" s="45">
        <v>116.89531918960246</v>
      </c>
      <c r="F266" s="45">
        <v>130.90752770347726</v>
      </c>
      <c r="G266" s="45">
        <v>126.94901661256445</v>
      </c>
      <c r="H266" s="45">
        <v>124.78227272727274</v>
      </c>
      <c r="I266" s="45">
        <v>101.98541546728075</v>
      </c>
      <c r="J266" s="45">
        <v>97.69330734119437</v>
      </c>
      <c r="K266" s="45">
        <v>104.19954356846473</v>
      </c>
      <c r="L266" s="45">
        <v>117.46397953382605</v>
      </c>
      <c r="M266" s="45">
        <v>113.24273119489777</v>
      </c>
      <c r="N266" s="45">
        <v>95.669459962756051</v>
      </c>
      <c r="O266" s="45">
        <v>110.62417794970986</v>
      </c>
      <c r="P266" s="45">
        <v>132.83188573634433</v>
      </c>
      <c r="Q266" s="45">
        <v>131.39249080704471</v>
      </c>
      <c r="R266" s="45">
        <v>134.31585014409222</v>
      </c>
      <c r="S266" s="45">
        <v>143.85692248360971</v>
      </c>
      <c r="T266" s="45">
        <v>186.11507262780609</v>
      </c>
      <c r="U266" s="45">
        <v>204.20063933809703</v>
      </c>
      <c r="V266" s="45">
        <v>205.12333333333331</v>
      </c>
      <c r="W266" s="45">
        <v>211.95559875297999</v>
      </c>
    </row>
    <row r="267" spans="1:23">
      <c r="A267" s="2" t="s">
        <v>390</v>
      </c>
      <c r="B267" s="1" t="s">
        <v>390</v>
      </c>
      <c r="C267" s="45">
        <v>113.06857621343805</v>
      </c>
      <c r="D267" s="45">
        <v>125.76722399596706</v>
      </c>
      <c r="E267" s="45">
        <v>141.46053361344536</v>
      </c>
      <c r="F267" s="45">
        <v>139.41050942963832</v>
      </c>
      <c r="G267" s="45">
        <v>130.53099134813704</v>
      </c>
      <c r="H267" s="45">
        <v>137.89796980992898</v>
      </c>
      <c r="I267" s="45">
        <v>115.63980463980464</v>
      </c>
      <c r="J267" s="45">
        <v>119.60120044325663</v>
      </c>
      <c r="K267" s="45">
        <v>119.62496045300466</v>
      </c>
      <c r="L267" s="45">
        <v>122.13543029529045</v>
      </c>
      <c r="M267" s="45">
        <v>114.89806118384705</v>
      </c>
      <c r="N267" s="45">
        <v>105.60533563478062</v>
      </c>
      <c r="O267" s="45">
        <v>110.37352346907056</v>
      </c>
      <c r="P267" s="45">
        <v>119.92086488718022</v>
      </c>
      <c r="Q267" s="45">
        <v>125.81113520408164</v>
      </c>
      <c r="R267" s="45">
        <v>133.93235342400021</v>
      </c>
      <c r="S267" s="45">
        <v>140.5011916409523</v>
      </c>
      <c r="T267" s="45">
        <v>154.55423969682616</v>
      </c>
      <c r="U267" s="45">
        <v>199.73316042794085</v>
      </c>
      <c r="V267" s="45">
        <v>206.29361280051739</v>
      </c>
      <c r="W267" s="45">
        <v>225.44675581834196</v>
      </c>
    </row>
    <row r="268" spans="1:23">
      <c r="A268" s="2" t="s">
        <v>35</v>
      </c>
      <c r="B268" s="1" t="s">
        <v>390</v>
      </c>
      <c r="C268" s="45">
        <v>262.00828500414252</v>
      </c>
      <c r="D268" s="45">
        <v>289.65604890604891</v>
      </c>
      <c r="E268" s="45">
        <v>344.08953925482371</v>
      </c>
      <c r="F268" s="45">
        <v>343.71103734439833</v>
      </c>
      <c r="G268" s="45">
        <v>349.81807647740442</v>
      </c>
      <c r="H268" s="45">
        <v>353.86708375041707</v>
      </c>
      <c r="I268" s="45">
        <v>298.31825767690253</v>
      </c>
      <c r="J268" s="45">
        <v>283.70370512606445</v>
      </c>
      <c r="K268" s="45">
        <v>316.22913899549474</v>
      </c>
      <c r="L268" s="45">
        <v>336.25844052265398</v>
      </c>
      <c r="M268" s="45">
        <v>295.75939597315437</v>
      </c>
      <c r="N268" s="45">
        <v>256.70798668885192</v>
      </c>
      <c r="O268" s="45">
        <v>258.45290787442099</v>
      </c>
      <c r="P268" s="45">
        <v>276.4771286619839</v>
      </c>
      <c r="Q268" s="45">
        <v>297.58835616438358</v>
      </c>
      <c r="R268" s="45">
        <v>318.62382234185736</v>
      </c>
      <c r="S268" s="45">
        <v>328.27529489948495</v>
      </c>
      <c r="T268" s="45">
        <v>373.78357472021065</v>
      </c>
      <c r="U268" s="45">
        <v>470.07004274909571</v>
      </c>
      <c r="V268" s="45">
        <v>461.05237986270015</v>
      </c>
      <c r="W268" s="45">
        <v>521.78090983205618</v>
      </c>
    </row>
    <row r="269" spans="1:23">
      <c r="A269" s="2" t="s">
        <v>391</v>
      </c>
      <c r="B269" s="1" t="s">
        <v>390</v>
      </c>
      <c r="C269" s="45">
        <v>90.034417854261903</v>
      </c>
      <c r="D269" s="45">
        <v>114.60297239915074</v>
      </c>
      <c r="E269" s="45">
        <v>148.06758610179824</v>
      </c>
      <c r="F269" s="45">
        <v>141.43008795875039</v>
      </c>
      <c r="G269" s="45">
        <v>129.4533536585366</v>
      </c>
      <c r="H269" s="45">
        <v>136.62388786764706</v>
      </c>
      <c r="I269" s="45">
        <v>106.24784747847478</v>
      </c>
      <c r="J269" s="45">
        <v>127.80829350490197</v>
      </c>
      <c r="K269" s="45">
        <v>143.39101519756838</v>
      </c>
      <c r="L269" s="45">
        <v>151.35180811808118</v>
      </c>
      <c r="M269" s="45">
        <v>159.7585044437634</v>
      </c>
      <c r="N269" s="45">
        <v>169.03653669020571</v>
      </c>
      <c r="O269" s="45">
        <v>199.35510610079575</v>
      </c>
      <c r="P269" s="45">
        <v>234.6486125041792</v>
      </c>
      <c r="Q269" s="45">
        <v>263.82805124747136</v>
      </c>
      <c r="R269" s="45">
        <v>311.74783477681547</v>
      </c>
      <c r="S269" s="45">
        <v>311.05082463816899</v>
      </c>
      <c r="T269" s="45">
        <v>372.17956448911224</v>
      </c>
      <c r="U269" s="45">
        <v>444.0529010238908</v>
      </c>
      <c r="V269" s="45">
        <v>456.97071677105077</v>
      </c>
      <c r="W269" s="45">
        <v>473.83718449931422</v>
      </c>
    </row>
    <row r="270" spans="1:23">
      <c r="A270" s="1" t="s">
        <v>703</v>
      </c>
      <c r="B270" s="1" t="s">
        <v>80</v>
      </c>
      <c r="C270" s="45">
        <v>43.009554041976145</v>
      </c>
      <c r="D270" s="45">
        <v>50.493564302501127</v>
      </c>
      <c r="E270" s="45">
        <v>53.601718689188132</v>
      </c>
      <c r="F270" s="45">
        <v>54.26859878181623</v>
      </c>
      <c r="G270" s="45">
        <v>48.605478789344779</v>
      </c>
      <c r="H270" s="45">
        <v>50.18104686285065</v>
      </c>
      <c r="I270" s="45">
        <v>37.55740776830018</v>
      </c>
      <c r="J270" s="45">
        <v>33.231883550937162</v>
      </c>
      <c r="K270" s="45">
        <v>32.081593674147094</v>
      </c>
      <c r="L270" s="45">
        <v>24.963887612283269</v>
      </c>
      <c r="M270" s="45">
        <v>24.450320488764131</v>
      </c>
      <c r="N270" s="45">
        <v>20.426143182909264</v>
      </c>
      <c r="O270" s="45">
        <v>21.486776140013809</v>
      </c>
      <c r="P270" s="45">
        <v>22.907365785226194</v>
      </c>
      <c r="Q270" s="45">
        <v>24.447887452056456</v>
      </c>
      <c r="R270" s="45">
        <v>26.034309636123709</v>
      </c>
      <c r="S270" s="45">
        <v>26.575155091541838</v>
      </c>
      <c r="T270" s="45">
        <v>30.458744625446617</v>
      </c>
      <c r="U270" s="45">
        <v>39.858188333181502</v>
      </c>
      <c r="V270" s="45">
        <v>43.800633667267846</v>
      </c>
      <c r="W270" s="45">
        <v>44.448533187154538</v>
      </c>
    </row>
    <row r="271" spans="1:23">
      <c r="A271" s="2" t="s">
        <v>393</v>
      </c>
      <c r="B271" s="1" t="s">
        <v>36</v>
      </c>
      <c r="C271" s="45">
        <v>269.74596936719064</v>
      </c>
      <c r="D271" s="45">
        <v>307.7835227844281</v>
      </c>
      <c r="E271" s="45">
        <v>277.20533586497891</v>
      </c>
      <c r="F271" s="45">
        <v>289.49264828738512</v>
      </c>
      <c r="G271" s="45">
        <v>319.89949162430202</v>
      </c>
      <c r="H271" s="45">
        <v>327.25904560530677</v>
      </c>
      <c r="I271" s="45">
        <v>288.21438947931802</v>
      </c>
      <c r="J271" s="45">
        <v>336.83720128923341</v>
      </c>
      <c r="K271" s="45">
        <v>352.67644775428306</v>
      </c>
      <c r="L271" s="45">
        <v>354.47446978512136</v>
      </c>
      <c r="M271" s="45">
        <v>310.64344230319108</v>
      </c>
      <c r="N271" s="45">
        <v>278.10748470108268</v>
      </c>
      <c r="O271" s="45">
        <v>285.27339824120605</v>
      </c>
      <c r="P271" s="45">
        <v>306.49344495340387</v>
      </c>
      <c r="Q271" s="45">
        <v>295.21894720640296</v>
      </c>
      <c r="R271" s="45">
        <v>303.83952224178853</v>
      </c>
      <c r="S271" s="45">
        <v>312.10136273158781</v>
      </c>
      <c r="T271" s="45">
        <v>363.98174178762412</v>
      </c>
      <c r="U271" s="45">
        <v>456.35489067894133</v>
      </c>
      <c r="V271" s="45">
        <v>475.05114485085494</v>
      </c>
      <c r="W271" s="45">
        <v>502.2137857310675</v>
      </c>
    </row>
    <row r="272" spans="1:23">
      <c r="A272" s="2" t="s">
        <v>394</v>
      </c>
      <c r="B272" s="1" t="s">
        <v>36</v>
      </c>
      <c r="C272" s="45">
        <v>250.21237113402063</v>
      </c>
      <c r="D272" s="45">
        <v>377.05825908156271</v>
      </c>
      <c r="E272" s="45">
        <v>342.49293826345325</v>
      </c>
      <c r="F272" s="45">
        <v>311.55888157894736</v>
      </c>
      <c r="G272" s="45">
        <v>326.72517321016164</v>
      </c>
      <c r="H272" s="45">
        <v>393.39344908180294</v>
      </c>
      <c r="I272" s="45">
        <v>347.6181166503747</v>
      </c>
      <c r="J272" s="45">
        <v>297.45255181347147</v>
      </c>
      <c r="K272" s="45">
        <v>312.96892172783373</v>
      </c>
      <c r="L272" s="45">
        <v>255.94989559543231</v>
      </c>
      <c r="M272" s="45">
        <v>243.56161682550115</v>
      </c>
      <c r="N272" s="45">
        <v>177.40394736842106</v>
      </c>
      <c r="O272" s="45">
        <v>196.19928594612139</v>
      </c>
      <c r="P272" s="45">
        <v>210.87483702737941</v>
      </c>
      <c r="Q272" s="45">
        <v>203.96469853170885</v>
      </c>
      <c r="R272" s="45">
        <v>219.67044381491974</v>
      </c>
      <c r="S272" s="45">
        <v>218.242774566474</v>
      </c>
      <c r="T272" s="45">
        <v>219.19583584791792</v>
      </c>
      <c r="U272" s="45">
        <v>295.13180693069307</v>
      </c>
      <c r="V272" s="45">
        <v>323.15813081215128</v>
      </c>
      <c r="W272" s="45">
        <v>346.17460602178085</v>
      </c>
    </row>
    <row r="273" spans="1:23">
      <c r="A273" s="2" t="s">
        <v>395</v>
      </c>
      <c r="B273" s="1" t="s">
        <v>36</v>
      </c>
      <c r="C273" s="45">
        <v>149.10375628040512</v>
      </c>
      <c r="D273" s="45">
        <v>166.73750290630085</v>
      </c>
      <c r="E273" s="45">
        <v>170.94202335725342</v>
      </c>
      <c r="F273" s="45">
        <v>159.48686896176349</v>
      </c>
      <c r="G273" s="45">
        <v>159.32236087689714</v>
      </c>
      <c r="H273" s="45">
        <v>174.19418332001067</v>
      </c>
      <c r="I273" s="45">
        <v>142.6630255302934</v>
      </c>
      <c r="J273" s="45">
        <v>147.03648319195727</v>
      </c>
      <c r="K273" s="45">
        <v>167.76080404519632</v>
      </c>
      <c r="L273" s="45">
        <v>162.35994724756409</v>
      </c>
      <c r="M273" s="45">
        <v>134.87611600270918</v>
      </c>
      <c r="N273" s="45">
        <v>121.72585995085996</v>
      </c>
      <c r="O273" s="45">
        <v>129.82448036951502</v>
      </c>
      <c r="P273" s="45">
        <v>130.85716972850963</v>
      </c>
      <c r="Q273" s="45">
        <v>141.15312656956303</v>
      </c>
      <c r="R273" s="45">
        <v>154.031193121195</v>
      </c>
      <c r="S273" s="45">
        <v>168.78555403215753</v>
      </c>
      <c r="T273" s="45">
        <v>193.68912558830814</v>
      </c>
      <c r="U273" s="45">
        <v>249.10503349517546</v>
      </c>
      <c r="V273" s="45">
        <v>259.59134824051313</v>
      </c>
      <c r="W273" s="45">
        <v>270.07088535962032</v>
      </c>
    </row>
    <row r="274" spans="1:23">
      <c r="A274" s="1" t="s">
        <v>704</v>
      </c>
      <c r="B274" s="1" t="s">
        <v>81</v>
      </c>
      <c r="C274" s="45">
        <v>49.515768844701498</v>
      </c>
      <c r="D274" s="45">
        <v>65.699807294268794</v>
      </c>
      <c r="E274" s="45">
        <v>65.986965586634525</v>
      </c>
      <c r="F274" s="45">
        <v>58.52410536779324</v>
      </c>
      <c r="G274" s="45">
        <v>52.490987580886461</v>
      </c>
      <c r="H274" s="45">
        <v>52.832645362595763</v>
      </c>
      <c r="I274" s="45">
        <v>41.245085444803166</v>
      </c>
      <c r="J274" s="45">
        <v>43.459617514552434</v>
      </c>
      <c r="K274" s="45">
        <v>48.763050403575591</v>
      </c>
      <c r="L274" s="45">
        <v>48.681413481709718</v>
      </c>
      <c r="M274" s="45">
        <v>47.25323066622029</v>
      </c>
      <c r="N274" s="45">
        <v>39.994899306701882</v>
      </c>
      <c r="O274" s="45">
        <v>45.620786493788032</v>
      </c>
      <c r="P274" s="45">
        <v>48.330086921836823</v>
      </c>
      <c r="Q274" s="45">
        <v>48.939172608670503</v>
      </c>
      <c r="R274" s="45">
        <v>50.102103782200537</v>
      </c>
      <c r="S274" s="45">
        <v>43.126266833825376</v>
      </c>
      <c r="T274" s="45">
        <v>47.998359409387376</v>
      </c>
      <c r="U274" s="45">
        <v>61.968121741625879</v>
      </c>
      <c r="V274" s="45">
        <v>59.642640033819497</v>
      </c>
      <c r="W274" s="45">
        <v>65.700016786121381</v>
      </c>
    </row>
    <row r="275" spans="1:23">
      <c r="A275" s="2" t="s">
        <v>397</v>
      </c>
      <c r="B275" s="1" t="s">
        <v>419</v>
      </c>
      <c r="C275" s="45"/>
      <c r="D275" s="45"/>
      <c r="E275" s="45"/>
      <c r="F275" s="45">
        <v>41.873355960967331</v>
      </c>
      <c r="G275" s="45">
        <v>71.092481597119345</v>
      </c>
      <c r="H275" s="45">
        <v>70.515571655019983</v>
      </c>
      <c r="I275" s="45">
        <v>65.946270120836488</v>
      </c>
      <c r="J275" s="45">
        <v>70.494632490428287</v>
      </c>
      <c r="K275" s="45">
        <v>74.711777427448538</v>
      </c>
      <c r="L275" s="45">
        <v>69.131897283906923</v>
      </c>
      <c r="M275" s="45">
        <v>64.657618807871643</v>
      </c>
      <c r="N275" s="45">
        <v>65.9303167617024</v>
      </c>
      <c r="O275" s="45">
        <v>61.127486905575225</v>
      </c>
      <c r="P275" s="45">
        <v>65.990657827638955</v>
      </c>
      <c r="Q275" s="45">
        <v>69.858186782301459</v>
      </c>
      <c r="R275" s="45">
        <v>70.852119979258902</v>
      </c>
      <c r="S275" s="45">
        <v>71.204431097233552</v>
      </c>
      <c r="T275" s="45">
        <v>71.201311214860439</v>
      </c>
      <c r="U275" s="45">
        <v>121.2117934264846</v>
      </c>
      <c r="V275" s="45">
        <v>124.06177478344564</v>
      </c>
      <c r="W275" s="45">
        <v>121.26243109086658</v>
      </c>
    </row>
    <row r="276" spans="1:23">
      <c r="A276" s="2" t="s">
        <v>398</v>
      </c>
      <c r="B276" s="1" t="s">
        <v>419</v>
      </c>
      <c r="C276" s="45">
        <v>136.97531429834052</v>
      </c>
      <c r="D276" s="45">
        <v>143.18514810689706</v>
      </c>
      <c r="E276" s="45">
        <v>147.76945159981594</v>
      </c>
      <c r="F276" s="45">
        <v>153.26832388576634</v>
      </c>
      <c r="G276" s="45">
        <v>154.68622569938358</v>
      </c>
      <c r="H276" s="45">
        <v>156.84076661375784</v>
      </c>
      <c r="I276" s="45">
        <v>137.86182008613022</v>
      </c>
      <c r="J276" s="45">
        <v>145.61243129581493</v>
      </c>
      <c r="K276" s="45">
        <v>139.16616204030606</v>
      </c>
      <c r="L276" s="45">
        <v>137.28240634836064</v>
      </c>
      <c r="M276" s="45">
        <v>122.89240875032642</v>
      </c>
      <c r="N276" s="45">
        <v>104.83577788900105</v>
      </c>
      <c r="O276" s="45">
        <v>118.21893768768768</v>
      </c>
      <c r="P276" s="45">
        <v>126.64559600252313</v>
      </c>
      <c r="Q276" s="45">
        <v>132.49986707715527</v>
      </c>
      <c r="R276" s="45">
        <v>144.41351378274916</v>
      </c>
      <c r="S276" s="45">
        <v>148.64133619847627</v>
      </c>
      <c r="T276" s="45">
        <v>176.94988240011068</v>
      </c>
      <c r="U276" s="45">
        <v>220.85613264441713</v>
      </c>
      <c r="V276" s="45">
        <v>221.55914994791141</v>
      </c>
      <c r="W276" s="45">
        <v>231.67873879539931</v>
      </c>
    </row>
    <row r="277" spans="1:23">
      <c r="A277" s="2" t="s">
        <v>399</v>
      </c>
      <c r="B277" s="1" t="s">
        <v>419</v>
      </c>
      <c r="C277" s="45">
        <v>355.98189376948744</v>
      </c>
      <c r="D277" s="45">
        <v>375.27354126653501</v>
      </c>
      <c r="E277" s="45">
        <v>420.22033748077735</v>
      </c>
      <c r="F277" s="45">
        <v>385.29658849774199</v>
      </c>
      <c r="G277" s="45">
        <v>367.30833465043992</v>
      </c>
      <c r="H277" s="45">
        <v>382.21210923851612</v>
      </c>
      <c r="I277" s="45">
        <v>352.20676453436778</v>
      </c>
      <c r="J277" s="45">
        <v>371.61680358948433</v>
      </c>
      <c r="K277" s="45">
        <v>348.40022197140706</v>
      </c>
      <c r="L277" s="45">
        <v>344.86662766224003</v>
      </c>
      <c r="M277" s="45">
        <v>308.51254480286741</v>
      </c>
      <c r="N277" s="45">
        <v>278.15600465611612</v>
      </c>
      <c r="O277" s="45">
        <v>316.30881178232653</v>
      </c>
      <c r="P277" s="45">
        <v>334.03010253906251</v>
      </c>
      <c r="Q277" s="45">
        <v>325.98713718739538</v>
      </c>
      <c r="R277" s="45">
        <v>345.1965411006862</v>
      </c>
      <c r="S277" s="45">
        <v>333.25076480526002</v>
      </c>
      <c r="T277" s="45">
        <v>373.73063950198076</v>
      </c>
      <c r="U277" s="45">
        <v>454.48590762908702</v>
      </c>
      <c r="V277" s="45">
        <v>436.04424281577195</v>
      </c>
      <c r="W277" s="45">
        <v>492.0068359426391</v>
      </c>
    </row>
    <row r="278" spans="1:23">
      <c r="A278" s="2" t="s">
        <v>400</v>
      </c>
      <c r="B278" s="1" t="s">
        <v>419</v>
      </c>
      <c r="C278" s="45">
        <v>142.73109364956514</v>
      </c>
      <c r="D278" s="45">
        <v>156.54539454100717</v>
      </c>
      <c r="E278" s="45">
        <v>177.42043381690337</v>
      </c>
      <c r="F278" s="45">
        <v>171.336061554709</v>
      </c>
      <c r="G278" s="45">
        <v>169.99002691739955</v>
      </c>
      <c r="H278" s="45">
        <v>182.67602068049501</v>
      </c>
      <c r="I278" s="45">
        <v>155.00558320334744</v>
      </c>
      <c r="J278" s="45">
        <v>161.92560240445491</v>
      </c>
      <c r="K278" s="45">
        <v>209.54860949400862</v>
      </c>
      <c r="L278" s="45">
        <v>232.1886742865463</v>
      </c>
      <c r="M278" s="45">
        <v>193.2131678359417</v>
      </c>
      <c r="N278" s="45">
        <v>169.09929760758726</v>
      </c>
      <c r="O278" s="45">
        <v>198.57649212199163</v>
      </c>
      <c r="P278" s="45">
        <v>212.8454272219837</v>
      </c>
      <c r="Q278" s="45">
        <v>225.76001697278292</v>
      </c>
      <c r="R278" s="45">
        <v>247.45780800038719</v>
      </c>
      <c r="S278" s="45">
        <v>204.83285667740651</v>
      </c>
      <c r="T278" s="45">
        <v>196.71848101265823</v>
      </c>
      <c r="U278" s="45">
        <v>16.742129971641685</v>
      </c>
      <c r="V278" s="45">
        <v>16.357948449312456</v>
      </c>
      <c r="W278" s="45">
        <v>298.64359397486328</v>
      </c>
    </row>
    <row r="279" spans="1:23">
      <c r="A279" s="2" t="s">
        <v>401</v>
      </c>
      <c r="B279" s="1" t="s">
        <v>419</v>
      </c>
      <c r="C279" s="45">
        <v>282.70978200427885</v>
      </c>
      <c r="D279" s="45">
        <v>304.52968379187109</v>
      </c>
      <c r="E279" s="45">
        <v>324.41304563001995</v>
      </c>
      <c r="F279" s="45">
        <v>316.62633004011627</v>
      </c>
      <c r="G279" s="45">
        <v>316.23165219886647</v>
      </c>
      <c r="H279" s="45">
        <v>352.36595568112381</v>
      </c>
      <c r="I279" s="45">
        <v>302.16107287556838</v>
      </c>
      <c r="J279" s="45">
        <v>305.2676415577987</v>
      </c>
      <c r="K279" s="45">
        <v>301.26510091823735</v>
      </c>
      <c r="L279" s="45">
        <v>298.82124006415341</v>
      </c>
      <c r="M279" s="45">
        <v>252.30384017719933</v>
      </c>
      <c r="N279" s="45">
        <v>232.11414258649233</v>
      </c>
      <c r="O279" s="45">
        <v>269.83854810559234</v>
      </c>
      <c r="P279" s="45">
        <v>283.95197148786428</v>
      </c>
      <c r="Q279" s="45">
        <v>306.57543468055519</v>
      </c>
      <c r="R279" s="45">
        <v>318.92968425517626</v>
      </c>
      <c r="S279" s="45">
        <v>337.13005252440507</v>
      </c>
      <c r="T279" s="45">
        <v>385.90479425212277</v>
      </c>
      <c r="U279" s="45">
        <v>487.58220881299343</v>
      </c>
      <c r="V279" s="45">
        <v>478.5557179780738</v>
      </c>
      <c r="W279" s="45">
        <v>543.20700871967529</v>
      </c>
    </row>
    <row r="280" spans="1:23">
      <c r="A280" s="2" t="s">
        <v>402</v>
      </c>
      <c r="B280" s="1" t="s">
        <v>419</v>
      </c>
      <c r="C280" s="45">
        <v>147.27832365792119</v>
      </c>
      <c r="D280" s="45">
        <v>177.40839468907427</v>
      </c>
      <c r="E280" s="45">
        <v>205.30290906358678</v>
      </c>
      <c r="F280" s="45">
        <v>219.36232683454611</v>
      </c>
      <c r="G280" s="45">
        <v>199.84659138611369</v>
      </c>
      <c r="H280" s="45">
        <v>213.85971738456774</v>
      </c>
      <c r="I280" s="45">
        <v>174.5414381662456</v>
      </c>
      <c r="J280" s="45">
        <v>202.51489212756374</v>
      </c>
      <c r="K280" s="45">
        <v>205.0350929307686</v>
      </c>
      <c r="L280" s="45">
        <v>196.92650942631258</v>
      </c>
      <c r="M280" s="45">
        <v>176.65854935847079</v>
      </c>
      <c r="N280" s="45">
        <v>156.90068225925853</v>
      </c>
      <c r="O280" s="45">
        <v>184.8025510949667</v>
      </c>
      <c r="P280" s="45">
        <v>167.66988924541974</v>
      </c>
      <c r="Q280" s="45">
        <v>173.83161188718222</v>
      </c>
      <c r="R280" s="45">
        <v>180.45914793092211</v>
      </c>
      <c r="S280" s="45">
        <v>177.48736498672665</v>
      </c>
      <c r="T280" s="45">
        <v>206.36198684051186</v>
      </c>
      <c r="U280" s="45">
        <v>225.7975816835667</v>
      </c>
      <c r="V280" s="45">
        <v>230.94443715234701</v>
      </c>
      <c r="W280" s="45">
        <v>244.94626954026447</v>
      </c>
    </row>
    <row r="281" spans="1:23">
      <c r="A281" s="2" t="s">
        <v>403</v>
      </c>
      <c r="B281" s="1" t="s">
        <v>419</v>
      </c>
      <c r="C281" s="45">
        <v>79.900501226405027</v>
      </c>
      <c r="D281" s="45">
        <v>93.165393933010321</v>
      </c>
      <c r="E281" s="45">
        <v>90.843904560214597</v>
      </c>
      <c r="F281" s="45">
        <v>98.90154343344291</v>
      </c>
      <c r="G281" s="45">
        <v>102.60159461472674</v>
      </c>
      <c r="H281" s="45">
        <v>108.22243985971834</v>
      </c>
      <c r="I281" s="45">
        <v>89.274397401250241</v>
      </c>
      <c r="J281" s="45">
        <v>92.351354277455073</v>
      </c>
      <c r="K281" s="45">
        <v>100.92169571807503</v>
      </c>
      <c r="L281" s="45">
        <v>99.50857026476578</v>
      </c>
      <c r="M281" s="45">
        <v>85.71247505528288</v>
      </c>
      <c r="N281" s="45">
        <v>77.588222686599153</v>
      </c>
      <c r="O281" s="45">
        <v>89.92532312111058</v>
      </c>
      <c r="P281" s="45">
        <v>104.5534876818047</v>
      </c>
      <c r="Q281" s="45">
        <v>101.29903814657098</v>
      </c>
      <c r="R281" s="45">
        <v>111.15746390831968</v>
      </c>
      <c r="S281" s="45">
        <v>120.36881982410269</v>
      </c>
      <c r="T281" s="45">
        <v>129.24626865671641</v>
      </c>
      <c r="U281" s="45">
        <v>158.46540991828186</v>
      </c>
      <c r="V281" s="45">
        <v>160.28189310557366</v>
      </c>
      <c r="W281" s="45">
        <v>164.41163596017398</v>
      </c>
    </row>
    <row r="282" spans="1:23">
      <c r="A282" s="2" t="s">
        <v>404</v>
      </c>
      <c r="B282" s="1" t="s">
        <v>419</v>
      </c>
      <c r="C282" s="45">
        <v>154.26078217018727</v>
      </c>
      <c r="D282" s="45">
        <v>161.17322862313111</v>
      </c>
      <c r="E282" s="45">
        <v>174.16947246544612</v>
      </c>
      <c r="F282" s="45">
        <v>164.05843619922493</v>
      </c>
      <c r="G282" s="45">
        <v>159.13041160162081</v>
      </c>
      <c r="H282" s="45">
        <v>169.36274969894453</v>
      </c>
      <c r="I282" s="45">
        <v>147.77789637613955</v>
      </c>
      <c r="J282" s="45">
        <v>147.87003414336729</v>
      </c>
      <c r="K282" s="45">
        <v>151.71670320915814</v>
      </c>
      <c r="L282" s="45">
        <v>145.51242670134374</v>
      </c>
      <c r="M282" s="45">
        <v>127.33298461644</v>
      </c>
      <c r="N282" s="45">
        <v>118.92456716773633</v>
      </c>
      <c r="O282" s="45">
        <v>132.22635653319378</v>
      </c>
      <c r="P282" s="45">
        <v>143.73160599495048</v>
      </c>
      <c r="Q282" s="45">
        <v>143.11632653061224</v>
      </c>
      <c r="R282" s="45">
        <v>144.78752006774519</v>
      </c>
      <c r="S282" s="45">
        <v>146.76413083684145</v>
      </c>
      <c r="T282" s="45">
        <v>166.72095397342252</v>
      </c>
      <c r="U282" s="45">
        <v>215.46877855084685</v>
      </c>
      <c r="V282" s="45">
        <v>210.66730182712578</v>
      </c>
      <c r="W282" s="45">
        <v>224.87684441855535</v>
      </c>
    </row>
    <row r="283" spans="1:23">
      <c r="A283" s="2" t="s">
        <v>405</v>
      </c>
      <c r="B283" s="1" t="s">
        <v>419</v>
      </c>
      <c r="C283" s="45">
        <v>110.80396529386361</v>
      </c>
      <c r="D283" s="45">
        <v>119.79191454524189</v>
      </c>
      <c r="E283" s="45">
        <v>129.54021518718929</v>
      </c>
      <c r="F283" s="45">
        <v>114.71885031091537</v>
      </c>
      <c r="G283" s="45">
        <v>118.92882242876918</v>
      </c>
      <c r="H283" s="45">
        <v>120.78710227950829</v>
      </c>
      <c r="I283" s="45">
        <v>101.2441010695741</v>
      </c>
      <c r="J283" s="45">
        <v>103.93090230744421</v>
      </c>
      <c r="K283" s="45">
        <v>100.27575436604134</v>
      </c>
      <c r="L283" s="45">
        <v>102.21537848925485</v>
      </c>
      <c r="M283" s="45">
        <v>94.160691449165839</v>
      </c>
      <c r="N283" s="45">
        <v>84.518000144289729</v>
      </c>
      <c r="O283" s="45">
        <v>89.403992086692057</v>
      </c>
      <c r="P283" s="45">
        <v>99.712950309656037</v>
      </c>
      <c r="Q283" s="45">
        <v>99.833665796044883</v>
      </c>
      <c r="R283" s="45">
        <v>104.35879353445827</v>
      </c>
      <c r="S283" s="45">
        <v>103.40541438651564</v>
      </c>
      <c r="T283" s="45">
        <v>117.11799362386417</v>
      </c>
      <c r="U283" s="45">
        <v>148.62450609411911</v>
      </c>
      <c r="V283" s="45">
        <v>147.55673707129679</v>
      </c>
      <c r="W283" s="45">
        <v>159.08720509158124</v>
      </c>
    </row>
    <row r="284" spans="1:23">
      <c r="A284" s="2" t="s">
        <v>406</v>
      </c>
      <c r="B284" s="1" t="s">
        <v>419</v>
      </c>
      <c r="C284" s="45">
        <v>90.526749154352856</v>
      </c>
      <c r="D284" s="45">
        <v>98.097390293813007</v>
      </c>
      <c r="E284" s="45">
        <v>100.88503052019375</v>
      </c>
      <c r="F284" s="45">
        <v>103.16246908295281</v>
      </c>
      <c r="G284" s="45">
        <v>104.69256846231262</v>
      </c>
      <c r="H284" s="45">
        <v>107.39216036703475</v>
      </c>
      <c r="I284" s="45">
        <v>90.268511929067259</v>
      </c>
      <c r="J284" s="45">
        <v>87.501263761534645</v>
      </c>
      <c r="K284" s="45">
        <v>86.277027277304796</v>
      </c>
      <c r="L284" s="45">
        <v>84.055469869730473</v>
      </c>
      <c r="M284" s="45">
        <v>71.01687891709355</v>
      </c>
      <c r="N284" s="45">
        <v>63.580304980127323</v>
      </c>
      <c r="O284" s="45">
        <v>73.384601913523667</v>
      </c>
      <c r="P284" s="45">
        <v>78.952345120193556</v>
      </c>
      <c r="Q284" s="45">
        <v>84.840685825509496</v>
      </c>
      <c r="R284" s="45">
        <v>84.166193198023976</v>
      </c>
      <c r="S284" s="45">
        <v>82.099411290962919</v>
      </c>
      <c r="T284" s="45">
        <v>97.497035969596794</v>
      </c>
      <c r="U284" s="45">
        <v>122.30103968684949</v>
      </c>
      <c r="V284" s="45">
        <v>118.27814659460928</v>
      </c>
      <c r="W284" s="45">
        <v>135.83266552482087</v>
      </c>
    </row>
    <row r="285" spans="1:23">
      <c r="A285" s="2" t="s">
        <v>407</v>
      </c>
      <c r="B285" s="1" t="s">
        <v>419</v>
      </c>
      <c r="C285" s="45">
        <v>18.387510121457488</v>
      </c>
      <c r="D285" s="45">
        <v>118.66732388148058</v>
      </c>
      <c r="E285" s="45">
        <v>136.39068889747176</v>
      </c>
      <c r="F285" s="45">
        <v>119.05424095640524</v>
      </c>
      <c r="G285" s="45">
        <v>120.2772982523838</v>
      </c>
      <c r="H285" s="45">
        <v>125.07885763331304</v>
      </c>
      <c r="I285" s="45">
        <v>106.52140003899551</v>
      </c>
      <c r="J285" s="45">
        <v>104.84615810945274</v>
      </c>
      <c r="K285" s="45">
        <v>108.1677803708282</v>
      </c>
      <c r="L285" s="45">
        <v>108.9138225598751</v>
      </c>
      <c r="M285" s="45">
        <v>99.530798103516403</v>
      </c>
      <c r="N285" s="45">
        <v>92.573239173595965</v>
      </c>
      <c r="O285" s="45">
        <v>107.354994615324</v>
      </c>
      <c r="P285" s="45">
        <v>114.57613130275001</v>
      </c>
      <c r="Q285" s="45">
        <v>131.41310988915075</v>
      </c>
      <c r="R285" s="45">
        <v>127.39479307642995</v>
      </c>
      <c r="S285" s="45">
        <v>133.58249723823792</v>
      </c>
      <c r="T285" s="45">
        <v>146.90103291255406</v>
      </c>
      <c r="U285" s="45">
        <v>188.16704046420207</v>
      </c>
      <c r="V285" s="45">
        <v>193.20542196320716</v>
      </c>
      <c r="W285" s="45">
        <v>202.65181511672989</v>
      </c>
    </row>
    <row r="286" spans="1:23">
      <c r="A286" s="2" t="s">
        <v>408</v>
      </c>
      <c r="B286" s="1" t="s">
        <v>419</v>
      </c>
      <c r="C286" s="45">
        <v>277.96549839298598</v>
      </c>
      <c r="D286" s="45">
        <v>293.83528296796419</v>
      </c>
      <c r="E286" s="45">
        <v>307.31633727754763</v>
      </c>
      <c r="F286" s="45">
        <v>264.67143548715859</v>
      </c>
      <c r="G286" s="45">
        <v>254.22928275619532</v>
      </c>
      <c r="H286" s="45">
        <v>279.23931032072414</v>
      </c>
      <c r="I286" s="45">
        <v>222.75070452476601</v>
      </c>
      <c r="J286" s="45">
        <v>204.0198411125732</v>
      </c>
      <c r="K286" s="45">
        <v>203.41365624335037</v>
      </c>
      <c r="L286" s="45">
        <v>195.91777852084215</v>
      </c>
      <c r="M286" s="45">
        <v>164.8746481322224</v>
      </c>
      <c r="N286" s="45">
        <v>142.3579100171807</v>
      </c>
      <c r="O286" s="45">
        <v>155.07226371975653</v>
      </c>
      <c r="P286" s="45">
        <v>163.03819627462366</v>
      </c>
      <c r="Q286" s="45">
        <v>162.12807092868491</v>
      </c>
      <c r="R286" s="45">
        <v>169.30129640107253</v>
      </c>
      <c r="S286" s="45">
        <v>171.97233469092009</v>
      </c>
      <c r="T286" s="45">
        <v>197.65479165207103</v>
      </c>
      <c r="U286" s="45">
        <v>231.25154157478369</v>
      </c>
      <c r="V286" s="45">
        <v>229.90355852789526</v>
      </c>
      <c r="W286" s="45">
        <v>239.58786139999006</v>
      </c>
    </row>
    <row r="287" spans="1:23">
      <c r="A287" s="2" t="s">
        <v>409</v>
      </c>
      <c r="B287" s="1" t="s">
        <v>419</v>
      </c>
      <c r="C287" s="45">
        <v>87.897381937508911</v>
      </c>
      <c r="D287" s="45">
        <v>102.783787588197</v>
      </c>
      <c r="E287" s="45">
        <v>106.58975622415322</v>
      </c>
      <c r="F287" s="45">
        <v>108.48315163528245</v>
      </c>
      <c r="G287" s="45">
        <v>125.47226580375236</v>
      </c>
      <c r="H287" s="45">
        <v>131.32237112562504</v>
      </c>
      <c r="I287" s="45">
        <v>110.8826989000991</v>
      </c>
      <c r="J287" s="45">
        <v>115.00552655003317</v>
      </c>
      <c r="K287" s="45">
        <v>118.72964598370758</v>
      </c>
      <c r="L287" s="45">
        <v>121.2498075998076</v>
      </c>
      <c r="M287" s="45">
        <v>106.30034064499698</v>
      </c>
      <c r="N287" s="45">
        <v>93.592824132691817</v>
      </c>
      <c r="O287" s="45">
        <v>99.218721037998151</v>
      </c>
      <c r="P287" s="45">
        <v>105.32067572892041</v>
      </c>
      <c r="Q287" s="45">
        <v>110.97730408948487</v>
      </c>
      <c r="R287" s="45">
        <v>112.46880648076427</v>
      </c>
      <c r="S287" s="45">
        <v>116.70714331660878</v>
      </c>
      <c r="T287" s="45">
        <v>133.41841978480809</v>
      </c>
      <c r="U287" s="45">
        <v>162.35487021825111</v>
      </c>
      <c r="V287" s="45">
        <v>164.59677931583138</v>
      </c>
      <c r="W287" s="45">
        <v>173.8957577665166</v>
      </c>
    </row>
    <row r="288" spans="1:23">
      <c r="A288" s="2" t="s">
        <v>410</v>
      </c>
      <c r="B288" s="1" t="s">
        <v>419</v>
      </c>
      <c r="C288" s="45">
        <v>134.26132086924852</v>
      </c>
      <c r="D288" s="45">
        <v>152.67829715184132</v>
      </c>
      <c r="E288" s="45">
        <v>188.24273918657198</v>
      </c>
      <c r="F288" s="45">
        <v>188.34936404480163</v>
      </c>
      <c r="G288" s="45">
        <v>183.56449793155321</v>
      </c>
      <c r="H288" s="45">
        <v>265.00155444617786</v>
      </c>
      <c r="I288" s="45">
        <v>210.84691081215746</v>
      </c>
      <c r="J288" s="45">
        <v>176.06515639574653</v>
      </c>
      <c r="K288" s="45">
        <v>300.78202078950625</v>
      </c>
      <c r="L288" s="45">
        <v>205.46217696367586</v>
      </c>
      <c r="M288" s="45">
        <v>210.67818574514038</v>
      </c>
      <c r="N288" s="45">
        <v>131.22841020608439</v>
      </c>
      <c r="O288" s="45">
        <v>168.34134923688597</v>
      </c>
      <c r="P288" s="45">
        <v>269.12672649735856</v>
      </c>
      <c r="Q288" s="45">
        <v>213.66639328748974</v>
      </c>
      <c r="R288" s="45">
        <v>138.41350636260552</v>
      </c>
      <c r="S288" s="45">
        <v>169.2552843482637</v>
      </c>
      <c r="T288" s="45">
        <v>136.56157666436161</v>
      </c>
      <c r="U288" s="45">
        <v>182.67438649344129</v>
      </c>
      <c r="V288" s="45">
        <v>198.46067030348635</v>
      </c>
      <c r="W288" s="45">
        <v>164.28440834386853</v>
      </c>
    </row>
    <row r="289" spans="1:23">
      <c r="A289" s="2" t="s">
        <v>411</v>
      </c>
      <c r="B289" s="1" t="s">
        <v>419</v>
      </c>
      <c r="C289" s="45">
        <v>114.49215474907174</v>
      </c>
      <c r="D289" s="45">
        <v>122.22158057115735</v>
      </c>
      <c r="E289" s="45">
        <v>142.25043233082707</v>
      </c>
      <c r="F289" s="45">
        <v>133.32843945892444</v>
      </c>
      <c r="G289" s="45">
        <v>141.62426288177642</v>
      </c>
      <c r="H289" s="45">
        <v>150.73471011272272</v>
      </c>
      <c r="I289" s="45">
        <v>128.8689657944451</v>
      </c>
      <c r="J289" s="45">
        <v>131.40030284821535</v>
      </c>
      <c r="K289" s="45">
        <v>130.23933070709484</v>
      </c>
      <c r="L289" s="45">
        <v>136.23354925074923</v>
      </c>
      <c r="M289" s="45">
        <v>115.3012139003491</v>
      </c>
      <c r="N289" s="45">
        <v>105.23298098919302</v>
      </c>
      <c r="O289" s="45">
        <v>123.91421676173761</v>
      </c>
      <c r="P289" s="45">
        <v>137.02193116052391</v>
      </c>
      <c r="Q289" s="45">
        <v>143.02819777546054</v>
      </c>
      <c r="R289" s="45">
        <v>150.73276909722222</v>
      </c>
      <c r="S289" s="45">
        <v>161.74550807464172</v>
      </c>
      <c r="T289" s="45">
        <v>178.74802264770713</v>
      </c>
      <c r="U289" s="45">
        <v>233.81120956641431</v>
      </c>
      <c r="V289" s="45">
        <v>237.82310480930113</v>
      </c>
      <c r="W289" s="45">
        <v>233.46300710677284</v>
      </c>
    </row>
    <row r="290" spans="1:23">
      <c r="A290" s="2" t="s">
        <v>412</v>
      </c>
      <c r="B290" s="1" t="s">
        <v>419</v>
      </c>
      <c r="C290" s="45">
        <v>228.77262871751722</v>
      </c>
      <c r="D290" s="45">
        <v>234.93693780829867</v>
      </c>
      <c r="E290" s="45">
        <v>210.80506905307487</v>
      </c>
      <c r="F290" s="45">
        <v>200.15062645866601</v>
      </c>
      <c r="G290" s="45">
        <v>205.03318631178706</v>
      </c>
      <c r="H290" s="45">
        <v>204.34416858702249</v>
      </c>
      <c r="I290" s="45">
        <v>187.24717066545949</v>
      </c>
      <c r="J290" s="45">
        <v>167.41240451467269</v>
      </c>
      <c r="K290" s="45">
        <v>151.18404839627442</v>
      </c>
      <c r="L290" s="45">
        <v>145.47908533653845</v>
      </c>
      <c r="M290" s="45">
        <v>128.55566190105881</v>
      </c>
      <c r="N290" s="45">
        <v>116.4592325782157</v>
      </c>
      <c r="O290" s="45">
        <v>126.88059209441862</v>
      </c>
      <c r="P290" s="45">
        <v>126.4793875147232</v>
      </c>
      <c r="Q290" s="45">
        <v>127.66474138490493</v>
      </c>
      <c r="R290" s="45">
        <v>133.32689816014511</v>
      </c>
      <c r="S290" s="45">
        <v>135.19996765324277</v>
      </c>
      <c r="T290" s="45">
        <v>151.21015031517697</v>
      </c>
      <c r="U290" s="45">
        <v>179.83304533601432</v>
      </c>
      <c r="V290" s="45">
        <v>182.13112106354893</v>
      </c>
      <c r="W290" s="45">
        <v>187.44780565057647</v>
      </c>
    </row>
    <row r="291" spans="1:23">
      <c r="A291" s="2" t="s">
        <v>413</v>
      </c>
      <c r="B291" s="1" t="s">
        <v>419</v>
      </c>
      <c r="C291" s="45">
        <v>99.498267451640032</v>
      </c>
      <c r="D291" s="45">
        <v>118.74021760830504</v>
      </c>
      <c r="E291" s="45">
        <v>121.03577774227051</v>
      </c>
      <c r="F291" s="45">
        <v>128.38115226207572</v>
      </c>
      <c r="G291" s="45">
        <v>143.70915012597555</v>
      </c>
      <c r="H291" s="45">
        <v>163.4142862804274</v>
      </c>
      <c r="I291" s="45">
        <v>131.42872753763962</v>
      </c>
      <c r="J291" s="45">
        <v>131.12918855208682</v>
      </c>
      <c r="K291" s="45">
        <v>124.1735386139803</v>
      </c>
      <c r="L291" s="45">
        <v>126.0451732216065</v>
      </c>
      <c r="M291" s="45">
        <v>117.98721745212124</v>
      </c>
      <c r="N291" s="45">
        <v>104.60352318742056</v>
      </c>
      <c r="O291" s="45">
        <v>119.24039480552348</v>
      </c>
      <c r="P291" s="45">
        <v>123.72308344054979</v>
      </c>
      <c r="Q291" s="45">
        <v>127.85910771893933</v>
      </c>
      <c r="R291" s="45">
        <v>129.76749740720953</v>
      </c>
      <c r="S291" s="45">
        <v>132.67936179549872</v>
      </c>
      <c r="T291" s="45">
        <v>149.90429130775254</v>
      </c>
      <c r="U291" s="45">
        <v>180.36787771106481</v>
      </c>
      <c r="V291" s="45">
        <v>174.12133334353061</v>
      </c>
      <c r="W291" s="45">
        <v>177.47842557080361</v>
      </c>
    </row>
    <row r="292" spans="1:23">
      <c r="A292" s="2" t="s">
        <v>414</v>
      </c>
      <c r="B292" s="1" t="s">
        <v>419</v>
      </c>
      <c r="C292" s="45"/>
      <c r="D292" s="45">
        <v>50.693014925373134</v>
      </c>
      <c r="E292" s="45">
        <v>47.777344029516996</v>
      </c>
      <c r="F292" s="45">
        <v>54.228432024839208</v>
      </c>
      <c r="G292" s="45">
        <v>56.917618629173987</v>
      </c>
      <c r="H292" s="45">
        <v>50.031419266557201</v>
      </c>
      <c r="I292" s="45">
        <v>42.224146408085225</v>
      </c>
      <c r="J292" s="45">
        <v>40.437061743209334</v>
      </c>
      <c r="K292" s="45">
        <v>39.120606751329646</v>
      </c>
      <c r="L292" s="45">
        <v>35.725566628546531</v>
      </c>
      <c r="M292" s="45">
        <v>33.173242409482057</v>
      </c>
      <c r="N292" s="45">
        <v>32.148290393129571</v>
      </c>
      <c r="O292" s="45">
        <v>38.188186223394467</v>
      </c>
      <c r="P292" s="45">
        <v>39.742070980702501</v>
      </c>
      <c r="Q292" s="45">
        <v>38.792142336652901</v>
      </c>
      <c r="R292" s="45">
        <v>41.290481101741186</v>
      </c>
      <c r="S292" s="45">
        <v>41.136997091614155</v>
      </c>
      <c r="T292" s="45">
        <v>46.204626657784779</v>
      </c>
      <c r="U292" s="45">
        <v>53.456651583710411</v>
      </c>
      <c r="V292" s="45">
        <v>55.412700488040002</v>
      </c>
      <c r="W292" s="45">
        <v>57.689173628768614</v>
      </c>
    </row>
    <row r="293" spans="1:23">
      <c r="A293" s="2" t="s">
        <v>415</v>
      </c>
      <c r="B293" s="1" t="s">
        <v>419</v>
      </c>
      <c r="C293" s="45">
        <v>88.257377598926894</v>
      </c>
      <c r="D293" s="45">
        <v>133.0813825530212</v>
      </c>
      <c r="E293" s="45">
        <v>134.69811231358059</v>
      </c>
      <c r="F293" s="45">
        <v>138.34996269194016</v>
      </c>
      <c r="G293" s="45">
        <v>138.89047224952154</v>
      </c>
      <c r="H293" s="45">
        <v>156.88559257159059</v>
      </c>
      <c r="I293" s="45">
        <v>137.49949190259966</v>
      </c>
      <c r="J293" s="45">
        <v>141.22421389948497</v>
      </c>
      <c r="K293" s="45">
        <v>145.1895397671357</v>
      </c>
      <c r="L293" s="45">
        <v>142.05384635112782</v>
      </c>
      <c r="M293" s="45">
        <v>120.83756254467477</v>
      </c>
      <c r="N293" s="45">
        <v>106.28271087398375</v>
      </c>
      <c r="O293" s="45">
        <v>120.67281010828461</v>
      </c>
      <c r="P293" s="45">
        <v>125.96500147267861</v>
      </c>
      <c r="Q293" s="45">
        <v>126.39443152504035</v>
      </c>
      <c r="R293" s="45">
        <v>124.43584544613552</v>
      </c>
      <c r="S293" s="45">
        <v>129.43508913284319</v>
      </c>
      <c r="T293" s="45">
        <v>142.23837954653675</v>
      </c>
      <c r="U293" s="45">
        <v>182.63510921428059</v>
      </c>
      <c r="V293" s="45">
        <v>204.99101608816073</v>
      </c>
      <c r="W293" s="45">
        <v>185.87581277650384</v>
      </c>
    </row>
    <row r="294" spans="1:23">
      <c r="A294" s="2" t="s">
        <v>416</v>
      </c>
      <c r="B294" s="1" t="s">
        <v>419</v>
      </c>
      <c r="C294" s="45">
        <v>174.56804831637297</v>
      </c>
      <c r="D294" s="45">
        <v>220.26350070079974</v>
      </c>
      <c r="E294" s="45">
        <v>241.83583958602847</v>
      </c>
      <c r="F294" s="45">
        <v>205.1083162217659</v>
      </c>
      <c r="G294" s="45">
        <v>193.7989337395278</v>
      </c>
      <c r="H294" s="45">
        <v>211.63130263378628</v>
      </c>
      <c r="I294" s="45">
        <v>194.74757525083612</v>
      </c>
      <c r="J294" s="45">
        <v>176.68694185271573</v>
      </c>
      <c r="K294" s="45">
        <v>180.92514078709038</v>
      </c>
      <c r="L294" s="45">
        <v>181.11746149411087</v>
      </c>
      <c r="M294" s="45">
        <v>154.25579111074731</v>
      </c>
      <c r="N294" s="45">
        <v>137.17000814995924</v>
      </c>
      <c r="O294" s="45">
        <v>145.16769807373834</v>
      </c>
      <c r="P294" s="45">
        <v>168.07185473411155</v>
      </c>
      <c r="Q294" s="45">
        <v>167.1477243617112</v>
      </c>
      <c r="R294" s="45">
        <v>175.64853165846205</v>
      </c>
      <c r="S294" s="45">
        <v>185.98094996189991</v>
      </c>
      <c r="T294" s="45">
        <v>208.02625358770894</v>
      </c>
      <c r="U294" s="45">
        <v>267.61500843170319</v>
      </c>
      <c r="V294" s="45">
        <v>266.93780662564274</v>
      </c>
      <c r="W294" s="45">
        <v>303.1236046412422</v>
      </c>
    </row>
    <row r="295" spans="1:23">
      <c r="A295" s="2" t="s">
        <v>417</v>
      </c>
      <c r="B295" s="1" t="s">
        <v>419</v>
      </c>
      <c r="C295" s="45">
        <v>104.96763296003967</v>
      </c>
      <c r="D295" s="45">
        <v>120.22357409814755</v>
      </c>
      <c r="E295" s="45">
        <v>143.18887729772192</v>
      </c>
      <c r="F295" s="45">
        <v>138.12998183784666</v>
      </c>
      <c r="G295" s="45">
        <v>146.03467653093196</v>
      </c>
      <c r="H295" s="45">
        <v>156.99875805080842</v>
      </c>
      <c r="I295" s="45">
        <v>138.94738778513613</v>
      </c>
      <c r="J295" s="45">
        <v>138.75569037827688</v>
      </c>
      <c r="K295" s="45">
        <v>133.74726297939745</v>
      </c>
      <c r="L295" s="45">
        <v>125.12167456730238</v>
      </c>
      <c r="M295" s="45">
        <v>108.89027553320963</v>
      </c>
      <c r="N295" s="45">
        <v>101.46397617274758</v>
      </c>
      <c r="O295" s="45">
        <v>117.47460201985622</v>
      </c>
      <c r="P295" s="45">
        <v>122.69874392650273</v>
      </c>
      <c r="Q295" s="45">
        <v>127.7379567312796</v>
      </c>
      <c r="R295" s="45">
        <v>131.13988753931358</v>
      </c>
      <c r="S295" s="45">
        <v>134.08911933463179</v>
      </c>
      <c r="T295" s="45">
        <v>146.58449377028583</v>
      </c>
      <c r="U295" s="45">
        <v>184.93936552586342</v>
      </c>
      <c r="V295" s="45">
        <v>175.3900562576182</v>
      </c>
      <c r="W295" s="45">
        <v>200.02926478213078</v>
      </c>
    </row>
    <row r="296" spans="1:23">
      <c r="A296" s="2" t="s">
        <v>418</v>
      </c>
      <c r="B296" s="1" t="s">
        <v>419</v>
      </c>
      <c r="C296" s="45">
        <v>226.68635709191705</v>
      </c>
      <c r="D296" s="45">
        <v>252.45551192034591</v>
      </c>
      <c r="E296" s="45">
        <v>280.55044269628257</v>
      </c>
      <c r="F296" s="45">
        <v>264.69759982302844</v>
      </c>
      <c r="G296" s="45">
        <v>250.53086126495555</v>
      </c>
      <c r="H296" s="45">
        <v>270.90729890039131</v>
      </c>
      <c r="I296" s="45">
        <v>235.68620585571989</v>
      </c>
      <c r="J296" s="45">
        <v>250.41807871786563</v>
      </c>
      <c r="K296" s="45">
        <v>259.68954985869999</v>
      </c>
      <c r="L296" s="45">
        <v>265.97824316463061</v>
      </c>
      <c r="M296" s="45">
        <v>221.95596623846404</v>
      </c>
      <c r="N296" s="45">
        <v>201.3925960939842</v>
      </c>
      <c r="O296" s="45">
        <v>219.12727400517764</v>
      </c>
      <c r="P296" s="45">
        <v>235.59335487169952</v>
      </c>
      <c r="Q296" s="45">
        <v>249.32222987084202</v>
      </c>
      <c r="R296" s="45">
        <v>266.46975670064614</v>
      </c>
      <c r="S296" s="45">
        <v>294.82269999417349</v>
      </c>
      <c r="T296" s="45">
        <v>322.60730689422024</v>
      </c>
      <c r="U296" s="45">
        <v>415.007969190437</v>
      </c>
      <c r="V296" s="45">
        <v>401.23646830767814</v>
      </c>
      <c r="W296" s="45">
        <v>449.93223262216111</v>
      </c>
    </row>
    <row r="297" spans="1:23">
      <c r="A297" s="2" t="s">
        <v>419</v>
      </c>
      <c r="B297" s="1" t="s">
        <v>419</v>
      </c>
      <c r="C297" s="45">
        <v>182.03785580005771</v>
      </c>
      <c r="D297" s="45">
        <v>204.64859079281911</v>
      </c>
      <c r="E297" s="45">
        <v>203.2159738344325</v>
      </c>
      <c r="F297" s="45">
        <v>196.90874880279938</v>
      </c>
      <c r="G297" s="45">
        <v>205.53679296477182</v>
      </c>
      <c r="H297" s="45">
        <v>217.17095981783305</v>
      </c>
      <c r="I297" s="45">
        <v>186.97730996366391</v>
      </c>
      <c r="J297" s="45">
        <v>191.2136567949434</v>
      </c>
      <c r="K297" s="45">
        <v>191.71890522215807</v>
      </c>
      <c r="L297" s="45">
        <v>186.9371273258715</v>
      </c>
      <c r="M297" s="45">
        <v>167.87258003021873</v>
      </c>
      <c r="N297" s="45">
        <v>143.37241780418756</v>
      </c>
      <c r="O297" s="45">
        <v>163.73388967509447</v>
      </c>
      <c r="P297" s="45">
        <v>180.887320782042</v>
      </c>
      <c r="Q297" s="45">
        <v>183.66740889821438</v>
      </c>
      <c r="R297" s="45">
        <v>197.73432833693275</v>
      </c>
      <c r="S297" s="45">
        <v>215.84892301130304</v>
      </c>
      <c r="T297" s="45">
        <v>229.43196346383317</v>
      </c>
      <c r="U297" s="45">
        <v>298.25206233464081</v>
      </c>
      <c r="V297" s="45">
        <v>294.18448609389088</v>
      </c>
      <c r="W297" s="45">
        <v>324.3484148605063</v>
      </c>
    </row>
    <row r="298" spans="1:23">
      <c r="A298" s="2" t="s">
        <v>420</v>
      </c>
      <c r="B298" s="1" t="s">
        <v>419</v>
      </c>
      <c r="C298" s="45">
        <v>86.926765528139057</v>
      </c>
      <c r="D298" s="45">
        <v>91.287191853165666</v>
      </c>
      <c r="E298" s="45">
        <v>102.32813833528724</v>
      </c>
      <c r="F298" s="45">
        <v>102.92695731568135</v>
      </c>
      <c r="G298" s="45">
        <v>103.47194329592439</v>
      </c>
      <c r="H298" s="45">
        <v>110.50866024676499</v>
      </c>
      <c r="I298" s="45">
        <v>85.16196003350484</v>
      </c>
      <c r="J298" s="45">
        <v>87.138033804356311</v>
      </c>
      <c r="K298" s="45">
        <v>82.454919665872055</v>
      </c>
      <c r="L298" s="45">
        <v>75.968773271082583</v>
      </c>
      <c r="M298" s="45">
        <v>69.47288762227528</v>
      </c>
      <c r="N298" s="45">
        <v>59.227855845521461</v>
      </c>
      <c r="O298" s="45">
        <v>72.270697619329624</v>
      </c>
      <c r="P298" s="45">
        <v>76.931199749603863</v>
      </c>
      <c r="Q298" s="45">
        <v>74.67617240652369</v>
      </c>
      <c r="R298" s="45">
        <v>80.193064003978733</v>
      </c>
      <c r="S298" s="45">
        <v>84.137415925156716</v>
      </c>
      <c r="T298" s="45">
        <v>101.39247566829194</v>
      </c>
      <c r="U298" s="45">
        <v>126.23161904040022</v>
      </c>
      <c r="V298" s="45">
        <v>124.3824301014122</v>
      </c>
      <c r="W298" s="45">
        <v>123.60308352282496</v>
      </c>
    </row>
    <row r="299" spans="1:23">
      <c r="A299" s="12" t="s">
        <v>421</v>
      </c>
      <c r="B299" s="1" t="s">
        <v>419</v>
      </c>
      <c r="C299" s="45"/>
      <c r="D299" s="45"/>
      <c r="E299" s="45">
        <v>75.717689571476399</v>
      </c>
      <c r="F299" s="45">
        <v>89.984880137340483</v>
      </c>
      <c r="G299" s="45">
        <v>95.285248924400733</v>
      </c>
      <c r="H299" s="45">
        <v>112.57259060375279</v>
      </c>
      <c r="I299" s="45">
        <v>100.27397036946465</v>
      </c>
      <c r="J299" s="45">
        <v>97.688104213311618</v>
      </c>
      <c r="K299" s="45">
        <v>98.419803089424349</v>
      </c>
      <c r="L299" s="45">
        <v>94.469375391011269</v>
      </c>
      <c r="M299" s="45">
        <v>79.194773056494441</v>
      </c>
      <c r="N299" s="45">
        <v>71.600220242266488</v>
      </c>
      <c r="O299" s="45">
        <v>78.994847833795703</v>
      </c>
      <c r="P299" s="45">
        <v>82.933100122125396</v>
      </c>
      <c r="Q299" s="45">
        <v>89.41948285737665</v>
      </c>
      <c r="R299" s="45">
        <v>90.524915859255486</v>
      </c>
      <c r="S299" s="45">
        <v>91.953886800121936</v>
      </c>
      <c r="T299" s="45">
        <v>108.06202038247595</v>
      </c>
      <c r="U299" s="45">
        <v>133.80154560759416</v>
      </c>
      <c r="V299" s="45">
        <v>133.62124166311904</v>
      </c>
      <c r="W299" s="45">
        <v>144.12782802287583</v>
      </c>
    </row>
    <row r="300" spans="1:23">
      <c r="A300" s="2" t="s">
        <v>422</v>
      </c>
      <c r="B300" s="1" t="s">
        <v>419</v>
      </c>
      <c r="C300" s="45">
        <v>69.792240856738729</v>
      </c>
      <c r="D300" s="45">
        <v>82.806111089022309</v>
      </c>
      <c r="E300" s="45">
        <v>88.227565471698114</v>
      </c>
      <c r="F300" s="45">
        <v>86.781106759628386</v>
      </c>
      <c r="G300" s="45">
        <v>84.367456878799359</v>
      </c>
      <c r="H300" s="45">
        <v>91.730970326880353</v>
      </c>
      <c r="I300" s="45">
        <v>76.378646145338919</v>
      </c>
      <c r="J300" s="45">
        <v>74.787829511164759</v>
      </c>
      <c r="K300" s="45">
        <v>78.825686254137409</v>
      </c>
      <c r="L300" s="45">
        <v>84.516579951490769</v>
      </c>
      <c r="M300" s="45">
        <v>62.138459511681013</v>
      </c>
      <c r="N300" s="45">
        <v>64.586434565100419</v>
      </c>
      <c r="O300" s="45">
        <v>75.497607280144351</v>
      </c>
      <c r="P300" s="45">
        <v>76.931768660897717</v>
      </c>
      <c r="Q300" s="45">
        <v>83.972989401496264</v>
      </c>
      <c r="R300" s="45">
        <v>85.979432524657597</v>
      </c>
      <c r="S300" s="45">
        <v>88.221675870199164</v>
      </c>
      <c r="T300" s="45">
        <v>102.82838861604722</v>
      </c>
      <c r="U300" s="45">
        <v>144.07640480548847</v>
      </c>
      <c r="V300" s="45">
        <v>143.24439101048168</v>
      </c>
      <c r="W300" s="45">
        <v>149.13131320235453</v>
      </c>
    </row>
    <row r="301" spans="1:23">
      <c r="A301" s="2" t="s">
        <v>423</v>
      </c>
      <c r="B301" s="1" t="s">
        <v>419</v>
      </c>
      <c r="C301" s="45">
        <v>157.18816854246117</v>
      </c>
      <c r="D301" s="45">
        <v>181.27539621480227</v>
      </c>
      <c r="E301" s="45">
        <v>175.81395419086164</v>
      </c>
      <c r="F301" s="45">
        <v>196.32970302750172</v>
      </c>
      <c r="G301" s="45">
        <v>215.85301718017891</v>
      </c>
      <c r="H301" s="45">
        <v>221.30896148152286</v>
      </c>
      <c r="I301" s="45">
        <v>165.29296244784422</v>
      </c>
      <c r="J301" s="45">
        <v>178.01016826989718</v>
      </c>
      <c r="K301" s="45">
        <v>170.51368704049159</v>
      </c>
      <c r="L301" s="45">
        <v>157.30980067715157</v>
      </c>
      <c r="M301" s="45">
        <v>128.42563059397884</v>
      </c>
      <c r="N301" s="45">
        <v>112.37778314935676</v>
      </c>
      <c r="O301" s="45">
        <v>122.10782563630082</v>
      </c>
      <c r="P301" s="45">
        <v>141.20912514980313</v>
      </c>
      <c r="Q301" s="45">
        <v>155.71507766771725</v>
      </c>
      <c r="R301" s="45">
        <v>159.20599833379617</v>
      </c>
      <c r="S301" s="45">
        <v>159.85673289183222</v>
      </c>
      <c r="T301" s="45">
        <v>178.6219652861694</v>
      </c>
      <c r="U301" s="45">
        <v>225.59045980777631</v>
      </c>
      <c r="V301" s="45">
        <v>227.211374085258</v>
      </c>
      <c r="W301" s="45">
        <v>243.93334021346513</v>
      </c>
    </row>
    <row r="302" spans="1:23">
      <c r="A302" s="2" t="s">
        <v>424</v>
      </c>
      <c r="B302" s="1" t="s">
        <v>419</v>
      </c>
      <c r="C302" s="45">
        <v>120.32034619723383</v>
      </c>
      <c r="D302" s="45">
        <v>125.85718242913578</v>
      </c>
      <c r="E302" s="45">
        <v>122.54755462113164</v>
      </c>
      <c r="F302" s="45">
        <v>112.67017130321135</v>
      </c>
      <c r="G302" s="45">
        <v>110.92631545601419</v>
      </c>
      <c r="H302" s="45">
        <v>115.34063612202947</v>
      </c>
      <c r="I302" s="45">
        <v>96.177380833487888</v>
      </c>
      <c r="J302" s="45">
        <v>95.488939662190248</v>
      </c>
      <c r="K302" s="45">
        <v>96.663002025872302</v>
      </c>
      <c r="L302" s="45">
        <v>92.077328040145545</v>
      </c>
      <c r="M302" s="45">
        <v>82.362852933403062</v>
      </c>
      <c r="N302" s="45">
        <v>71.246881935631748</v>
      </c>
      <c r="O302" s="45">
        <v>82.295748289912794</v>
      </c>
      <c r="P302" s="45">
        <v>84.499256070344032</v>
      </c>
      <c r="Q302" s="45">
        <v>89.129470736723448</v>
      </c>
      <c r="R302" s="45">
        <v>92.751992153612704</v>
      </c>
      <c r="S302" s="45">
        <v>96.213384542380922</v>
      </c>
      <c r="T302" s="45">
        <v>111.11529079090502</v>
      </c>
      <c r="U302" s="45">
        <v>142.06452109411768</v>
      </c>
      <c r="V302" s="45">
        <v>138.28590077665137</v>
      </c>
      <c r="W302" s="45">
        <v>151.38146143505193</v>
      </c>
    </row>
    <row r="303" spans="1:23">
      <c r="A303" s="2" t="s">
        <v>425</v>
      </c>
      <c r="B303" s="1" t="s">
        <v>419</v>
      </c>
      <c r="C303" s="45">
        <v>52.190402986713515</v>
      </c>
      <c r="D303" s="45">
        <v>62.045746388443021</v>
      </c>
      <c r="E303" s="45">
        <v>83.484603259527532</v>
      </c>
      <c r="F303" s="45">
        <v>91.631653799268591</v>
      </c>
      <c r="G303" s="45">
        <v>97.87492476224871</v>
      </c>
      <c r="H303" s="45">
        <v>118.32714474739376</v>
      </c>
      <c r="I303" s="45">
        <v>121.44172872761844</v>
      </c>
      <c r="J303" s="45">
        <v>98.148369831607241</v>
      </c>
      <c r="K303" s="45">
        <v>111.91285378630305</v>
      </c>
      <c r="L303" s="45">
        <v>128.85760443637207</v>
      </c>
      <c r="M303" s="45">
        <v>151.84193262069232</v>
      </c>
      <c r="N303" s="45">
        <v>119.16120722798924</v>
      </c>
      <c r="O303" s="45">
        <v>134.66929621675203</v>
      </c>
      <c r="P303" s="45">
        <v>154.14783964548027</v>
      </c>
      <c r="Q303" s="45">
        <v>155.60127528930175</v>
      </c>
      <c r="R303" s="45">
        <v>128.49083359448449</v>
      </c>
      <c r="S303" s="45">
        <v>121.67285499247366</v>
      </c>
      <c r="T303" s="45">
        <v>123.18405428329092</v>
      </c>
      <c r="U303" s="45">
        <v>157.23722023190416</v>
      </c>
      <c r="V303" s="45">
        <v>155.83732412253696</v>
      </c>
      <c r="W303" s="45">
        <v>165.67427950384877</v>
      </c>
    </row>
    <row r="304" spans="1:23">
      <c r="A304" s="2" t="s">
        <v>426</v>
      </c>
      <c r="B304" s="1" t="s">
        <v>419</v>
      </c>
      <c r="C304" s="45">
        <v>88.395631210677962</v>
      </c>
      <c r="D304" s="45">
        <v>89.468570763094306</v>
      </c>
      <c r="E304" s="45">
        <v>90.145164534064008</v>
      </c>
      <c r="F304" s="45">
        <v>83.626306505541947</v>
      </c>
      <c r="G304" s="45">
        <v>86.944911613860612</v>
      </c>
      <c r="H304" s="45">
        <v>87.092109956193781</v>
      </c>
      <c r="I304" s="45">
        <v>76.684508571871845</v>
      </c>
      <c r="J304" s="45">
        <v>84.124118056809678</v>
      </c>
      <c r="K304" s="45">
        <v>78.276875144301073</v>
      </c>
      <c r="L304" s="45">
        <v>65.924981078040304</v>
      </c>
      <c r="M304" s="45">
        <v>63.332142857142856</v>
      </c>
      <c r="N304" s="45">
        <v>54.940551270132417</v>
      </c>
      <c r="O304" s="45">
        <v>65.667501892308096</v>
      </c>
      <c r="P304" s="45">
        <v>67.062662236527885</v>
      </c>
      <c r="Q304" s="45">
        <v>71.855373490268477</v>
      </c>
      <c r="R304" s="45">
        <v>73.450804780060906</v>
      </c>
      <c r="S304" s="45">
        <v>76.966533275558845</v>
      </c>
      <c r="T304" s="45">
        <v>82.419625171415518</v>
      </c>
      <c r="U304" s="45">
        <v>103.99184810126582</v>
      </c>
      <c r="V304" s="45">
        <v>106.79403116290854</v>
      </c>
      <c r="W304" s="45">
        <v>107.67657694558224</v>
      </c>
    </row>
    <row r="305" spans="1:23">
      <c r="A305" s="2" t="s">
        <v>427</v>
      </c>
      <c r="B305" s="1" t="s">
        <v>419</v>
      </c>
      <c r="C305" s="45">
        <v>238.34525635489106</v>
      </c>
      <c r="D305" s="45">
        <v>248.01097839451958</v>
      </c>
      <c r="E305" s="45">
        <v>264.03611766778226</v>
      </c>
      <c r="F305" s="45">
        <v>243.25569311601041</v>
      </c>
      <c r="G305" s="45">
        <v>254.95297760701897</v>
      </c>
      <c r="H305" s="45">
        <v>246.33671685304063</v>
      </c>
      <c r="I305" s="45">
        <v>209.19539204440858</v>
      </c>
      <c r="J305" s="45">
        <v>203.68824696587569</v>
      </c>
      <c r="K305" s="45">
        <v>207.82294641080313</v>
      </c>
      <c r="L305" s="45">
        <v>207.45369553720354</v>
      </c>
      <c r="M305" s="45">
        <v>192.27933177413965</v>
      </c>
      <c r="N305" s="45">
        <v>164.24321328177584</v>
      </c>
      <c r="O305" s="45">
        <v>181.46778493374862</v>
      </c>
      <c r="P305" s="45">
        <v>191.16522227152888</v>
      </c>
      <c r="Q305" s="45">
        <v>202.69056046446488</v>
      </c>
      <c r="R305" s="45">
        <v>203.87128788360124</v>
      </c>
      <c r="S305" s="45">
        <v>207.39377305407939</v>
      </c>
      <c r="T305" s="45">
        <v>230.930280791321</v>
      </c>
      <c r="U305" s="45">
        <v>296.77159106099089</v>
      </c>
      <c r="V305" s="45">
        <v>296.62288363450887</v>
      </c>
      <c r="W305" s="45">
        <v>317.96630965109563</v>
      </c>
    </row>
    <row r="306" spans="1:23">
      <c r="A306" s="2" t="s">
        <v>428</v>
      </c>
      <c r="B306" s="1" t="s">
        <v>419</v>
      </c>
      <c r="C306" s="45">
        <v>20.918192734914442</v>
      </c>
      <c r="D306" s="45">
        <v>25.773665585373045</v>
      </c>
      <c r="E306" s="45">
        <v>32.619019963702357</v>
      </c>
      <c r="F306" s="45">
        <v>31.43077924190662</v>
      </c>
      <c r="G306" s="45">
        <v>25.092652271994844</v>
      </c>
      <c r="H306" s="45">
        <v>24.735068581571728</v>
      </c>
      <c r="I306" s="45">
        <v>21.975032216494846</v>
      </c>
      <c r="J306" s="45">
        <v>19.936490833065296</v>
      </c>
      <c r="K306" s="45">
        <v>20.181003039513676</v>
      </c>
      <c r="L306" s="45">
        <v>22.046112983469747</v>
      </c>
      <c r="M306" s="45">
        <v>18.066762268961121</v>
      </c>
      <c r="N306" s="45">
        <v>10.888219438718885</v>
      </c>
      <c r="O306" s="45">
        <v>26.018547140649151</v>
      </c>
      <c r="P306" s="45">
        <v>20.639243740419008</v>
      </c>
      <c r="Q306" s="45">
        <v>22.191413541489904</v>
      </c>
      <c r="R306" s="45">
        <v>34.380186282811174</v>
      </c>
      <c r="S306" s="45">
        <v>26.105361068831389</v>
      </c>
      <c r="T306" s="45">
        <v>32.048648648648651</v>
      </c>
      <c r="U306" s="45">
        <v>39.549629878869446</v>
      </c>
      <c r="V306" s="45">
        <v>40.65982523945555</v>
      </c>
      <c r="W306" s="45">
        <v>38.002280465194673</v>
      </c>
    </row>
    <row r="307" spans="1:23">
      <c r="A307" s="2" t="s">
        <v>429</v>
      </c>
      <c r="B307" s="1" t="s">
        <v>419</v>
      </c>
      <c r="C307" s="45">
        <v>139.56790906992845</v>
      </c>
      <c r="D307" s="45">
        <v>153.50323493501602</v>
      </c>
      <c r="E307" s="45">
        <v>160.07087813236242</v>
      </c>
      <c r="F307" s="45">
        <v>161.9809373672324</v>
      </c>
      <c r="G307" s="45">
        <v>164.12394779519653</v>
      </c>
      <c r="H307" s="45">
        <v>171.12279068494951</v>
      </c>
      <c r="I307" s="45">
        <v>141.69055569453658</v>
      </c>
      <c r="J307" s="45">
        <v>138.40476289931607</v>
      </c>
      <c r="K307" s="45">
        <v>132.95435555076989</v>
      </c>
      <c r="L307" s="45">
        <v>128.78435693696221</v>
      </c>
      <c r="M307" s="45">
        <v>109.49567985935423</v>
      </c>
      <c r="N307" s="45">
        <v>99.448236367107128</v>
      </c>
      <c r="O307" s="45">
        <v>106.06679936836954</v>
      </c>
      <c r="P307" s="45">
        <v>107.21487138795213</v>
      </c>
      <c r="Q307" s="45">
        <v>113.29721442733783</v>
      </c>
      <c r="R307" s="45">
        <v>120.96001208811371</v>
      </c>
      <c r="S307" s="45">
        <v>123.24634222046215</v>
      </c>
      <c r="T307" s="45">
        <v>141.60511112766116</v>
      </c>
      <c r="U307" s="45">
        <v>181.94443207953111</v>
      </c>
      <c r="V307" s="45">
        <v>175.58397720055888</v>
      </c>
      <c r="W307" s="45">
        <v>186.51282388510961</v>
      </c>
    </row>
    <row r="308" spans="1:23">
      <c r="A308" s="2" t="s">
        <v>430</v>
      </c>
      <c r="B308" s="1" t="s">
        <v>419</v>
      </c>
      <c r="C308" s="45">
        <v>70.551210248487195</v>
      </c>
      <c r="D308" s="45">
        <v>79.527205602737993</v>
      </c>
      <c r="E308" s="45">
        <v>94.622332839539425</v>
      </c>
      <c r="F308" s="45">
        <v>86.967563199815302</v>
      </c>
      <c r="G308" s="45">
        <v>94.333274833274828</v>
      </c>
      <c r="H308" s="45">
        <v>94.524225180272467</v>
      </c>
      <c r="I308" s="45">
        <v>76.103988865436975</v>
      </c>
      <c r="J308" s="45">
        <v>69.463888073779088</v>
      </c>
      <c r="K308" s="45">
        <v>67.039519468661638</v>
      </c>
      <c r="L308" s="45">
        <v>71.868004449945488</v>
      </c>
      <c r="M308" s="45">
        <v>59.914106931387884</v>
      </c>
      <c r="N308" s="45">
        <v>56.691900163122718</v>
      </c>
      <c r="O308" s="45">
        <v>61.692537819791198</v>
      </c>
      <c r="P308" s="45">
        <v>62.928457483174064</v>
      </c>
      <c r="Q308" s="45">
        <v>63.879953625632375</v>
      </c>
      <c r="R308" s="45">
        <v>69.059663915621371</v>
      </c>
      <c r="S308" s="45">
        <v>68.053903565928209</v>
      </c>
      <c r="T308" s="45">
        <v>85.59182410327449</v>
      </c>
      <c r="U308" s="45">
        <v>116.1766476207092</v>
      </c>
      <c r="V308" s="45">
        <v>104.20886604649817</v>
      </c>
      <c r="W308" s="45">
        <v>110.11663435507816</v>
      </c>
    </row>
    <row r="309" spans="1:23">
      <c r="A309" s="1" t="s">
        <v>705</v>
      </c>
      <c r="B309" s="1" t="s">
        <v>82</v>
      </c>
      <c r="C309" s="45">
        <v>94.962274633123684</v>
      </c>
      <c r="D309" s="45">
        <v>100.9660480034955</v>
      </c>
      <c r="E309" s="45">
        <v>111.03203397477392</v>
      </c>
      <c r="F309" s="45">
        <v>115.04254575464829</v>
      </c>
      <c r="G309" s="45">
        <v>115.75819438953124</v>
      </c>
      <c r="H309" s="45">
        <v>118.49681069089372</v>
      </c>
      <c r="I309" s="45">
        <v>96.788007325798773</v>
      </c>
      <c r="J309" s="45">
        <v>100.26406469853377</v>
      </c>
      <c r="K309" s="45">
        <v>103.74856561132037</v>
      </c>
      <c r="L309" s="45">
        <v>98.946166363619682</v>
      </c>
      <c r="M309" s="45">
        <v>82.101935109976182</v>
      </c>
      <c r="N309" s="45">
        <v>75.85787215152412</v>
      </c>
      <c r="O309" s="45">
        <v>79.256721008357204</v>
      </c>
      <c r="P309" s="45">
        <v>83.059272921243689</v>
      </c>
      <c r="Q309" s="45">
        <v>85.70100862605122</v>
      </c>
      <c r="R309" s="45">
        <v>90.30219386291941</v>
      </c>
      <c r="S309" s="45">
        <v>93.075799200799196</v>
      </c>
      <c r="T309" s="45">
        <v>106.78683809846049</v>
      </c>
      <c r="U309" s="45">
        <v>136.79214054063607</v>
      </c>
      <c r="V309" s="45">
        <v>146.41189711999436</v>
      </c>
      <c r="W309" s="45">
        <v>155.87222327665742</v>
      </c>
    </row>
    <row r="310" spans="1:23">
      <c r="A310" s="2" t="s">
        <v>432</v>
      </c>
      <c r="B310" s="1" t="s">
        <v>37</v>
      </c>
      <c r="C310" s="45">
        <v>197.07671232876712</v>
      </c>
      <c r="D310" s="45">
        <v>227.72820647879905</v>
      </c>
      <c r="E310" s="45">
        <v>231.55890743428478</v>
      </c>
      <c r="F310" s="45">
        <v>199.68730725531569</v>
      </c>
      <c r="G310" s="45">
        <v>228.285737637924</v>
      </c>
      <c r="H310" s="45">
        <v>219.02945068861803</v>
      </c>
      <c r="I310" s="45">
        <v>215.46029910576627</v>
      </c>
      <c r="J310" s="45">
        <v>267.64661117533717</v>
      </c>
      <c r="K310" s="45">
        <v>262.21778370957901</v>
      </c>
      <c r="L310" s="45">
        <v>249.06246580490003</v>
      </c>
      <c r="M310" s="45">
        <v>215.19617331745087</v>
      </c>
      <c r="N310" s="45">
        <v>174.79989689203123</v>
      </c>
      <c r="O310" s="45">
        <v>209.61518911645985</v>
      </c>
      <c r="P310" s="45">
        <v>241.05010020040081</v>
      </c>
      <c r="Q310" s="45">
        <v>271.43901561488093</v>
      </c>
      <c r="R310" s="45">
        <v>270.62919759632376</v>
      </c>
      <c r="S310" s="45">
        <v>316.66897759103642</v>
      </c>
      <c r="T310" s="45">
        <v>382.42823382220058</v>
      </c>
      <c r="U310" s="45">
        <v>441.39767009030123</v>
      </c>
      <c r="V310" s="45">
        <v>465.13959208815277</v>
      </c>
      <c r="W310" s="45">
        <v>550.69508129516407</v>
      </c>
    </row>
    <row r="311" spans="1:23">
      <c r="A311" s="2" t="s">
        <v>433</v>
      </c>
      <c r="B311" s="1" t="s">
        <v>37</v>
      </c>
      <c r="C311" s="45">
        <v>281.06034482758622</v>
      </c>
      <c r="D311" s="45">
        <v>317.47140957446811</v>
      </c>
      <c r="E311" s="45">
        <v>317.11145003265841</v>
      </c>
      <c r="F311" s="45">
        <v>365.57904300423985</v>
      </c>
      <c r="G311" s="45">
        <v>330.12032710280374</v>
      </c>
      <c r="H311" s="45">
        <v>336.80839235525576</v>
      </c>
      <c r="I311" s="45">
        <v>307.05</v>
      </c>
      <c r="J311" s="45">
        <v>310.78251506849313</v>
      </c>
      <c r="K311" s="45">
        <v>304.44064200217628</v>
      </c>
      <c r="L311" s="45">
        <v>250.32373118279571</v>
      </c>
      <c r="M311" s="45">
        <v>226.765708200213</v>
      </c>
      <c r="N311" s="45">
        <v>191.05318615153035</v>
      </c>
      <c r="O311" s="45">
        <v>203.88351983723297</v>
      </c>
      <c r="P311" s="45">
        <v>211.5012645422357</v>
      </c>
      <c r="Q311" s="45">
        <v>254.19623006283229</v>
      </c>
      <c r="R311" s="45">
        <v>342.985117618819</v>
      </c>
      <c r="S311" s="45">
        <v>318.76704545454544</v>
      </c>
      <c r="T311" s="45">
        <v>385.50023463162836</v>
      </c>
      <c r="U311" s="45">
        <v>524.79459711224968</v>
      </c>
      <c r="V311" s="45">
        <v>594.59508837209296</v>
      </c>
      <c r="W311" s="45">
        <v>679.36825856246992</v>
      </c>
    </row>
    <row r="312" spans="1:23">
      <c r="A312" s="2" t="s">
        <v>434</v>
      </c>
      <c r="B312" s="1" t="s">
        <v>37</v>
      </c>
      <c r="C312" s="45">
        <v>69.641101166874364</v>
      </c>
      <c r="D312" s="45">
        <v>76.029129222187791</v>
      </c>
      <c r="E312" s="45">
        <v>67.482846092676922</v>
      </c>
      <c r="F312" s="45">
        <v>58.518380904126552</v>
      </c>
      <c r="G312" s="45">
        <v>51.753495396307301</v>
      </c>
      <c r="H312" s="45">
        <v>52.120993187833555</v>
      </c>
      <c r="I312" s="45">
        <v>47.07100116754232</v>
      </c>
      <c r="J312" s="45">
        <v>45.612701479651079</v>
      </c>
      <c r="K312" s="45">
        <v>46.177006148088751</v>
      </c>
      <c r="L312" s="45">
        <v>50.253677608142496</v>
      </c>
      <c r="M312" s="45">
        <v>46.435097353969049</v>
      </c>
      <c r="N312" s="45">
        <v>43.311425166013962</v>
      </c>
      <c r="O312" s="45">
        <v>44.035671240496939</v>
      </c>
      <c r="P312" s="45">
        <v>47.025328653038748</v>
      </c>
      <c r="Q312" s="45">
        <v>46.029869405067529</v>
      </c>
      <c r="R312" s="45">
        <v>49.558756666958118</v>
      </c>
      <c r="S312" s="45">
        <v>51.704837011410277</v>
      </c>
      <c r="T312" s="45">
        <v>53.786178431580062</v>
      </c>
      <c r="U312" s="45">
        <v>69.755746647788783</v>
      </c>
      <c r="V312" s="45">
        <v>73.040777510238527</v>
      </c>
      <c r="W312" s="45">
        <v>80.65587049733827</v>
      </c>
    </row>
    <row r="313" spans="1:23">
      <c r="A313" s="2" t="s">
        <v>435</v>
      </c>
      <c r="B313" s="1" t="s">
        <v>37</v>
      </c>
      <c r="C313" s="45">
        <v>88.714380165289256</v>
      </c>
      <c r="D313" s="45">
        <v>159.9264705882353</v>
      </c>
      <c r="E313" s="45">
        <v>156.04750040134854</v>
      </c>
      <c r="F313" s="45">
        <v>139.51037277147489</v>
      </c>
      <c r="G313" s="45">
        <v>152.5049488885283</v>
      </c>
      <c r="H313" s="45">
        <v>152.76295487393608</v>
      </c>
      <c r="I313" s="45">
        <v>149.84609313338595</v>
      </c>
      <c r="J313" s="45">
        <v>159.06423456790122</v>
      </c>
      <c r="K313" s="45">
        <v>126.96041200796446</v>
      </c>
      <c r="L313" s="45">
        <v>125.5434101174345</v>
      </c>
      <c r="M313" s="45">
        <v>103.47686086565822</v>
      </c>
      <c r="N313" s="45">
        <v>81.219041969449805</v>
      </c>
      <c r="O313" s="45">
        <v>90.559752321981421</v>
      </c>
      <c r="P313" s="45">
        <v>92.720855121501074</v>
      </c>
      <c r="Q313" s="45">
        <v>78.730851063829789</v>
      </c>
      <c r="R313" s="45">
        <v>126.07292767627963</v>
      </c>
      <c r="S313" s="45">
        <v>114.82421227197347</v>
      </c>
      <c r="T313" s="45">
        <v>125.88933812518718</v>
      </c>
      <c r="U313" s="45">
        <v>166.64085545722713</v>
      </c>
      <c r="V313" s="45">
        <v>176.89419841735054</v>
      </c>
      <c r="W313" s="45">
        <v>182.52265282416147</v>
      </c>
    </row>
    <row r="314" spans="1:23">
      <c r="A314" s="2" t="s">
        <v>436</v>
      </c>
      <c r="B314" s="1" t="s">
        <v>37</v>
      </c>
      <c r="C314" s="45">
        <v>91.962687034370504</v>
      </c>
      <c r="D314" s="45">
        <v>109.37228183727929</v>
      </c>
      <c r="E314" s="45">
        <v>118.62089539748953</v>
      </c>
      <c r="F314" s="45">
        <v>112.52520794432185</v>
      </c>
      <c r="G314" s="45">
        <v>119.32978650216708</v>
      </c>
      <c r="H314" s="45">
        <v>125.43005274024408</v>
      </c>
      <c r="I314" s="45">
        <v>101.76930318303948</v>
      </c>
      <c r="J314" s="45">
        <v>105.13567144540455</v>
      </c>
      <c r="K314" s="45">
        <v>112.76051721814787</v>
      </c>
      <c r="L314" s="45">
        <v>106.26355548976798</v>
      </c>
      <c r="M314" s="45">
        <v>87.383515359608424</v>
      </c>
      <c r="N314" s="45">
        <v>78.10505364251415</v>
      </c>
      <c r="O314" s="45">
        <v>80.691242404833204</v>
      </c>
      <c r="P314" s="45">
        <v>91.220728445023667</v>
      </c>
      <c r="Q314" s="45">
        <v>98.354111986001755</v>
      </c>
      <c r="R314" s="45">
        <v>98.031083851397526</v>
      </c>
      <c r="S314" s="45">
        <v>115.28575906556242</v>
      </c>
      <c r="T314" s="45">
        <v>153.72746701206185</v>
      </c>
      <c r="U314" s="45">
        <v>191.57208429605967</v>
      </c>
      <c r="V314" s="45">
        <v>201.42189645368845</v>
      </c>
      <c r="W314" s="45">
        <v>222.49322271801759</v>
      </c>
    </row>
    <row r="315" spans="1:23">
      <c r="A315" s="2" t="s">
        <v>437</v>
      </c>
      <c r="B315" s="1" t="s">
        <v>37</v>
      </c>
      <c r="C315" s="45">
        <v>268.81241161301057</v>
      </c>
      <c r="D315" s="45">
        <v>319.48290540722581</v>
      </c>
      <c r="E315" s="45">
        <v>346.93054373752619</v>
      </c>
      <c r="F315" s="45">
        <v>362.38112670801661</v>
      </c>
      <c r="G315" s="45">
        <v>375.47859244646736</v>
      </c>
      <c r="H315" s="45">
        <v>389.60079053259324</v>
      </c>
      <c r="I315" s="45">
        <v>315.02799825556042</v>
      </c>
      <c r="J315" s="45">
        <v>320.26087573455641</v>
      </c>
      <c r="K315" s="45">
        <v>308.91737376018671</v>
      </c>
      <c r="L315" s="45">
        <v>289.33735720094666</v>
      </c>
      <c r="M315" s="45">
        <v>236.0976206795261</v>
      </c>
      <c r="N315" s="45">
        <v>223.38026101001029</v>
      </c>
      <c r="O315" s="45">
        <v>222.10002742982536</v>
      </c>
      <c r="P315" s="45">
        <v>240.72569285199501</v>
      </c>
      <c r="Q315" s="45">
        <v>250.32693498452014</v>
      </c>
      <c r="R315" s="45">
        <v>271.03901661876796</v>
      </c>
      <c r="S315" s="45">
        <v>277.6040185925645</v>
      </c>
      <c r="T315" s="45">
        <v>308.06882958681064</v>
      </c>
      <c r="U315" s="45">
        <v>381.61405124396583</v>
      </c>
      <c r="V315" s="45">
        <v>379.20045345557645</v>
      </c>
      <c r="W315" s="45">
        <v>393.86035719656559</v>
      </c>
    </row>
    <row r="316" spans="1:23">
      <c r="A316" s="1" t="s">
        <v>706</v>
      </c>
      <c r="B316" s="1" t="s">
        <v>83</v>
      </c>
      <c r="C316" s="45">
        <v>77.075804149742012</v>
      </c>
      <c r="D316" s="45">
        <v>84.653384954562569</v>
      </c>
      <c r="E316" s="45">
        <v>96.025969811320749</v>
      </c>
      <c r="F316" s="45">
        <v>93.100225346067177</v>
      </c>
      <c r="G316" s="45">
        <v>99.351469802244793</v>
      </c>
      <c r="H316" s="45">
        <v>100.10155741193998</v>
      </c>
      <c r="I316" s="45">
        <v>87.063572790845512</v>
      </c>
      <c r="J316" s="45">
        <v>89.552125476089714</v>
      </c>
      <c r="K316" s="45">
        <v>89.327683373110574</v>
      </c>
      <c r="L316" s="45">
        <v>85.950368387575523</v>
      </c>
      <c r="M316" s="45">
        <v>76.061183927804038</v>
      </c>
      <c r="N316" s="45">
        <v>66.226610065352176</v>
      </c>
      <c r="O316" s="45">
        <v>67.447107810038261</v>
      </c>
      <c r="P316" s="45">
        <v>78.562323842392871</v>
      </c>
      <c r="Q316" s="45">
        <v>77.567479770834566</v>
      </c>
      <c r="R316" s="45">
        <v>82.675835444565081</v>
      </c>
      <c r="S316" s="45">
        <v>80.741551060319011</v>
      </c>
      <c r="T316" s="45">
        <v>91.956298677215969</v>
      </c>
      <c r="U316" s="45">
        <v>124.10468673519334</v>
      </c>
      <c r="V316" s="45">
        <v>139.9447407727441</v>
      </c>
      <c r="W316" s="45">
        <v>132.17680677966101</v>
      </c>
    </row>
    <row r="317" spans="1:23">
      <c r="A317" s="2" t="s">
        <v>439</v>
      </c>
      <c r="B317" s="1" t="s">
        <v>38</v>
      </c>
      <c r="C317" s="45">
        <v>66.609697551608264</v>
      </c>
      <c r="D317" s="45">
        <v>82.557803468208093</v>
      </c>
      <c r="E317" s="45">
        <v>88.174797479747966</v>
      </c>
      <c r="F317" s="45">
        <v>80.246139872842875</v>
      </c>
      <c r="G317" s="45">
        <v>88.76891143911439</v>
      </c>
      <c r="H317" s="45">
        <v>91.68743824336687</v>
      </c>
      <c r="I317" s="45">
        <v>82.736529680365294</v>
      </c>
      <c r="J317" s="45">
        <v>85.258004651162793</v>
      </c>
      <c r="K317" s="45">
        <v>95.025772705658582</v>
      </c>
      <c r="L317" s="45">
        <v>89.721559588033358</v>
      </c>
      <c r="M317" s="45">
        <v>78.719246031746039</v>
      </c>
      <c r="N317" s="45">
        <v>72.752128192288438</v>
      </c>
      <c r="O317" s="45">
        <v>72.414470531863913</v>
      </c>
      <c r="P317" s="45">
        <v>71.2177734375</v>
      </c>
      <c r="Q317" s="45">
        <v>77.807330827067673</v>
      </c>
      <c r="R317" s="45">
        <v>78.35409836065574</v>
      </c>
      <c r="S317" s="45">
        <v>76.427917620137293</v>
      </c>
      <c r="T317" s="45">
        <v>90.519504359798077</v>
      </c>
      <c r="U317" s="45">
        <v>122.05619530170428</v>
      </c>
      <c r="V317" s="45">
        <v>138.59418324849608</v>
      </c>
      <c r="W317" s="45">
        <v>135.12549089068827</v>
      </c>
    </row>
    <row r="318" spans="1:23">
      <c r="A318" s="1" t="s">
        <v>707</v>
      </c>
      <c r="B318" s="1" t="s">
        <v>84</v>
      </c>
      <c r="C318" s="45">
        <v>42.046196264939219</v>
      </c>
      <c r="D318" s="45">
        <v>44.059528761340651</v>
      </c>
      <c r="E318" s="45">
        <v>47.481365979919424</v>
      </c>
      <c r="F318" s="45">
        <v>46.819032071864065</v>
      </c>
      <c r="G318" s="45">
        <v>49.026968990881976</v>
      </c>
      <c r="H318" s="45">
        <v>54.557545193731805</v>
      </c>
      <c r="I318" s="45">
        <v>51.06769585134704</v>
      </c>
      <c r="J318" s="45">
        <v>57.276799448157369</v>
      </c>
      <c r="K318" s="45">
        <v>53.470379326571646</v>
      </c>
      <c r="L318" s="45">
        <v>54.947173905595498</v>
      </c>
      <c r="M318" s="45">
        <v>55.196200684686879</v>
      </c>
      <c r="N318" s="45">
        <v>40.520606988215512</v>
      </c>
      <c r="O318" s="45">
        <v>46.037048381268015</v>
      </c>
      <c r="P318" s="45">
        <v>53.087350480218667</v>
      </c>
      <c r="Q318" s="45">
        <v>68.870123565631516</v>
      </c>
      <c r="R318" s="45">
        <v>66.157376759542728</v>
      </c>
      <c r="S318" s="45">
        <v>70.009618301832646</v>
      </c>
      <c r="T318" s="45">
        <v>62.72669824082935</v>
      </c>
      <c r="U318" s="45">
        <v>75.027571475166155</v>
      </c>
      <c r="V318" s="45">
        <v>72.234672967081934</v>
      </c>
      <c r="W318" s="45">
        <v>84.583199893317712</v>
      </c>
    </row>
    <row r="319" spans="1:23">
      <c r="A319" s="2" t="s">
        <v>441</v>
      </c>
      <c r="B319" s="1" t="s">
        <v>462</v>
      </c>
      <c r="C319" s="45">
        <v>68.944665119754589</v>
      </c>
      <c r="D319" s="45">
        <v>79.431055040578485</v>
      </c>
      <c r="E319" s="45">
        <v>85.84543512857023</v>
      </c>
      <c r="F319" s="45">
        <v>79.942567430541473</v>
      </c>
      <c r="G319" s="45">
        <v>77.469063676286069</v>
      </c>
      <c r="H319" s="45">
        <v>78.426818917328632</v>
      </c>
      <c r="I319" s="45">
        <v>67.225630998933525</v>
      </c>
      <c r="J319" s="45">
        <v>75.956219425483511</v>
      </c>
      <c r="K319" s="45">
        <v>73.21964028013582</v>
      </c>
      <c r="L319" s="45">
        <v>64.416131874378294</v>
      </c>
      <c r="M319" s="45">
        <v>51.687249885792603</v>
      </c>
      <c r="N319" s="45">
        <v>43.577051580814576</v>
      </c>
      <c r="O319" s="45">
        <v>40.855250142986918</v>
      </c>
      <c r="P319" s="45">
        <v>45.328709194369573</v>
      </c>
      <c r="Q319" s="45">
        <v>45.900787360105333</v>
      </c>
      <c r="R319" s="45">
        <v>48.368784575599854</v>
      </c>
      <c r="S319" s="45">
        <v>48.139009952514151</v>
      </c>
      <c r="T319" s="45">
        <v>55.703652275002419</v>
      </c>
      <c r="U319" s="45">
        <v>71.083926852743019</v>
      </c>
      <c r="V319" s="45">
        <v>83.096027427913825</v>
      </c>
      <c r="W319" s="45">
        <v>94.039227547996404</v>
      </c>
    </row>
    <row r="320" spans="1:23">
      <c r="A320" s="2" t="s">
        <v>442</v>
      </c>
      <c r="B320" s="1" t="s">
        <v>462</v>
      </c>
      <c r="C320" s="45">
        <v>80.928820399926622</v>
      </c>
      <c r="D320" s="45">
        <v>82.737894067411645</v>
      </c>
      <c r="E320" s="45">
        <v>89.440163236954064</v>
      </c>
      <c r="F320" s="45">
        <v>83.52538486734359</v>
      </c>
      <c r="G320" s="45">
        <v>74.130885873902628</v>
      </c>
      <c r="H320" s="45">
        <v>79.555355809826835</v>
      </c>
      <c r="I320" s="45">
        <v>64.526092645904214</v>
      </c>
      <c r="J320" s="45">
        <v>65.025124216893502</v>
      </c>
      <c r="K320" s="45">
        <v>76.512826902654865</v>
      </c>
      <c r="L320" s="45">
        <v>68.89197879745825</v>
      </c>
      <c r="M320" s="45">
        <v>68.202540196895356</v>
      </c>
      <c r="N320" s="45">
        <v>66.619664786509645</v>
      </c>
      <c r="O320" s="45">
        <v>65.815628385129102</v>
      </c>
      <c r="P320" s="45">
        <v>68.474228301596256</v>
      </c>
      <c r="Q320" s="45">
        <v>68.299464140930198</v>
      </c>
      <c r="R320" s="45">
        <v>69.692795801526714</v>
      </c>
      <c r="S320" s="45">
        <v>70.077620370792147</v>
      </c>
      <c r="T320" s="45">
        <v>81.776837582480212</v>
      </c>
      <c r="U320" s="45">
        <v>99.885341322490902</v>
      </c>
      <c r="V320" s="45">
        <v>100.85221075108319</v>
      </c>
      <c r="W320" s="45">
        <v>109.88030329951862</v>
      </c>
    </row>
    <row r="321" spans="1:23">
      <c r="A321" s="2" t="s">
        <v>443</v>
      </c>
      <c r="B321" s="1" t="s">
        <v>462</v>
      </c>
      <c r="C321" s="45">
        <v>60.650392203470403</v>
      </c>
      <c r="D321" s="45">
        <v>62.784272595907332</v>
      </c>
      <c r="E321" s="45">
        <v>69.719914373677128</v>
      </c>
      <c r="F321" s="45">
        <v>71.825529910504002</v>
      </c>
      <c r="G321" s="45">
        <v>84.476262316722455</v>
      </c>
      <c r="H321" s="45">
        <v>69.937021392808376</v>
      </c>
      <c r="I321" s="45">
        <v>59.835845896147404</v>
      </c>
      <c r="J321" s="45">
        <v>64.486287028269984</v>
      </c>
      <c r="K321" s="45">
        <v>65.733763093922647</v>
      </c>
      <c r="L321" s="45">
        <v>66.209240301475006</v>
      </c>
      <c r="M321" s="45">
        <v>58.776649631956488</v>
      </c>
      <c r="N321" s="45">
        <v>50.718136805428202</v>
      </c>
      <c r="O321" s="45">
        <v>57.249353037930518</v>
      </c>
      <c r="P321" s="45">
        <v>60.601027397260275</v>
      </c>
      <c r="Q321" s="45">
        <v>75.070439067175727</v>
      </c>
      <c r="R321" s="45">
        <v>71.978118161925607</v>
      </c>
      <c r="S321" s="45">
        <v>80.091080876795161</v>
      </c>
      <c r="T321" s="45">
        <v>76.043455387205384</v>
      </c>
      <c r="U321" s="45">
        <v>87.793188626688391</v>
      </c>
      <c r="V321" s="45">
        <v>86.89642787147352</v>
      </c>
      <c r="W321" s="45">
        <v>80.398247374922803</v>
      </c>
    </row>
    <row r="322" spans="1:23">
      <c r="A322" s="2" t="s">
        <v>444</v>
      </c>
      <c r="B322" s="1" t="s">
        <v>462</v>
      </c>
      <c r="C322" s="45">
        <v>29.017315453716964</v>
      </c>
      <c r="D322" s="45">
        <v>37.587377387712955</v>
      </c>
      <c r="E322" s="45">
        <v>45.206521013080987</v>
      </c>
      <c r="F322" s="45">
        <v>40.581638262781745</v>
      </c>
      <c r="G322" s="45">
        <v>49.688122187372151</v>
      </c>
      <c r="H322" s="45">
        <v>53.894143984757754</v>
      </c>
      <c r="I322" s="45">
        <v>49.24445335471799</v>
      </c>
      <c r="J322" s="45">
        <v>52.942415374241406</v>
      </c>
      <c r="K322" s="45">
        <v>58.512225519287838</v>
      </c>
      <c r="L322" s="45">
        <v>57.826976963491852</v>
      </c>
      <c r="M322" s="45">
        <v>54.483287543344893</v>
      </c>
      <c r="N322" s="45">
        <v>54.620930509596285</v>
      </c>
      <c r="O322" s="45">
        <v>60.251065739570166</v>
      </c>
      <c r="P322" s="45">
        <v>62.306802543006732</v>
      </c>
      <c r="Q322" s="45">
        <v>63.152373991935484</v>
      </c>
      <c r="R322" s="45">
        <v>65.383524141363864</v>
      </c>
      <c r="S322" s="45">
        <v>65.649864431846197</v>
      </c>
      <c r="T322" s="45">
        <v>71.442279590842674</v>
      </c>
      <c r="U322" s="45">
        <v>84.27640947823042</v>
      </c>
      <c r="V322" s="45">
        <v>94.962157503379899</v>
      </c>
      <c r="W322" s="45">
        <v>103.53158314226444</v>
      </c>
    </row>
    <row r="323" spans="1:23">
      <c r="A323" s="2" t="s">
        <v>445</v>
      </c>
      <c r="B323" s="1" t="s">
        <v>462</v>
      </c>
      <c r="C323" s="45">
        <v>7.4405061169767048</v>
      </c>
      <c r="D323" s="45">
        <v>8.3740470530371347</v>
      </c>
      <c r="E323" s="45">
        <v>13.191220861319637</v>
      </c>
      <c r="F323" s="45">
        <v>12.335780525502319</v>
      </c>
      <c r="G323" s="45">
        <v>10.939777376082199</v>
      </c>
      <c r="H323" s="45">
        <v>12.258233252017265</v>
      </c>
      <c r="I323" s="45">
        <v>16.102722884983152</v>
      </c>
      <c r="J323" s="45">
        <v>12.399802541365755</v>
      </c>
      <c r="K323" s="45">
        <v>5.3324505424377797</v>
      </c>
      <c r="L323" s="45">
        <v>8.5792859741677283</v>
      </c>
      <c r="M323" s="45">
        <v>8.8476797268152403</v>
      </c>
      <c r="N323" s="45">
        <v>10.098725167037863</v>
      </c>
      <c r="O323" s="45">
        <v>10.057762587214784</v>
      </c>
      <c r="P323" s="45">
        <v>11.157952616360413</v>
      </c>
      <c r="Q323" s="45">
        <v>13.417172459263446</v>
      </c>
      <c r="R323" s="45">
        <v>15.157904618850919</v>
      </c>
      <c r="S323" s="45">
        <v>12.564321184296825</v>
      </c>
      <c r="T323" s="45">
        <v>17.828392990305741</v>
      </c>
      <c r="U323" s="45">
        <v>21.675611100900571</v>
      </c>
      <c r="V323" s="45">
        <v>26.010975676166272</v>
      </c>
      <c r="W323" s="45">
        <v>39.364008861320336</v>
      </c>
    </row>
    <row r="324" spans="1:23">
      <c r="A324" s="2" t="s">
        <v>446</v>
      </c>
      <c r="B324" s="1" t="s">
        <v>462</v>
      </c>
      <c r="C324" s="45">
        <v>160.47006004219182</v>
      </c>
      <c r="D324" s="45">
        <v>187.07040795195692</v>
      </c>
      <c r="E324" s="45">
        <v>170.32879463777681</v>
      </c>
      <c r="F324" s="45">
        <v>172.29954890527011</v>
      </c>
      <c r="G324" s="45">
        <v>182.15524824494628</v>
      </c>
      <c r="H324" s="45">
        <v>189.96318885321477</v>
      </c>
      <c r="I324" s="45">
        <v>155.49914633907019</v>
      </c>
      <c r="J324" s="45">
        <v>154.40262426342477</v>
      </c>
      <c r="K324" s="45">
        <v>141.30995701813299</v>
      </c>
      <c r="L324" s="45">
        <v>119.11842011082891</v>
      </c>
      <c r="M324" s="45">
        <v>93.947974526665007</v>
      </c>
      <c r="N324" s="45">
        <v>84.409868851838539</v>
      </c>
      <c r="O324" s="45">
        <v>94.001853696498046</v>
      </c>
      <c r="P324" s="45">
        <v>99.298385468642039</v>
      </c>
      <c r="Q324" s="45">
        <v>104.46888326412984</v>
      </c>
      <c r="R324" s="45">
        <v>113.37834474175482</v>
      </c>
      <c r="S324" s="45">
        <v>118.25171380408317</v>
      </c>
      <c r="T324" s="45">
        <v>137.25539541621782</v>
      </c>
      <c r="U324" s="45">
        <v>162.18491233240019</v>
      </c>
      <c r="V324" s="45">
        <v>163.44672719972257</v>
      </c>
      <c r="W324" s="45">
        <v>185.73645017939424</v>
      </c>
    </row>
    <row r="325" spans="1:23">
      <c r="A325" s="2" t="s">
        <v>447</v>
      </c>
      <c r="B325" s="1" t="s">
        <v>462</v>
      </c>
      <c r="C325" s="45">
        <v>51.130592503022974</v>
      </c>
      <c r="D325" s="45">
        <v>56.457350901525658</v>
      </c>
      <c r="E325" s="45">
        <v>67.492109807964951</v>
      </c>
      <c r="F325" s="45">
        <v>69.230788228030463</v>
      </c>
      <c r="G325" s="45">
        <v>68.792917974002691</v>
      </c>
      <c r="H325" s="45">
        <v>77.978037967817755</v>
      </c>
      <c r="I325" s="45">
        <v>62.924492959565946</v>
      </c>
      <c r="J325" s="45">
        <v>67.724684579771079</v>
      </c>
      <c r="K325" s="45">
        <v>67.218979369121243</v>
      </c>
      <c r="L325" s="45">
        <v>65.484092814445518</v>
      </c>
      <c r="M325" s="45">
        <v>58.050716097560972</v>
      </c>
      <c r="N325" s="45">
        <v>45.893034678687989</v>
      </c>
      <c r="O325" s="45">
        <v>54.884246353322538</v>
      </c>
      <c r="P325" s="45">
        <v>58.377267665952893</v>
      </c>
      <c r="Q325" s="45">
        <v>57.600301319139092</v>
      </c>
      <c r="R325" s="45">
        <v>58.264415772884966</v>
      </c>
      <c r="S325" s="45">
        <v>60.777570471609046</v>
      </c>
      <c r="T325" s="45">
        <v>62.994080996884733</v>
      </c>
      <c r="U325" s="45">
        <v>74.467629713074018</v>
      </c>
      <c r="V325" s="45">
        <v>77.311512216500489</v>
      </c>
      <c r="W325" s="45">
        <v>80.624293542749896</v>
      </c>
    </row>
    <row r="326" spans="1:23">
      <c r="A326" s="2" t="s">
        <v>448</v>
      </c>
      <c r="B326" s="1" t="s">
        <v>462</v>
      </c>
      <c r="C326" s="45">
        <v>125.58321887029217</v>
      </c>
      <c r="D326" s="45">
        <v>142.68589873891162</v>
      </c>
      <c r="E326" s="45">
        <v>160.35149144519042</v>
      </c>
      <c r="F326" s="45">
        <v>169.84268833087148</v>
      </c>
      <c r="G326" s="45">
        <v>179.65137293257229</v>
      </c>
      <c r="H326" s="45">
        <v>200.1110507936508</v>
      </c>
      <c r="I326" s="45">
        <v>180.94710052968441</v>
      </c>
      <c r="J326" s="45">
        <v>205.63952696303772</v>
      </c>
      <c r="K326" s="45">
        <v>204.95358590350563</v>
      </c>
      <c r="L326" s="45">
        <v>190.21820897353749</v>
      </c>
      <c r="M326" s="45">
        <v>157.50409712174539</v>
      </c>
      <c r="N326" s="45">
        <v>129.3024664929263</v>
      </c>
      <c r="O326" s="45">
        <v>135.05080439342163</v>
      </c>
      <c r="P326" s="45">
        <v>150.11292402490565</v>
      </c>
      <c r="Q326" s="45">
        <v>152.67210304816106</v>
      </c>
      <c r="R326" s="45">
        <v>163.53718119971421</v>
      </c>
      <c r="S326" s="45">
        <v>168.36155447178501</v>
      </c>
      <c r="T326" s="45">
        <v>188.0669458372362</v>
      </c>
      <c r="U326" s="45">
        <v>226.1876165185021</v>
      </c>
      <c r="V326" s="45">
        <v>257.01884169563516</v>
      </c>
      <c r="W326" s="45">
        <v>269.39081100052942</v>
      </c>
    </row>
    <row r="327" spans="1:23">
      <c r="A327" s="2" t="s">
        <v>449</v>
      </c>
      <c r="B327" s="1" t="s">
        <v>462</v>
      </c>
      <c r="C327" s="45">
        <v>39.355509624079573</v>
      </c>
      <c r="D327" s="45">
        <v>41.815077777060608</v>
      </c>
      <c r="E327" s="45">
        <v>42.139813939575234</v>
      </c>
      <c r="F327" s="45">
        <v>44.226029829545453</v>
      </c>
      <c r="G327" s="45">
        <v>43.330772364821605</v>
      </c>
      <c r="H327" s="45">
        <v>46.872655737704918</v>
      </c>
      <c r="I327" s="45">
        <v>39.188035064335878</v>
      </c>
      <c r="J327" s="45">
        <v>36.163227477170508</v>
      </c>
      <c r="K327" s="45">
        <v>34.163530835881758</v>
      </c>
      <c r="L327" s="45">
        <v>29.250722464243033</v>
      </c>
      <c r="M327" s="45">
        <v>27.436723787285327</v>
      </c>
      <c r="N327" s="45">
        <v>24.643958449889968</v>
      </c>
      <c r="O327" s="45">
        <v>29.057531253436963</v>
      </c>
      <c r="P327" s="45">
        <v>36.149646838137151</v>
      </c>
      <c r="Q327" s="45">
        <v>41.101230476324787</v>
      </c>
      <c r="R327" s="45">
        <v>38.93875695148823</v>
      </c>
      <c r="S327" s="45">
        <v>37.213910034602073</v>
      </c>
      <c r="T327" s="45">
        <v>40.386674415424586</v>
      </c>
      <c r="U327" s="45">
        <v>47.982826183255526</v>
      </c>
      <c r="V327" s="45">
        <v>53.844712863963416</v>
      </c>
      <c r="W327" s="45">
        <v>63.735179993846366</v>
      </c>
    </row>
    <row r="328" spans="1:23">
      <c r="A328" s="2" t="s">
        <v>759</v>
      </c>
      <c r="B328" s="1" t="s">
        <v>462</v>
      </c>
      <c r="C328" s="45"/>
      <c r="D328" s="45"/>
      <c r="E328" s="45"/>
      <c r="F328" s="45"/>
      <c r="G328" s="45"/>
      <c r="H328" s="45"/>
      <c r="I328" s="45"/>
      <c r="J328" s="45"/>
      <c r="K328" s="45"/>
      <c r="L328" s="45"/>
      <c r="M328" s="45"/>
      <c r="N328" s="45"/>
      <c r="O328" s="45">
        <v>11.395082270290256</v>
      </c>
      <c r="P328" s="45">
        <v>51.690853146853151</v>
      </c>
      <c r="Q328" s="45">
        <v>79.231551082068563</v>
      </c>
      <c r="R328" s="45">
        <v>80.333236945058687</v>
      </c>
      <c r="S328" s="45">
        <v>83.340997830802607</v>
      </c>
      <c r="T328" s="45">
        <v>95.259497642685886</v>
      </c>
      <c r="U328" s="45">
        <v>119.5751255492781</v>
      </c>
      <c r="V328" s="45">
        <v>138.11648677819753</v>
      </c>
      <c r="W328" s="45">
        <v>141.92134583371165</v>
      </c>
    </row>
    <row r="329" spans="1:23">
      <c r="A329" s="2" t="s">
        <v>450</v>
      </c>
      <c r="B329" s="1" t="s">
        <v>462</v>
      </c>
      <c r="C329" s="45">
        <v>93.801055109163215</v>
      </c>
      <c r="D329" s="45">
        <v>110.55226211534477</v>
      </c>
      <c r="E329" s="45">
        <v>124.33010715300645</v>
      </c>
      <c r="F329" s="45">
        <v>122.29926544674488</v>
      </c>
      <c r="G329" s="45">
        <v>130.38410234157789</v>
      </c>
      <c r="H329" s="45">
        <v>139.69607519716521</v>
      </c>
      <c r="I329" s="45">
        <v>115.42257712380183</v>
      </c>
      <c r="J329" s="45">
        <v>125.97074787185093</v>
      </c>
      <c r="K329" s="45">
        <v>119.31086256188551</v>
      </c>
      <c r="L329" s="45">
        <v>105.60206611570248</v>
      </c>
      <c r="M329" s="45">
        <v>84.543358077486843</v>
      </c>
      <c r="N329" s="45">
        <v>78.384196386177777</v>
      </c>
      <c r="O329" s="45">
        <v>82.116299411163922</v>
      </c>
      <c r="P329" s="45">
        <v>84.022935054588004</v>
      </c>
      <c r="Q329" s="45">
        <v>89.512349416469235</v>
      </c>
      <c r="R329" s="45">
        <v>97.858795949922694</v>
      </c>
      <c r="S329" s="45">
        <v>101.12904188266886</v>
      </c>
      <c r="T329" s="45">
        <v>113.30618417966097</v>
      </c>
      <c r="U329" s="45">
        <v>141.80178846597184</v>
      </c>
      <c r="V329" s="45">
        <v>140.1500976360532</v>
      </c>
      <c r="W329" s="45">
        <v>143.42039467163792</v>
      </c>
    </row>
    <row r="330" spans="1:23">
      <c r="A330" s="2" t="s">
        <v>451</v>
      </c>
      <c r="B330" s="1" t="s">
        <v>462</v>
      </c>
      <c r="C330" s="45">
        <v>214.78890510948906</v>
      </c>
      <c r="D330" s="45">
        <v>188.97866367209434</v>
      </c>
      <c r="E330" s="45">
        <v>179.92429228163562</v>
      </c>
      <c r="F330" s="45">
        <v>152.92898184325443</v>
      </c>
      <c r="G330" s="45">
        <v>150.01182893539581</v>
      </c>
      <c r="H330" s="45">
        <v>172.08130385743289</v>
      </c>
      <c r="I330" s="45">
        <v>147.96652806652807</v>
      </c>
      <c r="J330" s="45">
        <v>169.62640698869475</v>
      </c>
      <c r="K330" s="45">
        <v>179.02472278429786</v>
      </c>
      <c r="L330" s="45">
        <v>151.29032000000001</v>
      </c>
      <c r="M330" s="45">
        <v>139.47643824857647</v>
      </c>
      <c r="N330" s="45">
        <v>121.62155909797823</v>
      </c>
      <c r="O330" s="45">
        <v>133.37031663326653</v>
      </c>
      <c r="P330" s="45">
        <v>145.93479009900992</v>
      </c>
      <c r="Q330" s="45">
        <v>133.96588359180549</v>
      </c>
      <c r="R330" s="45">
        <v>149.20264400377715</v>
      </c>
      <c r="S330" s="45">
        <v>164.55798039578323</v>
      </c>
      <c r="T330" s="45">
        <v>166.81240928882437</v>
      </c>
      <c r="U330" s="45">
        <v>238.69237700486573</v>
      </c>
      <c r="V330" s="45">
        <v>185.79238966630786</v>
      </c>
      <c r="W330" s="45">
        <v>279.83929476584024</v>
      </c>
    </row>
    <row r="331" spans="1:23">
      <c r="A331" s="2" t="s">
        <v>452</v>
      </c>
      <c r="B331" s="1" t="s">
        <v>462</v>
      </c>
      <c r="C331" s="45">
        <v>88.178070253843401</v>
      </c>
      <c r="D331" s="45">
        <v>103.3151113444459</v>
      </c>
      <c r="E331" s="45">
        <v>107.99698569638133</v>
      </c>
      <c r="F331" s="45">
        <v>111.69140909265005</v>
      </c>
      <c r="G331" s="45">
        <v>113.11410468319559</v>
      </c>
      <c r="H331" s="45">
        <v>116.89312465120997</v>
      </c>
      <c r="I331" s="45">
        <v>102.56290295916681</v>
      </c>
      <c r="J331" s="45">
        <v>95.876240823959591</v>
      </c>
      <c r="K331" s="45">
        <v>91.129685272081517</v>
      </c>
      <c r="L331" s="45">
        <v>74.147054667621845</v>
      </c>
      <c r="M331" s="45">
        <v>64.485971056791925</v>
      </c>
      <c r="N331" s="45">
        <v>54.47532022706902</v>
      </c>
      <c r="O331" s="45">
        <v>64.724104950727039</v>
      </c>
      <c r="P331" s="45">
        <v>70.778126516641549</v>
      </c>
      <c r="Q331" s="45">
        <v>76.101764590316918</v>
      </c>
      <c r="R331" s="45">
        <v>83.534524806173337</v>
      </c>
      <c r="S331" s="45">
        <v>89.270709090692662</v>
      </c>
      <c r="T331" s="45">
        <v>102.85552544202363</v>
      </c>
      <c r="U331" s="45">
        <v>129.23678317480838</v>
      </c>
      <c r="V331" s="45">
        <v>127.41873547785121</v>
      </c>
      <c r="W331" s="45">
        <v>142.79006285931595</v>
      </c>
    </row>
    <row r="332" spans="1:23">
      <c r="A332" s="2" t="s">
        <v>760</v>
      </c>
      <c r="B332" s="1" t="s">
        <v>462</v>
      </c>
      <c r="C332" s="45"/>
      <c r="D332" s="45"/>
      <c r="E332" s="45"/>
      <c r="F332" s="45"/>
      <c r="G332" s="45"/>
      <c r="H332" s="45"/>
      <c r="I332" s="45"/>
      <c r="J332" s="45"/>
      <c r="K332" s="45"/>
      <c r="L332" s="45"/>
      <c r="M332" s="45"/>
      <c r="N332" s="45"/>
      <c r="O332" s="45"/>
      <c r="P332" s="45"/>
      <c r="Q332" s="45">
        <v>63.636699145264188</v>
      </c>
      <c r="R332" s="45">
        <v>69.272851046535251</v>
      </c>
      <c r="S332" s="45">
        <v>69.224098173287075</v>
      </c>
      <c r="T332" s="45">
        <v>81.619512483729736</v>
      </c>
      <c r="U332" s="45">
        <v>99.006048562140052</v>
      </c>
      <c r="V332" s="45">
        <v>103.83604937107511</v>
      </c>
      <c r="W332" s="45">
        <v>123.01217056378037</v>
      </c>
    </row>
    <row r="333" spans="1:23">
      <c r="A333" s="2" t="s">
        <v>453</v>
      </c>
      <c r="B333" s="1" t="s">
        <v>462</v>
      </c>
      <c r="C333" s="45">
        <v>120.63397916285871</v>
      </c>
      <c r="D333" s="45">
        <v>115.74228547854786</v>
      </c>
      <c r="E333" s="45">
        <v>143.09557150001925</v>
      </c>
      <c r="F333" s="45">
        <v>134.6797647222609</v>
      </c>
      <c r="G333" s="45">
        <v>142.25604229607251</v>
      </c>
      <c r="H333" s="45">
        <v>158.20481120472297</v>
      </c>
      <c r="I333" s="45">
        <v>149.86950545674463</v>
      </c>
      <c r="J333" s="45">
        <v>156.01403729786125</v>
      </c>
      <c r="K333" s="45">
        <v>158.75330769979558</v>
      </c>
      <c r="L333" s="45">
        <v>156.01323772313597</v>
      </c>
      <c r="M333" s="45">
        <v>129.01699689341677</v>
      </c>
      <c r="N333" s="45">
        <v>116.71742239031089</v>
      </c>
      <c r="O333" s="45">
        <v>140.36619374867334</v>
      </c>
      <c r="P333" s="45">
        <v>151.98885493584706</v>
      </c>
      <c r="Q333" s="45">
        <v>152.46313505074161</v>
      </c>
      <c r="R333" s="45">
        <v>155.92200764278937</v>
      </c>
      <c r="S333" s="45">
        <v>154.75060397222998</v>
      </c>
      <c r="T333" s="45">
        <v>169.48322013083035</v>
      </c>
      <c r="U333" s="45">
        <v>210.96305873660879</v>
      </c>
      <c r="V333" s="45">
        <v>216.32738399184544</v>
      </c>
      <c r="W333" s="45">
        <v>230.98666967551904</v>
      </c>
    </row>
    <row r="334" spans="1:23">
      <c r="A334" s="2" t="s">
        <v>454</v>
      </c>
      <c r="B334" s="1" t="s">
        <v>462</v>
      </c>
      <c r="C334" s="45">
        <v>114.7687294205506</v>
      </c>
      <c r="D334" s="45">
        <v>123.1753375041159</v>
      </c>
      <c r="E334" s="45">
        <v>139.97718897243107</v>
      </c>
      <c r="F334" s="45">
        <v>144.81612228479486</v>
      </c>
      <c r="G334" s="45">
        <v>147.0468896624792</v>
      </c>
      <c r="H334" s="45">
        <v>142.44434074325471</v>
      </c>
      <c r="I334" s="45">
        <v>112.91762647235498</v>
      </c>
      <c r="J334" s="45">
        <v>119.23259192387459</v>
      </c>
      <c r="K334" s="45">
        <v>123.7495463324516</v>
      </c>
      <c r="L334" s="45">
        <v>117.63446303172169</v>
      </c>
      <c r="M334" s="45">
        <v>98.910280502118695</v>
      </c>
      <c r="N334" s="45">
        <v>92.633558244905146</v>
      </c>
      <c r="O334" s="45">
        <v>95.540234252495509</v>
      </c>
      <c r="P334" s="45">
        <v>101.64503807607696</v>
      </c>
      <c r="Q334" s="45">
        <v>97.699867614567765</v>
      </c>
      <c r="R334" s="45">
        <v>100.07217158363484</v>
      </c>
      <c r="S334" s="45">
        <v>105.01077368527372</v>
      </c>
      <c r="T334" s="45">
        <v>119.62335970824786</v>
      </c>
      <c r="U334" s="45">
        <v>149.43417030742395</v>
      </c>
      <c r="V334" s="45">
        <v>151.63044093742604</v>
      </c>
      <c r="W334" s="45">
        <v>164.35671781918697</v>
      </c>
    </row>
    <row r="335" spans="1:23">
      <c r="A335" s="2" t="s">
        <v>746</v>
      </c>
      <c r="B335" s="1" t="s">
        <v>462</v>
      </c>
      <c r="C335" s="45"/>
      <c r="D335" s="45"/>
      <c r="E335" s="45"/>
      <c r="F335" s="45"/>
      <c r="G335" s="45"/>
      <c r="H335" s="45"/>
      <c r="I335" s="45"/>
      <c r="J335" s="45"/>
      <c r="K335" s="45"/>
      <c r="L335" s="45"/>
      <c r="M335" s="45">
        <v>11.695291337419688</v>
      </c>
      <c r="N335" s="45">
        <v>41.612845366809374</v>
      </c>
      <c r="O335" s="45">
        <v>40.728044706149944</v>
      </c>
      <c r="P335" s="45">
        <v>44.174588214917549</v>
      </c>
      <c r="Q335" s="45">
        <v>45.44328289441777</v>
      </c>
      <c r="R335" s="45">
        <v>47.704649390243901</v>
      </c>
      <c r="S335" s="45">
        <v>52.173960676448992</v>
      </c>
      <c r="T335" s="45">
        <v>61.92676467902475</v>
      </c>
      <c r="U335" s="45">
        <v>80.621359656959086</v>
      </c>
      <c r="V335" s="45">
        <v>84.244515897368942</v>
      </c>
      <c r="W335" s="45">
        <v>93.798715383298386</v>
      </c>
    </row>
    <row r="336" spans="1:23">
      <c r="A336" s="2" t="s">
        <v>455</v>
      </c>
      <c r="B336" s="1" t="s">
        <v>462</v>
      </c>
      <c r="C336" s="45">
        <v>52.457307348471303</v>
      </c>
      <c r="D336" s="45">
        <v>57.680521539702987</v>
      </c>
      <c r="E336" s="45">
        <v>60.598487899160837</v>
      </c>
      <c r="F336" s="45">
        <v>63.48607035121006</v>
      </c>
      <c r="G336" s="45">
        <v>66.339367389466261</v>
      </c>
      <c r="H336" s="45">
        <v>76.088028432352289</v>
      </c>
      <c r="I336" s="45">
        <v>59.044264807524719</v>
      </c>
      <c r="J336" s="45">
        <v>59.244883510440239</v>
      </c>
      <c r="K336" s="45">
        <v>60.38803375705119</v>
      </c>
      <c r="L336" s="45">
        <v>55.771683402115393</v>
      </c>
      <c r="M336" s="45">
        <v>48.656286278656587</v>
      </c>
      <c r="N336" s="45">
        <v>44.867347629377782</v>
      </c>
      <c r="O336" s="45">
        <v>47.090078425927352</v>
      </c>
      <c r="P336" s="45">
        <v>50.592216088408108</v>
      </c>
      <c r="Q336" s="45">
        <v>56.572254293905154</v>
      </c>
      <c r="R336" s="45">
        <v>57.404566662661701</v>
      </c>
      <c r="S336" s="45">
        <v>61.193810921261054</v>
      </c>
      <c r="T336" s="45">
        <v>71.493171981186549</v>
      </c>
      <c r="U336" s="45">
        <v>89.105059108598283</v>
      </c>
      <c r="V336" s="45">
        <v>92.380067379797623</v>
      </c>
      <c r="W336" s="45">
        <v>102.04366241472513</v>
      </c>
    </row>
    <row r="337" spans="1:23">
      <c r="A337" s="2" t="s">
        <v>456</v>
      </c>
      <c r="B337" s="1" t="s">
        <v>462</v>
      </c>
      <c r="C337" s="45">
        <v>78.642176577611792</v>
      </c>
      <c r="D337" s="45">
        <v>84.660960694719137</v>
      </c>
      <c r="E337" s="45">
        <v>88.745139906225006</v>
      </c>
      <c r="F337" s="45">
        <v>102.92028803159056</v>
      </c>
      <c r="G337" s="45">
        <v>110.35563862272296</v>
      </c>
      <c r="H337" s="45">
        <v>106.97862543619064</v>
      </c>
      <c r="I337" s="45">
        <v>95.829581543059973</v>
      </c>
      <c r="J337" s="45">
        <v>95.77241679489525</v>
      </c>
      <c r="K337" s="45">
        <v>96.844096157603047</v>
      </c>
      <c r="L337" s="45">
        <v>90.381811581103875</v>
      </c>
      <c r="M337" s="45">
        <v>75.810437575709429</v>
      </c>
      <c r="N337" s="45">
        <v>72.350139525259394</v>
      </c>
      <c r="O337" s="45">
        <v>73.100526857022032</v>
      </c>
      <c r="P337" s="45">
        <v>78.231496486229815</v>
      </c>
      <c r="Q337" s="45">
        <v>82.961478282956563</v>
      </c>
      <c r="R337" s="45">
        <v>93.305573684897539</v>
      </c>
      <c r="S337" s="45">
        <v>93.047446256215267</v>
      </c>
      <c r="T337" s="45">
        <v>108.08016992538533</v>
      </c>
      <c r="U337" s="45">
        <v>139.25598203823137</v>
      </c>
      <c r="V337" s="45">
        <v>153.57424181573177</v>
      </c>
      <c r="W337" s="45">
        <v>158.5221042116402</v>
      </c>
    </row>
    <row r="338" spans="1:23">
      <c r="A338" s="2" t="s">
        <v>457</v>
      </c>
      <c r="B338" s="1" t="s">
        <v>462</v>
      </c>
      <c r="C338" s="45">
        <v>131.57278518113253</v>
      </c>
      <c r="D338" s="45">
        <v>156.81199583156433</v>
      </c>
      <c r="E338" s="45">
        <v>182.00390147016665</v>
      </c>
      <c r="F338" s="45">
        <v>193.30848587026333</v>
      </c>
      <c r="G338" s="45">
        <v>197.50243612596554</v>
      </c>
      <c r="H338" s="45">
        <v>219.88872724419338</v>
      </c>
      <c r="I338" s="45">
        <v>166.12623854577964</v>
      </c>
      <c r="J338" s="45">
        <v>176.89732164471994</v>
      </c>
      <c r="K338" s="45">
        <v>163.65139943715508</v>
      </c>
      <c r="L338" s="45">
        <v>151.3698128430903</v>
      </c>
      <c r="M338" s="45">
        <v>120.98840058910163</v>
      </c>
      <c r="N338" s="45">
        <v>98.476333576909028</v>
      </c>
      <c r="O338" s="45">
        <v>111.92581096113913</v>
      </c>
      <c r="P338" s="45">
        <v>120.77066991114553</v>
      </c>
      <c r="Q338" s="45">
        <v>133.45577183442461</v>
      </c>
      <c r="R338" s="45">
        <v>147.31256017181366</v>
      </c>
      <c r="S338" s="45">
        <v>162.88877013512482</v>
      </c>
      <c r="T338" s="45">
        <v>188.30298948628729</v>
      </c>
      <c r="U338" s="45">
        <v>243.49819023097876</v>
      </c>
      <c r="V338" s="45">
        <v>251.35708755278205</v>
      </c>
      <c r="W338" s="45">
        <v>284.85658493140306</v>
      </c>
    </row>
    <row r="339" spans="1:23">
      <c r="A339" s="2" t="s">
        <v>458</v>
      </c>
      <c r="B339" s="1" t="s">
        <v>462</v>
      </c>
      <c r="C339" s="45">
        <v>295.06040507578041</v>
      </c>
      <c r="D339" s="45">
        <v>341.61152149651912</v>
      </c>
      <c r="E339" s="45">
        <v>321.97416807764768</v>
      </c>
      <c r="F339" s="45">
        <v>307.92389657021613</v>
      </c>
      <c r="G339" s="45">
        <v>306.13953594280122</v>
      </c>
      <c r="H339" s="45">
        <v>334.03067950548967</v>
      </c>
      <c r="I339" s="45">
        <v>258.70085694122389</v>
      </c>
      <c r="J339" s="45">
        <v>265.43270049859706</v>
      </c>
      <c r="K339" s="45">
        <v>270.19602649139733</v>
      </c>
      <c r="L339" s="45">
        <v>255.52707907508974</v>
      </c>
      <c r="M339" s="45">
        <v>218.25091867440639</v>
      </c>
      <c r="N339" s="45">
        <v>191.49356579023183</v>
      </c>
      <c r="O339" s="45">
        <v>223.59666496320523</v>
      </c>
      <c r="P339" s="45">
        <v>239.17711985328205</v>
      </c>
      <c r="Q339" s="45">
        <v>248.21614667892987</v>
      </c>
      <c r="R339" s="45">
        <v>253.00337207918435</v>
      </c>
      <c r="S339" s="45">
        <v>261.52696170313516</v>
      </c>
      <c r="T339" s="45">
        <v>293.64421463414635</v>
      </c>
      <c r="U339" s="45">
        <v>354.8589842099197</v>
      </c>
      <c r="V339" s="45">
        <v>352.33134965604802</v>
      </c>
      <c r="W339" s="45">
        <v>386.02966993006999</v>
      </c>
    </row>
    <row r="340" spans="1:23">
      <c r="A340" s="2" t="s">
        <v>459</v>
      </c>
      <c r="B340" s="1" t="s">
        <v>462</v>
      </c>
      <c r="C340" s="45">
        <v>128.67621543885693</v>
      </c>
      <c r="D340" s="45">
        <v>145.61679771922564</v>
      </c>
      <c r="E340" s="45">
        <v>156.47117931289594</v>
      </c>
      <c r="F340" s="45">
        <v>156.470268169452</v>
      </c>
      <c r="G340" s="45">
        <v>159.5394458713094</v>
      </c>
      <c r="H340" s="45">
        <v>174.96294577496613</v>
      </c>
      <c r="I340" s="45">
        <v>144.54126086956521</v>
      </c>
      <c r="J340" s="45">
        <v>159.50374615069882</v>
      </c>
      <c r="K340" s="45">
        <v>152.60573178539414</v>
      </c>
      <c r="L340" s="45">
        <v>150.13375933133412</v>
      </c>
      <c r="M340" s="45">
        <v>136.66529505682652</v>
      </c>
      <c r="N340" s="45">
        <v>134.10988759367194</v>
      </c>
      <c r="O340" s="45">
        <v>155.56460840081198</v>
      </c>
      <c r="P340" s="45">
        <v>169.12628638745758</v>
      </c>
      <c r="Q340" s="45">
        <v>175.38992631370562</v>
      </c>
      <c r="R340" s="45">
        <v>176.42009291774815</v>
      </c>
      <c r="S340" s="45">
        <v>188.2570120826916</v>
      </c>
      <c r="T340" s="45">
        <v>208.19441698543</v>
      </c>
      <c r="U340" s="45">
        <v>261.17087600992431</v>
      </c>
      <c r="V340" s="45">
        <v>277.51908187649354</v>
      </c>
      <c r="W340" s="45">
        <v>308.74514846202788</v>
      </c>
    </row>
    <row r="341" spans="1:23">
      <c r="A341" s="2" t="s">
        <v>460</v>
      </c>
      <c r="B341" s="1" t="s">
        <v>462</v>
      </c>
      <c r="C341" s="45">
        <v>92.392942659105231</v>
      </c>
      <c r="D341" s="45">
        <v>94.359078130309868</v>
      </c>
      <c r="E341" s="45">
        <v>100.67824420216959</v>
      </c>
      <c r="F341" s="45">
        <v>111.04758605989555</v>
      </c>
      <c r="G341" s="45">
        <v>111.37795811518325</v>
      </c>
      <c r="H341" s="45">
        <v>119.69727332139227</v>
      </c>
      <c r="I341" s="45">
        <v>93.679701426024963</v>
      </c>
      <c r="J341" s="45">
        <v>105.66267464307687</v>
      </c>
      <c r="K341" s="45">
        <v>92.640682549395024</v>
      </c>
      <c r="L341" s="45">
        <v>85.385257967754029</v>
      </c>
      <c r="M341" s="45">
        <v>85.319431732415367</v>
      </c>
      <c r="N341" s="45">
        <v>72.665721437251733</v>
      </c>
      <c r="O341" s="45">
        <v>62.968742986217009</v>
      </c>
      <c r="P341" s="45">
        <v>69.199109119063522</v>
      </c>
      <c r="Q341" s="45">
        <v>74.679461820504997</v>
      </c>
      <c r="R341" s="45">
        <v>85.413218633692793</v>
      </c>
      <c r="S341" s="45">
        <v>85.215758822429407</v>
      </c>
      <c r="T341" s="45">
        <v>105.43091889049559</v>
      </c>
      <c r="U341" s="45">
        <v>139.61652287514067</v>
      </c>
      <c r="V341" s="45">
        <v>248.96541798887415</v>
      </c>
      <c r="W341" s="45">
        <v>275.93276909485388</v>
      </c>
    </row>
    <row r="342" spans="1:23">
      <c r="A342" s="2" t="s">
        <v>461</v>
      </c>
      <c r="B342" s="1" t="s">
        <v>462</v>
      </c>
      <c r="C342" s="45">
        <v>237.07046424527479</v>
      </c>
      <c r="D342" s="45">
        <v>298.78613297605091</v>
      </c>
      <c r="E342" s="45">
        <v>249.06871330192098</v>
      </c>
      <c r="F342" s="45">
        <v>232.20553194454121</v>
      </c>
      <c r="G342" s="45">
        <v>266.65185432676242</v>
      </c>
      <c r="H342" s="45">
        <v>295.40256862997808</v>
      </c>
      <c r="I342" s="45">
        <v>211.53523002421306</v>
      </c>
      <c r="J342" s="45">
        <v>268.8946209213052</v>
      </c>
      <c r="K342" s="45">
        <v>245.2164406279509</v>
      </c>
      <c r="L342" s="45">
        <v>239.32445949926364</v>
      </c>
      <c r="M342" s="45">
        <v>201.09972759022119</v>
      </c>
      <c r="N342" s="45">
        <v>169.86199494355597</v>
      </c>
      <c r="O342" s="45">
        <v>171.74035461808148</v>
      </c>
      <c r="P342" s="45">
        <v>181.39386021872863</v>
      </c>
      <c r="Q342" s="45">
        <v>169.64954806033282</v>
      </c>
      <c r="R342" s="45">
        <v>189.16469351626466</v>
      </c>
      <c r="S342" s="45">
        <v>197.09367617163892</v>
      </c>
      <c r="T342" s="45">
        <v>219.89422396428765</v>
      </c>
      <c r="U342" s="45">
        <v>281.63162710587221</v>
      </c>
      <c r="V342" s="45">
        <v>289.06119703276761</v>
      </c>
      <c r="W342" s="45">
        <v>338.042300286657</v>
      </c>
    </row>
    <row r="343" spans="1:23">
      <c r="A343" s="2" t="s">
        <v>462</v>
      </c>
      <c r="B343" s="1" t="s">
        <v>462</v>
      </c>
      <c r="C343" s="45">
        <v>116.49897120146457</v>
      </c>
      <c r="D343" s="45">
        <v>129.60587207108702</v>
      </c>
      <c r="E343" s="45">
        <v>137.70898332197993</v>
      </c>
      <c r="F343" s="45">
        <v>142.82424561689876</v>
      </c>
      <c r="G343" s="45">
        <v>149.2988349734193</v>
      </c>
      <c r="H343" s="45">
        <v>164.36156409053169</v>
      </c>
      <c r="I343" s="45">
        <v>145.07265741104897</v>
      </c>
      <c r="J343" s="45">
        <v>145.62419004933639</v>
      </c>
      <c r="K343" s="45">
        <v>144.42572807637666</v>
      </c>
      <c r="L343" s="45">
        <v>126.79001853533698</v>
      </c>
      <c r="M343" s="45">
        <v>106.06466155177579</v>
      </c>
      <c r="N343" s="45">
        <v>94.22187057434445</v>
      </c>
      <c r="O343" s="45">
        <v>102.59035338436757</v>
      </c>
      <c r="P343" s="45">
        <v>110.16071662890627</v>
      </c>
      <c r="Q343" s="45">
        <v>114.7974979950347</v>
      </c>
      <c r="R343" s="45">
        <v>125.01700890746329</v>
      </c>
      <c r="S343" s="45">
        <v>135.12766051149768</v>
      </c>
      <c r="T343" s="45">
        <v>155.63888628656011</v>
      </c>
      <c r="U343" s="45">
        <v>192.47468671679198</v>
      </c>
      <c r="V343" s="45">
        <v>188.20980559135825</v>
      </c>
      <c r="W343" s="45">
        <v>205.51564957132103</v>
      </c>
    </row>
    <row r="344" spans="1:23">
      <c r="A344" s="2" t="s">
        <v>463</v>
      </c>
      <c r="B344" s="1" t="s">
        <v>462</v>
      </c>
      <c r="C344" s="45">
        <v>28.548971712237019</v>
      </c>
      <c r="D344" s="45">
        <v>30.621880263359362</v>
      </c>
      <c r="E344" s="45">
        <v>34.493972686506318</v>
      </c>
      <c r="F344" s="45">
        <v>33.422050978067574</v>
      </c>
      <c r="G344" s="45">
        <v>34.464575093122384</v>
      </c>
      <c r="H344" s="45">
        <v>41.065770468492737</v>
      </c>
      <c r="I344" s="45">
        <v>34.059927318470891</v>
      </c>
      <c r="J344" s="45">
        <v>34.138932917015389</v>
      </c>
      <c r="K344" s="45">
        <v>32.465278206434704</v>
      </c>
      <c r="L344" s="45">
        <v>44.314849680200616</v>
      </c>
      <c r="M344" s="45">
        <v>43.082791073827352</v>
      </c>
      <c r="N344" s="45">
        <v>39.049289795034248</v>
      </c>
      <c r="O344" s="45">
        <v>34.972810832714259</v>
      </c>
      <c r="P344" s="45">
        <v>36.929193537619334</v>
      </c>
      <c r="Q344" s="45">
        <v>37.52988975825717</v>
      </c>
      <c r="R344" s="45">
        <v>37.76222454035728</v>
      </c>
      <c r="S344" s="45">
        <v>38.699259610003871</v>
      </c>
      <c r="T344" s="45">
        <v>47.023000955718381</v>
      </c>
      <c r="U344" s="45">
        <v>59.176030277544157</v>
      </c>
      <c r="V344" s="45">
        <v>59.689384580235114</v>
      </c>
      <c r="W344" s="45">
        <v>69.222390441507443</v>
      </c>
    </row>
    <row r="345" spans="1:23">
      <c r="A345" s="2" t="s">
        <v>464</v>
      </c>
      <c r="B345" s="1" t="s">
        <v>462</v>
      </c>
      <c r="C345" s="45">
        <v>213.74338085539713</v>
      </c>
      <c r="D345" s="45">
        <v>249.76150285363724</v>
      </c>
      <c r="E345" s="45">
        <v>259.10246158094805</v>
      </c>
      <c r="F345" s="45">
        <v>257.44133978394126</v>
      </c>
      <c r="G345" s="45">
        <v>284.74416775535235</v>
      </c>
      <c r="H345" s="45">
        <v>321.02652840175568</v>
      </c>
      <c r="I345" s="45">
        <v>262.30031371687357</v>
      </c>
      <c r="J345" s="45">
        <v>240.83243465391865</v>
      </c>
      <c r="K345" s="45">
        <v>224.73822269872875</v>
      </c>
      <c r="L345" s="45">
        <v>205.96890290669151</v>
      </c>
      <c r="M345" s="45">
        <v>175.78821215547151</v>
      </c>
      <c r="N345" s="45">
        <v>162.16843700311341</v>
      </c>
      <c r="O345" s="45">
        <v>183.94939805441706</v>
      </c>
      <c r="P345" s="45">
        <v>191.23422424881289</v>
      </c>
      <c r="Q345" s="45">
        <v>199.94796068679466</v>
      </c>
      <c r="R345" s="45">
        <v>202.61905966332236</v>
      </c>
      <c r="S345" s="45">
        <v>212.76684013779959</v>
      </c>
      <c r="T345" s="45">
        <v>254.78436889339218</v>
      </c>
      <c r="U345" s="45">
        <v>326.49671545876475</v>
      </c>
      <c r="V345" s="45">
        <v>321.67193875297096</v>
      </c>
      <c r="W345" s="45">
        <v>336.28259211427962</v>
      </c>
    </row>
    <row r="346" spans="1:23">
      <c r="A346" s="2" t="s">
        <v>747</v>
      </c>
      <c r="B346" s="1" t="s">
        <v>462</v>
      </c>
      <c r="C346" s="45"/>
      <c r="D346" s="45"/>
      <c r="E346" s="45"/>
      <c r="F346" s="45"/>
      <c r="G346" s="45"/>
      <c r="H346" s="45"/>
      <c r="I346" s="45"/>
      <c r="J346" s="45"/>
      <c r="K346" s="45"/>
      <c r="L346" s="45"/>
      <c r="M346" s="45">
        <v>14.058498132243542</v>
      </c>
      <c r="N346" s="45">
        <v>25.001781427273013</v>
      </c>
      <c r="O346" s="45">
        <v>27.743979761831309</v>
      </c>
      <c r="P346" s="45">
        <v>31.145085928453895</v>
      </c>
      <c r="Q346" s="45">
        <v>30.707534442655213</v>
      </c>
      <c r="R346" s="45">
        <v>31.345500351535037</v>
      </c>
      <c r="S346" s="45">
        <v>33.480648038905358</v>
      </c>
      <c r="T346" s="45">
        <v>37.656875531613267</v>
      </c>
      <c r="U346" s="45">
        <v>46.967811158798284</v>
      </c>
      <c r="V346" s="45">
        <v>47.19042880370381</v>
      </c>
      <c r="W346" s="45">
        <v>62.662134974768485</v>
      </c>
    </row>
    <row r="347" spans="1:23">
      <c r="A347" s="1" t="s">
        <v>708</v>
      </c>
      <c r="B347" s="1" t="s">
        <v>85</v>
      </c>
      <c r="C347" s="45">
        <v>113.03124429392309</v>
      </c>
      <c r="D347" s="45">
        <v>121.80193438972371</v>
      </c>
      <c r="E347" s="45">
        <v>139.02062690817212</v>
      </c>
      <c r="F347" s="45">
        <v>132.94272557344172</v>
      </c>
      <c r="G347" s="45">
        <v>131.82162969015653</v>
      </c>
      <c r="H347" s="45">
        <v>142.15809693287451</v>
      </c>
      <c r="I347" s="45">
        <v>111.45720255364401</v>
      </c>
      <c r="J347" s="45">
        <v>112.42742091253061</v>
      </c>
      <c r="K347" s="45">
        <v>107.06501589449969</v>
      </c>
      <c r="L347" s="45">
        <v>102.29842612605897</v>
      </c>
      <c r="M347" s="45">
        <v>91.957911779221632</v>
      </c>
      <c r="N347" s="45">
        <v>80.473309416215557</v>
      </c>
      <c r="O347" s="45">
        <v>80.124785574351861</v>
      </c>
      <c r="P347" s="45">
        <v>85.105817009793228</v>
      </c>
      <c r="Q347" s="45">
        <v>91.409051535465423</v>
      </c>
      <c r="R347" s="45">
        <v>93.85632796823036</v>
      </c>
      <c r="S347" s="45">
        <v>96.775308290168951</v>
      </c>
      <c r="T347" s="45">
        <v>108.70176999082942</v>
      </c>
      <c r="U347" s="45">
        <v>140.28432576257623</v>
      </c>
      <c r="V347" s="45">
        <v>146.51457497172709</v>
      </c>
      <c r="W347" s="45">
        <v>158.63943715281238</v>
      </c>
    </row>
    <row r="348" spans="1:23">
      <c r="A348" s="2" t="s">
        <v>466</v>
      </c>
      <c r="B348" s="1" t="s">
        <v>471</v>
      </c>
      <c r="C348" s="45">
        <v>110.60522841895047</v>
      </c>
      <c r="D348" s="45">
        <v>119.32072445889874</v>
      </c>
      <c r="E348" s="45">
        <v>127.56626897265609</v>
      </c>
      <c r="F348" s="45">
        <v>119.95216155503599</v>
      </c>
      <c r="G348" s="45">
        <v>123.75664853950116</v>
      </c>
      <c r="H348" s="45">
        <v>139.47098906149461</v>
      </c>
      <c r="I348" s="45">
        <v>115.23395902483691</v>
      </c>
      <c r="J348" s="45">
        <v>111.87681848002487</v>
      </c>
      <c r="K348" s="45">
        <v>106.82302929312662</v>
      </c>
      <c r="L348" s="45">
        <v>102.79915712990277</v>
      </c>
      <c r="M348" s="45">
        <v>92.985910694912349</v>
      </c>
      <c r="N348" s="45">
        <v>87.290277364807352</v>
      </c>
      <c r="O348" s="45">
        <v>94.048445736573214</v>
      </c>
      <c r="P348" s="45">
        <v>96.353560414379146</v>
      </c>
      <c r="Q348" s="45">
        <v>98.509225392094237</v>
      </c>
      <c r="R348" s="45">
        <v>96.866428537857786</v>
      </c>
      <c r="S348" s="45">
        <v>96.810133636754173</v>
      </c>
      <c r="T348" s="45">
        <v>110.21679029383014</v>
      </c>
      <c r="U348" s="45">
        <v>135.29955408186601</v>
      </c>
      <c r="V348" s="45">
        <v>137.21166463393783</v>
      </c>
      <c r="W348" s="45">
        <v>144.11246858505024</v>
      </c>
    </row>
    <row r="349" spans="1:23">
      <c r="A349" s="2" t="s">
        <v>467</v>
      </c>
      <c r="B349" s="1" t="s">
        <v>471</v>
      </c>
      <c r="C349" s="45" t="s">
        <v>740</v>
      </c>
      <c r="D349" s="45" t="s">
        <v>740</v>
      </c>
      <c r="E349" s="45">
        <v>62.321139339690305</v>
      </c>
      <c r="F349" s="45">
        <v>123.98108328796951</v>
      </c>
      <c r="G349" s="45">
        <v>135.21870701513066</v>
      </c>
      <c r="H349" s="45">
        <v>127.61271820814545</v>
      </c>
      <c r="I349" s="45">
        <v>113.2266270044002</v>
      </c>
      <c r="J349" s="45">
        <v>113.67836621483258</v>
      </c>
      <c r="K349" s="45">
        <v>105.68860253231416</v>
      </c>
      <c r="L349" s="45">
        <v>103.44003910321379</v>
      </c>
      <c r="M349" s="45">
        <v>85.606349147988411</v>
      </c>
      <c r="N349" s="45">
        <v>76.033392014455984</v>
      </c>
      <c r="O349" s="45">
        <v>75.374789303289305</v>
      </c>
      <c r="P349" s="45">
        <v>83.269478502596883</v>
      </c>
      <c r="Q349" s="45">
        <v>84.398757944650171</v>
      </c>
      <c r="R349" s="45">
        <v>93.918517649673433</v>
      </c>
      <c r="S349" s="45">
        <v>99.713364627664433</v>
      </c>
      <c r="T349" s="45">
        <v>116.07022355836892</v>
      </c>
      <c r="U349" s="45">
        <v>149.49031533253731</v>
      </c>
      <c r="V349" s="45">
        <v>156.0236064049827</v>
      </c>
      <c r="W349" s="45">
        <v>163.22106616865392</v>
      </c>
    </row>
    <row r="350" spans="1:23">
      <c r="A350" s="2" t="s">
        <v>468</v>
      </c>
      <c r="B350" s="1" t="s">
        <v>471</v>
      </c>
      <c r="C350" s="45">
        <v>154.50907519446847</v>
      </c>
      <c r="D350" s="45">
        <v>183.30992244828306</v>
      </c>
      <c r="E350" s="45">
        <v>220.36375603800627</v>
      </c>
      <c r="F350" s="45">
        <v>230.9490508832059</v>
      </c>
      <c r="G350" s="45">
        <v>238.94034531967947</v>
      </c>
      <c r="H350" s="45">
        <v>264.27855084177139</v>
      </c>
      <c r="I350" s="45">
        <v>234.95021058522076</v>
      </c>
      <c r="J350" s="45">
        <v>209.75935301317588</v>
      </c>
      <c r="K350" s="45">
        <v>194.3564243664855</v>
      </c>
      <c r="L350" s="45">
        <v>191.1068846137488</v>
      </c>
      <c r="M350" s="45">
        <v>149.81913191021997</v>
      </c>
      <c r="N350" s="45">
        <v>140.97941709935202</v>
      </c>
      <c r="O350" s="45">
        <v>154.20509662536435</v>
      </c>
      <c r="P350" s="45">
        <v>155.5730623115993</v>
      </c>
      <c r="Q350" s="45">
        <v>177.12137269759049</v>
      </c>
      <c r="R350" s="45">
        <v>180.25307102242249</v>
      </c>
      <c r="S350" s="45">
        <v>186.02846495401207</v>
      </c>
      <c r="T350" s="45">
        <v>211.60780255398913</v>
      </c>
      <c r="U350" s="45">
        <v>304.81652639435822</v>
      </c>
      <c r="V350" s="45">
        <v>276.8834367152345</v>
      </c>
      <c r="W350" s="45">
        <v>293.39602642951087</v>
      </c>
    </row>
    <row r="351" spans="1:23">
      <c r="A351" s="2" t="s">
        <v>469</v>
      </c>
      <c r="B351" s="1" t="s">
        <v>471</v>
      </c>
      <c r="C351" s="45">
        <v>40.747798377752027</v>
      </c>
      <c r="D351" s="45">
        <v>46.823796598903229</v>
      </c>
      <c r="E351" s="45">
        <v>46.576753272709105</v>
      </c>
      <c r="F351" s="45">
        <v>41.228492223840625</v>
      </c>
      <c r="G351" s="45">
        <v>43.768779822767556</v>
      </c>
      <c r="H351" s="45">
        <v>49.562485666561336</v>
      </c>
      <c r="I351" s="45">
        <v>42.847174619913879</v>
      </c>
      <c r="J351" s="45">
        <v>48.383867809590114</v>
      </c>
      <c r="K351" s="45">
        <v>80.894326132344787</v>
      </c>
      <c r="L351" s="45">
        <v>28.326437971500422</v>
      </c>
      <c r="M351" s="45">
        <v>34.810068371110106</v>
      </c>
      <c r="N351" s="45">
        <v>39.222633531157264</v>
      </c>
      <c r="O351" s="45">
        <v>46.291040956349718</v>
      </c>
      <c r="P351" s="45">
        <v>48.305330367167038</v>
      </c>
      <c r="Q351" s="45">
        <v>46.390408239235633</v>
      </c>
      <c r="R351" s="45">
        <v>51.340070659765018</v>
      </c>
      <c r="S351" s="45">
        <v>56.955474304286007</v>
      </c>
      <c r="T351" s="45">
        <v>71.858752305348403</v>
      </c>
      <c r="U351" s="45">
        <v>90.327137400070882</v>
      </c>
      <c r="V351" s="45">
        <v>91.276351756476288</v>
      </c>
      <c r="W351" s="45">
        <v>87.661938918041457</v>
      </c>
    </row>
    <row r="352" spans="1:23">
      <c r="A352" s="2" t="s">
        <v>139</v>
      </c>
      <c r="B352" s="1" t="s">
        <v>471</v>
      </c>
      <c r="C352" s="45">
        <v>105.32979976442874</v>
      </c>
      <c r="D352" s="45">
        <v>127.36384976525821</v>
      </c>
      <c r="E352" s="45">
        <v>161.45475390156062</v>
      </c>
      <c r="F352" s="45">
        <v>167.45346062052505</v>
      </c>
      <c r="G352" s="45">
        <v>168.49342891278374</v>
      </c>
      <c r="H352" s="45">
        <v>222.94197115384617</v>
      </c>
      <c r="I352" s="45">
        <v>186.56654456654456</v>
      </c>
      <c r="J352" s="45">
        <v>203.41683886838871</v>
      </c>
      <c r="K352" s="45">
        <v>136.15084662576686</v>
      </c>
      <c r="L352" s="45">
        <v>143.06298159509203</v>
      </c>
      <c r="M352" s="45">
        <v>131.98424205378973</v>
      </c>
      <c r="N352" s="45">
        <v>83.13345498783454</v>
      </c>
      <c r="O352" s="45">
        <v>106.25001237623762</v>
      </c>
      <c r="P352" s="45">
        <v>141.80623456790124</v>
      </c>
      <c r="Q352" s="45">
        <v>131.63323821339949</v>
      </c>
      <c r="R352" s="45">
        <v>129.98265179677819</v>
      </c>
      <c r="S352" s="45">
        <v>127.60519801980197</v>
      </c>
      <c r="T352" s="45">
        <v>117.58323057953145</v>
      </c>
      <c r="U352" s="45">
        <v>131.00487210718634</v>
      </c>
      <c r="V352" s="45">
        <v>152.86238948626044</v>
      </c>
      <c r="W352" s="45">
        <v>194.30838117106774</v>
      </c>
    </row>
    <row r="353" spans="1:23">
      <c r="A353" s="2" t="s">
        <v>470</v>
      </c>
      <c r="B353" s="1" t="s">
        <v>471</v>
      </c>
      <c r="C353" s="45"/>
      <c r="D353" s="45"/>
      <c r="E353" s="45"/>
      <c r="F353" s="45"/>
      <c r="G353" s="45"/>
      <c r="H353" s="45"/>
      <c r="I353" s="45">
        <v>138.77404055822066</v>
      </c>
      <c r="J353" s="45">
        <v>146.24017052612899</v>
      </c>
      <c r="K353" s="45">
        <v>125.11728833649417</v>
      </c>
      <c r="L353" s="45">
        <v>116.93188438487883</v>
      </c>
      <c r="M353" s="45">
        <v>110.32974570102076</v>
      </c>
      <c r="N353" s="45">
        <v>100.33228747674843</v>
      </c>
      <c r="O353" s="45">
        <v>135.9962917143948</v>
      </c>
      <c r="P353" s="45">
        <v>151.90548663847335</v>
      </c>
      <c r="Q353" s="45">
        <v>158.23228534586252</v>
      </c>
      <c r="R353" s="45">
        <v>168.55682727127297</v>
      </c>
      <c r="S353" s="45">
        <v>173.83808742628446</v>
      </c>
      <c r="T353" s="45">
        <v>208.63906128782003</v>
      </c>
      <c r="U353" s="45">
        <v>209.78652251467165</v>
      </c>
      <c r="V353" s="45">
        <v>246.13309149710281</v>
      </c>
      <c r="W353" s="45">
        <v>257.57247787729455</v>
      </c>
    </row>
    <row r="354" spans="1:23">
      <c r="A354" s="2" t="s">
        <v>471</v>
      </c>
      <c r="B354" s="1" t="s">
        <v>471</v>
      </c>
      <c r="C354" s="45">
        <v>118.43743084383517</v>
      </c>
      <c r="D354" s="45">
        <v>135.42950465929161</v>
      </c>
      <c r="E354" s="45">
        <v>141.57905964975183</v>
      </c>
      <c r="F354" s="45">
        <v>132.94541068037566</v>
      </c>
      <c r="G354" s="45">
        <v>133.08735332464147</v>
      </c>
      <c r="H354" s="45">
        <v>141.51579734498023</v>
      </c>
      <c r="I354" s="45">
        <v>114.52171219997788</v>
      </c>
      <c r="J354" s="45">
        <v>115.51796251043685</v>
      </c>
      <c r="K354" s="45">
        <v>108.58409209081981</v>
      </c>
      <c r="L354" s="45">
        <v>105.70055864438216</v>
      </c>
      <c r="M354" s="45">
        <v>97.394067391814957</v>
      </c>
      <c r="N354" s="45">
        <v>86.884984357934883</v>
      </c>
      <c r="O354" s="45">
        <v>91.878002692357668</v>
      </c>
      <c r="P354" s="45">
        <v>97.701721633289893</v>
      </c>
      <c r="Q354" s="45">
        <v>98.939372813760698</v>
      </c>
      <c r="R354" s="45">
        <v>101.78411032691383</v>
      </c>
      <c r="S354" s="45">
        <v>105.44881574411072</v>
      </c>
      <c r="T354" s="45">
        <v>123.61385769172418</v>
      </c>
      <c r="U354" s="45">
        <v>151.5652078030858</v>
      </c>
      <c r="V354" s="45">
        <v>157.8782291201251</v>
      </c>
      <c r="W354" s="45">
        <v>167.44706160512581</v>
      </c>
    </row>
    <row r="355" spans="1:23">
      <c r="A355" s="1" t="s">
        <v>709</v>
      </c>
      <c r="B355" s="1" t="s">
        <v>86</v>
      </c>
      <c r="C355" s="45">
        <v>66.631578947368425</v>
      </c>
      <c r="D355" s="45">
        <v>72.515439429928747</v>
      </c>
      <c r="E355" s="45">
        <v>84.017499015360372</v>
      </c>
      <c r="F355" s="45">
        <v>75.702562094428288</v>
      </c>
      <c r="G355" s="45">
        <v>66.588693633952261</v>
      </c>
      <c r="H355" s="45">
        <v>67.743306155950748</v>
      </c>
      <c r="I355" s="45">
        <v>58.363621612850885</v>
      </c>
      <c r="J355" s="45">
        <v>57.668610173125366</v>
      </c>
      <c r="K355" s="45">
        <v>62.331365363008935</v>
      </c>
      <c r="L355" s="45">
        <v>66.976343390423679</v>
      </c>
      <c r="M355" s="45">
        <v>63.751728802894448</v>
      </c>
      <c r="N355" s="45">
        <v>57.78899724011039</v>
      </c>
      <c r="O355" s="45">
        <v>64.280472678331094</v>
      </c>
      <c r="P355" s="45">
        <v>69.703365353654604</v>
      </c>
      <c r="Q355" s="45">
        <v>79.17695330509838</v>
      </c>
      <c r="R355" s="45">
        <v>79.97280645846611</v>
      </c>
      <c r="S355" s="45">
        <v>74.098787012023948</v>
      </c>
      <c r="T355" s="45">
        <v>81.569853910658722</v>
      </c>
      <c r="U355" s="45">
        <v>106.55379068916871</v>
      </c>
      <c r="V355" s="45">
        <v>187.23259058160176</v>
      </c>
      <c r="W355" s="45">
        <v>118.07774218468353</v>
      </c>
    </row>
    <row r="356" spans="1:23">
      <c r="A356" s="2" t="s">
        <v>473</v>
      </c>
      <c r="B356" s="1" t="s">
        <v>39</v>
      </c>
      <c r="C356" s="45">
        <v>88.494035063453097</v>
      </c>
      <c r="D356" s="45">
        <v>98.895964457608287</v>
      </c>
      <c r="E356" s="45">
        <v>95.441116486894146</v>
      </c>
      <c r="F356" s="45">
        <v>98.619601007166381</v>
      </c>
      <c r="G356" s="45">
        <v>101.19101614798218</v>
      </c>
      <c r="H356" s="45">
        <v>95.159343189988377</v>
      </c>
      <c r="I356" s="45">
        <v>82.136520799567805</v>
      </c>
      <c r="J356" s="45">
        <v>78.101857185233129</v>
      </c>
      <c r="K356" s="45">
        <v>69.141477370689657</v>
      </c>
      <c r="L356" s="45">
        <v>75.260427355062646</v>
      </c>
      <c r="M356" s="45">
        <v>61.552869055972359</v>
      </c>
      <c r="N356" s="45">
        <v>55.293297230637258</v>
      </c>
      <c r="O356" s="45">
        <v>62.844173618426673</v>
      </c>
      <c r="P356" s="45">
        <v>63.198110974313053</v>
      </c>
      <c r="Q356" s="45">
        <v>72.19852199232858</v>
      </c>
      <c r="R356" s="45">
        <v>72.710235343266959</v>
      </c>
      <c r="S356" s="45">
        <v>79.725461438414925</v>
      </c>
      <c r="T356" s="45">
        <v>93.066534424332588</v>
      </c>
      <c r="U356" s="45">
        <v>122.51503099456909</v>
      </c>
      <c r="V356" s="45">
        <v>126.26497316295669</v>
      </c>
      <c r="W356" s="45">
        <v>123.65610376348104</v>
      </c>
    </row>
    <row r="357" spans="1:23">
      <c r="A357" s="2" t="s">
        <v>474</v>
      </c>
      <c r="B357" s="1" t="s">
        <v>39</v>
      </c>
      <c r="C357" s="45">
        <v>113.61400359066427</v>
      </c>
      <c r="D357" s="45">
        <v>98.585380835380832</v>
      </c>
      <c r="E357" s="45">
        <v>60.879815404201146</v>
      </c>
      <c r="F357" s="45">
        <v>75.037153652392945</v>
      </c>
      <c r="G357" s="45">
        <v>93.99003735990037</v>
      </c>
      <c r="H357" s="45">
        <v>86.470836722835557</v>
      </c>
      <c r="I357" s="45">
        <v>70.433546140452705</v>
      </c>
      <c r="J357" s="45">
        <v>68.828858632676713</v>
      </c>
      <c r="K357" s="45">
        <v>65.550920547945196</v>
      </c>
      <c r="L357" s="45">
        <v>46.869458735262597</v>
      </c>
      <c r="M357" s="45">
        <v>38.61773664727658</v>
      </c>
      <c r="N357" s="45">
        <v>49.606147757255933</v>
      </c>
      <c r="O357" s="45">
        <v>51.703120300751877</v>
      </c>
      <c r="P357" s="45">
        <v>60.904485530546616</v>
      </c>
      <c r="Q357" s="45">
        <v>60.102650537634403</v>
      </c>
      <c r="R357" s="45">
        <v>57.011808910359633</v>
      </c>
      <c r="S357" s="45">
        <v>74.629728289824186</v>
      </c>
      <c r="T357" s="45">
        <v>76.742416178818516</v>
      </c>
      <c r="U357" s="45">
        <v>108.02221047065045</v>
      </c>
      <c r="V357" s="45">
        <v>101.66014949279231</v>
      </c>
      <c r="W357" s="45">
        <v>102.20484863046612</v>
      </c>
    </row>
    <row r="358" spans="1:23">
      <c r="A358" s="1" t="s">
        <v>710</v>
      </c>
      <c r="B358" s="1" t="s">
        <v>87</v>
      </c>
      <c r="C358" s="45">
        <v>57.206604927245493</v>
      </c>
      <c r="D358" s="45">
        <v>45.903925806793076</v>
      </c>
      <c r="E358" s="45">
        <v>47.661670928389277</v>
      </c>
      <c r="F358" s="45">
        <v>48.408714354531206</v>
      </c>
      <c r="G358" s="45">
        <v>53.217409881265915</v>
      </c>
      <c r="H358" s="45">
        <v>55.044216879492538</v>
      </c>
      <c r="I358" s="45">
        <v>56.061715861418499</v>
      </c>
      <c r="J358" s="45">
        <v>61.14784282958616</v>
      </c>
      <c r="K358" s="45">
        <v>64.679324863662657</v>
      </c>
      <c r="L358" s="45">
        <v>54.384883780237779</v>
      </c>
      <c r="M358" s="45">
        <v>45.020931116662943</v>
      </c>
      <c r="N358" s="45">
        <v>41.502006162261459</v>
      </c>
      <c r="O358" s="45">
        <v>42.954650907091811</v>
      </c>
      <c r="P358" s="45">
        <v>56.136237820050304</v>
      </c>
      <c r="Q358" s="45">
        <v>62.252268116967571</v>
      </c>
      <c r="R358" s="45">
        <v>65.066528192101586</v>
      </c>
      <c r="S358" s="45">
        <v>63.224077528397885</v>
      </c>
      <c r="T358" s="45">
        <v>105.23944411197553</v>
      </c>
      <c r="U358" s="45">
        <v>91.932952711680755</v>
      </c>
      <c r="V358" s="45">
        <v>95.720149355349363</v>
      </c>
      <c r="W358" s="45">
        <v>102.5263693323807</v>
      </c>
    </row>
    <row r="359" spans="1:23">
      <c r="A359" s="2" t="s">
        <v>475</v>
      </c>
      <c r="B359" s="1" t="s">
        <v>130</v>
      </c>
      <c r="C359" s="45">
        <v>44.363992683564149</v>
      </c>
      <c r="D359" s="45">
        <v>41.6506858095116</v>
      </c>
      <c r="E359" s="45">
        <v>38.839158965385245</v>
      </c>
      <c r="F359" s="45">
        <v>51.845264111721121</v>
      </c>
      <c r="G359" s="45">
        <v>43.385749639100844</v>
      </c>
      <c r="H359" s="45">
        <v>48.408294861548583</v>
      </c>
      <c r="I359" s="45">
        <v>35.140961078866511</v>
      </c>
      <c r="J359" s="45">
        <v>42.551134244372989</v>
      </c>
      <c r="K359" s="45">
        <v>44.533252883304471</v>
      </c>
      <c r="L359" s="45">
        <v>37.528283592745964</v>
      </c>
      <c r="M359" s="45">
        <v>37.22514983194764</v>
      </c>
      <c r="N359" s="45">
        <v>31.590322004204626</v>
      </c>
      <c r="O359" s="45">
        <v>25.849789656808479</v>
      </c>
      <c r="P359" s="45">
        <v>28.140244822914649</v>
      </c>
      <c r="Q359" s="45">
        <v>28.607010572826258</v>
      </c>
      <c r="R359" s="45">
        <v>29.309704539268758</v>
      </c>
      <c r="S359" s="45">
        <v>36.731769760461418</v>
      </c>
      <c r="T359" s="45">
        <v>28.355253234321516</v>
      </c>
      <c r="U359" s="45">
        <v>39.204731548377957</v>
      </c>
      <c r="V359" s="45">
        <v>47.338692375258546</v>
      </c>
      <c r="W359" s="45">
        <v>57.914431067850636</v>
      </c>
    </row>
    <row r="360" spans="1:23">
      <c r="A360" s="2" t="s">
        <v>476</v>
      </c>
      <c r="B360" s="1" t="s">
        <v>130</v>
      </c>
      <c r="C360" s="45">
        <v>33.221923153350076</v>
      </c>
      <c r="D360" s="45">
        <v>39.454405054405058</v>
      </c>
      <c r="E360" s="45">
        <v>39.817870443883074</v>
      </c>
      <c r="F360" s="45">
        <v>43.027526309338285</v>
      </c>
      <c r="G360" s="45">
        <v>42.830935923781055</v>
      </c>
      <c r="H360" s="45">
        <v>44.843156530246212</v>
      </c>
      <c r="I360" s="45">
        <v>38.827508631598683</v>
      </c>
      <c r="J360" s="45">
        <v>42.078221814034102</v>
      </c>
      <c r="K360" s="45">
        <v>47.466666429577366</v>
      </c>
      <c r="L360" s="45">
        <v>49.439062652539697</v>
      </c>
      <c r="M360" s="45">
        <v>53.082026595668545</v>
      </c>
      <c r="N360" s="45">
        <v>52.085481867504292</v>
      </c>
      <c r="O360" s="45">
        <v>53.970431075456212</v>
      </c>
      <c r="P360" s="45">
        <v>57.585067679716119</v>
      </c>
      <c r="Q360" s="45">
        <v>53.821523935310729</v>
      </c>
      <c r="R360" s="45">
        <v>58.076091963650072</v>
      </c>
      <c r="S360" s="45">
        <v>58.315098468271337</v>
      </c>
      <c r="T360" s="45">
        <v>63.152919828439458</v>
      </c>
      <c r="U360" s="45">
        <v>79.394511172613122</v>
      </c>
      <c r="V360" s="45">
        <v>86.296961234861584</v>
      </c>
      <c r="W360" s="45">
        <v>96.469506697157783</v>
      </c>
    </row>
    <row r="361" spans="1:23">
      <c r="A361" s="2" t="s">
        <v>477</v>
      </c>
      <c r="B361" s="1" t="s">
        <v>130</v>
      </c>
      <c r="C361" s="45">
        <v>170.69443964026289</v>
      </c>
      <c r="D361" s="45">
        <v>177.19639330184629</v>
      </c>
      <c r="E361" s="45">
        <v>219.67973053186978</v>
      </c>
      <c r="F361" s="45">
        <v>193.47974270782152</v>
      </c>
      <c r="G361" s="45">
        <v>196.05487380330723</v>
      </c>
      <c r="H361" s="45">
        <v>195.39536926921753</v>
      </c>
      <c r="I361" s="45">
        <v>166.86023555329606</v>
      </c>
      <c r="J361" s="45">
        <v>191.97257044790035</v>
      </c>
      <c r="K361" s="45">
        <v>202.88422754040846</v>
      </c>
      <c r="L361" s="45">
        <v>201.80899983197511</v>
      </c>
      <c r="M361" s="45">
        <v>184.53468343451866</v>
      </c>
      <c r="N361" s="45">
        <v>176.93518841892839</v>
      </c>
      <c r="O361" s="45">
        <v>212.40240115972588</v>
      </c>
      <c r="P361" s="45">
        <v>221.72664185277091</v>
      </c>
      <c r="Q361" s="45">
        <v>236.23397587794062</v>
      </c>
      <c r="R361" s="45">
        <v>229.90234325522482</v>
      </c>
      <c r="S361" s="45">
        <v>232.62760145139092</v>
      </c>
      <c r="T361" s="45">
        <v>244.72411793937385</v>
      </c>
      <c r="U361" s="45">
        <v>293.71855203619907</v>
      </c>
      <c r="V361" s="45">
        <v>300.08108721478021</v>
      </c>
      <c r="W361" s="45">
        <v>310.12099089026913</v>
      </c>
    </row>
    <row r="362" spans="1:23">
      <c r="A362" s="2" t="s">
        <v>478</v>
      </c>
      <c r="B362" s="1" t="s">
        <v>130</v>
      </c>
      <c r="C362" s="45">
        <v>220.63387538238609</v>
      </c>
      <c r="D362" s="45">
        <v>240.58287249170485</v>
      </c>
      <c r="E362" s="45">
        <v>298.24854963202296</v>
      </c>
      <c r="F362" s="45">
        <v>293.04489082969434</v>
      </c>
      <c r="G362" s="45">
        <v>296.68460490463218</v>
      </c>
      <c r="H362" s="45">
        <v>307.71534671532851</v>
      </c>
      <c r="I362" s="45">
        <v>256.74286177806619</v>
      </c>
      <c r="J362" s="45">
        <v>276.86746845681006</v>
      </c>
      <c r="K362" s="45">
        <v>239.40818430803932</v>
      </c>
      <c r="L362" s="45">
        <v>236.59078197908286</v>
      </c>
      <c r="M362" s="45">
        <v>215.89887290167866</v>
      </c>
      <c r="N362" s="45">
        <v>200.49949984071361</v>
      </c>
      <c r="O362" s="45">
        <v>245.21844488579941</v>
      </c>
      <c r="P362" s="45">
        <v>264.92618747538398</v>
      </c>
      <c r="Q362" s="45">
        <v>275.1498675747257</v>
      </c>
      <c r="R362" s="45">
        <v>272.41970183053405</v>
      </c>
      <c r="S362" s="45">
        <v>296.04331450094162</v>
      </c>
      <c r="T362" s="45">
        <v>333.36748582230626</v>
      </c>
      <c r="U362" s="45">
        <v>426.41839378238342</v>
      </c>
      <c r="V362" s="45">
        <v>408.49521044992747</v>
      </c>
      <c r="W362" s="45">
        <v>477.22345541109689</v>
      </c>
    </row>
    <row r="363" spans="1:23">
      <c r="A363" s="2" t="s">
        <v>479</v>
      </c>
      <c r="B363" s="1" t="s">
        <v>130</v>
      </c>
      <c r="C363" s="45">
        <v>149.29299140627373</v>
      </c>
      <c r="D363" s="45">
        <v>174.17918789331736</v>
      </c>
      <c r="E363" s="45">
        <v>185.28964068497197</v>
      </c>
      <c r="F363" s="45">
        <v>164.20137511760873</v>
      </c>
      <c r="G363" s="45">
        <v>181.72303751609752</v>
      </c>
      <c r="H363" s="45">
        <v>203.12303716656953</v>
      </c>
      <c r="I363" s="45">
        <v>166.24523500321382</v>
      </c>
      <c r="J363" s="45">
        <v>168.66596182179234</v>
      </c>
      <c r="K363" s="45">
        <v>152.00241911257757</v>
      </c>
      <c r="L363" s="45">
        <v>145.28332609934409</v>
      </c>
      <c r="M363" s="45">
        <v>140.60318831454268</v>
      </c>
      <c r="N363" s="45">
        <v>125.61301338179416</v>
      </c>
      <c r="O363" s="45">
        <v>145.6015427398614</v>
      </c>
      <c r="P363" s="45">
        <v>151.64130939876742</v>
      </c>
      <c r="Q363" s="45">
        <v>170.95759858888749</v>
      </c>
      <c r="R363" s="45">
        <v>184.7429224417576</v>
      </c>
      <c r="S363" s="45">
        <v>188.38465035592512</v>
      </c>
      <c r="T363" s="45">
        <v>220.4103826439385</v>
      </c>
      <c r="U363" s="45">
        <v>283.29886140283543</v>
      </c>
      <c r="V363" s="45">
        <v>297.37657802828591</v>
      </c>
      <c r="W363" s="45">
        <v>333.3350340090617</v>
      </c>
    </row>
    <row r="364" spans="1:23">
      <c r="A364" s="2" t="s">
        <v>480</v>
      </c>
      <c r="B364" s="1" t="s">
        <v>130</v>
      </c>
      <c r="C364" s="45">
        <v>30.926532923752809</v>
      </c>
      <c r="D364" s="45">
        <v>38.371887243508866</v>
      </c>
      <c r="E364" s="45">
        <v>39.840194751199867</v>
      </c>
      <c r="F364" s="45">
        <v>42.149365491130901</v>
      </c>
      <c r="G364" s="45">
        <v>44.410170698961558</v>
      </c>
      <c r="H364" s="45">
        <v>50.083844714074424</v>
      </c>
      <c r="I364" s="45">
        <v>45.085628949763496</v>
      </c>
      <c r="J364" s="45">
        <v>45.548313432261544</v>
      </c>
      <c r="K364" s="45">
        <v>50.661052016067529</v>
      </c>
      <c r="L364" s="45">
        <v>51.244000637226783</v>
      </c>
      <c r="M364" s="45">
        <v>56.905514004445855</v>
      </c>
      <c r="N364" s="45">
        <v>56.07739081434957</v>
      </c>
      <c r="O364" s="45">
        <v>61.123582415533576</v>
      </c>
      <c r="P364" s="45">
        <v>66.04469382889387</v>
      </c>
      <c r="Q364" s="45">
        <v>68.691315108976724</v>
      </c>
      <c r="R364" s="45">
        <v>67.302842479273593</v>
      </c>
      <c r="S364" s="45">
        <v>72.136797344949187</v>
      </c>
      <c r="T364" s="45">
        <v>79.804659428968819</v>
      </c>
      <c r="U364" s="45">
        <v>95.954237842461453</v>
      </c>
      <c r="V364" s="45">
        <v>95.652131940018521</v>
      </c>
      <c r="W364" s="45">
        <v>98.085863638518802</v>
      </c>
    </row>
    <row r="365" spans="1:23">
      <c r="A365" s="2" t="s">
        <v>140</v>
      </c>
      <c r="B365" s="1" t="s">
        <v>130</v>
      </c>
      <c r="C365" s="45">
        <v>105.01472788679406</v>
      </c>
      <c r="D365" s="45">
        <v>125.67553292628821</v>
      </c>
      <c r="E365" s="45">
        <v>132.2005107443164</v>
      </c>
      <c r="F365" s="45">
        <v>133.02894790188526</v>
      </c>
      <c r="G365" s="45">
        <v>134.81800800621377</v>
      </c>
      <c r="H365" s="45">
        <v>153.10992340710402</v>
      </c>
      <c r="I365" s="45">
        <v>151.27544632506377</v>
      </c>
      <c r="J365" s="45">
        <v>163.34068442092658</v>
      </c>
      <c r="K365" s="45">
        <v>155.06495839527386</v>
      </c>
      <c r="L365" s="45">
        <v>141.59153248313822</v>
      </c>
      <c r="M365" s="45">
        <v>70.622742047829107</v>
      </c>
      <c r="N365" s="45">
        <v>72.040150339663427</v>
      </c>
      <c r="O365" s="45">
        <v>78.764511745255064</v>
      </c>
      <c r="P365" s="45">
        <v>83.482064814286531</v>
      </c>
      <c r="Q365" s="45">
        <v>83.862894457099458</v>
      </c>
      <c r="R365" s="45">
        <v>100.60705027531269</v>
      </c>
      <c r="S365" s="45">
        <v>105.20676961413577</v>
      </c>
      <c r="T365" s="45">
        <v>123.90136233629384</v>
      </c>
      <c r="U365" s="45">
        <v>158.9887438764444</v>
      </c>
      <c r="V365" s="45">
        <v>168.22403506812594</v>
      </c>
      <c r="W365" s="45">
        <v>188.02384328289605</v>
      </c>
    </row>
    <row r="366" spans="1:23">
      <c r="A366" s="2" t="s">
        <v>481</v>
      </c>
      <c r="B366" s="1" t="s">
        <v>130</v>
      </c>
      <c r="C366" s="45">
        <v>85.203813022774696</v>
      </c>
      <c r="D366" s="45">
        <v>89.562400442949013</v>
      </c>
      <c r="E366" s="45">
        <v>87.344835357239461</v>
      </c>
      <c r="F366" s="45">
        <v>93.266711000514846</v>
      </c>
      <c r="G366" s="45">
        <v>100.04312958770666</v>
      </c>
      <c r="H366" s="45">
        <v>105.59278986232871</v>
      </c>
      <c r="I366" s="45">
        <v>94.468190687554937</v>
      </c>
      <c r="J366" s="45">
        <v>108.15859967847602</v>
      </c>
      <c r="K366" s="45">
        <v>96.016037546795857</v>
      </c>
      <c r="L366" s="45">
        <v>101.71620956204225</v>
      </c>
      <c r="M366" s="45">
        <v>89.651929521058491</v>
      </c>
      <c r="N366" s="45">
        <v>77.067753314841681</v>
      </c>
      <c r="O366" s="45">
        <v>86.389028647123666</v>
      </c>
      <c r="P366" s="45">
        <v>97.120387603894088</v>
      </c>
      <c r="Q366" s="45">
        <v>103.58779423544806</v>
      </c>
      <c r="R366" s="45">
        <v>110.1828328933409</v>
      </c>
      <c r="S366" s="45">
        <v>120.46657744869152</v>
      </c>
      <c r="T366" s="45">
        <v>137.14504642393283</v>
      </c>
      <c r="U366" s="45">
        <v>170.9477605190626</v>
      </c>
      <c r="V366" s="45">
        <v>180.97122849056606</v>
      </c>
      <c r="W366" s="45">
        <v>197.17841775195913</v>
      </c>
    </row>
    <row r="367" spans="1:23">
      <c r="A367" s="2" t="s">
        <v>482</v>
      </c>
      <c r="B367" s="1" t="s">
        <v>130</v>
      </c>
      <c r="C367" s="45">
        <v>34.690737014680678</v>
      </c>
      <c r="D367" s="45">
        <v>35.968013592376451</v>
      </c>
      <c r="E367" s="45">
        <v>44.551287103377682</v>
      </c>
      <c r="F367" s="45">
        <v>50.350396659707727</v>
      </c>
      <c r="G367" s="45">
        <v>49.000413564929694</v>
      </c>
      <c r="H367" s="45">
        <v>65.122882146070168</v>
      </c>
      <c r="I367" s="45">
        <v>51.308751308268256</v>
      </c>
      <c r="J367" s="45">
        <v>57.496195476575124</v>
      </c>
      <c r="K367" s="45">
        <v>58.20805573505654</v>
      </c>
      <c r="L367" s="45">
        <v>57.783991977537099</v>
      </c>
      <c r="M367" s="45">
        <v>51.83264098045499</v>
      </c>
      <c r="N367" s="45">
        <v>44.930164346937175</v>
      </c>
      <c r="O367" s="45">
        <v>55.514643301019142</v>
      </c>
      <c r="P367" s="45">
        <v>59.642716181683291</v>
      </c>
      <c r="Q367" s="45">
        <v>57.775631912817182</v>
      </c>
      <c r="R367" s="45">
        <v>58.100121605188491</v>
      </c>
      <c r="S367" s="45">
        <v>48.87966101694915</v>
      </c>
      <c r="T367" s="45">
        <v>54.735941516709509</v>
      </c>
      <c r="U367" s="45">
        <v>67.757204610951007</v>
      </c>
      <c r="V367" s="45">
        <v>60.96093660172469</v>
      </c>
      <c r="W367" s="45">
        <v>60.027954796902165</v>
      </c>
    </row>
    <row r="368" spans="1:23">
      <c r="A368" s="2" t="s">
        <v>483</v>
      </c>
      <c r="B368" s="1" t="s">
        <v>130</v>
      </c>
      <c r="C368" s="45">
        <v>47.00777023230426</v>
      </c>
      <c r="D368" s="45">
        <v>56.098381795593575</v>
      </c>
      <c r="E368" s="45">
        <v>60.95148861150026</v>
      </c>
      <c r="F368" s="45">
        <v>57.133424971363112</v>
      </c>
      <c r="G368" s="45">
        <v>63.175449198885666</v>
      </c>
      <c r="H368" s="45">
        <v>69.300683166204394</v>
      </c>
      <c r="I368" s="45">
        <v>60.243427088521322</v>
      </c>
      <c r="J368" s="45">
        <v>71.018411197488419</v>
      </c>
      <c r="K368" s="45">
        <v>66.916896455354234</v>
      </c>
      <c r="L368" s="45">
        <v>55.616561196424477</v>
      </c>
      <c r="M368" s="45">
        <v>50.156956477365505</v>
      </c>
      <c r="N368" s="45">
        <v>46.820803919574139</v>
      </c>
      <c r="O368" s="45">
        <v>53.917267861092682</v>
      </c>
      <c r="P368" s="45">
        <v>64.249029875390775</v>
      </c>
      <c r="Q368" s="45">
        <v>67.119931563009033</v>
      </c>
      <c r="R368" s="45">
        <v>68.141837324120189</v>
      </c>
      <c r="S368" s="45">
        <v>69.45460948335645</v>
      </c>
      <c r="T368" s="45">
        <v>76.101680681316552</v>
      </c>
      <c r="U368" s="45">
        <v>88.437354418207079</v>
      </c>
      <c r="V368" s="45">
        <v>96.299932299191184</v>
      </c>
      <c r="W368" s="45">
        <v>103.04963979577009</v>
      </c>
    </row>
    <row r="369" spans="1:23">
      <c r="A369" s="2" t="s">
        <v>484</v>
      </c>
      <c r="B369" s="1" t="s">
        <v>130</v>
      </c>
      <c r="C369" s="45">
        <v>23.740411469000186</v>
      </c>
      <c r="D369" s="45">
        <v>24.126042861319121</v>
      </c>
      <c r="E369" s="45">
        <v>26.748653422615735</v>
      </c>
      <c r="F369" s="45">
        <v>26.315305723349702</v>
      </c>
      <c r="G369" s="45">
        <v>23.055133721420738</v>
      </c>
      <c r="H369" s="45">
        <v>22.75006274621289</v>
      </c>
      <c r="I369" s="45">
        <v>19.199042836968459</v>
      </c>
      <c r="J369" s="45">
        <v>18.133235642564433</v>
      </c>
      <c r="K369" s="45">
        <v>19.371153949335071</v>
      </c>
      <c r="L369" s="45">
        <v>22.464847149017729</v>
      </c>
      <c r="M369" s="45">
        <v>20.728060604903384</v>
      </c>
      <c r="N369" s="45">
        <v>24.808707686446329</v>
      </c>
      <c r="O369" s="45">
        <v>26.210406661284566</v>
      </c>
      <c r="P369" s="45">
        <v>29.661768154911961</v>
      </c>
      <c r="Q369" s="45">
        <v>29.365080669256052</v>
      </c>
      <c r="R369" s="45">
        <v>31.381041099973917</v>
      </c>
      <c r="S369" s="45">
        <v>31.287997165712582</v>
      </c>
      <c r="T369" s="45">
        <v>34.578651266766023</v>
      </c>
      <c r="U369" s="45">
        <v>42.066996510790702</v>
      </c>
      <c r="V369" s="45">
        <v>48.577627326016689</v>
      </c>
      <c r="W369" s="45">
        <v>49.172746064756716</v>
      </c>
    </row>
    <row r="370" spans="1:23">
      <c r="A370" s="2" t="s">
        <v>485</v>
      </c>
      <c r="B370" s="1" t="s">
        <v>130</v>
      </c>
      <c r="C370" s="45">
        <v>102.60201767781943</v>
      </c>
      <c r="D370" s="45">
        <v>104.89241670030046</v>
      </c>
      <c r="E370" s="45">
        <v>133.7597276183532</v>
      </c>
      <c r="F370" s="45">
        <v>138.77547504433747</v>
      </c>
      <c r="G370" s="45">
        <v>129.76971593166468</v>
      </c>
      <c r="H370" s="45">
        <v>104.46165950744559</v>
      </c>
      <c r="I370" s="45">
        <v>91.274684655546821</v>
      </c>
      <c r="J370" s="45">
        <v>98.796527473530475</v>
      </c>
      <c r="K370" s="45">
        <v>107.57412542871141</v>
      </c>
      <c r="L370" s="45">
        <v>111.14419815094675</v>
      </c>
      <c r="M370" s="45">
        <v>114.09607100225476</v>
      </c>
      <c r="N370" s="45">
        <v>100.75562565905096</v>
      </c>
      <c r="O370" s="45">
        <v>118.76340677309695</v>
      </c>
      <c r="P370" s="45">
        <v>122.21374518036158</v>
      </c>
      <c r="Q370" s="45">
        <v>120.32992402253716</v>
      </c>
      <c r="R370" s="45">
        <v>117.87351845580766</v>
      </c>
      <c r="S370" s="45">
        <v>198.86725254394079</v>
      </c>
      <c r="T370" s="45">
        <v>218.42432364519641</v>
      </c>
      <c r="U370" s="45">
        <v>267.74209887395875</v>
      </c>
      <c r="V370" s="45">
        <v>283.05566942286816</v>
      </c>
      <c r="W370" s="45">
        <v>395.78210930758161</v>
      </c>
    </row>
    <row r="371" spans="1:23">
      <c r="A371" s="2" t="s">
        <v>486</v>
      </c>
      <c r="B371" s="1" t="s">
        <v>130</v>
      </c>
      <c r="C371" s="45">
        <v>293.29622857142857</v>
      </c>
      <c r="D371" s="45">
        <v>328.14814336037227</v>
      </c>
      <c r="E371" s="45">
        <v>315.07599198396798</v>
      </c>
      <c r="F371" s="45">
        <v>299.77521452921121</v>
      </c>
      <c r="G371" s="45">
        <v>327.82452049204221</v>
      </c>
      <c r="H371" s="45">
        <v>353.63987532033741</v>
      </c>
      <c r="I371" s="45">
        <v>311.69014796305134</v>
      </c>
      <c r="J371" s="45">
        <v>298.44647189183127</v>
      </c>
      <c r="K371" s="45">
        <v>281.8938490524821</v>
      </c>
      <c r="L371" s="45">
        <v>252.50026583310679</v>
      </c>
      <c r="M371" s="45">
        <v>205.18009549832269</v>
      </c>
      <c r="N371" s="45">
        <v>179.0724382576262</v>
      </c>
      <c r="O371" s="45">
        <v>194.48130239237042</v>
      </c>
      <c r="P371" s="45">
        <v>205.29733268618887</v>
      </c>
      <c r="Q371" s="45">
        <v>211.64367287340926</v>
      </c>
      <c r="R371" s="45">
        <v>216.62127159603727</v>
      </c>
      <c r="S371" s="45">
        <v>222.94824985697196</v>
      </c>
      <c r="T371" s="45">
        <v>269.96436784579208</v>
      </c>
      <c r="U371" s="45">
        <v>344.5701835332718</v>
      </c>
      <c r="V371" s="45">
        <v>339.42837639220869</v>
      </c>
      <c r="W371" s="45">
        <v>354.73643252533941</v>
      </c>
    </row>
    <row r="372" spans="1:23">
      <c r="A372" s="2" t="s">
        <v>487</v>
      </c>
      <c r="B372" s="1" t="s">
        <v>130</v>
      </c>
      <c r="C372" s="45">
        <v>70.341384589215849</v>
      </c>
      <c r="D372" s="45">
        <v>71.724236802158885</v>
      </c>
      <c r="E372" s="45">
        <v>90.58717400162999</v>
      </c>
      <c r="F372" s="45">
        <v>88.788513775708182</v>
      </c>
      <c r="G372" s="45">
        <v>89.0600956937799</v>
      </c>
      <c r="H372" s="45">
        <v>82.607421091719274</v>
      </c>
      <c r="I372" s="45">
        <v>66.187387711103128</v>
      </c>
      <c r="J372" s="45">
        <v>72.318604118993136</v>
      </c>
      <c r="K372" s="45">
        <v>69.014360131967351</v>
      </c>
      <c r="L372" s="45">
        <v>62.486866007973646</v>
      </c>
      <c r="M372" s="45">
        <v>54.411481097876738</v>
      </c>
      <c r="N372" s="45">
        <v>47.356326390084355</v>
      </c>
      <c r="O372" s="45">
        <v>56.596246654313369</v>
      </c>
      <c r="P372" s="45">
        <v>57.474348894348886</v>
      </c>
      <c r="Q372" s="45">
        <v>53.291264413518888</v>
      </c>
      <c r="R372" s="45">
        <v>56.534902115878978</v>
      </c>
      <c r="S372" s="45">
        <v>57.396321393998065</v>
      </c>
      <c r="T372" s="45">
        <v>65.057044410413482</v>
      </c>
      <c r="U372" s="45">
        <v>79.415203550067531</v>
      </c>
      <c r="V372" s="45">
        <v>83.436536604210929</v>
      </c>
      <c r="W372" s="45">
        <v>94.191199606686325</v>
      </c>
    </row>
    <row r="373" spans="1:23">
      <c r="A373" s="2" t="s">
        <v>488</v>
      </c>
      <c r="B373" s="1" t="s">
        <v>130</v>
      </c>
      <c r="C373" s="45">
        <v>203.27235912985083</v>
      </c>
      <c r="D373" s="45">
        <v>222.40508819180397</v>
      </c>
      <c r="E373" s="45">
        <v>251.33935160218221</v>
      </c>
      <c r="F373" s="45">
        <v>248.47006670917742</v>
      </c>
      <c r="G373" s="45">
        <v>251.54914955516122</v>
      </c>
      <c r="H373" s="45">
        <v>283.71293745273078</v>
      </c>
      <c r="I373" s="45">
        <v>249.42113706891504</v>
      </c>
      <c r="J373" s="45">
        <v>279.01936848749074</v>
      </c>
      <c r="K373" s="45">
        <v>279.55161429291087</v>
      </c>
      <c r="L373" s="45">
        <v>286.70440582128288</v>
      </c>
      <c r="M373" s="45">
        <v>242.5528159572257</v>
      </c>
      <c r="N373" s="45">
        <v>220.58105032772605</v>
      </c>
      <c r="O373" s="45">
        <v>250.33314130408405</v>
      </c>
      <c r="P373" s="45">
        <v>278.02548784607029</v>
      </c>
      <c r="Q373" s="45">
        <v>296.58834522800782</v>
      </c>
      <c r="R373" s="45">
        <v>306.64732301777536</v>
      </c>
      <c r="S373" s="45">
        <v>333.7311925904595</v>
      </c>
      <c r="T373" s="45">
        <v>396.86254483626033</v>
      </c>
      <c r="U373" s="45">
        <v>490.23006788195732</v>
      </c>
      <c r="V373" s="45">
        <v>494.50755992769814</v>
      </c>
      <c r="W373" s="45">
        <v>499.89533769380932</v>
      </c>
    </row>
    <row r="374" spans="1:23">
      <c r="A374" s="2" t="s">
        <v>489</v>
      </c>
      <c r="B374" s="1" t="s">
        <v>130</v>
      </c>
      <c r="C374" s="45">
        <v>94.465656474746567</v>
      </c>
      <c r="D374" s="45">
        <v>102.30174782020146</v>
      </c>
      <c r="E374" s="45">
        <v>104.80602598194216</v>
      </c>
      <c r="F374" s="45">
        <v>99.710946627480865</v>
      </c>
      <c r="G374" s="45">
        <v>101.58107536852441</v>
      </c>
      <c r="H374" s="45">
        <v>105.49803101175863</v>
      </c>
      <c r="I374" s="45">
        <v>100.70686541034034</v>
      </c>
      <c r="J374" s="45">
        <v>114.07411499363556</v>
      </c>
      <c r="K374" s="45">
        <v>115.36718895613673</v>
      </c>
      <c r="L374" s="45">
        <v>108.18869446689357</v>
      </c>
      <c r="M374" s="45">
        <v>100.398269680875</v>
      </c>
      <c r="N374" s="45">
        <v>88.50646542279658</v>
      </c>
      <c r="O374" s="45">
        <v>97.525698713782262</v>
      </c>
      <c r="P374" s="45">
        <v>109.50403908910329</v>
      </c>
      <c r="Q374" s="45">
        <v>111.32770181886501</v>
      </c>
      <c r="R374" s="45">
        <v>109.42238757268882</v>
      </c>
      <c r="S374" s="45">
        <v>118.63753785698923</v>
      </c>
      <c r="T374" s="45">
        <v>134.51057197776507</v>
      </c>
      <c r="U374" s="45">
        <v>164.64539427893337</v>
      </c>
      <c r="V374" s="45">
        <v>173.48545245116631</v>
      </c>
      <c r="W374" s="45">
        <v>179.70819995318038</v>
      </c>
    </row>
    <row r="375" spans="1:23">
      <c r="A375" s="2" t="s">
        <v>490</v>
      </c>
      <c r="B375" s="1" t="s">
        <v>130</v>
      </c>
      <c r="C375" s="45">
        <v>91.081612571377448</v>
      </c>
      <c r="D375" s="45">
        <v>101.95146891738354</v>
      </c>
      <c r="E375" s="45">
        <v>115.56438325650466</v>
      </c>
      <c r="F375" s="45">
        <v>126.70529157178834</v>
      </c>
      <c r="G375" s="45">
        <v>142.56870895213302</v>
      </c>
      <c r="H375" s="45">
        <v>146.66075618898191</v>
      </c>
      <c r="I375" s="45">
        <v>138.98432401759115</v>
      </c>
      <c r="J375" s="45">
        <v>132.10409700925638</v>
      </c>
      <c r="K375" s="45">
        <v>129.13070977232925</v>
      </c>
      <c r="L375" s="45">
        <v>114.88566756805986</v>
      </c>
      <c r="M375" s="45">
        <v>100.60664112441727</v>
      </c>
      <c r="N375" s="45">
        <v>94.049433584517416</v>
      </c>
      <c r="O375" s="45">
        <v>98.711370105214343</v>
      </c>
      <c r="P375" s="45">
        <v>108.88472937512616</v>
      </c>
      <c r="Q375" s="45">
        <v>114.88652290367641</v>
      </c>
      <c r="R375" s="45">
        <v>117.80947799238888</v>
      </c>
      <c r="S375" s="45">
        <v>124.74598731935797</v>
      </c>
      <c r="T375" s="45">
        <v>144.51540233808345</v>
      </c>
      <c r="U375" s="45">
        <v>177.23340531538017</v>
      </c>
      <c r="V375" s="45">
        <v>181.81894432271474</v>
      </c>
      <c r="W375" s="45">
        <v>193.41786007600328</v>
      </c>
    </row>
    <row r="376" spans="1:23">
      <c r="A376" s="2" t="s">
        <v>491</v>
      </c>
      <c r="B376" s="1" t="s">
        <v>130</v>
      </c>
      <c r="C376" s="45">
        <v>66.448700773622022</v>
      </c>
      <c r="D376" s="45">
        <v>83.459481748858551</v>
      </c>
      <c r="E376" s="45">
        <v>82.525781933473056</v>
      </c>
      <c r="F376" s="45">
        <v>82.468869736828296</v>
      </c>
      <c r="G376" s="45">
        <v>83.376549538633611</v>
      </c>
      <c r="H376" s="45">
        <v>81.89075583232264</v>
      </c>
      <c r="I376" s="45">
        <v>75.971160901862632</v>
      </c>
      <c r="J376" s="45">
        <v>80.820947887366543</v>
      </c>
      <c r="K376" s="45">
        <v>89.843496022773152</v>
      </c>
      <c r="L376" s="45">
        <v>85.849042936246164</v>
      </c>
      <c r="M376" s="45">
        <v>91.932995241046982</v>
      </c>
      <c r="N376" s="45">
        <v>63.733402653101926</v>
      </c>
      <c r="O376" s="45">
        <v>72.563719679794559</v>
      </c>
      <c r="P376" s="45">
        <v>70.818998575654646</v>
      </c>
      <c r="Q376" s="45">
        <v>71.623050537832924</v>
      </c>
      <c r="R376" s="45">
        <v>78.259432687108983</v>
      </c>
      <c r="S376" s="45">
        <v>83.544329759858712</v>
      </c>
      <c r="T376" s="45">
        <v>78.89532325397721</v>
      </c>
      <c r="U376" s="45">
        <v>116.00429289371095</v>
      </c>
      <c r="V376" s="45">
        <v>166.99827075606541</v>
      </c>
      <c r="W376" s="45">
        <v>193.87663459835372</v>
      </c>
    </row>
    <row r="377" spans="1:23">
      <c r="A377" s="2" t="s">
        <v>130</v>
      </c>
      <c r="B377" s="1" t="s">
        <v>130</v>
      </c>
      <c r="C377" s="45">
        <v>120.67879026304018</v>
      </c>
      <c r="D377" s="45">
        <v>131.9179666328595</v>
      </c>
      <c r="E377" s="45">
        <v>142.47368067990487</v>
      </c>
      <c r="F377" s="45">
        <v>142.48447844329837</v>
      </c>
      <c r="G377" s="45">
        <v>152.486302287245</v>
      </c>
      <c r="H377" s="45">
        <v>163.33088162915939</v>
      </c>
      <c r="I377" s="45">
        <v>138.10834831236269</v>
      </c>
      <c r="J377" s="45">
        <v>138.74241127126245</v>
      </c>
      <c r="K377" s="45">
        <v>124.6764205160724</v>
      </c>
      <c r="L377" s="45">
        <v>111.15788748047726</v>
      </c>
      <c r="M377" s="45">
        <v>90.712905229285568</v>
      </c>
      <c r="N377" s="45">
        <v>79.655673828125003</v>
      </c>
      <c r="O377" s="45">
        <v>84.027261910427868</v>
      </c>
      <c r="P377" s="45">
        <v>91.677567018703229</v>
      </c>
      <c r="Q377" s="45">
        <v>94.470536471045946</v>
      </c>
      <c r="R377" s="45">
        <v>102.17978586367855</v>
      </c>
      <c r="S377" s="45">
        <v>104.47182636994935</v>
      </c>
      <c r="T377" s="45">
        <v>120.0525137121919</v>
      </c>
      <c r="U377" s="45">
        <v>153.06269907262259</v>
      </c>
      <c r="V377" s="45">
        <v>157.45719043096821</v>
      </c>
      <c r="W377" s="45">
        <v>173.26599927930559</v>
      </c>
    </row>
    <row r="378" spans="1:23">
      <c r="A378" s="2" t="s">
        <v>492</v>
      </c>
      <c r="B378" s="1" t="s">
        <v>130</v>
      </c>
      <c r="C378" s="45">
        <v>35.093336876370159</v>
      </c>
      <c r="D378" s="45">
        <v>38.811278245311776</v>
      </c>
      <c r="E378" s="45">
        <v>24.569990480555653</v>
      </c>
      <c r="F378" s="45">
        <v>26.993598501112455</v>
      </c>
      <c r="G378" s="45">
        <v>26.917444678399747</v>
      </c>
      <c r="H378" s="45">
        <v>29.353955387756674</v>
      </c>
      <c r="I378" s="45">
        <v>23.447949757184066</v>
      </c>
      <c r="J378" s="45">
        <v>24.23139610153466</v>
      </c>
      <c r="K378" s="45">
        <v>30.579714055577931</v>
      </c>
      <c r="L378" s="45">
        <v>23.034333923652106</v>
      </c>
      <c r="M378" s="45">
        <v>26.249059418785677</v>
      </c>
      <c r="N378" s="45">
        <v>25.969069137655389</v>
      </c>
      <c r="O378" s="45">
        <v>34.059580042075183</v>
      </c>
      <c r="P378" s="45">
        <v>34.909572602953212</v>
      </c>
      <c r="Q378" s="45">
        <v>33.974155145929338</v>
      </c>
      <c r="R378" s="45">
        <v>31.609255563504913</v>
      </c>
      <c r="S378" s="45">
        <v>33.502292686717958</v>
      </c>
      <c r="T378" s="45">
        <v>34.729442556349859</v>
      </c>
      <c r="U378" s="45">
        <v>43.512513683892642</v>
      </c>
      <c r="V378" s="45">
        <v>44.893275160837092</v>
      </c>
      <c r="W378" s="45">
        <v>47.664296567442499</v>
      </c>
    </row>
    <row r="379" spans="1:23">
      <c r="A379" s="2" t="s">
        <v>493</v>
      </c>
      <c r="B379" s="1" t="s">
        <v>130</v>
      </c>
      <c r="C379" s="45">
        <v>83.950860347662669</v>
      </c>
      <c r="D379" s="45">
        <v>92.248215713351257</v>
      </c>
      <c r="E379" s="45">
        <v>99.320618384240433</v>
      </c>
      <c r="F379" s="45">
        <v>103.79776153107886</v>
      </c>
      <c r="G379" s="45">
        <v>108.91651234353026</v>
      </c>
      <c r="H379" s="45">
        <v>109.5255548831644</v>
      </c>
      <c r="I379" s="45">
        <v>93.5076073420326</v>
      </c>
      <c r="J379" s="45">
        <v>105.59500222675069</v>
      </c>
      <c r="K379" s="45">
        <v>111.28983397411167</v>
      </c>
      <c r="L379" s="45">
        <v>107.46493370654096</v>
      </c>
      <c r="M379" s="45">
        <v>98.155474112081023</v>
      </c>
      <c r="N379" s="45">
        <v>89.2908049299661</v>
      </c>
      <c r="O379" s="45">
        <v>96.423191854726397</v>
      </c>
      <c r="P379" s="45">
        <v>100.18823070927513</v>
      </c>
      <c r="Q379" s="45">
        <v>101.30119090774828</v>
      </c>
      <c r="R379" s="45">
        <v>114.5379753586858</v>
      </c>
      <c r="S379" s="45">
        <v>121.21390247751302</v>
      </c>
      <c r="T379" s="45">
        <v>139.50189122212078</v>
      </c>
      <c r="U379" s="45">
        <v>172.41644462352315</v>
      </c>
      <c r="V379" s="45">
        <v>177.28822376877832</v>
      </c>
      <c r="W379" s="45">
        <v>183.1471700156726</v>
      </c>
    </row>
    <row r="380" spans="1:23">
      <c r="A380" s="2" t="s">
        <v>494</v>
      </c>
      <c r="B380" s="1" t="s">
        <v>130</v>
      </c>
      <c r="C380" s="45">
        <v>149.08415841584159</v>
      </c>
      <c r="D380" s="45">
        <v>163.32979598169266</v>
      </c>
      <c r="E380" s="45">
        <v>179.54299922067023</v>
      </c>
      <c r="F380" s="45">
        <v>183.99992824648766</v>
      </c>
      <c r="G380" s="45">
        <v>214.32250810512519</v>
      </c>
      <c r="H380" s="45">
        <v>209.5548745478186</v>
      </c>
      <c r="I380" s="45">
        <v>181.97106598984772</v>
      </c>
      <c r="J380" s="45">
        <v>184.22944453203007</v>
      </c>
      <c r="K380" s="45">
        <v>165.90594628332911</v>
      </c>
      <c r="L380" s="45">
        <v>142.86035301831123</v>
      </c>
      <c r="M380" s="45">
        <v>110.68364689650132</v>
      </c>
      <c r="N380" s="45">
        <v>95.793036388128144</v>
      </c>
      <c r="O380" s="45">
        <v>95.290911113583263</v>
      </c>
      <c r="P380" s="45">
        <v>102.62239633740943</v>
      </c>
      <c r="Q380" s="45">
        <v>104.53467200145795</v>
      </c>
      <c r="R380" s="45">
        <v>109.726123676513</v>
      </c>
      <c r="S380" s="45">
        <v>119.88634861576872</v>
      </c>
      <c r="T380" s="45">
        <v>135.44764795144158</v>
      </c>
      <c r="U380" s="45">
        <v>166.90846672690893</v>
      </c>
      <c r="V380" s="45">
        <v>174.0818973977575</v>
      </c>
      <c r="W380" s="45">
        <v>178.22810989149934</v>
      </c>
    </row>
    <row r="381" spans="1:23">
      <c r="A381" s="2" t="s">
        <v>495</v>
      </c>
      <c r="B381" s="1" t="s">
        <v>130</v>
      </c>
      <c r="C381" s="45">
        <v>30.968766842037727</v>
      </c>
      <c r="D381" s="45">
        <v>33.515588131934337</v>
      </c>
      <c r="E381" s="45">
        <v>36.671822261475661</v>
      </c>
      <c r="F381" s="45">
        <v>37.430880738979333</v>
      </c>
      <c r="G381" s="45">
        <v>38.302915528935081</v>
      </c>
      <c r="H381" s="45">
        <v>45.227313555569609</v>
      </c>
      <c r="I381" s="45">
        <v>37.48351714943643</v>
      </c>
      <c r="J381" s="45">
        <v>39.676202401440072</v>
      </c>
      <c r="K381" s="45">
        <v>39.845084582110303</v>
      </c>
      <c r="L381" s="45">
        <v>39.25084809730533</v>
      </c>
      <c r="M381" s="45">
        <v>35.507687510961283</v>
      </c>
      <c r="N381" s="45">
        <v>35.279644883052299</v>
      </c>
      <c r="O381" s="45">
        <v>35.568485177712247</v>
      </c>
      <c r="P381" s="45">
        <v>38.988286659486072</v>
      </c>
      <c r="Q381" s="45">
        <v>38.23355773230967</v>
      </c>
      <c r="R381" s="45">
        <v>40.652064185626038</v>
      </c>
      <c r="S381" s="45">
        <v>44.816269521363353</v>
      </c>
      <c r="T381" s="45">
        <v>49.605708559127017</v>
      </c>
      <c r="U381" s="45">
        <v>62.69416573080251</v>
      </c>
      <c r="V381" s="45">
        <v>65.702766097601142</v>
      </c>
      <c r="W381" s="45">
        <v>72.91324721026912</v>
      </c>
    </row>
    <row r="382" spans="1:23">
      <c r="A382" s="2" t="s">
        <v>496</v>
      </c>
      <c r="B382" s="1" t="s">
        <v>130</v>
      </c>
      <c r="C382" s="45">
        <v>95.034965771458658</v>
      </c>
      <c r="D382" s="45">
        <v>104.02871709499532</v>
      </c>
      <c r="E382" s="45">
        <v>124.0053659392734</v>
      </c>
      <c r="F382" s="45">
        <v>123.24680656934306</v>
      </c>
      <c r="G382" s="45">
        <v>127.13252810864967</v>
      </c>
      <c r="H382" s="45">
        <v>133.49344302580266</v>
      </c>
      <c r="I382" s="45">
        <v>112.9481136846364</v>
      </c>
      <c r="J382" s="45">
        <v>115.75128110240055</v>
      </c>
      <c r="K382" s="45">
        <v>117.02864759551416</v>
      </c>
      <c r="L382" s="45">
        <v>111.97397331566994</v>
      </c>
      <c r="M382" s="45">
        <v>106.22359809783889</v>
      </c>
      <c r="N382" s="45">
        <v>94.406443734736058</v>
      </c>
      <c r="O382" s="45">
        <v>96.814342130610669</v>
      </c>
      <c r="P382" s="45">
        <v>104.88521055909548</v>
      </c>
      <c r="Q382" s="45">
        <v>101.07371309613929</v>
      </c>
      <c r="R382" s="45">
        <v>104.77323717948718</v>
      </c>
      <c r="S382" s="45">
        <v>105.90188346632029</v>
      </c>
      <c r="T382" s="45">
        <v>123.72791405385466</v>
      </c>
      <c r="U382" s="45">
        <v>153.95430305259288</v>
      </c>
      <c r="V382" s="45">
        <v>160.22881377667858</v>
      </c>
      <c r="W382" s="45">
        <v>170.12157505668935</v>
      </c>
    </row>
    <row r="383" spans="1:23">
      <c r="A383" s="1" t="s">
        <v>711</v>
      </c>
      <c r="B383" s="1" t="s">
        <v>88</v>
      </c>
      <c r="C383" s="45">
        <v>32.314003729775166</v>
      </c>
      <c r="D383" s="45">
        <v>33.351973208801532</v>
      </c>
      <c r="E383" s="45">
        <v>41.229223622749991</v>
      </c>
      <c r="F383" s="45">
        <v>44.751781852865662</v>
      </c>
      <c r="G383" s="45">
        <v>43.615323767595363</v>
      </c>
      <c r="H383" s="45">
        <v>43.05603128482224</v>
      </c>
      <c r="I383" s="45">
        <v>38.013019466514237</v>
      </c>
      <c r="J383" s="45">
        <v>38.113228507326916</v>
      </c>
      <c r="K383" s="45">
        <v>38.444660982980089</v>
      </c>
      <c r="L383" s="45">
        <v>37.021916000357898</v>
      </c>
      <c r="M383" s="45">
        <v>34.395438610549093</v>
      </c>
      <c r="N383" s="45">
        <v>32.265863001537184</v>
      </c>
      <c r="O383" s="45">
        <v>34.194952414980349</v>
      </c>
      <c r="P383" s="45">
        <v>37.790671845627337</v>
      </c>
      <c r="Q383" s="45">
        <v>35.928395651510648</v>
      </c>
      <c r="R383" s="45">
        <v>37.621525966916813</v>
      </c>
      <c r="S383" s="45">
        <v>41.397469690020294</v>
      </c>
      <c r="T383" s="45">
        <v>43.733695855621555</v>
      </c>
      <c r="U383" s="45">
        <v>54.725233685252782</v>
      </c>
      <c r="V383" s="45">
        <v>60.537364839543187</v>
      </c>
      <c r="W383" s="45">
        <v>63.304901818095757</v>
      </c>
    </row>
    <row r="384" spans="1:23">
      <c r="A384" s="2" t="s">
        <v>498</v>
      </c>
      <c r="B384" s="1" t="s">
        <v>511</v>
      </c>
      <c r="C384" s="45">
        <v>211.03091867101244</v>
      </c>
      <c r="D384" s="45">
        <v>228.53392661221505</v>
      </c>
      <c r="E384" s="45">
        <v>246.12233529830146</v>
      </c>
      <c r="F384" s="45">
        <v>239.36042507582496</v>
      </c>
      <c r="G384" s="45">
        <v>251.79612500138472</v>
      </c>
      <c r="H384" s="45">
        <v>263.19919307489653</v>
      </c>
      <c r="I384" s="45">
        <v>218.42092934920234</v>
      </c>
      <c r="J384" s="45">
        <v>201.93942752542927</v>
      </c>
      <c r="K384" s="45">
        <v>200.73223205739268</v>
      </c>
      <c r="L384" s="45">
        <v>195.55299663462469</v>
      </c>
      <c r="M384" s="45">
        <v>172.17110996445362</v>
      </c>
      <c r="N384" s="45">
        <v>160.69886895621886</v>
      </c>
      <c r="O384" s="45">
        <v>177.06512034435119</v>
      </c>
      <c r="P384" s="45">
        <v>192.60935254484033</v>
      </c>
      <c r="Q384" s="45">
        <v>197.69053946683471</v>
      </c>
      <c r="R384" s="45">
        <v>208.4471578416177</v>
      </c>
      <c r="S384" s="45">
        <v>219.83955642016369</v>
      </c>
      <c r="T384" s="45">
        <v>239.90737748096032</v>
      </c>
      <c r="U384" s="45">
        <v>280.34522305374674</v>
      </c>
      <c r="V384" s="45">
        <v>299.02492488353022</v>
      </c>
      <c r="W384" s="45">
        <v>329.87798778212613</v>
      </c>
    </row>
    <row r="385" spans="1:23">
      <c r="A385" s="2" t="s">
        <v>499</v>
      </c>
      <c r="B385" s="1" t="s">
        <v>511</v>
      </c>
      <c r="C385" s="45">
        <v>89.112296009048308</v>
      </c>
      <c r="D385" s="45">
        <v>95.90827161697807</v>
      </c>
      <c r="E385" s="45">
        <v>101.63516251491977</v>
      </c>
      <c r="F385" s="45">
        <v>98.272537591120027</v>
      </c>
      <c r="G385" s="45">
        <v>98.264903846153842</v>
      </c>
      <c r="H385" s="45">
        <v>101.30009438969459</v>
      </c>
      <c r="I385" s="45">
        <v>84.964812131392648</v>
      </c>
      <c r="J385" s="45">
        <v>86.003512440527615</v>
      </c>
      <c r="K385" s="45">
        <v>92.226802694501643</v>
      </c>
      <c r="L385" s="45">
        <v>94.530718108308704</v>
      </c>
      <c r="M385" s="45">
        <v>84.444442061190514</v>
      </c>
      <c r="N385" s="45">
        <v>77.483452934615627</v>
      </c>
      <c r="O385" s="45">
        <v>79.900417501737891</v>
      </c>
      <c r="P385" s="45">
        <v>82.328093962165326</v>
      </c>
      <c r="Q385" s="45">
        <v>82.656554789188093</v>
      </c>
      <c r="R385" s="45">
        <v>84.404116838778961</v>
      </c>
      <c r="S385" s="45">
        <v>87.032604917475481</v>
      </c>
      <c r="T385" s="45">
        <v>98.293792747647103</v>
      </c>
      <c r="U385" s="45">
        <v>119.48125355652951</v>
      </c>
      <c r="V385" s="45">
        <v>122.04829052384461</v>
      </c>
      <c r="W385" s="45">
        <v>129.31049566893014</v>
      </c>
    </row>
    <row r="386" spans="1:23">
      <c r="A386" s="2" t="s">
        <v>500</v>
      </c>
      <c r="B386" s="1" t="s">
        <v>511</v>
      </c>
      <c r="C386" s="45">
        <v>59.587289433384377</v>
      </c>
      <c r="D386" s="45">
        <v>74.791310339237228</v>
      </c>
      <c r="E386" s="45">
        <v>82.314114942528732</v>
      </c>
      <c r="F386" s="45">
        <v>70.654326235653286</v>
      </c>
      <c r="G386" s="45">
        <v>75.883314992600461</v>
      </c>
      <c r="H386" s="45">
        <v>75.460604709172685</v>
      </c>
      <c r="I386" s="45">
        <v>62.350048323544719</v>
      </c>
      <c r="J386" s="45">
        <v>67.558294346235911</v>
      </c>
      <c r="K386" s="45">
        <v>78.551299821405237</v>
      </c>
      <c r="L386" s="45">
        <v>78.945208423795052</v>
      </c>
      <c r="M386" s="45">
        <v>79.092626367899953</v>
      </c>
      <c r="N386" s="45">
        <v>66.177454423816698</v>
      </c>
      <c r="O386" s="45">
        <v>76.892151399545625</v>
      </c>
      <c r="P386" s="45">
        <v>80.174298822714675</v>
      </c>
      <c r="Q386" s="45">
        <v>84.453667049759503</v>
      </c>
      <c r="R386" s="45">
        <v>90.968501942239484</v>
      </c>
      <c r="S386" s="45">
        <v>108.00536957798474</v>
      </c>
      <c r="T386" s="45">
        <v>110.94974794585798</v>
      </c>
      <c r="U386" s="45">
        <v>137.84652415143603</v>
      </c>
      <c r="V386" s="45">
        <v>155.55715675875109</v>
      </c>
      <c r="W386" s="45">
        <v>146.52175751064095</v>
      </c>
    </row>
    <row r="387" spans="1:23">
      <c r="A387" s="2" t="s">
        <v>501</v>
      </c>
      <c r="B387" s="1" t="s">
        <v>511</v>
      </c>
      <c r="C387" s="45">
        <v>224.99137446090381</v>
      </c>
      <c r="D387" s="45">
        <v>261.77091448710814</v>
      </c>
      <c r="E387" s="45">
        <v>312.44695201621988</v>
      </c>
      <c r="F387" s="45">
        <v>285.06113342257919</v>
      </c>
      <c r="G387" s="45">
        <v>286.39307128580947</v>
      </c>
      <c r="H387" s="45">
        <v>301.537703622393</v>
      </c>
      <c r="I387" s="45">
        <v>267.44319186560568</v>
      </c>
      <c r="J387" s="45">
        <v>281.15272988505745</v>
      </c>
      <c r="K387" s="45">
        <v>261.5335070360598</v>
      </c>
      <c r="L387" s="45">
        <v>257.56147774610827</v>
      </c>
      <c r="M387" s="45">
        <v>216.40906120670877</v>
      </c>
      <c r="N387" s="45">
        <v>213.22017167381975</v>
      </c>
      <c r="O387" s="45">
        <v>269.30272596843616</v>
      </c>
      <c r="P387" s="45">
        <v>291.22999520843314</v>
      </c>
      <c r="Q387" s="45">
        <v>289.5169551814086</v>
      </c>
      <c r="R387" s="45">
        <v>311.13985353177418</v>
      </c>
      <c r="S387" s="45">
        <v>331.0596135721018</v>
      </c>
      <c r="T387" s="45">
        <v>416.23475394396047</v>
      </c>
      <c r="U387" s="45">
        <v>527.44421101774049</v>
      </c>
      <c r="V387" s="45">
        <v>502.5195627024525</v>
      </c>
      <c r="W387" s="45">
        <v>487.43640305549309</v>
      </c>
    </row>
    <row r="388" spans="1:23">
      <c r="A388" s="2" t="s">
        <v>502</v>
      </c>
      <c r="B388" s="1" t="s">
        <v>511</v>
      </c>
      <c r="C388" s="45">
        <v>157.76511982935295</v>
      </c>
      <c r="D388" s="45">
        <v>174.63614724662878</v>
      </c>
      <c r="E388" s="45">
        <v>190.42601255592285</v>
      </c>
      <c r="F388" s="45">
        <v>198.96219098904297</v>
      </c>
      <c r="G388" s="45">
        <v>211.82373996524041</v>
      </c>
      <c r="H388" s="45">
        <v>223.34176121176122</v>
      </c>
      <c r="I388" s="45">
        <v>192.75860722688557</v>
      </c>
      <c r="J388" s="45">
        <v>184.12815066018356</v>
      </c>
      <c r="K388" s="45">
        <v>179.26056418693125</v>
      </c>
      <c r="L388" s="45">
        <v>175.53732571369994</v>
      </c>
      <c r="M388" s="45">
        <v>150.12111114507863</v>
      </c>
      <c r="N388" s="45">
        <v>128.76561919768761</v>
      </c>
      <c r="O388" s="45">
        <v>144.0690531200928</v>
      </c>
      <c r="P388" s="45">
        <v>147.69333986092238</v>
      </c>
      <c r="Q388" s="45">
        <v>160.65153118203727</v>
      </c>
      <c r="R388" s="45">
        <v>159.85155770971414</v>
      </c>
      <c r="S388" s="45">
        <v>164.95327992614034</v>
      </c>
      <c r="T388" s="45">
        <v>190.11326582326899</v>
      </c>
      <c r="U388" s="45">
        <v>238.77405106576998</v>
      </c>
      <c r="V388" s="45">
        <v>250.86214244436655</v>
      </c>
      <c r="W388" s="45">
        <v>258.04791945736508</v>
      </c>
    </row>
    <row r="389" spans="1:23">
      <c r="A389" s="2" t="s">
        <v>503</v>
      </c>
      <c r="B389" s="1" t="s">
        <v>511</v>
      </c>
      <c r="C389" s="45">
        <v>122.82697331437453</v>
      </c>
      <c r="D389" s="45">
        <v>138.2830970029004</v>
      </c>
      <c r="E389" s="45">
        <v>152.10608301963578</v>
      </c>
      <c r="F389" s="45">
        <v>158.07323646590109</v>
      </c>
      <c r="G389" s="45">
        <v>169.91244910306935</v>
      </c>
      <c r="H389" s="45">
        <v>170.78390566580387</v>
      </c>
      <c r="I389" s="45">
        <v>140.66241803934111</v>
      </c>
      <c r="J389" s="45">
        <v>139.90464920799172</v>
      </c>
      <c r="K389" s="45">
        <v>132.42086991574322</v>
      </c>
      <c r="L389" s="45">
        <v>130.12578228405252</v>
      </c>
      <c r="M389" s="45">
        <v>120.40673474160106</v>
      </c>
      <c r="N389" s="45">
        <v>109.81901459238004</v>
      </c>
      <c r="O389" s="45">
        <v>126.34355725675698</v>
      </c>
      <c r="P389" s="45">
        <v>137.19756231579998</v>
      </c>
      <c r="Q389" s="45">
        <v>141.48568530576188</v>
      </c>
      <c r="R389" s="45">
        <v>145.8636629322942</v>
      </c>
      <c r="S389" s="45">
        <v>151.60781333376454</v>
      </c>
      <c r="T389" s="45">
        <v>172.21614171959121</v>
      </c>
      <c r="U389" s="45">
        <v>202.8394890219561</v>
      </c>
      <c r="V389" s="45">
        <v>210.26339703600493</v>
      </c>
      <c r="W389" s="45">
        <v>219.91422748067515</v>
      </c>
    </row>
    <row r="390" spans="1:23">
      <c r="A390" s="2" t="s">
        <v>504</v>
      </c>
      <c r="B390" s="1" t="s">
        <v>511</v>
      </c>
      <c r="C390" s="45">
        <v>166.67776575773968</v>
      </c>
      <c r="D390" s="45">
        <v>179.71277569574301</v>
      </c>
      <c r="E390" s="45">
        <v>183.06839104864065</v>
      </c>
      <c r="F390" s="45">
        <v>190.02921456991493</v>
      </c>
      <c r="G390" s="45">
        <v>194.4934028909901</v>
      </c>
      <c r="H390" s="45">
        <v>207.01116750293588</v>
      </c>
      <c r="I390" s="45">
        <v>184.69992826857381</v>
      </c>
      <c r="J390" s="45">
        <v>175.94679382805509</v>
      </c>
      <c r="K390" s="45">
        <v>164.73001685615145</v>
      </c>
      <c r="L390" s="45">
        <v>153.00910658318153</v>
      </c>
      <c r="M390" s="45">
        <v>130.28847415263306</v>
      </c>
      <c r="N390" s="45">
        <v>114.0030708949659</v>
      </c>
      <c r="O390" s="45">
        <v>125.7838246044773</v>
      </c>
      <c r="P390" s="45">
        <v>142.0596967695779</v>
      </c>
      <c r="Q390" s="45">
        <v>150.84296603170736</v>
      </c>
      <c r="R390" s="45">
        <v>158.68463758755021</v>
      </c>
      <c r="S390" s="45">
        <v>164.03801723447964</v>
      </c>
      <c r="T390" s="45">
        <v>191.12675523333399</v>
      </c>
      <c r="U390" s="45">
        <v>236.78621388546676</v>
      </c>
      <c r="V390" s="45">
        <v>237.50137808790714</v>
      </c>
      <c r="W390" s="45">
        <v>245.71858012688307</v>
      </c>
    </row>
    <row r="391" spans="1:23">
      <c r="A391" s="2" t="s">
        <v>505</v>
      </c>
      <c r="B391" s="1" t="s">
        <v>511</v>
      </c>
      <c r="C391" s="45">
        <v>19.051093123010933</v>
      </c>
      <c r="D391" s="45">
        <v>18.061411925976696</v>
      </c>
      <c r="E391" s="45">
        <v>20.729403439298942</v>
      </c>
      <c r="F391" s="45">
        <v>21.926751940526948</v>
      </c>
      <c r="G391" s="45">
        <v>23.777158169177287</v>
      </c>
      <c r="H391" s="45">
        <v>25.225397602505488</v>
      </c>
      <c r="I391" s="45">
        <v>21.826075931024491</v>
      </c>
      <c r="J391" s="45">
        <v>20.705845154736419</v>
      </c>
      <c r="K391" s="45">
        <v>21.1670042224548</v>
      </c>
      <c r="L391" s="45">
        <v>21.787580093976931</v>
      </c>
      <c r="M391" s="45">
        <v>20.504797648974968</v>
      </c>
      <c r="N391" s="45">
        <v>19.08811018131102</v>
      </c>
      <c r="O391" s="45">
        <v>22.289140220146006</v>
      </c>
      <c r="P391" s="45">
        <v>22.283238303817544</v>
      </c>
      <c r="Q391" s="45">
        <v>23.615749944775789</v>
      </c>
      <c r="R391" s="45">
        <v>23.535451517259052</v>
      </c>
      <c r="S391" s="45">
        <v>25.774467010569605</v>
      </c>
      <c r="T391" s="45">
        <v>28.256084011325758</v>
      </c>
      <c r="U391" s="45">
        <v>35.211797011518847</v>
      </c>
      <c r="V391" s="45">
        <v>37.911291410716188</v>
      </c>
      <c r="W391" s="45">
        <v>46.920056106091515</v>
      </c>
    </row>
    <row r="392" spans="1:23">
      <c r="A392" s="2" t="s">
        <v>506</v>
      </c>
      <c r="B392" s="1" t="s">
        <v>511</v>
      </c>
      <c r="C392" s="45">
        <v>159.14888688276073</v>
      </c>
      <c r="D392" s="45">
        <v>174.52469177503801</v>
      </c>
      <c r="E392" s="45">
        <v>193.33828433237321</v>
      </c>
      <c r="F392" s="45">
        <v>210.27663757033616</v>
      </c>
      <c r="G392" s="45">
        <v>214.79376167217353</v>
      </c>
      <c r="H392" s="45">
        <v>208.9328955021499</v>
      </c>
      <c r="I392" s="45">
        <v>172.12554244521752</v>
      </c>
      <c r="J392" s="45">
        <v>167.18142416194098</v>
      </c>
      <c r="K392" s="45">
        <v>155.58752746666667</v>
      </c>
      <c r="L392" s="45">
        <v>150.58170466826115</v>
      </c>
      <c r="M392" s="45">
        <v>134.19489812063782</v>
      </c>
      <c r="N392" s="45">
        <v>126.00149613069648</v>
      </c>
      <c r="O392" s="45">
        <v>133.50359674998705</v>
      </c>
      <c r="P392" s="45">
        <v>135.91469741627455</v>
      </c>
      <c r="Q392" s="45">
        <v>138.43419657731334</v>
      </c>
      <c r="R392" s="45">
        <v>144.64890895410082</v>
      </c>
      <c r="S392" s="45">
        <v>149.37957162559613</v>
      </c>
      <c r="T392" s="45">
        <v>170.22272165966905</v>
      </c>
      <c r="U392" s="45">
        <v>211.72861593965234</v>
      </c>
      <c r="V392" s="45">
        <v>210.43422160918036</v>
      </c>
      <c r="W392" s="45">
        <v>216.1829838868793</v>
      </c>
    </row>
    <row r="393" spans="1:23">
      <c r="A393" s="2" t="s">
        <v>507</v>
      </c>
      <c r="B393" s="1" t="s">
        <v>511</v>
      </c>
      <c r="C393" s="45">
        <v>123.7627883455868</v>
      </c>
      <c r="D393" s="45">
        <v>139.63155459592843</v>
      </c>
      <c r="E393" s="45">
        <v>154.33376764343365</v>
      </c>
      <c r="F393" s="45">
        <v>165.3173408343568</v>
      </c>
      <c r="G393" s="45">
        <v>173.69764325687711</v>
      </c>
      <c r="H393" s="45">
        <v>173.99080532979059</v>
      </c>
      <c r="I393" s="45">
        <v>141.53220099079971</v>
      </c>
      <c r="J393" s="45">
        <v>142.91238773015812</v>
      </c>
      <c r="K393" s="45">
        <v>137.31179914345213</v>
      </c>
      <c r="L393" s="45">
        <v>127.01023480067423</v>
      </c>
      <c r="M393" s="45">
        <v>108.95781676413256</v>
      </c>
      <c r="N393" s="45">
        <v>95.690367762427769</v>
      </c>
      <c r="O393" s="45">
        <v>103.98809196305757</v>
      </c>
      <c r="P393" s="45">
        <v>112.47070366155174</v>
      </c>
      <c r="Q393" s="45">
        <v>108.67944493972635</v>
      </c>
      <c r="R393" s="45">
        <v>127.3268028984396</v>
      </c>
      <c r="S393" s="45">
        <v>139.6379819710628</v>
      </c>
      <c r="T393" s="45">
        <v>155.07504626657098</v>
      </c>
      <c r="U393" s="45">
        <v>192.16315986521903</v>
      </c>
      <c r="V393" s="45">
        <v>208.03026160840724</v>
      </c>
      <c r="W393" s="45">
        <v>212.37683475448401</v>
      </c>
    </row>
    <row r="394" spans="1:23">
      <c r="A394" s="2" t="s">
        <v>508</v>
      </c>
      <c r="B394" s="1" t="s">
        <v>511</v>
      </c>
      <c r="C394" s="45">
        <v>208.42846755135429</v>
      </c>
      <c r="D394" s="45">
        <v>223.07728100708786</v>
      </c>
      <c r="E394" s="45">
        <v>239.24627337097786</v>
      </c>
      <c r="F394" s="45">
        <v>238.7512301237893</v>
      </c>
      <c r="G394" s="45">
        <v>244.97378458861712</v>
      </c>
      <c r="H394" s="45">
        <v>279.20977842831348</v>
      </c>
      <c r="I394" s="45">
        <v>214.49745945350722</v>
      </c>
      <c r="J394" s="45">
        <v>209.43895934652249</v>
      </c>
      <c r="K394" s="45">
        <v>197.45327006463225</v>
      </c>
      <c r="L394" s="45">
        <v>203.64289737104588</v>
      </c>
      <c r="M394" s="45">
        <v>168.62839248434238</v>
      </c>
      <c r="N394" s="45">
        <v>148.79587882143289</v>
      </c>
      <c r="O394" s="45">
        <v>163.52932456379497</v>
      </c>
      <c r="P394" s="45">
        <v>171.17973700347483</v>
      </c>
      <c r="Q394" s="45">
        <v>183.7563323627918</v>
      </c>
      <c r="R394" s="45">
        <v>195.28872132682406</v>
      </c>
      <c r="S394" s="45">
        <v>203.96408570531776</v>
      </c>
      <c r="T394" s="45">
        <v>234.41736690080745</v>
      </c>
      <c r="U394" s="45">
        <v>294.21672371638141</v>
      </c>
      <c r="V394" s="45">
        <v>287.38287630306633</v>
      </c>
      <c r="W394" s="45">
        <v>305.25844431604793</v>
      </c>
    </row>
    <row r="395" spans="1:23">
      <c r="A395" s="2" t="s">
        <v>509</v>
      </c>
      <c r="B395" s="1" t="s">
        <v>511</v>
      </c>
      <c r="C395" s="45">
        <v>58.501749789582263</v>
      </c>
      <c r="D395" s="45">
        <v>64.983533744315807</v>
      </c>
      <c r="E395" s="45">
        <v>74.415161757074387</v>
      </c>
      <c r="F395" s="45">
        <v>76.259010117254533</v>
      </c>
      <c r="G395" s="45">
        <v>78.781914549041545</v>
      </c>
      <c r="H395" s="45">
        <v>84.008505484487074</v>
      </c>
      <c r="I395" s="45">
        <v>70.432404073301072</v>
      </c>
      <c r="J395" s="45">
        <v>76.767053137058738</v>
      </c>
      <c r="K395" s="45">
        <v>74.162835590226663</v>
      </c>
      <c r="L395" s="45">
        <v>73.940622003121803</v>
      </c>
      <c r="M395" s="45">
        <v>71.024704893672677</v>
      </c>
      <c r="N395" s="45">
        <v>65.270602692591282</v>
      </c>
      <c r="O395" s="45">
        <v>73.039263321484071</v>
      </c>
      <c r="P395" s="45">
        <v>77.49700008901813</v>
      </c>
      <c r="Q395" s="45">
        <v>80.506163743843501</v>
      </c>
      <c r="R395" s="45">
        <v>81.159376617401804</v>
      </c>
      <c r="S395" s="45">
        <v>83.224849309298719</v>
      </c>
      <c r="T395" s="45">
        <v>90.393228016533598</v>
      </c>
      <c r="U395" s="45">
        <v>112.86640326944629</v>
      </c>
      <c r="V395" s="45">
        <v>114.02261482166418</v>
      </c>
      <c r="W395" s="45">
        <v>122.47949966576978</v>
      </c>
    </row>
    <row r="396" spans="1:23">
      <c r="A396" s="2" t="s">
        <v>510</v>
      </c>
      <c r="B396" s="1" t="s">
        <v>511</v>
      </c>
      <c r="C396" s="45">
        <v>115.19461590866864</v>
      </c>
      <c r="D396" s="45">
        <v>139.67293606833445</v>
      </c>
      <c r="E396" s="45">
        <v>153.0590452981651</v>
      </c>
      <c r="F396" s="45">
        <v>165.89274887838002</v>
      </c>
      <c r="G396" s="45">
        <v>178.49252503361225</v>
      </c>
      <c r="H396" s="45">
        <v>208.32246662189922</v>
      </c>
      <c r="I396" s="45">
        <v>195.53979039958793</v>
      </c>
      <c r="J396" s="45">
        <v>202.00865300146413</v>
      </c>
      <c r="K396" s="45">
        <v>194.18628939602596</v>
      </c>
      <c r="L396" s="45">
        <v>181.82628527510644</v>
      </c>
      <c r="M396" s="45">
        <v>155.91276454250283</v>
      </c>
      <c r="N396" s="45">
        <v>141.53551944060243</v>
      </c>
      <c r="O396" s="45">
        <v>158.64862335717851</v>
      </c>
      <c r="P396" s="45">
        <v>173.88504911632157</v>
      </c>
      <c r="Q396" s="45">
        <v>176.58381420676204</v>
      </c>
      <c r="R396" s="45">
        <v>179.66853274050121</v>
      </c>
      <c r="S396" s="45">
        <v>187.09541439465582</v>
      </c>
      <c r="T396" s="45">
        <v>218.5766380851021</v>
      </c>
      <c r="U396" s="45">
        <v>272.13931900932261</v>
      </c>
      <c r="V396" s="45">
        <v>289.68897384826818</v>
      </c>
      <c r="W396" s="45">
        <v>284.98058624801274</v>
      </c>
    </row>
    <row r="397" spans="1:23">
      <c r="A397" s="2" t="s">
        <v>511</v>
      </c>
      <c r="B397" s="1" t="s">
        <v>511</v>
      </c>
      <c r="C397" s="45">
        <v>121.54141187734427</v>
      </c>
      <c r="D397" s="45">
        <v>131.95176437242398</v>
      </c>
      <c r="E397" s="45">
        <v>147.56815111149868</v>
      </c>
      <c r="F397" s="45">
        <v>146.97020984216897</v>
      </c>
      <c r="G397" s="45">
        <v>147.88000034506771</v>
      </c>
      <c r="H397" s="45">
        <v>153.78729862167242</v>
      </c>
      <c r="I397" s="45">
        <v>127.42523780264131</v>
      </c>
      <c r="J397" s="45">
        <v>127.95303038831206</v>
      </c>
      <c r="K397" s="45">
        <v>129.21730922657855</v>
      </c>
      <c r="L397" s="45">
        <v>125.80096579452722</v>
      </c>
      <c r="M397" s="45">
        <v>115.47048766130992</v>
      </c>
      <c r="N397" s="45">
        <v>103.90299257433476</v>
      </c>
      <c r="O397" s="45">
        <v>118.13436948382329</v>
      </c>
      <c r="P397" s="45">
        <v>126.13210657457232</v>
      </c>
      <c r="Q397" s="45">
        <v>129.18130863506931</v>
      </c>
      <c r="R397" s="45">
        <v>134.34822562833529</v>
      </c>
      <c r="S397" s="45">
        <v>138.66274086825152</v>
      </c>
      <c r="T397" s="45">
        <v>154.16295242337617</v>
      </c>
      <c r="U397" s="45">
        <v>193.40381406419206</v>
      </c>
      <c r="V397" s="45">
        <v>191.28255772285004</v>
      </c>
      <c r="W397" s="45">
        <v>208.42228567788189</v>
      </c>
    </row>
    <row r="398" spans="1:23">
      <c r="A398" s="2" t="s">
        <v>512</v>
      </c>
      <c r="B398" s="1" t="s">
        <v>511</v>
      </c>
      <c r="C398" s="45">
        <v>154.03662490647122</v>
      </c>
      <c r="D398" s="45">
        <v>168.52007860877305</v>
      </c>
      <c r="E398" s="45">
        <v>166.03961824629721</v>
      </c>
      <c r="F398" s="45">
        <v>160.83191640391567</v>
      </c>
      <c r="G398" s="45">
        <v>161.6350113335852</v>
      </c>
      <c r="H398" s="45">
        <v>186.54325616231128</v>
      </c>
      <c r="I398" s="45">
        <v>171.84465699208442</v>
      </c>
      <c r="J398" s="45">
        <v>161.24274565004887</v>
      </c>
      <c r="K398" s="45">
        <v>152.67885067408409</v>
      </c>
      <c r="L398" s="45">
        <v>141.75070008129194</v>
      </c>
      <c r="M398" s="45">
        <v>120.08412608690423</v>
      </c>
      <c r="N398" s="45">
        <v>113.03368842649098</v>
      </c>
      <c r="O398" s="45">
        <v>115.49680798240844</v>
      </c>
      <c r="P398" s="45">
        <v>121.21376483988774</v>
      </c>
      <c r="Q398" s="45">
        <v>125.03222467411334</v>
      </c>
      <c r="R398" s="45">
        <v>130.88504429849695</v>
      </c>
      <c r="S398" s="45">
        <v>127.79904767058059</v>
      </c>
      <c r="T398" s="45">
        <v>140.54791497021387</v>
      </c>
      <c r="U398" s="45">
        <v>173.23689235926923</v>
      </c>
      <c r="V398" s="45">
        <v>179.2046421560438</v>
      </c>
      <c r="W398" s="45">
        <v>183.4612674724761</v>
      </c>
    </row>
    <row r="399" spans="1:23">
      <c r="A399" s="2" t="s">
        <v>513</v>
      </c>
      <c r="B399" s="1" t="s">
        <v>511</v>
      </c>
      <c r="C399" s="45">
        <v>82.696302357160263</v>
      </c>
      <c r="D399" s="45">
        <v>91.716842069178298</v>
      </c>
      <c r="E399" s="45">
        <v>105.12263333270933</v>
      </c>
      <c r="F399" s="45">
        <v>105.67620490377602</v>
      </c>
      <c r="G399" s="45">
        <v>115.93749183905688</v>
      </c>
      <c r="H399" s="45">
        <v>125.2068129650883</v>
      </c>
      <c r="I399" s="45">
        <v>108.18410820572355</v>
      </c>
      <c r="J399" s="45">
        <v>111.6959447257307</v>
      </c>
      <c r="K399" s="45">
        <v>110.77008883570832</v>
      </c>
      <c r="L399" s="45">
        <v>109.88523992837959</v>
      </c>
      <c r="M399" s="45">
        <v>97.336159583450609</v>
      </c>
      <c r="N399" s="45">
        <v>95.672438150368691</v>
      </c>
      <c r="O399" s="45">
        <v>106.30122731137482</v>
      </c>
      <c r="P399" s="45">
        <v>109.74545822300676</v>
      </c>
      <c r="Q399" s="45">
        <v>111.2844430806996</v>
      </c>
      <c r="R399" s="45">
        <v>128.9664029149624</v>
      </c>
      <c r="S399" s="45">
        <v>153.07737416227008</v>
      </c>
      <c r="T399" s="45">
        <v>184.96656193094583</v>
      </c>
      <c r="U399" s="45">
        <v>230.00455399227417</v>
      </c>
      <c r="V399" s="45">
        <v>219.38941572797137</v>
      </c>
      <c r="W399" s="45">
        <v>235.46205639638407</v>
      </c>
    </row>
    <row r="400" spans="1:23">
      <c r="A400" s="2" t="s">
        <v>514</v>
      </c>
      <c r="B400" s="1" t="s">
        <v>511</v>
      </c>
      <c r="C400" s="45">
        <v>130.65261894677397</v>
      </c>
      <c r="D400" s="45">
        <v>148.61699164345404</v>
      </c>
      <c r="E400" s="45">
        <v>173.94833523201945</v>
      </c>
      <c r="F400" s="45">
        <v>165.23426282777905</v>
      </c>
      <c r="G400" s="45">
        <v>182.38630054767799</v>
      </c>
      <c r="H400" s="45">
        <v>196.05743354925175</v>
      </c>
      <c r="I400" s="45">
        <v>175.93564096800779</v>
      </c>
      <c r="J400" s="45">
        <v>167.11505064905828</v>
      </c>
      <c r="K400" s="45">
        <v>174.41974511849756</v>
      </c>
      <c r="L400" s="45">
        <v>160.83227560050568</v>
      </c>
      <c r="M400" s="45">
        <v>149.39108289658228</v>
      </c>
      <c r="N400" s="45">
        <v>139.41391569324531</v>
      </c>
      <c r="O400" s="45">
        <v>159.17829517326732</v>
      </c>
      <c r="P400" s="45">
        <v>166.52195084247953</v>
      </c>
      <c r="Q400" s="45">
        <v>158.90999774994376</v>
      </c>
      <c r="R400" s="45">
        <v>150.62006395478545</v>
      </c>
      <c r="S400" s="45">
        <v>155.10522851919561</v>
      </c>
      <c r="T400" s="45">
        <v>178.84852877228585</v>
      </c>
      <c r="U400" s="45">
        <v>224.3590909090909</v>
      </c>
      <c r="V400" s="45">
        <v>229.35896326589182</v>
      </c>
      <c r="W400" s="45">
        <v>239.80291322758919</v>
      </c>
    </row>
    <row r="401" spans="1:23">
      <c r="A401" s="2" t="s">
        <v>515</v>
      </c>
      <c r="B401" s="1" t="s">
        <v>511</v>
      </c>
      <c r="C401" s="45">
        <v>91.618462813832309</v>
      </c>
      <c r="D401" s="45">
        <v>104.38801526984905</v>
      </c>
      <c r="E401" s="45">
        <v>106.09843903189642</v>
      </c>
      <c r="F401" s="45">
        <v>106.19970789872369</v>
      </c>
      <c r="G401" s="45">
        <v>113.2243014832701</v>
      </c>
      <c r="H401" s="45">
        <v>120.66930439775435</v>
      </c>
      <c r="I401" s="45">
        <v>99.078040663068293</v>
      </c>
      <c r="J401" s="45">
        <v>103.02285525201187</v>
      </c>
      <c r="K401" s="45">
        <v>108.18982108632926</v>
      </c>
      <c r="L401" s="45">
        <v>104.63085880503144</v>
      </c>
      <c r="M401" s="45">
        <v>95.836016609601515</v>
      </c>
      <c r="N401" s="45">
        <v>88.8559986873545</v>
      </c>
      <c r="O401" s="45">
        <v>99.275817076663586</v>
      </c>
      <c r="P401" s="45">
        <v>108.96171737889328</v>
      </c>
      <c r="Q401" s="45">
        <v>109.38194002586154</v>
      </c>
      <c r="R401" s="45">
        <v>114.23111201753939</v>
      </c>
      <c r="S401" s="45">
        <v>131.21810092021437</v>
      </c>
      <c r="T401" s="45">
        <v>145.27485438542155</v>
      </c>
      <c r="U401" s="45">
        <v>178.43269894008725</v>
      </c>
      <c r="V401" s="45">
        <v>172.29734428956968</v>
      </c>
      <c r="W401" s="45">
        <v>169.34222704854542</v>
      </c>
    </row>
    <row r="402" spans="1:23">
      <c r="A402" s="2" t="s">
        <v>516</v>
      </c>
      <c r="B402" s="1" t="s">
        <v>516</v>
      </c>
      <c r="C402" s="45">
        <v>146.0474618444737</v>
      </c>
      <c r="D402" s="45">
        <v>160.22550185493219</v>
      </c>
      <c r="E402" s="45">
        <v>182.73692906199494</v>
      </c>
      <c r="F402" s="45">
        <v>150.55369159837883</v>
      </c>
      <c r="G402" s="45">
        <v>146.64228388940333</v>
      </c>
      <c r="H402" s="45">
        <v>148.68150529210664</v>
      </c>
      <c r="I402" s="45">
        <v>125.2011899837569</v>
      </c>
      <c r="J402" s="45">
        <v>127.99900906495718</v>
      </c>
      <c r="K402" s="45">
        <v>131.51558713423108</v>
      </c>
      <c r="L402" s="45">
        <v>134.00729406582042</v>
      </c>
      <c r="M402" s="45">
        <v>125.15105155287803</v>
      </c>
      <c r="N402" s="45">
        <v>110.30655593129268</v>
      </c>
      <c r="O402" s="45">
        <v>129.12267918612011</v>
      </c>
      <c r="P402" s="45">
        <v>141.59471818951354</v>
      </c>
      <c r="Q402" s="45">
        <v>145.09177966687071</v>
      </c>
      <c r="R402" s="45">
        <v>154.02107023647883</v>
      </c>
      <c r="S402" s="45">
        <v>163.62094627975912</v>
      </c>
      <c r="T402" s="45">
        <v>179.27539161542737</v>
      </c>
      <c r="U402" s="45">
        <v>223.19031747993154</v>
      </c>
      <c r="V402" s="45">
        <v>214.24900946080322</v>
      </c>
      <c r="W402" s="45">
        <v>239.05614324068384</v>
      </c>
    </row>
    <row r="403" spans="1:23">
      <c r="A403" s="1" t="s">
        <v>712</v>
      </c>
      <c r="B403" s="1" t="s">
        <v>89</v>
      </c>
      <c r="C403" s="45">
        <v>73.43028853501238</v>
      </c>
      <c r="D403" s="45">
        <v>86.113649993080429</v>
      </c>
      <c r="E403" s="45">
        <v>91.16286636105059</v>
      </c>
      <c r="F403" s="45">
        <v>85.345440130442256</v>
      </c>
      <c r="G403" s="45">
        <v>97.771823841705981</v>
      </c>
      <c r="H403" s="45">
        <v>101.02760973384252</v>
      </c>
      <c r="I403" s="45">
        <v>89.270611745454815</v>
      </c>
      <c r="J403" s="45">
        <v>96.525760704655752</v>
      </c>
      <c r="K403" s="45">
        <v>85.102041848263028</v>
      </c>
      <c r="L403" s="45">
        <v>83.053219804412777</v>
      </c>
      <c r="M403" s="45">
        <v>72.671680483734164</v>
      </c>
      <c r="N403" s="45">
        <v>60.850403183210673</v>
      </c>
      <c r="O403" s="45">
        <v>65.237960974176346</v>
      </c>
      <c r="P403" s="45">
        <v>78.391480928389001</v>
      </c>
      <c r="Q403" s="45">
        <v>80.049010426858246</v>
      </c>
      <c r="R403" s="45">
        <v>82.469544933817332</v>
      </c>
      <c r="S403" s="45">
        <v>85.005586971427022</v>
      </c>
      <c r="T403" s="45">
        <v>100.57467484629707</v>
      </c>
      <c r="U403" s="45">
        <v>116.33134267158711</v>
      </c>
      <c r="V403" s="45">
        <v>133.81557710392539</v>
      </c>
      <c r="W403" s="45">
        <v>134.18435957575011</v>
      </c>
    </row>
    <row r="404" spans="1:23">
      <c r="A404" s="2" t="s">
        <v>518</v>
      </c>
      <c r="B404" s="1" t="s">
        <v>210</v>
      </c>
      <c r="C404" s="45">
        <v>91.511393285788827</v>
      </c>
      <c r="D404" s="45">
        <v>107.24466987620357</v>
      </c>
      <c r="E404" s="45">
        <v>113.94921946440236</v>
      </c>
      <c r="F404" s="45">
        <v>111.31082142296215</v>
      </c>
      <c r="G404" s="45">
        <v>105.44924698795181</v>
      </c>
      <c r="H404" s="45">
        <v>119.06260811213838</v>
      </c>
      <c r="I404" s="45">
        <v>93.805222911556768</v>
      </c>
      <c r="J404" s="45">
        <v>100.29156871095969</v>
      </c>
      <c r="K404" s="45">
        <v>87.799930898321819</v>
      </c>
      <c r="L404" s="45">
        <v>89.960148116800681</v>
      </c>
      <c r="M404" s="45">
        <v>66.010330866955186</v>
      </c>
      <c r="N404" s="45">
        <v>56.571607515657618</v>
      </c>
      <c r="O404" s="45">
        <v>70.059012725492934</v>
      </c>
      <c r="P404" s="45">
        <v>75.324648181691515</v>
      </c>
      <c r="Q404" s="45">
        <v>76.47480216576426</v>
      </c>
      <c r="R404" s="45">
        <v>77.973360938578324</v>
      </c>
      <c r="S404" s="45">
        <v>79.338106928532454</v>
      </c>
      <c r="T404" s="45">
        <v>102.63797089623283</v>
      </c>
      <c r="U404" s="45">
        <v>115.01457414092793</v>
      </c>
      <c r="V404" s="45">
        <v>139.69654670547763</v>
      </c>
      <c r="W404" s="45">
        <v>142.86046361880233</v>
      </c>
    </row>
    <row r="405" spans="1:23">
      <c r="A405" s="2" t="s">
        <v>519</v>
      </c>
      <c r="B405" s="1" t="s">
        <v>210</v>
      </c>
      <c r="C405" s="45">
        <v>94.698849372384942</v>
      </c>
      <c r="D405" s="45">
        <v>143.92091811165682</v>
      </c>
      <c r="E405" s="45">
        <v>140.07006674082314</v>
      </c>
      <c r="F405" s="45">
        <v>180.98431710469626</v>
      </c>
      <c r="G405" s="45">
        <v>175.67244238103135</v>
      </c>
      <c r="H405" s="45">
        <v>202.77606421501568</v>
      </c>
      <c r="I405" s="45">
        <v>222.83048742626514</v>
      </c>
      <c r="J405" s="45">
        <v>161.53835760683759</v>
      </c>
      <c r="K405" s="45">
        <v>77.04332605133807</v>
      </c>
      <c r="L405" s="45">
        <v>100.25779539818926</v>
      </c>
      <c r="M405" s="45">
        <v>115.51779752136268</v>
      </c>
      <c r="N405" s="45">
        <v>90.244031387389398</v>
      </c>
      <c r="O405" s="45">
        <v>88.723210925318568</v>
      </c>
      <c r="P405" s="45">
        <v>138.51404598799851</v>
      </c>
      <c r="Q405" s="45">
        <v>60.397111543582916</v>
      </c>
      <c r="R405" s="45">
        <v>126.90181908796411</v>
      </c>
      <c r="S405" s="45">
        <v>90.319950528018268</v>
      </c>
      <c r="T405" s="45">
        <v>111.5924</v>
      </c>
      <c r="U405" s="45">
        <v>116.83634108792337</v>
      </c>
      <c r="V405" s="45">
        <v>165.38711224657985</v>
      </c>
      <c r="W405" s="45">
        <v>233.56046880012832</v>
      </c>
    </row>
    <row r="406" spans="1:23">
      <c r="A406" s="2" t="s">
        <v>520</v>
      </c>
      <c r="B406" s="1" t="s">
        <v>210</v>
      </c>
      <c r="C406" s="45">
        <v>114.02003601587496</v>
      </c>
      <c r="D406" s="45">
        <v>121.6651247087253</v>
      </c>
      <c r="E406" s="45">
        <v>134.84109175417456</v>
      </c>
      <c r="F406" s="45">
        <v>139.46451255166852</v>
      </c>
      <c r="G406" s="45">
        <v>141.65671419837741</v>
      </c>
      <c r="H406" s="45">
        <v>140.26340288634009</v>
      </c>
      <c r="I406" s="45">
        <v>117.13025290586282</v>
      </c>
      <c r="J406" s="45">
        <v>121.12102917999904</v>
      </c>
      <c r="K406" s="45">
        <v>117.89139127691459</v>
      </c>
      <c r="L406" s="45">
        <v>113.0129812846947</v>
      </c>
      <c r="M406" s="45">
        <v>95.78833730829372</v>
      </c>
      <c r="N406" s="45">
        <v>85.768572282805394</v>
      </c>
      <c r="O406" s="45">
        <v>103.22661362761453</v>
      </c>
      <c r="P406" s="45">
        <v>105.30996899670789</v>
      </c>
      <c r="Q406" s="45">
        <v>111.60536464538785</v>
      </c>
      <c r="R406" s="45">
        <v>117.14740132864401</v>
      </c>
      <c r="S406" s="45">
        <v>124.83899712799814</v>
      </c>
      <c r="T406" s="45">
        <v>133.97193468884782</v>
      </c>
      <c r="U406" s="45">
        <v>175.8435162567705</v>
      </c>
      <c r="V406" s="45">
        <v>184.45006957584067</v>
      </c>
      <c r="W406" s="45">
        <v>200.42985469885167</v>
      </c>
    </row>
    <row r="407" spans="1:23">
      <c r="A407" s="2" t="s">
        <v>521</v>
      </c>
      <c r="B407" s="1" t="s">
        <v>210</v>
      </c>
      <c r="C407" s="45">
        <v>89.584849363888779</v>
      </c>
      <c r="D407" s="45">
        <v>102.67224310017376</v>
      </c>
      <c r="E407" s="45">
        <v>117.84823473375198</v>
      </c>
      <c r="F407" s="45">
        <v>122.50439584392937</v>
      </c>
      <c r="G407" s="45">
        <v>116.21015734265734</v>
      </c>
      <c r="H407" s="45">
        <v>118.36182765262541</v>
      </c>
      <c r="I407" s="45">
        <v>99.508302330450462</v>
      </c>
      <c r="J407" s="45">
        <v>100.97583708773527</v>
      </c>
      <c r="K407" s="45">
        <v>98.349184491978619</v>
      </c>
      <c r="L407" s="45">
        <v>93.407916912420788</v>
      </c>
      <c r="M407" s="45">
        <v>82.868435811907787</v>
      </c>
      <c r="N407" s="45">
        <v>84.61941696805961</v>
      </c>
      <c r="O407" s="45">
        <v>90.40829121804731</v>
      </c>
      <c r="P407" s="45">
        <v>93.753336401288536</v>
      </c>
      <c r="Q407" s="45">
        <v>97.34174525353815</v>
      </c>
      <c r="R407" s="45">
        <v>100.29104905413152</v>
      </c>
      <c r="S407" s="45">
        <v>105.9953464253899</v>
      </c>
      <c r="T407" s="45">
        <v>116.88050672182007</v>
      </c>
      <c r="U407" s="45">
        <v>146.09426709851417</v>
      </c>
      <c r="V407" s="45">
        <v>152.028164730469</v>
      </c>
      <c r="W407" s="45">
        <v>158.63457490361776</v>
      </c>
    </row>
    <row r="408" spans="1:23">
      <c r="A408" s="2" t="s">
        <v>522</v>
      </c>
      <c r="B408" s="1" t="s">
        <v>210</v>
      </c>
      <c r="C408" s="45">
        <v>95.045296167247386</v>
      </c>
      <c r="D408" s="45">
        <v>114.53097685140716</v>
      </c>
      <c r="E408" s="45">
        <v>123.7247282659885</v>
      </c>
      <c r="F408" s="45">
        <v>107.19729657147973</v>
      </c>
      <c r="G408" s="45">
        <v>136.65949356148994</v>
      </c>
      <c r="H408" s="45">
        <v>157.10359755600814</v>
      </c>
      <c r="I408" s="45">
        <v>125.83270563422718</v>
      </c>
      <c r="J408" s="45">
        <v>136.67056154731088</v>
      </c>
      <c r="K408" s="45">
        <v>139.63135368782162</v>
      </c>
      <c r="L408" s="45">
        <v>140.31140672370813</v>
      </c>
      <c r="M408" s="45">
        <v>120.93859764089122</v>
      </c>
      <c r="N408" s="45">
        <v>80.680954228083792</v>
      </c>
      <c r="O408" s="45">
        <v>95.012120367790473</v>
      </c>
      <c r="P408" s="45">
        <v>117.78041030600262</v>
      </c>
      <c r="Q408" s="45">
        <v>144.72760150119413</v>
      </c>
      <c r="R408" s="45">
        <v>142.10759322033897</v>
      </c>
      <c r="S408" s="45">
        <v>143.68543179983857</v>
      </c>
      <c r="T408" s="45">
        <v>145.44367371440006</v>
      </c>
      <c r="U408" s="45">
        <v>172.98862833279793</v>
      </c>
      <c r="V408" s="45">
        <v>190.80439830882818</v>
      </c>
      <c r="W408" s="45">
        <v>204.9988051525913</v>
      </c>
    </row>
    <row r="409" spans="1:23">
      <c r="A409" s="2" t="s">
        <v>523</v>
      </c>
      <c r="B409" s="1" t="s">
        <v>210</v>
      </c>
      <c r="C409" s="45">
        <v>97.64498145818699</v>
      </c>
      <c r="D409" s="45">
        <v>111.43278494984494</v>
      </c>
      <c r="E409" s="45">
        <v>125.76591176660321</v>
      </c>
      <c r="F409" s="45">
        <v>124.32047117124203</v>
      </c>
      <c r="G409" s="45">
        <v>124.16913872759356</v>
      </c>
      <c r="H409" s="45">
        <v>132.35219010429245</v>
      </c>
      <c r="I409" s="45">
        <v>111.44247793926115</v>
      </c>
      <c r="J409" s="45">
        <v>112.39271632388363</v>
      </c>
      <c r="K409" s="45">
        <v>109.09337580101385</v>
      </c>
      <c r="L409" s="45">
        <v>104.86680536154373</v>
      </c>
      <c r="M409" s="45">
        <v>93.511492412425241</v>
      </c>
      <c r="N409" s="45">
        <v>81.702368441771384</v>
      </c>
      <c r="O409" s="45">
        <v>83.901692403814309</v>
      </c>
      <c r="P409" s="45">
        <v>91.93966802133518</v>
      </c>
      <c r="Q409" s="45">
        <v>95.306178331323053</v>
      </c>
      <c r="R409" s="45">
        <v>95.187637998501373</v>
      </c>
      <c r="S409" s="45">
        <v>101.05833221422652</v>
      </c>
      <c r="T409" s="45">
        <v>116.2357536615859</v>
      </c>
      <c r="U409" s="45">
        <v>146.93514775891495</v>
      </c>
      <c r="V409" s="45">
        <v>158.73794955935045</v>
      </c>
      <c r="W409" s="45">
        <v>171.05795799753486</v>
      </c>
    </row>
    <row r="410" spans="1:23">
      <c r="A410" s="2" t="s">
        <v>524</v>
      </c>
      <c r="B410" s="1" t="s">
        <v>210</v>
      </c>
      <c r="C410" s="45">
        <v>103.67103831622258</v>
      </c>
      <c r="D410" s="45">
        <v>111.52317477876106</v>
      </c>
      <c r="E410" s="45">
        <v>126.22365435182751</v>
      </c>
      <c r="F410" s="45">
        <v>129.39259146573363</v>
      </c>
      <c r="G410" s="45">
        <v>139.18540963595893</v>
      </c>
      <c r="H410" s="45">
        <v>145.44372606993386</v>
      </c>
      <c r="I410" s="45">
        <v>118.39360130419277</v>
      </c>
      <c r="J410" s="45">
        <v>123.30881930376208</v>
      </c>
      <c r="K410" s="45">
        <v>121.20290603068133</v>
      </c>
      <c r="L410" s="45">
        <v>115.32131299064613</v>
      </c>
      <c r="M410" s="45">
        <v>98.256798100692663</v>
      </c>
      <c r="N410" s="45">
        <v>88.863093280719056</v>
      </c>
      <c r="O410" s="45">
        <v>96.97545710098268</v>
      </c>
      <c r="P410" s="45">
        <v>111.79666594863694</v>
      </c>
      <c r="Q410" s="45">
        <v>120.40141812593144</v>
      </c>
      <c r="R410" s="45">
        <v>134.47305624602578</v>
      </c>
      <c r="S410" s="45">
        <v>138.2009105979063</v>
      </c>
      <c r="T410" s="45">
        <v>155.95780826199061</v>
      </c>
      <c r="U410" s="45">
        <v>221.00676543914949</v>
      </c>
      <c r="V410" s="45">
        <v>267.38693602584465</v>
      </c>
      <c r="W410" s="45">
        <v>307.16877392241372</v>
      </c>
    </row>
    <row r="411" spans="1:23">
      <c r="A411" s="1" t="s">
        <v>713</v>
      </c>
      <c r="B411" s="1" t="s">
        <v>90</v>
      </c>
      <c r="C411" s="45">
        <v>42.567223826609492</v>
      </c>
      <c r="D411" s="45">
        <v>46.87989420533782</v>
      </c>
      <c r="E411" s="45">
        <v>48.739983870663472</v>
      </c>
      <c r="F411" s="45">
        <v>58.384726773166499</v>
      </c>
      <c r="G411" s="45">
        <v>57.833074126903789</v>
      </c>
      <c r="H411" s="45">
        <v>57.383210452297782</v>
      </c>
      <c r="I411" s="45">
        <v>50.081235544680887</v>
      </c>
      <c r="J411" s="45">
        <v>55.676255132791709</v>
      </c>
      <c r="K411" s="45">
        <v>52.192926725485428</v>
      </c>
      <c r="L411" s="45">
        <v>59.642917423489493</v>
      </c>
      <c r="M411" s="45">
        <v>52.458490101322369</v>
      </c>
      <c r="N411" s="45">
        <v>44.355610491203713</v>
      </c>
      <c r="O411" s="45">
        <v>49.883255266345365</v>
      </c>
      <c r="P411" s="45">
        <v>60.726592451532262</v>
      </c>
      <c r="Q411" s="45">
        <v>114.90999782219021</v>
      </c>
      <c r="R411" s="45">
        <v>93.958768608802984</v>
      </c>
      <c r="S411" s="45">
        <v>95.703232288008238</v>
      </c>
      <c r="T411" s="45">
        <v>80.327253298874282</v>
      </c>
      <c r="U411" s="45">
        <v>83.692144584700003</v>
      </c>
      <c r="V411" s="45">
        <v>93.592665086939988</v>
      </c>
      <c r="W411" s="45">
        <v>98.395052651543267</v>
      </c>
    </row>
    <row r="412" spans="1:23">
      <c r="A412" s="2" t="s">
        <v>525</v>
      </c>
      <c r="B412" s="1" t="s">
        <v>131</v>
      </c>
      <c r="C412" s="45">
        <v>123.12487380111055</v>
      </c>
      <c r="D412" s="45">
        <v>149.49756483623523</v>
      </c>
      <c r="E412" s="45">
        <v>168.96091592061603</v>
      </c>
      <c r="F412" s="45">
        <v>182.45510455104551</v>
      </c>
      <c r="G412" s="45">
        <v>185.09495854263753</v>
      </c>
      <c r="H412" s="45">
        <v>192.32357978530939</v>
      </c>
      <c r="I412" s="45">
        <v>164.52440127888039</v>
      </c>
      <c r="J412" s="45">
        <v>164.40336345562986</v>
      </c>
      <c r="K412" s="45">
        <v>150.34834417328003</v>
      </c>
      <c r="L412" s="45">
        <v>146.42569837340878</v>
      </c>
      <c r="M412" s="45">
        <v>126.19168618266978</v>
      </c>
      <c r="N412" s="45">
        <v>120.1801108194809</v>
      </c>
      <c r="O412" s="45">
        <v>125.43638044608807</v>
      </c>
      <c r="P412" s="45">
        <v>132.00167707610456</v>
      </c>
      <c r="Q412" s="45">
        <v>133.89240614822009</v>
      </c>
      <c r="R412" s="45">
        <v>142.12647727272727</v>
      </c>
      <c r="S412" s="45">
        <v>145.10046046720575</v>
      </c>
      <c r="T412" s="45">
        <v>163.00620666517557</v>
      </c>
      <c r="U412" s="45">
        <v>205.12313975607026</v>
      </c>
      <c r="V412" s="45">
        <v>216.33596415810629</v>
      </c>
      <c r="W412" s="45">
        <v>226.84600190199149</v>
      </c>
    </row>
    <row r="413" spans="1:23">
      <c r="A413" s="2" t="s">
        <v>526</v>
      </c>
      <c r="B413" s="1" t="s">
        <v>131</v>
      </c>
      <c r="C413" s="45">
        <v>94.273329367440013</v>
      </c>
      <c r="D413" s="45">
        <v>104.85051186598417</v>
      </c>
      <c r="E413" s="45">
        <v>111.34171766029246</v>
      </c>
      <c r="F413" s="45">
        <v>124.75303238250677</v>
      </c>
      <c r="G413" s="45">
        <v>132.28182017223762</v>
      </c>
      <c r="H413" s="45">
        <v>126.27921635188328</v>
      </c>
      <c r="I413" s="45">
        <v>105.48456142888134</v>
      </c>
      <c r="J413" s="45">
        <v>111.77441029720154</v>
      </c>
      <c r="K413" s="45">
        <v>105.05020807833537</v>
      </c>
      <c r="L413" s="45">
        <v>93.292858096007308</v>
      </c>
      <c r="M413" s="45">
        <v>81.957275476475132</v>
      </c>
      <c r="N413" s="45">
        <v>70.699509803921572</v>
      </c>
      <c r="O413" s="45">
        <v>75.09349323450229</v>
      </c>
      <c r="P413" s="45">
        <v>200.20889076161382</v>
      </c>
      <c r="Q413" s="45">
        <v>82.831292330847646</v>
      </c>
      <c r="R413" s="45">
        <v>86.719550196450342</v>
      </c>
      <c r="S413" s="45">
        <v>84.493047775947275</v>
      </c>
      <c r="T413" s="45">
        <v>95.385551133973919</v>
      </c>
      <c r="U413" s="45">
        <v>119.35969166532841</v>
      </c>
      <c r="V413" s="45">
        <v>124.79793591678171</v>
      </c>
      <c r="W413" s="45">
        <v>139.94240618319353</v>
      </c>
    </row>
    <row r="414" spans="1:23">
      <c r="A414" s="2" t="s">
        <v>527</v>
      </c>
      <c r="B414" s="1" t="s">
        <v>131</v>
      </c>
      <c r="C414" s="45">
        <v>62.269408945686898</v>
      </c>
      <c r="D414" s="45">
        <v>66.968982533093126</v>
      </c>
      <c r="E414" s="45">
        <v>67.931267637861339</v>
      </c>
      <c r="F414" s="45">
        <v>68.356199923693254</v>
      </c>
      <c r="G414" s="45">
        <v>70.50141296876194</v>
      </c>
      <c r="H414" s="45">
        <v>68.908755847291388</v>
      </c>
      <c r="I414" s="45">
        <v>57.239384568972021</v>
      </c>
      <c r="J414" s="45">
        <v>62.083044728676306</v>
      </c>
      <c r="K414" s="45">
        <v>61.947964081008784</v>
      </c>
      <c r="L414" s="45">
        <v>62.422494110494718</v>
      </c>
      <c r="M414" s="45">
        <v>55.904330768070018</v>
      </c>
      <c r="N414" s="45">
        <v>52.030129557095513</v>
      </c>
      <c r="O414" s="45">
        <v>54.642397151299342</v>
      </c>
      <c r="P414" s="45">
        <v>59.139329939983284</v>
      </c>
      <c r="Q414" s="45">
        <v>61.174297489696514</v>
      </c>
      <c r="R414" s="45">
        <v>67.34884761691653</v>
      </c>
      <c r="S414" s="45">
        <v>68.335829194158208</v>
      </c>
      <c r="T414" s="45">
        <v>84.527828971618135</v>
      </c>
      <c r="U414" s="45">
        <v>99.831457367762823</v>
      </c>
      <c r="V414" s="45">
        <v>100.14136209439529</v>
      </c>
      <c r="W414" s="45">
        <v>116.07929210079067</v>
      </c>
    </row>
    <row r="415" spans="1:23">
      <c r="A415" s="2" t="s">
        <v>528</v>
      </c>
      <c r="B415" s="1" t="s">
        <v>131</v>
      </c>
      <c r="C415" s="45">
        <v>117.00838874680306</v>
      </c>
      <c r="D415" s="45">
        <v>122.4118825768961</v>
      </c>
      <c r="E415" s="45">
        <v>131.44885532897268</v>
      </c>
      <c r="F415" s="45">
        <v>126.20766590389016</v>
      </c>
      <c r="G415" s="45">
        <v>124.91738758437114</v>
      </c>
      <c r="H415" s="45">
        <v>132.15670975099789</v>
      </c>
      <c r="I415" s="45">
        <v>108.51751305173232</v>
      </c>
      <c r="J415" s="45">
        <v>105.4690782575541</v>
      </c>
      <c r="K415" s="45">
        <v>109.338837677271</v>
      </c>
      <c r="L415" s="45">
        <v>111.02618884446981</v>
      </c>
      <c r="M415" s="45">
        <v>99.627096162955951</v>
      </c>
      <c r="N415" s="45">
        <v>92.249717194570138</v>
      </c>
      <c r="O415" s="45">
        <v>99.77307169224791</v>
      </c>
      <c r="P415" s="45">
        <v>230.36924574209246</v>
      </c>
      <c r="Q415" s="45">
        <v>111.44364161849711</v>
      </c>
      <c r="R415" s="45">
        <v>114.2088291746641</v>
      </c>
      <c r="S415" s="45">
        <v>115.41199004022218</v>
      </c>
      <c r="T415" s="45">
        <v>130.12144013715593</v>
      </c>
      <c r="U415" s="45">
        <v>157.27862305058957</v>
      </c>
      <c r="V415" s="45">
        <v>171.7742911549081</v>
      </c>
      <c r="W415" s="45">
        <v>188.70064948749882</v>
      </c>
    </row>
    <row r="416" spans="1:23">
      <c r="A416" s="2" t="s">
        <v>741</v>
      </c>
      <c r="B416" s="1" t="s">
        <v>131</v>
      </c>
      <c r="C416" s="45">
        <v>172.56453423120089</v>
      </c>
      <c r="D416" s="45">
        <v>195.31061861966668</v>
      </c>
      <c r="E416" s="45">
        <v>196.05247916666667</v>
      </c>
      <c r="F416" s="45">
        <v>208.97608417129325</v>
      </c>
      <c r="G416" s="45">
        <v>213.12019660411082</v>
      </c>
      <c r="H416" s="45">
        <v>226.3190395355673</v>
      </c>
      <c r="I416" s="45">
        <v>198.67663217980734</v>
      </c>
      <c r="J416" s="45">
        <v>208.37540957575342</v>
      </c>
      <c r="K416" s="45">
        <v>203.95509791963136</v>
      </c>
      <c r="L416" s="45">
        <v>190.64372790393452</v>
      </c>
      <c r="M416" s="45">
        <v>166.45467294400481</v>
      </c>
      <c r="N416" s="45">
        <v>160.02809922851822</v>
      </c>
      <c r="O416" s="45">
        <v>174.1292198676382</v>
      </c>
      <c r="P416" s="45">
        <v>35.278261157243527</v>
      </c>
      <c r="Q416" s="45">
        <v>189.17497575169739</v>
      </c>
      <c r="R416" s="45">
        <v>196.70622593068035</v>
      </c>
      <c r="S416" s="45">
        <v>206.69055374592833</v>
      </c>
      <c r="T416" s="45">
        <v>242.93795655363809</v>
      </c>
      <c r="U416" s="45">
        <v>311.83182307838541</v>
      </c>
      <c r="V416" s="45">
        <v>323.55546215025822</v>
      </c>
      <c r="W416" s="45">
        <v>342.53617238509798</v>
      </c>
    </row>
    <row r="417" spans="1:23">
      <c r="A417" s="2" t="s">
        <v>529</v>
      </c>
      <c r="B417" s="1" t="s">
        <v>131</v>
      </c>
      <c r="C417" s="45">
        <v>160.33964511134928</v>
      </c>
      <c r="D417" s="45">
        <v>172.1077761038359</v>
      </c>
      <c r="E417" s="45">
        <v>181.73016701705208</v>
      </c>
      <c r="F417" s="45">
        <v>185.36923610308563</v>
      </c>
      <c r="G417" s="45">
        <v>190.95637198622273</v>
      </c>
      <c r="H417" s="45">
        <v>203.02951009637448</v>
      </c>
      <c r="I417" s="45">
        <v>183.22338951743245</v>
      </c>
      <c r="J417" s="45">
        <v>181.116851572473</v>
      </c>
      <c r="K417" s="45">
        <v>210.23915623171447</v>
      </c>
      <c r="L417" s="45">
        <v>189.54600957049487</v>
      </c>
      <c r="M417" s="45">
        <v>193.78013856812933</v>
      </c>
      <c r="N417" s="45">
        <v>179.587890625</v>
      </c>
      <c r="O417" s="45">
        <v>205.46472272845614</v>
      </c>
      <c r="P417" s="45">
        <v>232.08272537780093</v>
      </c>
      <c r="Q417" s="45">
        <v>235.35650510204081</v>
      </c>
      <c r="R417" s="45">
        <v>251.37373609706773</v>
      </c>
      <c r="S417" s="45">
        <v>254.57804117280099</v>
      </c>
      <c r="T417" s="45">
        <v>283.519509202454</v>
      </c>
      <c r="U417" s="45">
        <v>347.46132293823854</v>
      </c>
      <c r="V417" s="45">
        <v>354.40480869670836</v>
      </c>
      <c r="W417" s="45">
        <v>374.25128777764297</v>
      </c>
    </row>
    <row r="418" spans="1:23">
      <c r="A418" s="2" t="s">
        <v>131</v>
      </c>
      <c r="B418" s="1" t="s">
        <v>131</v>
      </c>
      <c r="C418" s="45">
        <v>189.48678320689817</v>
      </c>
      <c r="D418" s="45">
        <v>211.10507355846329</v>
      </c>
      <c r="E418" s="45">
        <v>212.24177240958133</v>
      </c>
      <c r="F418" s="45">
        <v>229.97182685584102</v>
      </c>
      <c r="G418" s="45">
        <v>233.36328591717577</v>
      </c>
      <c r="H418" s="45">
        <v>256.12393448931545</v>
      </c>
      <c r="I418" s="45">
        <v>211.95799995517604</v>
      </c>
      <c r="J418" s="45">
        <v>224.41238844258424</v>
      </c>
      <c r="K418" s="45">
        <v>234.86394945636204</v>
      </c>
      <c r="L418" s="45">
        <v>225.76648233417939</v>
      </c>
      <c r="M418" s="45">
        <v>205.80245810055865</v>
      </c>
      <c r="N418" s="45">
        <v>191.5045163299813</v>
      </c>
      <c r="O418" s="45">
        <v>203.25162915019109</v>
      </c>
      <c r="P418" s="45">
        <v>222.0320886299435</v>
      </c>
      <c r="Q418" s="45">
        <v>231.67287245679282</v>
      </c>
      <c r="R418" s="45">
        <v>246.96369335248792</v>
      </c>
      <c r="S418" s="45">
        <v>253.53468943761558</v>
      </c>
      <c r="T418" s="45">
        <v>290.32933168047674</v>
      </c>
      <c r="U418" s="45">
        <v>360.6551137342754</v>
      </c>
      <c r="V418" s="45">
        <v>358.15418256423476</v>
      </c>
      <c r="W418" s="45">
        <v>377.1763146874066</v>
      </c>
    </row>
    <row r="419" spans="1:23">
      <c r="A419" s="1" t="s">
        <v>714</v>
      </c>
      <c r="B419" s="1" t="s">
        <v>91</v>
      </c>
      <c r="C419" s="45">
        <v>197.42824687618327</v>
      </c>
      <c r="D419" s="45">
        <v>255.64897592819258</v>
      </c>
      <c r="E419" s="45">
        <v>290.12265449572214</v>
      </c>
      <c r="F419" s="45">
        <v>230.73153153153154</v>
      </c>
      <c r="G419" s="45">
        <v>225.14331510465774</v>
      </c>
      <c r="H419" s="45">
        <v>223.53061553592056</v>
      </c>
      <c r="I419" s="45">
        <v>173.96217865873598</v>
      </c>
      <c r="J419" s="45">
        <v>181.49260840694299</v>
      </c>
      <c r="K419" s="45">
        <v>190.9922574566846</v>
      </c>
      <c r="L419" s="45">
        <v>207.86155989915559</v>
      </c>
      <c r="M419" s="45">
        <v>220.95059832919395</v>
      </c>
      <c r="N419" s="45">
        <v>210.79331612861338</v>
      </c>
      <c r="O419" s="45">
        <v>228.87035595724066</v>
      </c>
      <c r="P419" s="45">
        <v>262.77472898134641</v>
      </c>
      <c r="Q419" s="45">
        <v>290.71640661208096</v>
      </c>
      <c r="R419" s="45">
        <v>287.50404755687316</v>
      </c>
      <c r="S419" s="45">
        <v>287.75061061244429</v>
      </c>
      <c r="T419" s="45">
        <v>290.97081354955174</v>
      </c>
      <c r="U419" s="45">
        <v>361.57485728130348</v>
      </c>
      <c r="V419" s="45">
        <v>362.91325609461745</v>
      </c>
      <c r="W419" s="45">
        <v>429.38784711881237</v>
      </c>
    </row>
    <row r="420" spans="1:23">
      <c r="A420" s="2" t="s">
        <v>531</v>
      </c>
      <c r="B420" s="1" t="s">
        <v>547</v>
      </c>
      <c r="C420" s="45">
        <v>30.666887856668879</v>
      </c>
      <c r="D420" s="45">
        <v>68.90898235372164</v>
      </c>
      <c r="E420" s="45">
        <v>26.48858942414175</v>
      </c>
      <c r="F420" s="45">
        <v>14.359227348526959</v>
      </c>
      <c r="G420" s="45">
        <v>14.787912392570004</v>
      </c>
      <c r="H420" s="45">
        <v>12.119574972129321</v>
      </c>
      <c r="I420" s="45">
        <v>12.781098657810986</v>
      </c>
      <c r="J420" s="45">
        <v>13.673426053428807</v>
      </c>
      <c r="K420" s="45">
        <v>17.07391485922134</v>
      </c>
      <c r="L420" s="45">
        <v>14.678209015293801</v>
      </c>
      <c r="M420" s="45">
        <v>14.175281199785752</v>
      </c>
      <c r="N420" s="45">
        <v>10.595578501456183</v>
      </c>
      <c r="O420" s="45">
        <v>16.685921625544267</v>
      </c>
      <c r="P420" s="45">
        <v>24.651098501382219</v>
      </c>
      <c r="Q420" s="45">
        <v>17.048407825217765</v>
      </c>
      <c r="R420" s="45">
        <v>18.534893677750819</v>
      </c>
      <c r="S420" s="45">
        <v>74.730009941769637</v>
      </c>
      <c r="T420" s="45">
        <v>24.20299689001979</v>
      </c>
      <c r="U420" s="45">
        <v>35.705352112676053</v>
      </c>
      <c r="V420" s="45">
        <v>30.15741275402943</v>
      </c>
      <c r="W420" s="45">
        <v>31.276719943422911</v>
      </c>
    </row>
    <row r="421" spans="1:23">
      <c r="A421" s="2" t="s">
        <v>532</v>
      </c>
      <c r="B421" s="1" t="s">
        <v>547</v>
      </c>
      <c r="C421" s="45">
        <v>116.40839519400015</v>
      </c>
      <c r="D421" s="45">
        <v>132.38845375004774</v>
      </c>
      <c r="E421" s="45">
        <v>158.34624341766639</v>
      </c>
      <c r="F421" s="45">
        <v>135.53777071329228</v>
      </c>
      <c r="G421" s="45">
        <v>108.06614954522188</v>
      </c>
      <c r="H421" s="45">
        <v>99.223870633687824</v>
      </c>
      <c r="I421" s="45">
        <v>83.262458602744047</v>
      </c>
      <c r="J421" s="45">
        <v>96.913706331877734</v>
      </c>
      <c r="K421" s="45">
        <v>88.921731474688187</v>
      </c>
      <c r="L421" s="45">
        <v>88.881412692307691</v>
      </c>
      <c r="M421" s="45">
        <v>80.193180952380956</v>
      </c>
      <c r="N421" s="45">
        <v>62.172256385105818</v>
      </c>
      <c r="O421" s="45">
        <v>73.548007560853293</v>
      </c>
      <c r="P421" s="45">
        <v>71.943640897755614</v>
      </c>
      <c r="Q421" s="45">
        <v>75.867050080292785</v>
      </c>
      <c r="R421" s="45">
        <v>76.650371195248695</v>
      </c>
      <c r="S421" s="45">
        <v>83.457107121836373</v>
      </c>
      <c r="T421" s="45">
        <v>98.09637937963538</v>
      </c>
      <c r="U421" s="45">
        <v>127.15645686281681</v>
      </c>
      <c r="V421" s="45">
        <v>116.03926172046151</v>
      </c>
      <c r="W421" s="45">
        <v>133.66377198792966</v>
      </c>
    </row>
    <row r="422" spans="1:23">
      <c r="A422" s="2" t="s">
        <v>533</v>
      </c>
      <c r="B422" s="1" t="s">
        <v>547</v>
      </c>
      <c r="C422" s="45">
        <v>705.66952155936212</v>
      </c>
      <c r="D422" s="45">
        <v>611.53334974157031</v>
      </c>
      <c r="E422" s="45">
        <v>569.8149737786365</v>
      </c>
      <c r="F422" s="45">
        <v>789.63419319429204</v>
      </c>
      <c r="G422" s="45">
        <v>649.09871126953658</v>
      </c>
      <c r="H422" s="45">
        <v>717.38006873797087</v>
      </c>
      <c r="I422" s="45">
        <v>796.17115902964963</v>
      </c>
      <c r="J422" s="45">
        <v>796.31333066239313</v>
      </c>
      <c r="K422" s="45">
        <v>887.92016627078374</v>
      </c>
      <c r="L422" s="45">
        <v>1776.4597636363635</v>
      </c>
      <c r="M422" s="45">
        <v>849.12188928390049</v>
      </c>
      <c r="N422" s="45">
        <v>953.07337841222136</v>
      </c>
      <c r="O422" s="45">
        <v>539.20023201856145</v>
      </c>
      <c r="P422" s="45">
        <v>759.03274152640074</v>
      </c>
      <c r="Q422" s="45">
        <v>436.19109000452283</v>
      </c>
      <c r="R422" s="45">
        <v>490.10687022900765</v>
      </c>
      <c r="S422" s="45">
        <v>491.84451286562569</v>
      </c>
      <c r="T422" s="45">
        <v>613.13477321814253</v>
      </c>
      <c r="U422" s="45">
        <v>943.46091065292092</v>
      </c>
      <c r="V422" s="45">
        <v>1057.8864578005114</v>
      </c>
      <c r="W422" s="45">
        <v>1169.5191728842462</v>
      </c>
    </row>
    <row r="423" spans="1:23">
      <c r="A423" s="2" t="s">
        <v>534</v>
      </c>
      <c r="B423" s="1" t="s">
        <v>547</v>
      </c>
      <c r="C423" s="45">
        <v>287.77493022939217</v>
      </c>
      <c r="D423" s="45">
        <v>324.54859040390352</v>
      </c>
      <c r="E423" s="45">
        <v>386.11551905248689</v>
      </c>
      <c r="F423" s="45">
        <v>332.00194270778144</v>
      </c>
      <c r="G423" s="45">
        <v>295.5164909052304</v>
      </c>
      <c r="H423" s="45">
        <v>309.21291524938238</v>
      </c>
      <c r="I423" s="45">
        <v>247.40732192315886</v>
      </c>
      <c r="J423" s="45">
        <v>239.72928712661539</v>
      </c>
      <c r="K423" s="45">
        <v>242.84003837164684</v>
      </c>
      <c r="L423" s="45">
        <v>241.56902473768329</v>
      </c>
      <c r="M423" s="45">
        <v>207.11063317274605</v>
      </c>
      <c r="N423" s="45">
        <v>177.48926453547816</v>
      </c>
      <c r="O423" s="45">
        <v>207.53163943505953</v>
      </c>
      <c r="P423" s="45">
        <v>217.48810302675528</v>
      </c>
      <c r="Q423" s="45">
        <v>227.99053011154922</v>
      </c>
      <c r="R423" s="45">
        <v>249.22269175302679</v>
      </c>
      <c r="S423" s="45">
        <v>276.36576420378765</v>
      </c>
      <c r="T423" s="45">
        <v>319.12716188456699</v>
      </c>
      <c r="U423" s="45">
        <v>395.1636044625418</v>
      </c>
      <c r="V423" s="45">
        <v>400.76439492968905</v>
      </c>
      <c r="W423" s="45">
        <v>474.12438829699516</v>
      </c>
    </row>
    <row r="424" spans="1:23">
      <c r="A424" s="2" t="s">
        <v>535</v>
      </c>
      <c r="B424" s="1" t="s">
        <v>547</v>
      </c>
      <c r="C424" s="45">
        <v>5395.1655011655012</v>
      </c>
      <c r="D424" s="45">
        <v>6350.6705516705515</v>
      </c>
      <c r="E424" s="45">
        <v>7539.2001426174502</v>
      </c>
      <c r="F424" s="45">
        <v>7001.1111111111113</v>
      </c>
      <c r="G424" s="45">
        <v>6751.6460251046028</v>
      </c>
      <c r="H424" s="45">
        <v>6150.7504750778808</v>
      </c>
      <c r="I424" s="45">
        <v>4025.9858974358976</v>
      </c>
      <c r="J424" s="45">
        <v>4065.0329396825396</v>
      </c>
      <c r="K424" s="45">
        <v>3794.6635153797861</v>
      </c>
      <c r="L424" s="45">
        <v>3544.6006094527361</v>
      </c>
      <c r="M424" s="45">
        <v>2970</v>
      </c>
      <c r="N424" s="45">
        <v>2910.4630421502748</v>
      </c>
      <c r="O424" s="45">
        <v>3426.352537722908</v>
      </c>
      <c r="P424" s="45">
        <v>3735.0103878116342</v>
      </c>
      <c r="Q424" s="45">
        <v>4127.887542087542</v>
      </c>
      <c r="R424" s="45">
        <v>4622.5374832663992</v>
      </c>
      <c r="S424" s="45">
        <v>4996.921244209133</v>
      </c>
      <c r="T424" s="45">
        <v>5588.2813938198551</v>
      </c>
      <c r="U424" s="45">
        <v>7318.0468337730872</v>
      </c>
      <c r="V424" s="45">
        <v>7524.8832178547627</v>
      </c>
      <c r="W424" s="45">
        <v>7739.4958597883597</v>
      </c>
    </row>
    <row r="425" spans="1:23">
      <c r="A425" s="2" t="s">
        <v>536</v>
      </c>
      <c r="B425" s="1" t="s">
        <v>547</v>
      </c>
      <c r="C425" s="45">
        <v>66.343615625508761</v>
      </c>
      <c r="D425" s="45">
        <v>67.431926633579096</v>
      </c>
      <c r="E425" s="45">
        <v>74.397227900459697</v>
      </c>
      <c r="F425" s="45">
        <v>69.766569580221287</v>
      </c>
      <c r="G425" s="45">
        <v>74.519534058769949</v>
      </c>
      <c r="H425" s="45">
        <v>75.654199324095316</v>
      </c>
      <c r="I425" s="45">
        <v>62.095535534383004</v>
      </c>
      <c r="J425" s="45">
        <v>60.720803758824658</v>
      </c>
      <c r="K425" s="45">
        <v>66.676436039939702</v>
      </c>
      <c r="L425" s="45">
        <v>68.150317364421582</v>
      </c>
      <c r="M425" s="45">
        <v>62.701052297407074</v>
      </c>
      <c r="N425" s="45">
        <v>56.345783010250685</v>
      </c>
      <c r="O425" s="45">
        <v>62.95366810591274</v>
      </c>
      <c r="P425" s="45">
        <v>67.592241075966683</v>
      </c>
      <c r="Q425" s="45">
        <v>71.086119071875387</v>
      </c>
      <c r="R425" s="45">
        <v>72.35432162453688</v>
      </c>
      <c r="S425" s="45">
        <v>73.886919634532916</v>
      </c>
      <c r="T425" s="45">
        <v>83.771811520267136</v>
      </c>
      <c r="U425" s="45">
        <v>105.09281278716827</v>
      </c>
      <c r="V425" s="45">
        <v>112.33889564636951</v>
      </c>
      <c r="W425" s="45">
        <v>126.4481315408442</v>
      </c>
    </row>
    <row r="426" spans="1:23">
      <c r="A426" s="2" t="s">
        <v>537</v>
      </c>
      <c r="B426" s="1" t="s">
        <v>547</v>
      </c>
      <c r="C426" s="45">
        <v>14.836956097560975</v>
      </c>
      <c r="D426" s="45">
        <v>31.614481331104212</v>
      </c>
      <c r="E426" s="45">
        <v>48.538985497493186</v>
      </c>
      <c r="F426" s="45">
        <v>56.367964390542852</v>
      </c>
      <c r="G426" s="45">
        <v>53.876789995464264</v>
      </c>
      <c r="H426" s="45">
        <v>70.73622299076689</v>
      </c>
      <c r="I426" s="45">
        <v>66.83142527373117</v>
      </c>
      <c r="J426" s="45">
        <v>62.201907552286258</v>
      </c>
      <c r="K426" s="45">
        <v>57.02039074471346</v>
      </c>
      <c r="L426" s="45">
        <v>58.150816158536585</v>
      </c>
      <c r="M426" s="45">
        <v>53.092421776089708</v>
      </c>
      <c r="N426" s="45">
        <v>56.038420236248655</v>
      </c>
      <c r="O426" s="45">
        <v>73.503133076078882</v>
      </c>
      <c r="P426" s="45">
        <v>79.777691711851276</v>
      </c>
      <c r="Q426" s="45">
        <v>74.762427589923206</v>
      </c>
      <c r="R426" s="45">
        <v>82.973569901095971</v>
      </c>
      <c r="S426" s="45">
        <v>76.703218390804594</v>
      </c>
      <c r="T426" s="45">
        <v>111.87730362044178</v>
      </c>
      <c r="U426" s="45">
        <v>115.16156650823622</v>
      </c>
      <c r="V426" s="45">
        <v>124.33447359058124</v>
      </c>
      <c r="W426" s="45">
        <v>139.91375356569068</v>
      </c>
    </row>
    <row r="427" spans="1:23">
      <c r="A427" s="2" t="s">
        <v>538</v>
      </c>
      <c r="B427" s="1" t="s">
        <v>547</v>
      </c>
      <c r="C427" s="45">
        <v>162.38613829199312</v>
      </c>
      <c r="D427" s="45">
        <v>133.24919114792286</v>
      </c>
      <c r="E427" s="45">
        <v>175.70780524059734</v>
      </c>
      <c r="F427" s="45">
        <v>143.73974599208827</v>
      </c>
      <c r="G427" s="45">
        <v>122.80752983773635</v>
      </c>
      <c r="H427" s="45">
        <v>125.50589966396252</v>
      </c>
      <c r="I427" s="45">
        <v>103.91576187434872</v>
      </c>
      <c r="J427" s="45">
        <v>103.16577692307692</v>
      </c>
      <c r="K427" s="45">
        <v>108.62359939211734</v>
      </c>
      <c r="L427" s="45">
        <v>115.77452604752763</v>
      </c>
      <c r="M427" s="45">
        <v>171.1814387590785</v>
      </c>
      <c r="N427" s="45">
        <v>25.353038835899607</v>
      </c>
      <c r="O427" s="45">
        <v>103.50009784735812</v>
      </c>
      <c r="P427" s="45">
        <v>107.41490397093175</v>
      </c>
      <c r="Q427" s="45">
        <v>86.064649070374685</v>
      </c>
      <c r="R427" s="45">
        <v>85.416116813294238</v>
      </c>
      <c r="S427" s="45">
        <v>76.085391758208416</v>
      </c>
      <c r="T427" s="45">
        <v>77.591954544080764</v>
      </c>
      <c r="U427" s="45">
        <v>98.557575029290717</v>
      </c>
      <c r="V427" s="45">
        <v>98.369628545834573</v>
      </c>
      <c r="W427" s="45">
        <v>107.17232986080197</v>
      </c>
    </row>
    <row r="428" spans="1:23">
      <c r="A428" s="2" t="s">
        <v>539</v>
      </c>
      <c r="B428" s="1" t="s">
        <v>547</v>
      </c>
      <c r="C428" s="45">
        <v>107.9792038557658</v>
      </c>
      <c r="D428" s="45">
        <v>123.48724760892668</v>
      </c>
      <c r="E428" s="45">
        <v>128.00008598380501</v>
      </c>
      <c r="F428" s="45">
        <v>139.44982270965613</v>
      </c>
      <c r="G428" s="45">
        <v>132.95963213152112</v>
      </c>
      <c r="H428" s="45">
        <v>131.82213906798336</v>
      </c>
      <c r="I428" s="45">
        <v>109.81319724661761</v>
      </c>
      <c r="J428" s="45">
        <v>111.74836015385824</v>
      </c>
      <c r="K428" s="45">
        <v>114.62543757744733</v>
      </c>
      <c r="L428" s="45">
        <v>121.04196340713408</v>
      </c>
      <c r="M428" s="45">
        <v>106.30178679588128</v>
      </c>
      <c r="N428" s="45">
        <v>98.811083688579757</v>
      </c>
      <c r="O428" s="45">
        <v>124.31108766376505</v>
      </c>
      <c r="P428" s="45">
        <v>141.18407265106532</v>
      </c>
      <c r="Q428" s="45">
        <v>141.39127086007701</v>
      </c>
      <c r="R428" s="45">
        <v>143.408788962698</v>
      </c>
      <c r="S428" s="45">
        <v>149.72755521961872</v>
      </c>
      <c r="T428" s="45">
        <v>163.1560566590687</v>
      </c>
      <c r="U428" s="45">
        <v>214.01252408477842</v>
      </c>
      <c r="V428" s="45">
        <v>220.26742463802515</v>
      </c>
      <c r="W428" s="45">
        <v>235.66454279154465</v>
      </c>
    </row>
    <row r="429" spans="1:23">
      <c r="A429" s="2" t="s">
        <v>540</v>
      </c>
      <c r="B429" s="1" t="s">
        <v>547</v>
      </c>
      <c r="C429" s="45">
        <v>5.9491583648230852</v>
      </c>
      <c r="D429" s="45">
        <v>7.0651485318037839</v>
      </c>
      <c r="E429" s="45">
        <v>7.9470165948473461</v>
      </c>
      <c r="F429" s="45">
        <v>7.2515090543259557</v>
      </c>
      <c r="G429" s="45">
        <v>6.4100529100529098</v>
      </c>
      <c r="H429" s="45">
        <v>6.9900654377880187</v>
      </c>
      <c r="I429" s="45">
        <v>4.7029349913138887</v>
      </c>
      <c r="J429" s="45">
        <v>4.9880592795257641</v>
      </c>
      <c r="K429" s="45">
        <v>5.29049901096925</v>
      </c>
      <c r="L429" s="45">
        <v>5.9362300916451636</v>
      </c>
      <c r="M429" s="45">
        <v>6.3553312856516015</v>
      </c>
      <c r="N429" s="45">
        <v>6.6679379388055819</v>
      </c>
      <c r="O429" s="45">
        <v>3.791452205882353</v>
      </c>
      <c r="P429" s="45">
        <v>7.5355614242782991</v>
      </c>
      <c r="Q429" s="45">
        <v>12.431096681096681</v>
      </c>
      <c r="R429" s="45">
        <v>4.3619499955193115</v>
      </c>
      <c r="S429" s="45">
        <v>4.905864473448954</v>
      </c>
      <c r="T429" s="45">
        <v>7.0214871611982881</v>
      </c>
      <c r="U429" s="45">
        <v>8.8292211783299681</v>
      </c>
      <c r="V429" s="45">
        <v>8.1786701897253753</v>
      </c>
      <c r="W429" s="45">
        <v>8.9172453054635064</v>
      </c>
    </row>
    <row r="430" spans="1:23">
      <c r="A430" s="2" t="s">
        <v>541</v>
      </c>
      <c r="B430" s="1" t="s">
        <v>547</v>
      </c>
      <c r="C430" s="45">
        <v>270.05262991328567</v>
      </c>
      <c r="D430" s="45">
        <v>290.62673086606242</v>
      </c>
      <c r="E430" s="45">
        <v>389.34904560565474</v>
      </c>
      <c r="F430" s="45">
        <v>283.98509778567967</v>
      </c>
      <c r="G430" s="45">
        <v>214.3320670173388</v>
      </c>
      <c r="H430" s="45">
        <v>192.39212457225585</v>
      </c>
      <c r="I430" s="45">
        <v>158.40150720838795</v>
      </c>
      <c r="J430" s="45">
        <v>155.6366263414634</v>
      </c>
      <c r="K430" s="45">
        <v>161.62325627688949</v>
      </c>
      <c r="L430" s="45">
        <v>175.76985444005606</v>
      </c>
      <c r="M430" s="45">
        <v>151.17517652596894</v>
      </c>
      <c r="N430" s="45">
        <v>126.96833928848842</v>
      </c>
      <c r="O430" s="45">
        <v>140.93556100742214</v>
      </c>
      <c r="P430" s="45">
        <v>131.42023981998088</v>
      </c>
      <c r="Q430" s="45">
        <v>136.59368195062106</v>
      </c>
      <c r="R430" s="45">
        <v>151.37609820307955</v>
      </c>
      <c r="S430" s="45">
        <v>130.93374262962737</v>
      </c>
      <c r="T430" s="45">
        <v>131.80264434740417</v>
      </c>
      <c r="U430" s="45">
        <v>157.36548909137946</v>
      </c>
      <c r="V430" s="45">
        <v>166.20143160939091</v>
      </c>
      <c r="W430" s="45">
        <v>192.61374378317967</v>
      </c>
    </row>
    <row r="431" spans="1:23">
      <c r="A431" s="2" t="s">
        <v>542</v>
      </c>
      <c r="B431" s="1" t="s">
        <v>547</v>
      </c>
      <c r="C431" s="45">
        <v>99.853638253638252</v>
      </c>
      <c r="D431" s="45">
        <v>100.67233803870243</v>
      </c>
      <c r="E431" s="45">
        <v>109.87320263322283</v>
      </c>
      <c r="F431" s="45">
        <v>93.091229085298224</v>
      </c>
      <c r="G431" s="45">
        <v>94.772665829873517</v>
      </c>
      <c r="H431" s="45">
        <v>94.893742670054735</v>
      </c>
      <c r="I431" s="45">
        <v>74.5009213461352</v>
      </c>
      <c r="J431" s="45">
        <v>79.795759826380518</v>
      </c>
      <c r="K431" s="45">
        <v>77.287538278082522</v>
      </c>
      <c r="L431" s="45">
        <v>78.273696009004368</v>
      </c>
      <c r="M431" s="45">
        <v>73.50677934621099</v>
      </c>
      <c r="N431" s="45">
        <v>66.006509468317546</v>
      </c>
      <c r="O431" s="45">
        <v>73.058450867052017</v>
      </c>
      <c r="P431" s="45">
        <v>71.378173395703712</v>
      </c>
      <c r="Q431" s="45">
        <v>70.727065654309953</v>
      </c>
      <c r="R431" s="45">
        <v>75.60175415164062</v>
      </c>
      <c r="S431" s="45">
        <v>79.378200017716367</v>
      </c>
      <c r="T431" s="45">
        <v>91.338009528851245</v>
      </c>
      <c r="U431" s="45">
        <v>115.92731180908932</v>
      </c>
      <c r="V431" s="45">
        <v>133.63364837665182</v>
      </c>
      <c r="W431" s="45">
        <v>138.0226889522329</v>
      </c>
    </row>
    <row r="432" spans="1:23">
      <c r="A432" s="2" t="s">
        <v>543</v>
      </c>
      <c r="B432" s="1" t="s">
        <v>547</v>
      </c>
      <c r="C432" s="45">
        <v>25.64039107103477</v>
      </c>
      <c r="D432" s="45">
        <v>29.117017646485326</v>
      </c>
      <c r="E432" s="45">
        <v>34.063501369438271</v>
      </c>
      <c r="F432" s="45">
        <v>32.353119415740814</v>
      </c>
      <c r="G432" s="45">
        <v>31.923100831412366</v>
      </c>
      <c r="H432" s="45">
        <v>34.002933012098673</v>
      </c>
      <c r="I432" s="45">
        <v>28.444787745034404</v>
      </c>
      <c r="J432" s="45">
        <v>28.451721779085677</v>
      </c>
      <c r="K432" s="45">
        <v>28.079913632773685</v>
      </c>
      <c r="L432" s="45">
        <v>30.543548370762338</v>
      </c>
      <c r="M432" s="45">
        <v>29.731566445805726</v>
      </c>
      <c r="N432" s="45">
        <v>27.846924389700973</v>
      </c>
      <c r="O432" s="45">
        <v>32.458292075895841</v>
      </c>
      <c r="P432" s="45">
        <v>34.330485467901632</v>
      </c>
      <c r="Q432" s="45">
        <v>35.483780937335439</v>
      </c>
      <c r="R432" s="45">
        <v>37.336287130010746</v>
      </c>
      <c r="S432" s="45">
        <v>39.02469135802469</v>
      </c>
      <c r="T432" s="45">
        <v>41.69977556239887</v>
      </c>
      <c r="U432" s="45">
        <v>54.031792812059884</v>
      </c>
      <c r="V432" s="45">
        <v>55.560427143526475</v>
      </c>
      <c r="W432" s="45">
        <v>58.539256089362361</v>
      </c>
    </row>
    <row r="433" spans="1:23">
      <c r="A433" s="2" t="s">
        <v>138</v>
      </c>
      <c r="B433" s="1" t="s">
        <v>547</v>
      </c>
      <c r="C433" s="45">
        <v>28.975843307943418</v>
      </c>
      <c r="D433" s="45">
        <v>32.971224578104717</v>
      </c>
      <c r="E433" s="45">
        <v>38.21726846686007</v>
      </c>
      <c r="F433" s="45">
        <v>35.761247216035635</v>
      </c>
      <c r="G433" s="45">
        <v>49.073431241655541</v>
      </c>
      <c r="H433" s="45">
        <v>17.4766941780058</v>
      </c>
      <c r="I433" s="45">
        <v>23.215265486725663</v>
      </c>
      <c r="J433" s="45">
        <v>25.271735119701297</v>
      </c>
      <c r="K433" s="45">
        <v>24.476715028150714</v>
      </c>
      <c r="L433" s="45">
        <v>34.502352432432431</v>
      </c>
      <c r="M433" s="45">
        <v>24.299935773924215</v>
      </c>
      <c r="N433" s="45">
        <v>20.09079365079365</v>
      </c>
      <c r="O433" s="45">
        <v>25.286759661559572</v>
      </c>
      <c r="P433" s="45">
        <v>30.168598045898658</v>
      </c>
      <c r="Q433" s="45">
        <v>81.554238032498901</v>
      </c>
      <c r="R433" s="45">
        <v>76.336242635828057</v>
      </c>
      <c r="S433" s="45">
        <v>0</v>
      </c>
      <c r="T433" s="45">
        <v>32.123735244519395</v>
      </c>
      <c r="U433" s="45">
        <v>43.377712239309034</v>
      </c>
      <c r="V433" s="45">
        <v>48.656261799874137</v>
      </c>
      <c r="W433" s="45">
        <v>42.038355870358444</v>
      </c>
    </row>
    <row r="434" spans="1:23">
      <c r="A434" s="2" t="s">
        <v>544</v>
      </c>
      <c r="B434" s="1" t="s">
        <v>547</v>
      </c>
      <c r="C434" s="45">
        <v>199.86783624206561</v>
      </c>
      <c r="D434" s="45">
        <v>233.08002717565472</v>
      </c>
      <c r="E434" s="45">
        <v>282.86416998707017</v>
      </c>
      <c r="F434" s="45">
        <v>206.51225477305002</v>
      </c>
      <c r="G434" s="45">
        <v>195.1644140290847</v>
      </c>
      <c r="H434" s="45">
        <v>206.01333399904138</v>
      </c>
      <c r="I434" s="45">
        <v>166.7548730689432</v>
      </c>
      <c r="J434" s="45">
        <v>178.96463167163904</v>
      </c>
      <c r="K434" s="45">
        <v>187.01328958130478</v>
      </c>
      <c r="L434" s="45">
        <v>177.33052894600206</v>
      </c>
      <c r="M434" s="45">
        <v>156.68737711869852</v>
      </c>
      <c r="N434" s="45">
        <v>138.50542205478058</v>
      </c>
      <c r="O434" s="45">
        <v>152.59369461441932</v>
      </c>
      <c r="P434" s="45">
        <v>160.28981144643132</v>
      </c>
      <c r="Q434" s="45">
        <v>173.55593983851909</v>
      </c>
      <c r="R434" s="45">
        <v>183.43929930534583</v>
      </c>
      <c r="S434" s="45">
        <v>198.84689563441168</v>
      </c>
      <c r="T434" s="45">
        <v>217.64719618025302</v>
      </c>
      <c r="U434" s="45">
        <v>256.91046817586442</v>
      </c>
      <c r="V434" s="45">
        <v>262.55959770780271</v>
      </c>
      <c r="W434" s="45">
        <v>270.26783330793847</v>
      </c>
    </row>
    <row r="435" spans="1:23">
      <c r="A435" s="2" t="s">
        <v>545</v>
      </c>
      <c r="B435" s="1" t="s">
        <v>547</v>
      </c>
      <c r="C435" s="45">
        <v>148.21456315335186</v>
      </c>
      <c r="D435" s="45">
        <v>155.65389221556887</v>
      </c>
      <c r="E435" s="45">
        <v>165.74685453689247</v>
      </c>
      <c r="F435" s="45">
        <v>152.47178121733938</v>
      </c>
      <c r="G435" s="45">
        <v>148.5599599697332</v>
      </c>
      <c r="H435" s="45">
        <v>138.42804759250734</v>
      </c>
      <c r="I435" s="45">
        <v>121.99253731343283</v>
      </c>
      <c r="J435" s="45">
        <v>123.55004215343851</v>
      </c>
      <c r="K435" s="45">
        <v>118.30128532447503</v>
      </c>
      <c r="L435" s="45">
        <v>115.48656100657971</v>
      </c>
      <c r="M435" s="45">
        <v>99.411700257926086</v>
      </c>
      <c r="N435" s="45">
        <v>97.907436673138577</v>
      </c>
      <c r="O435" s="45">
        <v>111.90024722175552</v>
      </c>
      <c r="P435" s="45">
        <v>122.64459922087121</v>
      </c>
      <c r="Q435" s="45">
        <v>123.11977082575481</v>
      </c>
      <c r="R435" s="45">
        <v>127.80399900701858</v>
      </c>
      <c r="S435" s="45">
        <v>120.6050674865354</v>
      </c>
      <c r="T435" s="45">
        <v>127.50673386045703</v>
      </c>
      <c r="U435" s="45">
        <v>166.46648536930272</v>
      </c>
      <c r="V435" s="45">
        <v>155.65960095475751</v>
      </c>
      <c r="W435" s="45">
        <v>167.51614888304576</v>
      </c>
    </row>
    <row r="436" spans="1:23">
      <c r="A436" s="2" t="s">
        <v>546</v>
      </c>
      <c r="B436" s="1" t="s">
        <v>547</v>
      </c>
      <c r="C436" s="45">
        <v>181.92361882287619</v>
      </c>
      <c r="D436" s="45">
        <v>222.76429755491091</v>
      </c>
      <c r="E436" s="45">
        <v>257.82365323854663</v>
      </c>
      <c r="F436" s="45">
        <v>215.08499154402503</v>
      </c>
      <c r="G436" s="45">
        <v>219.85958657447421</v>
      </c>
      <c r="H436" s="45">
        <v>207.22800788027763</v>
      </c>
      <c r="I436" s="45">
        <v>169.90125040076947</v>
      </c>
      <c r="J436" s="45">
        <v>168.02661277197947</v>
      </c>
      <c r="K436" s="45">
        <v>170.82636893746289</v>
      </c>
      <c r="L436" s="45">
        <v>177.78528569427911</v>
      </c>
      <c r="M436" s="45">
        <v>180.53576753701586</v>
      </c>
      <c r="N436" s="45">
        <v>162.75595952666782</v>
      </c>
      <c r="O436" s="45">
        <v>172.55369551484523</v>
      </c>
      <c r="P436" s="45">
        <v>176.74568995602709</v>
      </c>
      <c r="Q436" s="45">
        <v>186.9273639995902</v>
      </c>
      <c r="R436" s="45">
        <v>212.81536108751061</v>
      </c>
      <c r="S436" s="45">
        <v>224.25161924785513</v>
      </c>
      <c r="T436" s="45">
        <v>257.37461908309069</v>
      </c>
      <c r="U436" s="45">
        <v>350.59866581314645</v>
      </c>
      <c r="V436" s="45">
        <v>373.60897213767259</v>
      </c>
      <c r="W436" s="45">
        <v>398.59855310742034</v>
      </c>
    </row>
    <row r="437" spans="1:23">
      <c r="A437" s="2" t="s">
        <v>547</v>
      </c>
      <c r="B437" s="1" t="s">
        <v>547</v>
      </c>
      <c r="C437" s="45">
        <v>160.88266361235722</v>
      </c>
      <c r="D437" s="45">
        <v>180.25823461578781</v>
      </c>
      <c r="E437" s="45">
        <v>194.42819597000636</v>
      </c>
      <c r="F437" s="45">
        <v>174.64432280162617</v>
      </c>
      <c r="G437" s="45">
        <v>165.41839075554037</v>
      </c>
      <c r="H437" s="45">
        <v>163.19597678667381</v>
      </c>
      <c r="I437" s="45">
        <v>130.12553028203544</v>
      </c>
      <c r="J437" s="45">
        <v>130.47818883528601</v>
      </c>
      <c r="K437" s="45">
        <v>128.49666118731025</v>
      </c>
      <c r="L437" s="45">
        <v>126.74788998031248</v>
      </c>
      <c r="M437" s="45">
        <v>113.94430232919416</v>
      </c>
      <c r="N437" s="45">
        <v>105.05830727431179</v>
      </c>
      <c r="O437" s="45">
        <v>111.99960023370953</v>
      </c>
      <c r="P437" s="45">
        <v>124.89826257188302</v>
      </c>
      <c r="Q437" s="45">
        <v>128.30096347613366</v>
      </c>
      <c r="R437" s="45">
        <v>128.13166937242912</v>
      </c>
      <c r="S437" s="45">
        <v>133.98255058656798</v>
      </c>
      <c r="T437" s="45">
        <v>146.1769702735763</v>
      </c>
      <c r="U437" s="45">
        <v>177.27070023679505</v>
      </c>
      <c r="V437" s="45">
        <v>180.80939688008422</v>
      </c>
      <c r="W437" s="45">
        <v>184.15239705460456</v>
      </c>
    </row>
    <row r="438" spans="1:23">
      <c r="A438" s="2" t="s">
        <v>548</v>
      </c>
      <c r="B438" s="1" t="s">
        <v>547</v>
      </c>
      <c r="C438" s="45">
        <v>180.43450568163212</v>
      </c>
      <c r="D438" s="45">
        <v>191.65615257949514</v>
      </c>
      <c r="E438" s="45">
        <v>216.05315697922478</v>
      </c>
      <c r="F438" s="45">
        <v>213.84509290804655</v>
      </c>
      <c r="G438" s="45">
        <v>202.16971987184752</v>
      </c>
      <c r="H438" s="45">
        <v>182.06154688172757</v>
      </c>
      <c r="I438" s="45">
        <v>146.61532573289901</v>
      </c>
      <c r="J438" s="45">
        <v>147.15246457686337</v>
      </c>
      <c r="K438" s="45">
        <v>148.07224486536555</v>
      </c>
      <c r="L438" s="45">
        <v>149.39086792334075</v>
      </c>
      <c r="M438" s="45">
        <v>123.28768071362657</v>
      </c>
      <c r="N438" s="45">
        <v>115.99924095214962</v>
      </c>
      <c r="O438" s="45">
        <v>127.97703166371598</v>
      </c>
      <c r="P438" s="45">
        <v>139.14575832670937</v>
      </c>
      <c r="Q438" s="45">
        <v>147.14983787733479</v>
      </c>
      <c r="R438" s="45">
        <v>152.31979633895017</v>
      </c>
      <c r="S438" s="45">
        <v>161.16035416383849</v>
      </c>
      <c r="T438" s="45">
        <v>180.45458504136823</v>
      </c>
      <c r="U438" s="45">
        <v>226.07298657718121</v>
      </c>
      <c r="V438" s="45">
        <v>252.73040144897288</v>
      </c>
      <c r="W438" s="45">
        <v>277.73645218998774</v>
      </c>
    </row>
    <row r="439" spans="1:23">
      <c r="A439" s="2" t="s">
        <v>549</v>
      </c>
      <c r="B439" s="1" t="s">
        <v>547</v>
      </c>
      <c r="C439" s="45">
        <v>59.155208698702211</v>
      </c>
      <c r="D439" s="45">
        <v>70.827610619469027</v>
      </c>
      <c r="E439" s="45">
        <v>86.535288657880074</v>
      </c>
      <c r="F439" s="45">
        <v>83.052160953800296</v>
      </c>
      <c r="G439" s="45">
        <v>72.216937138593551</v>
      </c>
      <c r="H439" s="45">
        <v>61.784650259067355</v>
      </c>
      <c r="I439" s="45">
        <v>59.422725611983921</v>
      </c>
      <c r="J439" s="45">
        <v>57.461450880697299</v>
      </c>
      <c r="K439" s="45">
        <v>65.891613946800859</v>
      </c>
      <c r="L439" s="45">
        <v>69.297384094151212</v>
      </c>
      <c r="M439" s="45">
        <v>68.430462407342034</v>
      </c>
      <c r="N439" s="45">
        <v>54.017079121645175</v>
      </c>
      <c r="O439" s="45">
        <v>65.933747412008287</v>
      </c>
      <c r="P439" s="45">
        <v>83.091551916635652</v>
      </c>
      <c r="Q439" s="45">
        <v>68.55523096585722</v>
      </c>
      <c r="R439" s="45">
        <v>73.552913414412785</v>
      </c>
      <c r="S439" s="45">
        <v>113.80578139114725</v>
      </c>
      <c r="T439" s="45">
        <v>75.462298025134643</v>
      </c>
      <c r="U439" s="45">
        <v>111.77972465581978</v>
      </c>
      <c r="V439" s="45">
        <v>122.30647874799931</v>
      </c>
      <c r="W439" s="45">
        <v>111.35536420302761</v>
      </c>
    </row>
    <row r="440" spans="1:23">
      <c r="A440" s="1" t="s">
        <v>715</v>
      </c>
      <c r="B440" s="1" t="s">
        <v>92</v>
      </c>
      <c r="C440" s="45">
        <v>51.477003527120218</v>
      </c>
      <c r="D440" s="45">
        <v>65.12792690595677</v>
      </c>
      <c r="E440" s="45">
        <v>72.885544882188469</v>
      </c>
      <c r="F440" s="45">
        <v>71.725547206001963</v>
      </c>
      <c r="G440" s="45">
        <v>66.809194186029416</v>
      </c>
      <c r="H440" s="45">
        <v>66.818791991232132</v>
      </c>
      <c r="I440" s="45">
        <v>54.471129013323939</v>
      </c>
      <c r="J440" s="45">
        <v>54.775220569681856</v>
      </c>
      <c r="K440" s="45">
        <v>63.068499512346811</v>
      </c>
      <c r="L440" s="45">
        <v>56.036474624691905</v>
      </c>
      <c r="M440" s="45">
        <v>51.859382488799362</v>
      </c>
      <c r="N440" s="45">
        <v>50.650311438915246</v>
      </c>
      <c r="O440" s="45">
        <v>56.766650501734624</v>
      </c>
      <c r="P440" s="45">
        <v>57.287201764253155</v>
      </c>
      <c r="Q440" s="45">
        <v>52.161182603623637</v>
      </c>
      <c r="R440" s="45">
        <v>50.143495978939015</v>
      </c>
      <c r="S440" s="45">
        <v>54.577954879493142</v>
      </c>
      <c r="T440" s="45">
        <v>59.072909736868176</v>
      </c>
      <c r="U440" s="45">
        <v>72.39310694588255</v>
      </c>
      <c r="V440" s="45">
        <v>72.595306577091208</v>
      </c>
      <c r="W440" s="45">
        <v>77.344558708250517</v>
      </c>
    </row>
    <row r="441" spans="1:23">
      <c r="A441" s="2" t="s">
        <v>550</v>
      </c>
      <c r="B441" s="1" t="s">
        <v>132</v>
      </c>
      <c r="C441" s="45">
        <v>317.74417386750457</v>
      </c>
      <c r="D441" s="45">
        <v>335.47055811571943</v>
      </c>
      <c r="E441" s="45">
        <v>354.20781641523905</v>
      </c>
      <c r="F441" s="45">
        <v>373.84950844466852</v>
      </c>
      <c r="G441" s="45">
        <v>354.24376928554472</v>
      </c>
      <c r="H441" s="45">
        <v>337.06860475549576</v>
      </c>
      <c r="I441" s="45">
        <v>263.48226481603876</v>
      </c>
      <c r="J441" s="45">
        <v>269.35303210202289</v>
      </c>
      <c r="K441" s="45">
        <v>261.37396096933304</v>
      </c>
      <c r="L441" s="45">
        <v>286.48286110518455</v>
      </c>
      <c r="M441" s="45">
        <v>251.08417721518987</v>
      </c>
      <c r="N441" s="45">
        <v>228.915994206497</v>
      </c>
      <c r="O441" s="45">
        <v>233.4074989699217</v>
      </c>
      <c r="P441" s="45">
        <v>254.19001444192284</v>
      </c>
      <c r="Q441" s="45">
        <v>263.45083981974602</v>
      </c>
      <c r="R441" s="45">
        <v>290.3034370551149</v>
      </c>
      <c r="S441" s="45">
        <v>295.36624592833874</v>
      </c>
      <c r="T441" s="45">
        <v>352.81060760008131</v>
      </c>
      <c r="U441" s="45">
        <v>436.49431149470382</v>
      </c>
      <c r="V441" s="45">
        <v>456.26954072954078</v>
      </c>
      <c r="W441" s="45">
        <v>474.32785072437184</v>
      </c>
    </row>
    <row r="442" spans="1:23">
      <c r="A442" s="2" t="s">
        <v>551</v>
      </c>
      <c r="B442" s="1" t="s">
        <v>132</v>
      </c>
      <c r="C442" s="45">
        <v>82.07119806373538</v>
      </c>
      <c r="D442" s="45">
        <v>82.122482558904835</v>
      </c>
      <c r="E442" s="45">
        <v>89.74382383708766</v>
      </c>
      <c r="F442" s="45">
        <v>80.765810895428928</v>
      </c>
      <c r="G442" s="45">
        <v>82.752605252188417</v>
      </c>
      <c r="H442" s="45">
        <v>81.733150236702869</v>
      </c>
      <c r="I442" s="45">
        <v>70.235816719132558</v>
      </c>
      <c r="J442" s="45">
        <v>70.198925345752187</v>
      </c>
      <c r="K442" s="45">
        <v>78.373272675777102</v>
      </c>
      <c r="L442" s="45">
        <v>84.830757990867582</v>
      </c>
      <c r="M442" s="45">
        <v>103.23061975154417</v>
      </c>
      <c r="N442" s="45">
        <v>89.693626101321584</v>
      </c>
      <c r="O442" s="45">
        <v>87.641778459179761</v>
      </c>
      <c r="P442" s="45">
        <v>98.332311700252859</v>
      </c>
      <c r="Q442" s="45">
        <v>91.681361352215617</v>
      </c>
      <c r="R442" s="45">
        <v>109.02701702442636</v>
      </c>
      <c r="S442" s="45">
        <v>103.46966126656848</v>
      </c>
      <c r="T442" s="45">
        <v>117.81203940167822</v>
      </c>
      <c r="U442" s="45">
        <v>137.25246404322115</v>
      </c>
      <c r="V442" s="45">
        <v>135.87201182136602</v>
      </c>
      <c r="W442" s="45">
        <v>140.29044590643272</v>
      </c>
    </row>
    <row r="443" spans="1:23">
      <c r="A443" s="2" t="s">
        <v>552</v>
      </c>
      <c r="B443" s="1" t="s">
        <v>132</v>
      </c>
      <c r="C443" s="45"/>
      <c r="D443" s="45"/>
      <c r="E443" s="45"/>
      <c r="F443" s="45"/>
      <c r="G443" s="45"/>
      <c r="H443" s="45">
        <v>116.45489817757313</v>
      </c>
      <c r="I443" s="45">
        <v>100.35068672334859</v>
      </c>
      <c r="J443" s="45">
        <v>103.40904324859689</v>
      </c>
      <c r="K443" s="45">
        <v>101.95138619112335</v>
      </c>
      <c r="L443" s="45">
        <v>101.53351594709588</v>
      </c>
      <c r="M443" s="45">
        <v>81.303747210920065</v>
      </c>
      <c r="N443" s="45">
        <v>92.024116531078164</v>
      </c>
      <c r="O443" s="45">
        <v>86.561615418074751</v>
      </c>
      <c r="P443" s="45">
        <v>101.69380169440444</v>
      </c>
      <c r="Q443" s="45">
        <v>139.72736932987979</v>
      </c>
      <c r="R443" s="45">
        <v>154.79070685797026</v>
      </c>
      <c r="S443" s="45">
        <v>151.19050562894515</v>
      </c>
      <c r="T443" s="45">
        <v>166.93678142514011</v>
      </c>
      <c r="U443" s="45">
        <v>204.81060653975081</v>
      </c>
      <c r="V443" s="45">
        <v>206.77113336880655</v>
      </c>
      <c r="W443" s="45">
        <v>210.97475106077721</v>
      </c>
    </row>
    <row r="444" spans="1:23">
      <c r="A444" s="2" t="s">
        <v>553</v>
      </c>
      <c r="B444" s="1" t="s">
        <v>132</v>
      </c>
      <c r="C444" s="45">
        <v>24.223065015479875</v>
      </c>
      <c r="D444" s="45">
        <v>22.37984141506557</v>
      </c>
      <c r="E444" s="45">
        <v>28.255176050348698</v>
      </c>
      <c r="F444" s="45">
        <v>29.749587866798549</v>
      </c>
      <c r="G444" s="45">
        <v>31.473625498007969</v>
      </c>
      <c r="H444" s="45">
        <v>38.180543581616483</v>
      </c>
      <c r="I444" s="45">
        <v>41.031867431485026</v>
      </c>
      <c r="J444" s="45">
        <v>44.709732212361821</v>
      </c>
      <c r="K444" s="45">
        <v>39.654666249804592</v>
      </c>
      <c r="L444" s="45">
        <v>34.824989270386268</v>
      </c>
      <c r="M444" s="45">
        <v>28.597643097643097</v>
      </c>
      <c r="N444" s="45">
        <v>26.464840182648402</v>
      </c>
      <c r="O444" s="45">
        <v>23.168502824858756</v>
      </c>
      <c r="P444" s="45">
        <v>28.103375229487362</v>
      </c>
      <c r="Q444" s="45">
        <v>43.10459255110613</v>
      </c>
      <c r="R444" s="45">
        <v>31.249965301873697</v>
      </c>
      <c r="S444" s="45">
        <v>32.232699200441139</v>
      </c>
      <c r="T444" s="45">
        <v>39.056149000273898</v>
      </c>
      <c r="U444" s="45">
        <v>46.916632611360853</v>
      </c>
      <c r="V444" s="45">
        <v>52.815802209363497</v>
      </c>
      <c r="W444" s="45">
        <v>50.249758897818595</v>
      </c>
    </row>
    <row r="445" spans="1:23">
      <c r="A445" s="2" t="s">
        <v>554</v>
      </c>
      <c r="B445" s="1" t="s">
        <v>132</v>
      </c>
      <c r="C445" s="45">
        <v>61.704409029919255</v>
      </c>
      <c r="D445" s="45">
        <v>66.579475094723222</v>
      </c>
      <c r="E445" s="45">
        <v>72.901242520748895</v>
      </c>
      <c r="F445" s="45">
        <v>77.227370196361889</v>
      </c>
      <c r="G445" s="45">
        <v>76.163716708467689</v>
      </c>
      <c r="H445" s="45">
        <v>80.863413491124263</v>
      </c>
      <c r="I445" s="45">
        <v>70.208332345901368</v>
      </c>
      <c r="J445" s="45">
        <v>71.002566145771212</v>
      </c>
      <c r="K445" s="45">
        <v>69.877078424372257</v>
      </c>
      <c r="L445" s="45">
        <v>67.528073360244534</v>
      </c>
      <c r="M445" s="45">
        <v>61.282710062482515</v>
      </c>
      <c r="N445" s="45">
        <v>55.077833747301469</v>
      </c>
      <c r="O445" s="45">
        <v>57.289375460618594</v>
      </c>
      <c r="P445" s="45">
        <v>64.677484976734405</v>
      </c>
      <c r="Q445" s="45">
        <v>66.694911335629897</v>
      </c>
      <c r="R445" s="45">
        <v>68.551206531874726</v>
      </c>
      <c r="S445" s="45">
        <v>72.908714256605307</v>
      </c>
      <c r="T445" s="45">
        <v>78.831012787607605</v>
      </c>
      <c r="U445" s="45">
        <v>120.93860668626513</v>
      </c>
      <c r="V445" s="45">
        <v>93.14717585265717</v>
      </c>
      <c r="W445" s="45">
        <v>115.29179156452611</v>
      </c>
    </row>
    <row r="446" spans="1:23">
      <c r="A446" s="2" t="s">
        <v>132</v>
      </c>
      <c r="B446" s="1" t="s">
        <v>132</v>
      </c>
      <c r="C446" s="45">
        <v>174.65425642484382</v>
      </c>
      <c r="D446" s="45">
        <v>182.46880184431086</v>
      </c>
      <c r="E446" s="45">
        <v>197.0975490381303</v>
      </c>
      <c r="F446" s="45">
        <v>193.22742271237487</v>
      </c>
      <c r="G446" s="45">
        <v>193.07093429430492</v>
      </c>
      <c r="H446" s="45">
        <v>198.97140804438894</v>
      </c>
      <c r="I446" s="45">
        <v>162.77190318934373</v>
      </c>
      <c r="J446" s="45">
        <v>162.66233383213472</v>
      </c>
      <c r="K446" s="45">
        <v>167.43292277767841</v>
      </c>
      <c r="L446" s="45">
        <v>168.52630037524702</v>
      </c>
      <c r="M446" s="45">
        <v>149.37476192585373</v>
      </c>
      <c r="N446" s="45">
        <v>136.14864731057398</v>
      </c>
      <c r="O446" s="45">
        <v>145.29614869352787</v>
      </c>
      <c r="P446" s="45">
        <v>159.39752041941364</v>
      </c>
      <c r="Q446" s="45">
        <v>163.20404994642348</v>
      </c>
      <c r="R446" s="45">
        <v>166.45150834125681</v>
      </c>
      <c r="S446" s="45">
        <v>172.01572880343795</v>
      </c>
      <c r="T446" s="45">
        <v>186.96677272245202</v>
      </c>
      <c r="U446" s="45">
        <v>229.38089427443657</v>
      </c>
      <c r="V446" s="45">
        <v>221.53801839526622</v>
      </c>
      <c r="W446" s="45">
        <v>249.07817933969122</v>
      </c>
    </row>
    <row r="447" spans="1:23">
      <c r="A447" s="2" t="s">
        <v>555</v>
      </c>
      <c r="B447" s="1" t="s">
        <v>132</v>
      </c>
      <c r="C447" s="45">
        <v>152.24715269917132</v>
      </c>
      <c r="D447" s="45">
        <v>162.81992568318</v>
      </c>
      <c r="E447" s="45">
        <v>164.73000000000002</v>
      </c>
      <c r="F447" s="45">
        <v>172.11310682033627</v>
      </c>
      <c r="G447" s="45">
        <v>182.41410624726103</v>
      </c>
      <c r="H447" s="45">
        <v>182.06854087313215</v>
      </c>
      <c r="I447" s="45">
        <v>149.29859581342279</v>
      </c>
      <c r="J447" s="45">
        <v>146.22914394040177</v>
      </c>
      <c r="K447" s="45">
        <v>144.55746670651922</v>
      </c>
      <c r="L447" s="45">
        <v>144.11531797123456</v>
      </c>
      <c r="M447" s="45">
        <v>128.27404854012232</v>
      </c>
      <c r="N447" s="45">
        <v>116.09362295521588</v>
      </c>
      <c r="O447" s="45">
        <v>114.75882187543934</v>
      </c>
      <c r="P447" s="45">
        <v>126.79426062254942</v>
      </c>
      <c r="Q447" s="45">
        <v>128.3394719368824</v>
      </c>
      <c r="R447" s="45">
        <v>132.22558227078366</v>
      </c>
      <c r="S447" s="45">
        <v>137.93474201661459</v>
      </c>
      <c r="T447" s="45">
        <v>156.17209398186316</v>
      </c>
      <c r="U447" s="45">
        <v>193.53436811202283</v>
      </c>
      <c r="V447" s="45">
        <v>203.85121194800408</v>
      </c>
      <c r="W447" s="45">
        <v>217.38549508178394</v>
      </c>
    </row>
    <row r="448" spans="1:23">
      <c r="A448" s="2" t="s">
        <v>556</v>
      </c>
      <c r="B448" s="1" t="s">
        <v>132</v>
      </c>
      <c r="C448" s="45">
        <v>179.32365774995256</v>
      </c>
      <c r="D448" s="45">
        <v>188.27586847482817</v>
      </c>
      <c r="E448" s="45">
        <v>178.82251811930868</v>
      </c>
      <c r="F448" s="45">
        <v>180.8511070110701</v>
      </c>
      <c r="G448" s="45">
        <v>174.63883780801766</v>
      </c>
      <c r="H448" s="45">
        <v>178.64335848362165</v>
      </c>
      <c r="I448" s="45">
        <v>148.70940328837983</v>
      </c>
      <c r="J448" s="45">
        <v>141.07702737940028</v>
      </c>
      <c r="K448" s="45">
        <v>145.89535213830754</v>
      </c>
      <c r="L448" s="45">
        <v>162.16438310485364</v>
      </c>
      <c r="M448" s="45">
        <v>140.44821887623945</v>
      </c>
      <c r="N448" s="45">
        <v>125.14397667213413</v>
      </c>
      <c r="O448" s="45">
        <v>138.25816869300911</v>
      </c>
      <c r="P448" s="45">
        <v>153.93795066413662</v>
      </c>
      <c r="Q448" s="45">
        <v>154.49596698555618</v>
      </c>
      <c r="R448" s="45">
        <v>159.9145188206935</v>
      </c>
      <c r="S448" s="45">
        <v>173.40239852398523</v>
      </c>
      <c r="T448" s="45">
        <v>193.73827838827839</v>
      </c>
      <c r="U448" s="45">
        <v>228.98301786661949</v>
      </c>
      <c r="V448" s="45">
        <v>241.00606480679258</v>
      </c>
      <c r="W448" s="45">
        <v>251.3868636207489</v>
      </c>
    </row>
    <row r="449" spans="1:23">
      <c r="A449" s="1" t="s">
        <v>716</v>
      </c>
      <c r="B449" s="1" t="s">
        <v>93</v>
      </c>
      <c r="C449" s="45">
        <v>29.973004094165812</v>
      </c>
      <c r="D449" s="45">
        <v>36.663460671455624</v>
      </c>
      <c r="E449" s="45">
        <v>38.332282403611536</v>
      </c>
      <c r="F449" s="45">
        <v>38.941366712583097</v>
      </c>
      <c r="G449" s="45">
        <v>36.69681641173873</v>
      </c>
      <c r="H449" s="45">
        <v>42.524737678056233</v>
      </c>
      <c r="I449" s="45">
        <v>33.319103379742039</v>
      </c>
      <c r="J449" s="45">
        <v>35.384655678551766</v>
      </c>
      <c r="K449" s="45">
        <v>38.030679798320705</v>
      </c>
      <c r="L449" s="45">
        <v>34.001852767296867</v>
      </c>
      <c r="M449" s="45">
        <v>36.717845196753096</v>
      </c>
      <c r="N449" s="45">
        <v>29.324766562916853</v>
      </c>
      <c r="O449" s="45">
        <v>37.505255481212231</v>
      </c>
      <c r="P449" s="45">
        <v>41.694228341939187</v>
      </c>
      <c r="Q449" s="45">
        <v>38.227313546509649</v>
      </c>
      <c r="R449" s="45">
        <v>38.741266611342887</v>
      </c>
      <c r="S449" s="45">
        <v>44.688144650883686</v>
      </c>
      <c r="T449" s="45">
        <v>45.925939322692955</v>
      </c>
      <c r="U449" s="45">
        <v>51.928025297871137</v>
      </c>
      <c r="V449" s="45">
        <v>55.704518209063657</v>
      </c>
      <c r="W449" s="45">
        <v>68.987321270259841</v>
      </c>
    </row>
    <row r="450" spans="1:23">
      <c r="A450" s="2" t="s">
        <v>558</v>
      </c>
      <c r="B450" s="1" t="s">
        <v>568</v>
      </c>
      <c r="C450" s="45">
        <v>236.17589469975337</v>
      </c>
      <c r="D450" s="45">
        <v>258.17932200068583</v>
      </c>
      <c r="E450" s="45">
        <v>306.28980607104637</v>
      </c>
      <c r="F450" s="45">
        <v>251.82787761809124</v>
      </c>
      <c r="G450" s="45">
        <v>233.20866840731071</v>
      </c>
      <c r="H450" s="45">
        <v>276.08709107100759</v>
      </c>
      <c r="I450" s="45">
        <v>197.45261617270398</v>
      </c>
      <c r="J450" s="45">
        <v>187.17400984169964</v>
      </c>
      <c r="K450" s="45">
        <v>187.07761019422361</v>
      </c>
      <c r="L450" s="45">
        <v>186.15109496899379</v>
      </c>
      <c r="M450" s="45">
        <v>166.7340425531915</v>
      </c>
      <c r="N450" s="45">
        <v>147.70105237395987</v>
      </c>
      <c r="O450" s="45">
        <v>155.78939661701591</v>
      </c>
      <c r="P450" s="45">
        <v>178.5087644399799</v>
      </c>
      <c r="Q450" s="45">
        <v>180.81175360627654</v>
      </c>
      <c r="R450" s="45">
        <v>185.60292495804364</v>
      </c>
      <c r="S450" s="45">
        <v>197.56084998323033</v>
      </c>
      <c r="T450" s="45">
        <v>216.0223056274794</v>
      </c>
      <c r="U450" s="45">
        <v>264.94937694704049</v>
      </c>
      <c r="V450" s="45">
        <v>271.25428400786961</v>
      </c>
      <c r="W450" s="45">
        <v>279.51653132947979</v>
      </c>
    </row>
    <row r="451" spans="1:23">
      <c r="A451" s="2" t="s">
        <v>559</v>
      </c>
      <c r="B451" s="1" t="s">
        <v>568</v>
      </c>
      <c r="C451" s="45">
        <v>199.30814247221286</v>
      </c>
      <c r="D451" s="45">
        <v>249.99882704604789</v>
      </c>
      <c r="E451" s="45">
        <v>254.18482485076976</v>
      </c>
      <c r="F451" s="45">
        <v>216.35974534018561</v>
      </c>
      <c r="G451" s="45">
        <v>183.438917323212</v>
      </c>
      <c r="H451" s="45">
        <v>188.35551398495099</v>
      </c>
      <c r="I451" s="45">
        <v>163.77649423344226</v>
      </c>
      <c r="J451" s="45">
        <v>188.61813205794948</v>
      </c>
      <c r="K451" s="45">
        <v>184.82199467024404</v>
      </c>
      <c r="L451" s="45">
        <v>249.91926006647412</v>
      </c>
      <c r="M451" s="45">
        <v>207.94020415472778</v>
      </c>
      <c r="N451" s="45">
        <v>198.31473835303291</v>
      </c>
      <c r="O451" s="45">
        <v>258.31361118213584</v>
      </c>
      <c r="P451" s="45">
        <v>299.92491218543722</v>
      </c>
      <c r="Q451" s="45">
        <v>317.58027306967983</v>
      </c>
      <c r="R451" s="45">
        <v>315.34293488301785</v>
      </c>
      <c r="S451" s="45">
        <v>356.07497608217659</v>
      </c>
      <c r="T451" s="45">
        <v>385.84586119630615</v>
      </c>
      <c r="U451" s="45">
        <v>485.4752076432697</v>
      </c>
      <c r="V451" s="45">
        <v>547.19893478224697</v>
      </c>
      <c r="W451" s="45">
        <v>531.0659209405635</v>
      </c>
    </row>
    <row r="452" spans="1:23">
      <c r="A452" s="2" t="s">
        <v>560</v>
      </c>
      <c r="B452" s="1" t="s">
        <v>568</v>
      </c>
      <c r="C452" s="45">
        <v>207.9988956803123</v>
      </c>
      <c r="D452" s="45">
        <v>230.54623564864394</v>
      </c>
      <c r="E452" s="45">
        <v>257.96565163580317</v>
      </c>
      <c r="F452" s="45">
        <v>248.50727247857012</v>
      </c>
      <c r="G452" s="45">
        <v>229.28722623679823</v>
      </c>
      <c r="H452" s="45">
        <v>246.47253966879535</v>
      </c>
      <c r="I452" s="45">
        <v>216.77319826460553</v>
      </c>
      <c r="J452" s="45">
        <v>222.12237764543448</v>
      </c>
      <c r="K452" s="45">
        <v>215.82816310499709</v>
      </c>
      <c r="L452" s="45">
        <v>208.20509372485131</v>
      </c>
      <c r="M452" s="45">
        <v>175.72103362584454</v>
      </c>
      <c r="N452" s="45">
        <v>168.17998347012127</v>
      </c>
      <c r="O452" s="45">
        <v>189.37983615865033</v>
      </c>
      <c r="P452" s="45">
        <v>206.97038797148619</v>
      </c>
      <c r="Q452" s="45">
        <v>200.89164331948604</v>
      </c>
      <c r="R452" s="45">
        <v>206.96850633296566</v>
      </c>
      <c r="S452" s="45">
        <v>222.76594475714765</v>
      </c>
      <c r="T452" s="45">
        <v>250.96049391790086</v>
      </c>
      <c r="U452" s="45">
        <v>318.7828719097875</v>
      </c>
      <c r="V452" s="45">
        <v>335.8482538883394</v>
      </c>
      <c r="W452" s="45">
        <v>349.89641074238307</v>
      </c>
    </row>
    <row r="453" spans="1:23">
      <c r="A453" s="2" t="s">
        <v>561</v>
      </c>
      <c r="B453" s="1" t="s">
        <v>568</v>
      </c>
      <c r="C453" s="45">
        <v>78.904476770807648</v>
      </c>
      <c r="D453" s="45">
        <v>88.870459074857521</v>
      </c>
      <c r="E453" s="45">
        <v>102.05095154469214</v>
      </c>
      <c r="F453" s="45">
        <v>81.333656783468101</v>
      </c>
      <c r="G453" s="45">
        <v>77.917826996609193</v>
      </c>
      <c r="H453" s="45">
        <v>74.966213288746729</v>
      </c>
      <c r="I453" s="45">
        <v>65.824213779312856</v>
      </c>
      <c r="J453" s="45">
        <v>66.581995073891619</v>
      </c>
      <c r="K453" s="45">
        <v>64.851328636493022</v>
      </c>
      <c r="L453" s="45">
        <v>68.941561834445551</v>
      </c>
      <c r="M453" s="45">
        <v>60.896619579731535</v>
      </c>
      <c r="N453" s="45">
        <v>54.856286595295018</v>
      </c>
      <c r="O453" s="45">
        <v>59.464751510159253</v>
      </c>
      <c r="P453" s="45">
        <v>60.839328211055957</v>
      </c>
      <c r="Q453" s="45">
        <v>60.051725284223124</v>
      </c>
      <c r="R453" s="45">
        <v>60.256936626713461</v>
      </c>
      <c r="S453" s="45">
        <v>62.465706582494903</v>
      </c>
      <c r="T453" s="45">
        <v>73.157690332520218</v>
      </c>
      <c r="U453" s="45">
        <v>91.956482842354148</v>
      </c>
      <c r="V453" s="45">
        <v>88.62433532094002</v>
      </c>
      <c r="W453" s="45">
        <v>96.612392112856682</v>
      </c>
    </row>
    <row r="454" spans="1:23">
      <c r="A454" s="2" t="s">
        <v>562</v>
      </c>
      <c r="B454" s="1" t="s">
        <v>568</v>
      </c>
      <c r="C454" s="45">
        <v>11.831488015573671</v>
      </c>
      <c r="D454" s="45">
        <v>11.272672528001927</v>
      </c>
      <c r="E454" s="45">
        <v>13.259289123335845</v>
      </c>
      <c r="F454" s="45">
        <v>14.041020510255128</v>
      </c>
      <c r="G454" s="45">
        <v>10.828047150322032</v>
      </c>
      <c r="H454" s="45">
        <v>8.4761532016756433</v>
      </c>
      <c r="I454" s="45">
        <v>7.9656647261494591</v>
      </c>
      <c r="J454" s="45">
        <v>6.5663428436689459</v>
      </c>
      <c r="K454" s="45">
        <v>8.9680295108632517</v>
      </c>
      <c r="L454" s="45">
        <v>6.5093375</v>
      </c>
      <c r="M454" s="45">
        <v>7.100011249859377</v>
      </c>
      <c r="N454" s="45">
        <v>6.6441052864410528</v>
      </c>
      <c r="O454" s="45">
        <v>8.4284100890952445</v>
      </c>
      <c r="P454" s="45">
        <v>7.6175920149719278</v>
      </c>
      <c r="Q454" s="45">
        <v>8.8568477336249849</v>
      </c>
      <c r="R454" s="45">
        <v>8.6941460470730227</v>
      </c>
      <c r="S454" s="45">
        <v>14.151697568023115</v>
      </c>
      <c r="T454" s="45">
        <v>4.3240518482957278</v>
      </c>
      <c r="U454" s="45">
        <v>11.113104431507663</v>
      </c>
      <c r="V454" s="45">
        <v>10.035808823529411</v>
      </c>
      <c r="W454" s="45">
        <v>8.2111587933978374</v>
      </c>
    </row>
    <row r="455" spans="1:23">
      <c r="A455" s="2" t="s">
        <v>563</v>
      </c>
      <c r="B455" s="1" t="s">
        <v>568</v>
      </c>
      <c r="C455" s="45">
        <v>186.50323157999404</v>
      </c>
      <c r="D455" s="45">
        <v>257.79594181961454</v>
      </c>
      <c r="E455" s="45">
        <v>319.19976136048768</v>
      </c>
      <c r="F455" s="45">
        <v>247.58254276019667</v>
      </c>
      <c r="G455" s="45">
        <v>232.51580767900381</v>
      </c>
      <c r="H455" s="45">
        <v>238.29774469565217</v>
      </c>
      <c r="I455" s="45">
        <v>218.69074593770571</v>
      </c>
      <c r="J455" s="45">
        <v>226.99244127082687</v>
      </c>
      <c r="K455" s="45">
        <v>232.587927364233</v>
      </c>
      <c r="L455" s="45">
        <v>228.36954027179317</v>
      </c>
      <c r="M455" s="45">
        <v>207.01960848608059</v>
      </c>
      <c r="N455" s="45">
        <v>205.53733523797155</v>
      </c>
      <c r="O455" s="45">
        <v>248.56384020531524</v>
      </c>
      <c r="P455" s="45">
        <v>244.0691089640365</v>
      </c>
      <c r="Q455" s="45">
        <v>194.95171863041961</v>
      </c>
      <c r="R455" s="45">
        <v>195.66149725547251</v>
      </c>
      <c r="S455" s="45">
        <v>203.46309834926726</v>
      </c>
      <c r="T455" s="45">
        <v>217.05662184929471</v>
      </c>
      <c r="U455" s="45">
        <v>255.07599842354179</v>
      </c>
      <c r="V455" s="45">
        <v>245.44241593411979</v>
      </c>
      <c r="W455" s="45">
        <v>242.20366593520069</v>
      </c>
    </row>
    <row r="456" spans="1:23">
      <c r="A456" s="2" t="s">
        <v>137</v>
      </c>
      <c r="B456" s="1" t="s">
        <v>568</v>
      </c>
      <c r="C456" s="45">
        <v>213.61421240622028</v>
      </c>
      <c r="D456" s="45">
        <v>255.54266405124591</v>
      </c>
      <c r="E456" s="45">
        <v>302.40783352355589</v>
      </c>
      <c r="F456" s="45">
        <v>233.38466129513577</v>
      </c>
      <c r="G456" s="45">
        <v>197.00953127642239</v>
      </c>
      <c r="H456" s="45">
        <v>189.64062634421083</v>
      </c>
      <c r="I456" s="45">
        <v>171.54189124492285</v>
      </c>
      <c r="J456" s="45">
        <v>185.6802533856241</v>
      </c>
      <c r="K456" s="45">
        <v>182.47158604735009</v>
      </c>
      <c r="L456" s="45">
        <v>167.61324249656468</v>
      </c>
      <c r="M456" s="45">
        <v>174.90673143454256</v>
      </c>
      <c r="N456" s="45">
        <v>156.59749552772809</v>
      </c>
      <c r="O456" s="45">
        <v>190.17392739769198</v>
      </c>
      <c r="P456" s="45">
        <v>214.29760409188802</v>
      </c>
      <c r="Q456" s="45">
        <v>222.0450204237562</v>
      </c>
      <c r="R456" s="45">
        <v>196.84209175306248</v>
      </c>
      <c r="S456" s="45">
        <v>205.92975484083155</v>
      </c>
      <c r="T456" s="45">
        <v>255.37095228453802</v>
      </c>
      <c r="U456" s="45">
        <v>350.14842520214728</v>
      </c>
      <c r="V456" s="45">
        <v>359.61405917317836</v>
      </c>
      <c r="W456" s="45">
        <v>332.80666146318424</v>
      </c>
    </row>
    <row r="457" spans="1:23">
      <c r="A457" s="2" t="s">
        <v>136</v>
      </c>
      <c r="B457" s="1" t="s">
        <v>568</v>
      </c>
      <c r="C457" s="45">
        <v>10.300786942582338</v>
      </c>
      <c r="D457" s="45">
        <v>10.65186039803865</v>
      </c>
      <c r="E457" s="45">
        <v>7.0736864648772126</v>
      </c>
      <c r="F457" s="45">
        <v>5.9463106517370079</v>
      </c>
      <c r="G457" s="45">
        <v>4.7507850413930912</v>
      </c>
      <c r="H457" s="45">
        <v>4.6104912882033702</v>
      </c>
      <c r="I457" s="45">
        <v>4.4239472930392436</v>
      </c>
      <c r="J457" s="45">
        <v>6.0589521640091117</v>
      </c>
      <c r="K457" s="45">
        <v>4.6181009817671805</v>
      </c>
      <c r="L457" s="45">
        <v>4.1919130434782605</v>
      </c>
      <c r="M457" s="45">
        <v>2.2718983144515059</v>
      </c>
      <c r="N457" s="45">
        <v>2.8101472995090018</v>
      </c>
      <c r="O457" s="45">
        <v>2.7389880952380952</v>
      </c>
      <c r="P457" s="45">
        <v>2.8194774346793348</v>
      </c>
      <c r="Q457" s="45">
        <v>3.3021624780829923</v>
      </c>
      <c r="R457" s="45">
        <v>1.8681831437736949</v>
      </c>
      <c r="S457" s="45">
        <v>4.2600870827285924</v>
      </c>
      <c r="T457" s="45">
        <v>7.3831506058857475</v>
      </c>
      <c r="U457" s="45">
        <v>4.9909297052154198</v>
      </c>
      <c r="V457" s="45">
        <v>2.9119999999999999</v>
      </c>
      <c r="W457" s="45">
        <v>3.0390282545550567</v>
      </c>
    </row>
    <row r="458" spans="1:23">
      <c r="A458" s="2" t="s">
        <v>564</v>
      </c>
      <c r="B458" s="1" t="s">
        <v>568</v>
      </c>
      <c r="C458" s="45">
        <v>123.19548872180451</v>
      </c>
      <c r="D458" s="45">
        <v>137.31294572706395</v>
      </c>
      <c r="E458" s="45">
        <v>156.94904101573928</v>
      </c>
      <c r="F458" s="45">
        <v>142.68017161944252</v>
      </c>
      <c r="G458" s="45">
        <v>133.97875021478893</v>
      </c>
      <c r="H458" s="45">
        <v>117.12051058074333</v>
      </c>
      <c r="I458" s="45">
        <v>119.95487747732848</v>
      </c>
      <c r="J458" s="45">
        <v>130.7765080477744</v>
      </c>
      <c r="K458" s="45">
        <v>127.0866221562809</v>
      </c>
      <c r="L458" s="45">
        <v>127.34029679137538</v>
      </c>
      <c r="M458" s="45">
        <v>106.29999497664139</v>
      </c>
      <c r="N458" s="45">
        <v>89.805024101774094</v>
      </c>
      <c r="O458" s="45">
        <v>111.23544634688277</v>
      </c>
      <c r="P458" s="45">
        <v>126.51885222822331</v>
      </c>
      <c r="Q458" s="45">
        <v>147.95107906464372</v>
      </c>
      <c r="R458" s="45">
        <v>150.57417970844912</v>
      </c>
      <c r="S458" s="45">
        <v>151.35066203086302</v>
      </c>
      <c r="T458" s="45">
        <v>165.38857394081032</v>
      </c>
      <c r="U458" s="45">
        <v>216.53131868131868</v>
      </c>
      <c r="V458" s="45">
        <v>228.69030957248444</v>
      </c>
      <c r="W458" s="45">
        <v>230.40508263740105</v>
      </c>
    </row>
    <row r="459" spans="1:23">
      <c r="A459" s="2" t="s">
        <v>565</v>
      </c>
      <c r="B459" s="1" t="s">
        <v>568</v>
      </c>
      <c r="C459" s="45">
        <v>259.59261829147874</v>
      </c>
      <c r="D459" s="45">
        <v>273.72943110818812</v>
      </c>
      <c r="E459" s="45">
        <v>396.9950888484679</v>
      </c>
      <c r="F459" s="45">
        <v>248.31439001874284</v>
      </c>
      <c r="G459" s="45">
        <v>206.80658556231424</v>
      </c>
      <c r="H459" s="45">
        <v>181.97515918230562</v>
      </c>
      <c r="I459" s="45">
        <v>161.01795197011722</v>
      </c>
      <c r="J459" s="45">
        <v>158.83413153691228</v>
      </c>
      <c r="K459" s="45">
        <v>166.52205904834702</v>
      </c>
      <c r="L459" s="45">
        <v>168.16575769512892</v>
      </c>
      <c r="M459" s="45">
        <v>158.48111339985553</v>
      </c>
      <c r="N459" s="45">
        <v>145.38344307071134</v>
      </c>
      <c r="O459" s="45">
        <v>149.31020665255033</v>
      </c>
      <c r="P459" s="45">
        <v>150.30444269994811</v>
      </c>
      <c r="Q459" s="45">
        <v>159.59431159091204</v>
      </c>
      <c r="R459" s="45">
        <v>155.71474685914239</v>
      </c>
      <c r="S459" s="45">
        <v>173.22408509560591</v>
      </c>
      <c r="T459" s="45">
        <v>199.2620004493148</v>
      </c>
      <c r="U459" s="45">
        <v>252.81702658936672</v>
      </c>
      <c r="V459" s="45">
        <v>248.33170961767266</v>
      </c>
      <c r="W459" s="45">
        <v>305.56968179822422</v>
      </c>
    </row>
    <row r="460" spans="1:23">
      <c r="A460" s="2" t="s">
        <v>566</v>
      </c>
      <c r="B460" s="1" t="s">
        <v>568</v>
      </c>
      <c r="C460" s="45">
        <v>319.77480240070838</v>
      </c>
      <c r="D460" s="45">
        <v>364.20295910901552</v>
      </c>
      <c r="E460" s="45">
        <v>413.86138068727843</v>
      </c>
      <c r="F460" s="45">
        <v>321.56679196542416</v>
      </c>
      <c r="G460" s="45">
        <v>289.3920449847019</v>
      </c>
      <c r="H460" s="45">
        <v>291.43866596952495</v>
      </c>
      <c r="I460" s="45">
        <v>243.22900489980628</v>
      </c>
      <c r="J460" s="45">
        <v>245.37188952178673</v>
      </c>
      <c r="K460" s="45">
        <v>258.8829986424978</v>
      </c>
      <c r="L460" s="45">
        <v>253.76714206472474</v>
      </c>
      <c r="M460" s="45">
        <v>221.11750201600398</v>
      </c>
      <c r="N460" s="45">
        <v>212.24223336594912</v>
      </c>
      <c r="O460" s="45">
        <v>228.7087721462384</v>
      </c>
      <c r="P460" s="45">
        <v>247.46683373317236</v>
      </c>
      <c r="Q460" s="45">
        <v>287.19533575425646</v>
      </c>
      <c r="R460" s="45">
        <v>307.47121967087071</v>
      </c>
      <c r="S460" s="45">
        <v>276.48937229183747</v>
      </c>
      <c r="T460" s="45">
        <v>325.17814812673453</v>
      </c>
      <c r="U460" s="45">
        <v>425.03085850876943</v>
      </c>
      <c r="V460" s="45">
        <v>414.61693550006453</v>
      </c>
      <c r="W460" s="45">
        <v>510.91722192601992</v>
      </c>
    </row>
    <row r="461" spans="1:23">
      <c r="A461" s="2" t="s">
        <v>567</v>
      </c>
      <c r="B461" s="1" t="s">
        <v>568</v>
      </c>
      <c r="C461" s="45">
        <v>130.91850568178683</v>
      </c>
      <c r="D461" s="45">
        <v>147.18914865995879</v>
      </c>
      <c r="E461" s="45">
        <v>182.25046252012973</v>
      </c>
      <c r="F461" s="45">
        <v>147.41526893969152</v>
      </c>
      <c r="G461" s="45">
        <v>131.01201254121844</v>
      </c>
      <c r="H461" s="45">
        <v>134.72618783880222</v>
      </c>
      <c r="I461" s="45">
        <v>110.63034312454575</v>
      </c>
      <c r="J461" s="45">
        <v>110.14008337186831</v>
      </c>
      <c r="K461" s="45">
        <v>108.79528929660091</v>
      </c>
      <c r="L461" s="45">
        <v>114.82722049066942</v>
      </c>
      <c r="M461" s="45">
        <v>99.061165447734211</v>
      </c>
      <c r="N461" s="45">
        <v>88.331000515109722</v>
      </c>
      <c r="O461" s="45">
        <v>105.28107239737238</v>
      </c>
      <c r="P461" s="45">
        <v>113.69587039992741</v>
      </c>
      <c r="Q461" s="45">
        <v>118.08236767646737</v>
      </c>
      <c r="R461" s="45">
        <v>122.66672803105433</v>
      </c>
      <c r="S461" s="45">
        <v>128.58590867844273</v>
      </c>
      <c r="T461" s="45">
        <v>145.15550095043812</v>
      </c>
      <c r="U461" s="45">
        <v>169.12835281007918</v>
      </c>
      <c r="V461" s="45">
        <v>170.99053136259698</v>
      </c>
      <c r="W461" s="45">
        <v>194.61541219184357</v>
      </c>
    </row>
    <row r="462" spans="1:23">
      <c r="A462" s="2" t="s">
        <v>568</v>
      </c>
      <c r="B462" s="1" t="s">
        <v>568</v>
      </c>
      <c r="C462" s="45">
        <v>389.92697370349742</v>
      </c>
      <c r="D462" s="45">
        <v>422.31647796297199</v>
      </c>
      <c r="E462" s="45">
        <v>488.61442359145741</v>
      </c>
      <c r="F462" s="45">
        <v>386.89601398131344</v>
      </c>
      <c r="G462" s="45">
        <v>321.08093091816198</v>
      </c>
      <c r="H462" s="45">
        <v>327.6778977463527</v>
      </c>
      <c r="I462" s="45">
        <v>263.35564961354436</v>
      </c>
      <c r="J462" s="45">
        <v>273.99963582526118</v>
      </c>
      <c r="K462" s="45">
        <v>278.49242695075196</v>
      </c>
      <c r="L462" s="45">
        <v>259.322015249787</v>
      </c>
      <c r="M462" s="45">
        <v>221.88517766670648</v>
      </c>
      <c r="N462" s="45">
        <v>200.30600016830766</v>
      </c>
      <c r="O462" s="45">
        <v>225.48762690893065</v>
      </c>
      <c r="P462" s="45">
        <v>255.85276316676783</v>
      </c>
      <c r="Q462" s="45">
        <v>272.6251386777335</v>
      </c>
      <c r="R462" s="45">
        <v>278.55932051198329</v>
      </c>
      <c r="S462" s="45">
        <v>312.72694571880965</v>
      </c>
      <c r="T462" s="45">
        <v>361.10167245439669</v>
      </c>
      <c r="U462" s="45">
        <v>440.51749410490089</v>
      </c>
      <c r="V462" s="45">
        <v>429.58509768217033</v>
      </c>
      <c r="W462" s="45">
        <v>450.06398082615351</v>
      </c>
    </row>
    <row r="463" spans="1:23">
      <c r="A463" s="2" t="s">
        <v>569</v>
      </c>
      <c r="B463" s="1" t="s">
        <v>568</v>
      </c>
      <c r="C463" s="45">
        <v>31.436753563631694</v>
      </c>
      <c r="D463" s="45">
        <v>34.199297573435501</v>
      </c>
      <c r="E463" s="45">
        <v>41.902247397223704</v>
      </c>
      <c r="F463" s="45">
        <v>35.091528211876955</v>
      </c>
      <c r="G463" s="45">
        <v>32.47155698444984</v>
      </c>
      <c r="H463" s="45">
        <v>29.6368717627264</v>
      </c>
      <c r="I463" s="45">
        <v>26.331771290962934</v>
      </c>
      <c r="J463" s="45">
        <v>23.994893465218098</v>
      </c>
      <c r="K463" s="45">
        <v>24.055231998980922</v>
      </c>
      <c r="L463" s="45">
        <v>25.137645432004579</v>
      </c>
      <c r="M463" s="45">
        <v>22.505098014457527</v>
      </c>
      <c r="N463" s="45">
        <v>23.552770572241148</v>
      </c>
      <c r="O463" s="45">
        <v>24.413358538122242</v>
      </c>
      <c r="P463" s="45">
        <v>26.703489906320094</v>
      </c>
      <c r="Q463" s="45">
        <v>24.050310197751067</v>
      </c>
      <c r="R463" s="45">
        <v>26.39962011460949</v>
      </c>
      <c r="S463" s="45">
        <v>27.333536997137987</v>
      </c>
      <c r="T463" s="45">
        <v>31.724110317434896</v>
      </c>
      <c r="U463" s="45">
        <v>37.121902081801032</v>
      </c>
      <c r="V463" s="45">
        <v>35.001309368538251</v>
      </c>
      <c r="W463" s="45">
        <v>37.876062024389469</v>
      </c>
    </row>
    <row r="464" spans="1:23">
      <c r="A464" s="2" t="s">
        <v>570</v>
      </c>
      <c r="B464" s="1" t="s">
        <v>568</v>
      </c>
      <c r="C464" s="45">
        <v>185.56512156276654</v>
      </c>
      <c r="D464" s="45">
        <v>222.42655857073152</v>
      </c>
      <c r="E464" s="45">
        <v>279.42196600532401</v>
      </c>
      <c r="F464" s="45">
        <v>182.66140307218967</v>
      </c>
      <c r="G464" s="45">
        <v>173.13036128029222</v>
      </c>
      <c r="H464" s="45">
        <v>172.65199082826535</v>
      </c>
      <c r="I464" s="45">
        <v>146.81428840858513</v>
      </c>
      <c r="J464" s="45">
        <v>154.50218452345294</v>
      </c>
      <c r="K464" s="45">
        <v>167.02121020328468</v>
      </c>
      <c r="L464" s="45">
        <v>170.52302821426483</v>
      </c>
      <c r="M464" s="45">
        <v>141.93561724748966</v>
      </c>
      <c r="N464" s="45">
        <v>129.65764328942683</v>
      </c>
      <c r="O464" s="45">
        <v>150.97657170435352</v>
      </c>
      <c r="P464" s="45">
        <v>162.43706631902097</v>
      </c>
      <c r="Q464" s="45">
        <v>153.03972862920858</v>
      </c>
      <c r="R464" s="45">
        <v>158.2434510657103</v>
      </c>
      <c r="S464" s="45">
        <v>147.42494101786315</v>
      </c>
      <c r="T464" s="45">
        <v>169.32285216136597</v>
      </c>
      <c r="U464" s="45">
        <v>202.96874481238254</v>
      </c>
      <c r="V464" s="45">
        <v>206.60195418185137</v>
      </c>
      <c r="W464" s="45">
        <v>209.03877801847437</v>
      </c>
    </row>
    <row r="465" spans="1:23">
      <c r="A465" s="1" t="s">
        <v>717</v>
      </c>
      <c r="B465" s="1" t="s">
        <v>94</v>
      </c>
      <c r="C465" s="45">
        <v>52.006312846314593</v>
      </c>
      <c r="D465" s="45">
        <v>54.546950386050462</v>
      </c>
      <c r="E465" s="45">
        <v>60.624794689051576</v>
      </c>
      <c r="F465" s="45">
        <v>53.997192454628724</v>
      </c>
      <c r="G465" s="45">
        <v>54.076742849894416</v>
      </c>
      <c r="H465" s="45">
        <v>53.928598599049039</v>
      </c>
      <c r="I465" s="45">
        <v>46.134460565728816</v>
      </c>
      <c r="J465" s="45">
        <v>46.154948504721339</v>
      </c>
      <c r="K465" s="45">
        <v>46.93201190217431</v>
      </c>
      <c r="L465" s="45">
        <v>46.456926707117404</v>
      </c>
      <c r="M465" s="45">
        <v>44.847030955743882</v>
      </c>
      <c r="N465" s="45">
        <v>42.531867826944868</v>
      </c>
      <c r="O465" s="45">
        <v>44.927074627552308</v>
      </c>
      <c r="P465" s="45">
        <v>49.051261002417114</v>
      </c>
      <c r="Q465" s="45">
        <v>50.508935824532898</v>
      </c>
      <c r="R465" s="45">
        <v>54.244366654475698</v>
      </c>
      <c r="S465" s="45">
        <v>55.756611600859323</v>
      </c>
      <c r="T465" s="45">
        <v>63.680811740190123</v>
      </c>
      <c r="U465" s="45">
        <v>79.178008617128015</v>
      </c>
      <c r="V465" s="45">
        <v>85.42684685353079</v>
      </c>
      <c r="W465" s="45">
        <v>89.21374032224314</v>
      </c>
    </row>
    <row r="466" spans="1:23">
      <c r="A466" s="2" t="s">
        <v>572</v>
      </c>
      <c r="B466" s="1" t="s">
        <v>573</v>
      </c>
      <c r="C466" s="45">
        <v>411.58627521613835</v>
      </c>
      <c r="D466" s="45">
        <v>431.79563545300061</v>
      </c>
      <c r="E466" s="45">
        <v>517.25160670036678</v>
      </c>
      <c r="F466" s="45">
        <v>507.37457929122945</v>
      </c>
      <c r="G466" s="45">
        <v>512.92414677451177</v>
      </c>
      <c r="H466" s="45">
        <v>530.08616623583214</v>
      </c>
      <c r="I466" s="45">
        <v>422.42117457439309</v>
      </c>
      <c r="J466" s="45">
        <v>408.41859426847662</v>
      </c>
      <c r="K466" s="45">
        <v>414.92647489959836</v>
      </c>
      <c r="L466" s="45">
        <v>390.92586103323987</v>
      </c>
      <c r="M466" s="45">
        <v>321.34825771865383</v>
      </c>
      <c r="N466" s="45">
        <v>289.81927828986073</v>
      </c>
      <c r="O466" s="45">
        <v>301.34233598710068</v>
      </c>
      <c r="P466" s="45">
        <v>315.83207793512099</v>
      </c>
      <c r="Q466" s="45">
        <v>350.30447202521668</v>
      </c>
      <c r="R466" s="45">
        <v>366.37963778756728</v>
      </c>
      <c r="S466" s="45">
        <v>370.16677862009402</v>
      </c>
      <c r="T466" s="45">
        <v>416.11031994683378</v>
      </c>
      <c r="U466" s="45">
        <v>534.97653736991481</v>
      </c>
      <c r="V466" s="45">
        <v>533.89691375556185</v>
      </c>
      <c r="W466" s="45">
        <v>568.83716406249994</v>
      </c>
    </row>
    <row r="467" spans="1:23">
      <c r="A467" s="2" t="s">
        <v>573</v>
      </c>
      <c r="B467" s="1" t="s">
        <v>573</v>
      </c>
      <c r="C467" s="45">
        <v>122.26159411161301</v>
      </c>
      <c r="D467" s="45">
        <v>151.66636334439568</v>
      </c>
      <c r="E467" s="45">
        <v>172.46539987509644</v>
      </c>
      <c r="F467" s="45">
        <v>161.70004020173963</v>
      </c>
      <c r="G467" s="45">
        <v>150.60025524418961</v>
      </c>
      <c r="H467" s="45">
        <v>155.36005898132848</v>
      </c>
      <c r="I467" s="45">
        <v>127.4222773153887</v>
      </c>
      <c r="J467" s="45">
        <v>122.03295388669301</v>
      </c>
      <c r="K467" s="45">
        <v>123.2781384115511</v>
      </c>
      <c r="L467" s="45">
        <v>119.99410521776628</v>
      </c>
      <c r="M467" s="45">
        <v>107.54394561052524</v>
      </c>
      <c r="N467" s="45">
        <v>102.15664164600229</v>
      </c>
      <c r="O467" s="45">
        <v>102.89679157482243</v>
      </c>
      <c r="P467" s="45">
        <v>105.65803477557623</v>
      </c>
      <c r="Q467" s="45">
        <v>110.39746423721856</v>
      </c>
      <c r="R467" s="45">
        <v>113.89807589859296</v>
      </c>
      <c r="S467" s="45">
        <v>119.44421891098092</v>
      </c>
      <c r="T467" s="45">
        <v>135.40309300276488</v>
      </c>
      <c r="U467" s="45">
        <v>163.71199939549646</v>
      </c>
      <c r="V467" s="45">
        <v>167.61971800042133</v>
      </c>
      <c r="W467" s="45">
        <v>182.45410123543087</v>
      </c>
    </row>
    <row r="468" spans="1:23">
      <c r="A468" s="2" t="s">
        <v>574</v>
      </c>
      <c r="B468" s="1" t="s">
        <v>573</v>
      </c>
      <c r="C468" s="45">
        <v>170.8452380952381</v>
      </c>
      <c r="D468" s="45">
        <v>178.00358785648575</v>
      </c>
      <c r="E468" s="45">
        <v>179.39482830930538</v>
      </c>
      <c r="F468" s="45">
        <v>167.34430072054866</v>
      </c>
      <c r="G468" s="45">
        <v>155.11234408602149</v>
      </c>
      <c r="H468" s="45">
        <v>141.51100103466115</v>
      </c>
      <c r="I468" s="45">
        <v>114.35297166551486</v>
      </c>
      <c r="J468" s="45">
        <v>124.27235136998104</v>
      </c>
      <c r="K468" s="45">
        <v>120.54104692208351</v>
      </c>
      <c r="L468" s="45">
        <v>133.26993056150877</v>
      </c>
      <c r="M468" s="45">
        <v>129.14034342060523</v>
      </c>
      <c r="N468" s="45">
        <v>104.8395362513652</v>
      </c>
      <c r="O468" s="45">
        <v>111.49037216129868</v>
      </c>
      <c r="P468" s="45">
        <v>123.12856281753207</v>
      </c>
      <c r="Q468" s="45">
        <v>121.99576127500848</v>
      </c>
      <c r="R468" s="45">
        <v>127.50192565304755</v>
      </c>
      <c r="S468" s="45">
        <v>118.88283760402076</v>
      </c>
      <c r="T468" s="45">
        <v>146.7678556785568</v>
      </c>
      <c r="U468" s="45">
        <v>163.27992784519515</v>
      </c>
      <c r="V468" s="45">
        <v>150.85406150061499</v>
      </c>
      <c r="W468" s="45">
        <v>204.33168432378741</v>
      </c>
    </row>
    <row r="469" spans="1:23">
      <c r="A469" s="2" t="s">
        <v>575</v>
      </c>
      <c r="B469" s="1" t="s">
        <v>573</v>
      </c>
      <c r="C469" s="45">
        <v>106.04090362251036</v>
      </c>
      <c r="D469" s="45">
        <v>119.59219094632917</v>
      </c>
      <c r="E469" s="45">
        <v>109.27819900476354</v>
      </c>
      <c r="F469" s="45">
        <v>114.05895329537576</v>
      </c>
      <c r="G469" s="45">
        <v>116.80474203895096</v>
      </c>
      <c r="H469" s="45">
        <v>112.81365001138883</v>
      </c>
      <c r="I469" s="45">
        <v>97.216570265422519</v>
      </c>
      <c r="J469" s="45">
        <v>105.01504869450918</v>
      </c>
      <c r="K469" s="45">
        <v>100.50547563307191</v>
      </c>
      <c r="L469" s="45">
        <v>95.423019493744533</v>
      </c>
      <c r="M469" s="45">
        <v>84.621506495509038</v>
      </c>
      <c r="N469" s="45">
        <v>80.375235521382493</v>
      </c>
      <c r="O469" s="45">
        <v>82.69004021395385</v>
      </c>
      <c r="P469" s="45">
        <v>89.806483567710359</v>
      </c>
      <c r="Q469" s="45">
        <v>87.437845806291037</v>
      </c>
      <c r="R469" s="45">
        <v>95.858800479351729</v>
      </c>
      <c r="S469" s="45">
        <v>95.235502268064522</v>
      </c>
      <c r="T469" s="45">
        <v>107.71092069075193</v>
      </c>
      <c r="U469" s="45">
        <v>139.02984264785675</v>
      </c>
      <c r="V469" s="45">
        <v>149.71113785230378</v>
      </c>
      <c r="W469" s="45">
        <v>157.95403010128064</v>
      </c>
    </row>
    <row r="470" spans="1:23">
      <c r="A470" s="1" t="s">
        <v>718</v>
      </c>
      <c r="B470" s="1" t="s">
        <v>95</v>
      </c>
      <c r="C470" s="45">
        <v>30.162857893354346</v>
      </c>
      <c r="D470" s="45">
        <v>38.530021315990105</v>
      </c>
      <c r="E470" s="45">
        <v>43.923952529649739</v>
      </c>
      <c r="F470" s="45">
        <v>38.999969718075278</v>
      </c>
      <c r="G470" s="45">
        <v>38.347125105776513</v>
      </c>
      <c r="H470" s="45">
        <v>39.910484380946805</v>
      </c>
      <c r="I470" s="45">
        <v>33.805639403262319</v>
      </c>
      <c r="J470" s="45">
        <v>34.122769752146816</v>
      </c>
      <c r="K470" s="45">
        <v>38.071888803396881</v>
      </c>
      <c r="L470" s="45">
        <v>35.213250102275452</v>
      </c>
      <c r="M470" s="45">
        <v>33.385941961711048</v>
      </c>
      <c r="N470" s="45">
        <v>33.01711117057652</v>
      </c>
      <c r="O470" s="45">
        <v>37.180448119498536</v>
      </c>
      <c r="P470" s="45">
        <v>41.397787676317741</v>
      </c>
      <c r="Q470" s="45">
        <v>39.171119592875321</v>
      </c>
      <c r="R470" s="45">
        <v>41.799511472982978</v>
      </c>
      <c r="S470" s="45">
        <v>39.993792970316143</v>
      </c>
      <c r="T470" s="45">
        <v>43.825982381768441</v>
      </c>
      <c r="U470" s="45">
        <v>57.34692893209737</v>
      </c>
      <c r="V470" s="45">
        <v>57.542136323976287</v>
      </c>
      <c r="W470" s="45">
        <v>69.052800363423572</v>
      </c>
    </row>
    <row r="471" spans="1:23">
      <c r="A471" s="2" t="s">
        <v>577</v>
      </c>
      <c r="B471" s="1" t="s">
        <v>40</v>
      </c>
      <c r="C471" s="45">
        <v>120.97625940938043</v>
      </c>
      <c r="D471" s="45">
        <v>132.22030040964952</v>
      </c>
      <c r="E471" s="45">
        <v>135.0494096464426</v>
      </c>
      <c r="F471" s="45">
        <v>140.90759181925259</v>
      </c>
      <c r="G471" s="45">
        <v>142.08350862431635</v>
      </c>
      <c r="H471" s="45">
        <v>140.38627246549498</v>
      </c>
      <c r="I471" s="45">
        <v>119.66074650964005</v>
      </c>
      <c r="J471" s="45">
        <v>120.84259155193408</v>
      </c>
      <c r="K471" s="45">
        <v>149.3980385123655</v>
      </c>
      <c r="L471" s="45">
        <v>165.71504648956358</v>
      </c>
      <c r="M471" s="45">
        <v>155.32652113330238</v>
      </c>
      <c r="N471" s="45">
        <v>146.87483835211529</v>
      </c>
      <c r="O471" s="45">
        <v>152.00370667200963</v>
      </c>
      <c r="P471" s="45">
        <v>161.00313356835096</v>
      </c>
      <c r="Q471" s="45">
        <v>166.4231560387893</v>
      </c>
      <c r="R471" s="45">
        <v>169.13643441027637</v>
      </c>
      <c r="S471" s="45">
        <v>175.67582791104206</v>
      </c>
      <c r="T471" s="45">
        <v>198.79555686044236</v>
      </c>
      <c r="U471" s="45">
        <v>251.09619140625</v>
      </c>
      <c r="V471" s="45">
        <v>285.93596901490793</v>
      </c>
      <c r="W471" s="45">
        <v>311.48752372735117</v>
      </c>
    </row>
    <row r="472" spans="1:23">
      <c r="A472" s="2" t="s">
        <v>578</v>
      </c>
      <c r="B472" s="1" t="s">
        <v>40</v>
      </c>
      <c r="C472" s="45">
        <v>169.03389138944496</v>
      </c>
      <c r="D472" s="45">
        <v>193.09044765243175</v>
      </c>
      <c r="E472" s="45">
        <v>200.6601166039699</v>
      </c>
      <c r="F472" s="45">
        <v>210.22582779891755</v>
      </c>
      <c r="G472" s="45">
        <v>218.73620526702683</v>
      </c>
      <c r="H472" s="45">
        <v>224.8186004812099</v>
      </c>
      <c r="I472" s="45">
        <v>189.96184678169811</v>
      </c>
      <c r="J472" s="45">
        <v>194.05542329365477</v>
      </c>
      <c r="K472" s="45">
        <v>192.56178621800211</v>
      </c>
      <c r="L472" s="45">
        <v>180.96966305215543</v>
      </c>
      <c r="M472" s="45">
        <v>158.28819115932143</v>
      </c>
      <c r="N472" s="45">
        <v>152.17506361878966</v>
      </c>
      <c r="O472" s="45">
        <v>153.42464186563021</v>
      </c>
      <c r="P472" s="45">
        <v>161.90176219255716</v>
      </c>
      <c r="Q472" s="45">
        <v>167.68828417254278</v>
      </c>
      <c r="R472" s="45">
        <v>176.23607768142702</v>
      </c>
      <c r="S472" s="45">
        <v>177.48958663937924</v>
      </c>
      <c r="T472" s="45">
        <v>199.08253455867015</v>
      </c>
      <c r="U472" s="45">
        <v>250.5359621139869</v>
      </c>
      <c r="V472" s="45">
        <v>260.54967085171364</v>
      </c>
      <c r="W472" s="45">
        <v>272.72080397246845</v>
      </c>
    </row>
    <row r="473" spans="1:23">
      <c r="A473" s="2" t="s">
        <v>579</v>
      </c>
      <c r="B473" s="1" t="s">
        <v>40</v>
      </c>
      <c r="C473" s="45">
        <v>20.607529765097073</v>
      </c>
      <c r="D473" s="45">
        <v>24.306066078827154</v>
      </c>
      <c r="E473" s="45">
        <v>59.107998910081747</v>
      </c>
      <c r="F473" s="45">
        <v>46.435444385311335</v>
      </c>
      <c r="G473" s="45">
        <v>48.22507708119219</v>
      </c>
      <c r="H473" s="45">
        <v>51.123676866341071</v>
      </c>
      <c r="I473" s="45">
        <v>46.110776406568846</v>
      </c>
      <c r="J473" s="45">
        <v>43.981254237288134</v>
      </c>
      <c r="K473" s="45">
        <v>43.959369474400077</v>
      </c>
      <c r="L473" s="45">
        <v>46.10296690422728</v>
      </c>
      <c r="M473" s="45">
        <v>32.790242477359044</v>
      </c>
      <c r="N473" s="45">
        <v>36.118127064309306</v>
      </c>
      <c r="O473" s="45">
        <v>34.809443674519898</v>
      </c>
      <c r="P473" s="45">
        <v>31.3981573211809</v>
      </c>
      <c r="Q473" s="45">
        <v>29.281773985514437</v>
      </c>
      <c r="R473" s="45">
        <v>34.381971272907379</v>
      </c>
      <c r="S473" s="45">
        <v>42.284827586206895</v>
      </c>
      <c r="T473" s="45">
        <v>46.623576027736505</v>
      </c>
      <c r="U473" s="45">
        <v>67.703868166567986</v>
      </c>
      <c r="V473" s="45">
        <v>72.189132406585827</v>
      </c>
      <c r="W473" s="45">
        <v>81.723236009732361</v>
      </c>
    </row>
    <row r="474" spans="1:23">
      <c r="A474" s="1" t="s">
        <v>719</v>
      </c>
      <c r="B474" s="1" t="s">
        <v>96</v>
      </c>
      <c r="C474" s="45">
        <v>63.750103950103949</v>
      </c>
      <c r="D474" s="45">
        <v>21.016709988860008</v>
      </c>
      <c r="E474" s="45">
        <v>43.832117346938773</v>
      </c>
      <c r="F474" s="45">
        <v>37.989377289377288</v>
      </c>
      <c r="G474" s="45">
        <v>50.496864625599407</v>
      </c>
      <c r="H474" s="45">
        <v>39.94473486273035</v>
      </c>
      <c r="I474" s="45">
        <v>39.30516252390057</v>
      </c>
      <c r="J474" s="45">
        <v>42.263167630057801</v>
      </c>
      <c r="K474" s="45">
        <v>39.189341643942342</v>
      </c>
      <c r="L474" s="45">
        <v>39.024918940292608</v>
      </c>
      <c r="M474" s="45">
        <v>35.870826709062001</v>
      </c>
      <c r="N474" s="45">
        <v>34.927964386887901</v>
      </c>
      <c r="O474" s="45">
        <v>35.575181891673402</v>
      </c>
      <c r="P474" s="45">
        <v>31.238751520064856</v>
      </c>
      <c r="Q474" s="45">
        <v>56.534855279249896</v>
      </c>
      <c r="R474" s="45">
        <v>33.985655737704917</v>
      </c>
      <c r="S474" s="45">
        <v>44.048479868529171</v>
      </c>
      <c r="T474" s="45">
        <v>45.190358467243513</v>
      </c>
      <c r="U474" s="45">
        <v>62.040279490341142</v>
      </c>
      <c r="V474" s="45">
        <v>68.063166324435315</v>
      </c>
      <c r="W474" s="45">
        <v>73.961030502885407</v>
      </c>
    </row>
    <row r="475" spans="1:23">
      <c r="A475" s="2" t="s">
        <v>580</v>
      </c>
      <c r="B475" s="1" t="s">
        <v>41</v>
      </c>
      <c r="C475" s="45">
        <v>75.515439429928747</v>
      </c>
      <c r="D475" s="45">
        <v>126.78817733990148</v>
      </c>
      <c r="E475" s="45">
        <v>126.6323693379791</v>
      </c>
      <c r="F475" s="45">
        <v>105.53764705882352</v>
      </c>
      <c r="G475" s="45">
        <v>151.50817757009347</v>
      </c>
      <c r="H475" s="45">
        <v>59.31903189066059</v>
      </c>
      <c r="I475" s="45">
        <v>93.402714932126699</v>
      </c>
      <c r="J475" s="45">
        <v>99.022242355605883</v>
      </c>
      <c r="K475" s="45">
        <v>100.45873576309795</v>
      </c>
      <c r="L475" s="45">
        <v>97.772783018867926</v>
      </c>
      <c r="M475" s="45">
        <v>65.750593824228034</v>
      </c>
      <c r="N475" s="45">
        <v>53.145454545454548</v>
      </c>
      <c r="O475" s="45">
        <v>64.895086321381143</v>
      </c>
      <c r="P475" s="45">
        <v>49.712950600801065</v>
      </c>
      <c r="Q475" s="45">
        <v>76.072727272727278</v>
      </c>
      <c r="R475" s="45">
        <v>46.976501305483026</v>
      </c>
      <c r="S475" s="45">
        <v>64.578392621870876</v>
      </c>
      <c r="T475" s="45">
        <v>49.899470899470899</v>
      </c>
      <c r="U475" s="45">
        <v>82.013157894736835</v>
      </c>
      <c r="V475" s="45">
        <v>82.955350066050201</v>
      </c>
      <c r="W475" s="45">
        <v>87.190430107526893</v>
      </c>
    </row>
    <row r="476" spans="1:23">
      <c r="A476" s="1" t="s">
        <v>720</v>
      </c>
      <c r="B476" s="1" t="s">
        <v>97</v>
      </c>
      <c r="C476" s="45">
        <v>20.669007646276597</v>
      </c>
      <c r="D476" s="45">
        <v>21.906822595626107</v>
      </c>
      <c r="E476" s="45">
        <v>30.764887918730587</v>
      </c>
      <c r="F476" s="45">
        <v>22.92724613455913</v>
      </c>
      <c r="G476" s="45">
        <v>23.758092629482071</v>
      </c>
      <c r="H476" s="45">
        <v>23.656468107754034</v>
      </c>
      <c r="I476" s="45">
        <v>20.569688168139095</v>
      </c>
      <c r="J476" s="45">
        <v>22.456054486796511</v>
      </c>
      <c r="K476" s="45">
        <v>23.886679401464502</v>
      </c>
      <c r="L476" s="45">
        <v>25.457358363930673</v>
      </c>
      <c r="M476" s="45">
        <v>23.831939073474864</v>
      </c>
      <c r="N476" s="45">
        <v>21.33395099855878</v>
      </c>
      <c r="O476" s="45">
        <v>24.243797062091101</v>
      </c>
      <c r="P476" s="45">
        <v>28.038867364603082</v>
      </c>
      <c r="Q476" s="45">
        <v>27.589115646258502</v>
      </c>
      <c r="R476" s="45">
        <v>29.93947628458498</v>
      </c>
      <c r="S476" s="45">
        <v>33.164625906056756</v>
      </c>
      <c r="T476" s="45">
        <v>35.923563218390804</v>
      </c>
      <c r="U476" s="45">
        <v>42.381561625802206</v>
      </c>
      <c r="V476" s="45">
        <v>42.260860060109508</v>
      </c>
      <c r="W476" s="45">
        <v>42.949191361332069</v>
      </c>
    </row>
    <row r="477" spans="1:23">
      <c r="A477" s="2" t="s">
        <v>582</v>
      </c>
      <c r="B477" s="1" t="s">
        <v>42</v>
      </c>
      <c r="C477" s="45">
        <v>22.514218009478672</v>
      </c>
      <c r="D477" s="45">
        <v>27.115839243498819</v>
      </c>
      <c r="E477" s="45">
        <v>26.841162528216703</v>
      </c>
      <c r="F477" s="45">
        <v>26.759090909090908</v>
      </c>
      <c r="G477" s="45">
        <v>33.657565415244598</v>
      </c>
      <c r="H477" s="45">
        <v>27.790477272727273</v>
      </c>
      <c r="I477" s="45">
        <v>23.911534154535275</v>
      </c>
      <c r="J477" s="45">
        <v>26.0478490990991</v>
      </c>
      <c r="K477" s="45">
        <v>28.991615120274915</v>
      </c>
      <c r="L477" s="45">
        <v>31.590826542491268</v>
      </c>
      <c r="M477" s="45">
        <v>24.738122827346466</v>
      </c>
      <c r="N477" s="45">
        <v>26.446386946386948</v>
      </c>
      <c r="O477" s="45">
        <v>25.295503211991434</v>
      </c>
      <c r="P477" s="45">
        <v>22.074113856068742</v>
      </c>
      <c r="Q477" s="45">
        <v>27.006322444678609</v>
      </c>
      <c r="R477" s="45">
        <v>22.209424083769633</v>
      </c>
      <c r="S477" s="45">
        <v>28.476673427991887</v>
      </c>
      <c r="T477" s="45">
        <v>25.146853146853147</v>
      </c>
      <c r="U477" s="45">
        <v>29.880203045685278</v>
      </c>
      <c r="V477" s="45">
        <v>35.055124223602483</v>
      </c>
      <c r="W477" s="45">
        <v>29.037032115171648</v>
      </c>
    </row>
    <row r="478" spans="1:23">
      <c r="A478" s="2" t="s">
        <v>583</v>
      </c>
      <c r="B478" s="1" t="s">
        <v>42</v>
      </c>
      <c r="C478" s="45">
        <v>73.099895941727368</v>
      </c>
      <c r="D478" s="45">
        <v>74.416230366492144</v>
      </c>
      <c r="E478" s="45">
        <v>55.709640624999999</v>
      </c>
      <c r="F478" s="45">
        <v>41.352260778128283</v>
      </c>
      <c r="G478" s="45">
        <v>45.599787685774949</v>
      </c>
      <c r="H478" s="45">
        <v>44.219229543039319</v>
      </c>
      <c r="I478" s="45">
        <v>32.224789915966383</v>
      </c>
      <c r="J478" s="45">
        <v>33.503236228813563</v>
      </c>
      <c r="K478" s="45">
        <v>36.072355483522415</v>
      </c>
      <c r="L478" s="45">
        <v>37.924443225452549</v>
      </c>
      <c r="M478" s="45">
        <v>33.895342465753423</v>
      </c>
      <c r="N478" s="45">
        <v>32.679162072767362</v>
      </c>
      <c r="O478" s="45">
        <v>37.722120658135282</v>
      </c>
      <c r="P478" s="45">
        <v>37.3680342927128</v>
      </c>
      <c r="Q478" s="45">
        <v>38.252832438878947</v>
      </c>
      <c r="R478" s="45">
        <v>41.636688505062537</v>
      </c>
      <c r="S478" s="45">
        <v>50.372202591283866</v>
      </c>
      <c r="T478" s="45">
        <v>52.457058823529415</v>
      </c>
      <c r="U478" s="45">
        <v>68.584715639810426</v>
      </c>
      <c r="V478" s="45">
        <v>84.875767857142861</v>
      </c>
      <c r="W478" s="45">
        <v>86.508583175205558</v>
      </c>
    </row>
    <row r="479" spans="1:23">
      <c r="A479" s="2" t="s">
        <v>584</v>
      </c>
      <c r="B479" s="1" t="s">
        <v>42</v>
      </c>
      <c r="C479" s="45">
        <v>51.611111111111114</v>
      </c>
      <c r="D479" s="45">
        <v>55.109498680738788</v>
      </c>
      <c r="E479" s="45">
        <v>56.533841229193342</v>
      </c>
      <c r="F479" s="45">
        <v>59.020671834625325</v>
      </c>
      <c r="G479" s="45">
        <v>63.92457737321196</v>
      </c>
      <c r="H479" s="45">
        <v>60.376397919375812</v>
      </c>
      <c r="I479" s="45">
        <v>52.934615384615384</v>
      </c>
      <c r="J479" s="45">
        <v>51.24452319587629</v>
      </c>
      <c r="K479" s="45">
        <v>56.226152832674572</v>
      </c>
      <c r="L479" s="45">
        <v>54.25501336898396</v>
      </c>
      <c r="M479" s="45">
        <v>99.402925531914889</v>
      </c>
      <c r="N479" s="45">
        <v>32.412315930388218</v>
      </c>
      <c r="O479" s="45">
        <v>48.843110504774899</v>
      </c>
      <c r="P479" s="45">
        <v>76.454297407912691</v>
      </c>
      <c r="Q479" s="45">
        <v>67.814363143631439</v>
      </c>
      <c r="R479" s="45">
        <v>72.587837837837839</v>
      </c>
      <c r="S479" s="45">
        <v>74.378486055776889</v>
      </c>
      <c r="T479" s="45">
        <v>77.211920529801318</v>
      </c>
      <c r="U479" s="45">
        <v>100.11066666666666</v>
      </c>
      <c r="V479" s="45">
        <v>112.68431451612904</v>
      </c>
      <c r="W479" s="45">
        <v>119.36740277777777</v>
      </c>
    </row>
    <row r="480" spans="1:23">
      <c r="A480" s="2" t="s">
        <v>585</v>
      </c>
      <c r="B480" s="1" t="s">
        <v>42</v>
      </c>
      <c r="C480" s="45">
        <v>118.76100628930817</v>
      </c>
      <c r="D480" s="45">
        <v>135.05015673981191</v>
      </c>
      <c r="E480" s="45">
        <v>132.1749093655589</v>
      </c>
      <c r="F480" s="45">
        <v>130.68996960486322</v>
      </c>
      <c r="G480" s="45">
        <v>153.0594512195122</v>
      </c>
      <c r="H480" s="45">
        <v>144.78221212121213</v>
      </c>
      <c r="I480" s="45">
        <v>106.77777777777777</v>
      </c>
      <c r="J480" s="45">
        <v>131.80477037037036</v>
      </c>
      <c r="K480" s="45">
        <v>141.1768918918919</v>
      </c>
      <c r="L480" s="45">
        <v>146.4015749235474</v>
      </c>
      <c r="M480" s="45">
        <v>139.98625954198474</v>
      </c>
      <c r="N480" s="45">
        <v>120.46352583586626</v>
      </c>
      <c r="O480" s="45">
        <v>111.26943699731903</v>
      </c>
      <c r="P480" s="45">
        <v>110.01072386058981</v>
      </c>
      <c r="Q480" s="45">
        <v>118.39697802197803</v>
      </c>
      <c r="R480" s="45">
        <v>120.41803278688525</v>
      </c>
      <c r="S480" s="45">
        <v>123.72969374167776</v>
      </c>
      <c r="T480" s="45">
        <v>129.9406332453826</v>
      </c>
      <c r="U480" s="45">
        <v>175.928</v>
      </c>
      <c r="V480" s="45">
        <v>195.68975642760489</v>
      </c>
      <c r="W480" s="45">
        <v>225.40320809248553</v>
      </c>
    </row>
    <row r="481" spans="1:23">
      <c r="A481" s="2" t="s">
        <v>586</v>
      </c>
      <c r="B481" s="1" t="s">
        <v>42</v>
      </c>
      <c r="C481" s="45">
        <v>36.891238670694861</v>
      </c>
      <c r="D481" s="45">
        <v>40.772351615326819</v>
      </c>
      <c r="E481" s="45">
        <v>40.88334250343879</v>
      </c>
      <c r="F481" s="45">
        <v>43.792127071823202</v>
      </c>
      <c r="G481" s="45">
        <v>57.746546961325969</v>
      </c>
      <c r="H481" s="45">
        <v>42.645978186775736</v>
      </c>
      <c r="I481" s="45">
        <v>50.406084656084658</v>
      </c>
      <c r="J481" s="45">
        <v>34.610347997373601</v>
      </c>
      <c r="K481" s="45">
        <v>55.106928665786</v>
      </c>
      <c r="L481" s="45">
        <v>39.666662189388852</v>
      </c>
      <c r="M481" s="45">
        <v>52.204149933065594</v>
      </c>
      <c r="N481" s="45">
        <v>31.65994623655914</v>
      </c>
      <c r="O481" s="45">
        <v>34.395818815331012</v>
      </c>
      <c r="P481" s="45">
        <v>23.032190342897131</v>
      </c>
      <c r="Q481" s="45">
        <v>24.342897130860742</v>
      </c>
      <c r="R481" s="45">
        <v>27.093267882187938</v>
      </c>
      <c r="S481" s="45">
        <v>28.602816901408449</v>
      </c>
      <c r="T481" s="45">
        <v>25.896259703599153</v>
      </c>
      <c r="U481" s="45">
        <v>36.645818692902317</v>
      </c>
      <c r="V481" s="45">
        <v>39.775231092436975</v>
      </c>
      <c r="W481" s="45">
        <v>48.888894366197178</v>
      </c>
    </row>
    <row r="482" spans="1:23">
      <c r="A482" s="2" t="s">
        <v>43</v>
      </c>
      <c r="B482" s="1" t="s">
        <v>42</v>
      </c>
      <c r="C482" s="45">
        <v>178.01340629274966</v>
      </c>
      <c r="D482" s="45">
        <v>181.17763336041159</v>
      </c>
      <c r="E482" s="45">
        <v>207.65100929978118</v>
      </c>
      <c r="F482" s="45">
        <v>216.88861386138615</v>
      </c>
      <c r="G482" s="45">
        <v>220.78506475613116</v>
      </c>
      <c r="H482" s="45">
        <v>235.0332721796276</v>
      </c>
      <c r="I482" s="45">
        <v>208.31226465841851</v>
      </c>
      <c r="J482" s="45">
        <v>200.0197944835046</v>
      </c>
      <c r="K482" s="45">
        <v>219.41939593629871</v>
      </c>
      <c r="L482" s="45">
        <v>214.22001395478651</v>
      </c>
      <c r="M482" s="45">
        <v>195.84368070953437</v>
      </c>
      <c r="N482" s="45">
        <v>175.92183588317107</v>
      </c>
      <c r="O482" s="45">
        <v>200.05094786729859</v>
      </c>
      <c r="P482" s="45">
        <v>210.53608553608552</v>
      </c>
      <c r="Q482" s="45">
        <v>211.19074626865671</v>
      </c>
      <c r="R482" s="45">
        <v>217.06777645659929</v>
      </c>
      <c r="S482" s="45">
        <v>214.16428779493154</v>
      </c>
      <c r="T482" s="45">
        <v>261.10696733159875</v>
      </c>
      <c r="U482" s="45">
        <v>329.76628688285132</v>
      </c>
      <c r="V482" s="45">
        <v>363.06859084194974</v>
      </c>
      <c r="W482" s="45">
        <v>368.53726774291812</v>
      </c>
    </row>
    <row r="483" spans="1:23">
      <c r="A483" s="2" t="s">
        <v>587</v>
      </c>
      <c r="B483" s="1" t="s">
        <v>42</v>
      </c>
      <c r="C483" s="45">
        <v>59.514156285390712</v>
      </c>
      <c r="D483" s="45">
        <v>72.777401129943499</v>
      </c>
      <c r="E483" s="45">
        <v>72.766692836113833</v>
      </c>
      <c r="F483" s="45">
        <v>53.965380811078141</v>
      </c>
      <c r="G483" s="45">
        <v>52.994011976047901</v>
      </c>
      <c r="H483" s="45">
        <v>65.961338661338658</v>
      </c>
      <c r="I483" s="45">
        <v>64.609683794466406</v>
      </c>
      <c r="J483" s="45">
        <v>64.182519920318725</v>
      </c>
      <c r="K483" s="45">
        <v>79.198250254323497</v>
      </c>
      <c r="L483" s="45">
        <v>114.69645595854922</v>
      </c>
      <c r="M483" s="45">
        <v>135.47673216132367</v>
      </c>
      <c r="N483" s="45">
        <v>96.504149377593365</v>
      </c>
      <c r="O483" s="45">
        <v>124.45671641791044</v>
      </c>
      <c r="P483" s="45">
        <v>165.48403193612774</v>
      </c>
      <c r="Q483" s="45">
        <v>108.87169042769857</v>
      </c>
      <c r="R483" s="45">
        <v>131.10725229826355</v>
      </c>
      <c r="S483" s="45">
        <v>152.01552795031057</v>
      </c>
      <c r="T483" s="45">
        <v>72.021966527196653</v>
      </c>
      <c r="U483" s="45">
        <v>136.6977225672878</v>
      </c>
      <c r="V483" s="45">
        <v>88.572425793244605</v>
      </c>
      <c r="W483" s="45">
        <v>132.3909770687936</v>
      </c>
    </row>
    <row r="484" spans="1:23">
      <c r="A484" s="2" t="s">
        <v>588</v>
      </c>
      <c r="B484" s="1" t="s">
        <v>42</v>
      </c>
      <c r="C484" s="45">
        <v>116.61961316593145</v>
      </c>
      <c r="D484" s="45">
        <v>127.04479131319987</v>
      </c>
      <c r="E484" s="45">
        <v>132.02809347679892</v>
      </c>
      <c r="F484" s="45">
        <v>154.53404539385849</v>
      </c>
      <c r="G484" s="45">
        <v>170.53838417700302</v>
      </c>
      <c r="H484" s="45">
        <v>177.55415457306782</v>
      </c>
      <c r="I484" s="45">
        <v>167.57066666666665</v>
      </c>
      <c r="J484" s="45">
        <v>177.14757278266757</v>
      </c>
      <c r="K484" s="45">
        <v>169.04791089108912</v>
      </c>
      <c r="L484" s="45">
        <v>175.43439469320066</v>
      </c>
      <c r="M484" s="45">
        <v>151.55621693121694</v>
      </c>
      <c r="N484" s="45">
        <v>133.66201395812561</v>
      </c>
      <c r="O484" s="45">
        <v>145.24681848626926</v>
      </c>
      <c r="P484" s="45">
        <v>266.65185185185186</v>
      </c>
      <c r="Q484" s="45">
        <v>290.83710562414268</v>
      </c>
      <c r="R484" s="45">
        <v>302.81893860561917</v>
      </c>
      <c r="S484" s="45">
        <v>321.48471121177801</v>
      </c>
      <c r="T484" s="45">
        <v>316.65401621223288</v>
      </c>
      <c r="U484" s="45">
        <v>356.93449149475208</v>
      </c>
      <c r="V484" s="45">
        <v>392.05329360780058</v>
      </c>
      <c r="W484" s="45">
        <v>413.76703186537776</v>
      </c>
    </row>
    <row r="485" spans="1:23">
      <c r="A485" s="2" t="s">
        <v>589</v>
      </c>
      <c r="B485" s="1" t="s">
        <v>42</v>
      </c>
      <c r="C485" s="45">
        <v>216.42853000869817</v>
      </c>
      <c r="D485" s="45">
        <v>237.49492900608519</v>
      </c>
      <c r="E485" s="45">
        <v>230.91134330406149</v>
      </c>
      <c r="F485" s="45">
        <v>239.38914214670535</v>
      </c>
      <c r="G485" s="45">
        <v>250.16470104223808</v>
      </c>
      <c r="H485" s="45">
        <v>254.44206208122523</v>
      </c>
      <c r="I485" s="45">
        <v>213.11960043196544</v>
      </c>
      <c r="J485" s="45">
        <v>216.48053420550556</v>
      </c>
      <c r="K485" s="45">
        <v>219.3939885807504</v>
      </c>
      <c r="L485" s="45">
        <v>212.54639643291446</v>
      </c>
      <c r="M485" s="45">
        <v>199.39029961037215</v>
      </c>
      <c r="N485" s="45">
        <v>172.17707349966284</v>
      </c>
      <c r="O485" s="45">
        <v>161.59976887519261</v>
      </c>
      <c r="P485" s="45">
        <v>164.68174807197943</v>
      </c>
      <c r="Q485" s="45">
        <v>173.44272445820434</v>
      </c>
      <c r="R485" s="45">
        <v>179.0132834665979</v>
      </c>
      <c r="S485" s="45">
        <v>185.83719738696041</v>
      </c>
      <c r="T485" s="45">
        <v>230.88944274028628</v>
      </c>
      <c r="U485" s="45">
        <v>272.48109701396896</v>
      </c>
      <c r="V485" s="45">
        <v>279.70925</v>
      </c>
      <c r="W485" s="45">
        <v>296.15849197023107</v>
      </c>
    </row>
    <row r="486" spans="1:23">
      <c r="A486" s="1" t="s">
        <v>721</v>
      </c>
      <c r="B486" s="1" t="s">
        <v>98</v>
      </c>
      <c r="C486" s="45">
        <v>65.778666666666666</v>
      </c>
      <c r="D486" s="45">
        <v>75.829215229215222</v>
      </c>
      <c r="E486" s="45">
        <v>74.152085317765142</v>
      </c>
      <c r="F486" s="45">
        <v>90.108649361184348</v>
      </c>
      <c r="G486" s="45">
        <v>91.562205203631379</v>
      </c>
      <c r="H486" s="45">
        <v>90.650343134774019</v>
      </c>
      <c r="I486" s="45">
        <v>103.28600675606511</v>
      </c>
      <c r="J486" s="45">
        <v>84.766788079470203</v>
      </c>
      <c r="K486" s="45">
        <v>82.260597893896303</v>
      </c>
      <c r="L486" s="45">
        <v>78.637660407273444</v>
      </c>
      <c r="M486" s="45">
        <v>200.04291526096446</v>
      </c>
      <c r="N486" s="45">
        <v>85.510619093129449</v>
      </c>
      <c r="O486" s="45">
        <v>76.890419703175695</v>
      </c>
      <c r="P486" s="45">
        <v>76.470201832918363</v>
      </c>
      <c r="Q486" s="45">
        <v>79.318740074113293</v>
      </c>
      <c r="R486" s="45">
        <v>79.490873704697279</v>
      </c>
      <c r="S486" s="45">
        <v>74.476571907229982</v>
      </c>
      <c r="T486" s="45">
        <v>90.424776447210164</v>
      </c>
      <c r="U486" s="45">
        <v>117.98317357782871</v>
      </c>
      <c r="V486" s="45">
        <v>133.41801816852876</v>
      </c>
      <c r="W486" s="45">
        <v>127.79394086865516</v>
      </c>
    </row>
    <row r="487" spans="1:23">
      <c r="A487" s="2" t="s">
        <v>591</v>
      </c>
      <c r="B487" s="1" t="s">
        <v>44</v>
      </c>
      <c r="C487" s="45">
        <v>92.223261332309733</v>
      </c>
      <c r="D487" s="45">
        <v>129.34019445593711</v>
      </c>
      <c r="E487" s="45">
        <v>140.99125426494587</v>
      </c>
      <c r="F487" s="45">
        <v>135.96885774663554</v>
      </c>
      <c r="G487" s="45">
        <v>139.66820787867579</v>
      </c>
      <c r="H487" s="45">
        <v>148.46531456094849</v>
      </c>
      <c r="I487" s="45">
        <v>132.20478518137381</v>
      </c>
      <c r="J487" s="45">
        <v>149.73239650060398</v>
      </c>
      <c r="K487" s="45">
        <v>165.40852521851266</v>
      </c>
      <c r="L487" s="45">
        <v>169.69407837497752</v>
      </c>
      <c r="M487" s="45">
        <v>167.82793008542731</v>
      </c>
      <c r="N487" s="45">
        <v>165.87691376486507</v>
      </c>
      <c r="O487" s="45">
        <v>161.26128001189326</v>
      </c>
      <c r="P487" s="45">
        <v>174.06842124718145</v>
      </c>
      <c r="Q487" s="45">
        <v>186.82411030370784</v>
      </c>
      <c r="R487" s="45">
        <v>161.29417864020147</v>
      </c>
      <c r="S487" s="45">
        <v>169.84681804820693</v>
      </c>
      <c r="T487" s="45">
        <v>167.41482840888236</v>
      </c>
      <c r="U487" s="45">
        <v>207.76573655835639</v>
      </c>
      <c r="V487" s="45">
        <v>225.35661078584678</v>
      </c>
      <c r="W487" s="45">
        <v>237.48296336597747</v>
      </c>
    </row>
    <row r="488" spans="1:23">
      <c r="A488" s="2" t="s">
        <v>592</v>
      </c>
      <c r="B488" s="1" t="s">
        <v>44</v>
      </c>
      <c r="C488" s="45">
        <v>93.880688969857573</v>
      </c>
      <c r="D488" s="45">
        <v>102.00353220730845</v>
      </c>
      <c r="E488" s="45">
        <v>118.01449801192844</v>
      </c>
      <c r="F488" s="45">
        <v>173.08787596899225</v>
      </c>
      <c r="G488" s="45">
        <v>209.00822358251406</v>
      </c>
      <c r="H488" s="45">
        <v>231.30555957120978</v>
      </c>
      <c r="I488" s="45">
        <v>188.37698018355059</v>
      </c>
      <c r="J488" s="45">
        <v>211.7305786958006</v>
      </c>
      <c r="K488" s="45">
        <v>221.63799195193835</v>
      </c>
      <c r="L488" s="45">
        <v>238.27477026949705</v>
      </c>
      <c r="M488" s="45">
        <v>218.86336994252545</v>
      </c>
      <c r="N488" s="45">
        <v>193.81101959670548</v>
      </c>
      <c r="O488" s="45">
        <v>180.936908862282</v>
      </c>
      <c r="P488" s="45">
        <v>197.99031187067979</v>
      </c>
      <c r="Q488" s="45">
        <v>203.56555256064689</v>
      </c>
      <c r="R488" s="45">
        <v>178.64425652607804</v>
      </c>
      <c r="S488" s="45">
        <v>197.04485680128906</v>
      </c>
      <c r="T488" s="45">
        <v>212.07508127354353</v>
      </c>
      <c r="U488" s="45">
        <v>411.64770763444142</v>
      </c>
      <c r="V488" s="45">
        <v>451.43385906714911</v>
      </c>
      <c r="W488" s="45">
        <v>486.98945842174408</v>
      </c>
    </row>
    <row r="489" spans="1:23">
      <c r="A489" s="2" t="s">
        <v>593</v>
      </c>
      <c r="B489" s="1" t="s">
        <v>44</v>
      </c>
      <c r="C489" s="45">
        <v>125.65527950310559</v>
      </c>
      <c r="D489" s="45">
        <v>140.20743336095754</v>
      </c>
      <c r="E489" s="45">
        <v>154.24525524787165</v>
      </c>
      <c r="F489" s="45">
        <v>151.71033917941753</v>
      </c>
      <c r="G489" s="45">
        <v>162.25867350921013</v>
      </c>
      <c r="H489" s="45">
        <v>163.89051226363188</v>
      </c>
      <c r="I489" s="45">
        <v>130.44934297414653</v>
      </c>
      <c r="J489" s="45">
        <v>134.44664027802767</v>
      </c>
      <c r="K489" s="45">
        <v>130.55470532436613</v>
      </c>
      <c r="L489" s="45">
        <v>123.48279201447117</v>
      </c>
      <c r="M489" s="45">
        <v>105.04614806463735</v>
      </c>
      <c r="N489" s="45">
        <v>98.015855787834454</v>
      </c>
      <c r="O489" s="45">
        <v>99.926081827190785</v>
      </c>
      <c r="P489" s="45">
        <v>116.38933739955284</v>
      </c>
      <c r="Q489" s="45">
        <v>121.68996782684995</v>
      </c>
      <c r="R489" s="45">
        <v>127.92341469132352</v>
      </c>
      <c r="S489" s="45">
        <v>140.23257741883725</v>
      </c>
      <c r="T489" s="45">
        <v>163.07303862228625</v>
      </c>
      <c r="U489" s="45">
        <v>186.9520572885059</v>
      </c>
      <c r="V489" s="45">
        <v>181.55234331416372</v>
      </c>
      <c r="W489" s="45">
        <v>199.5484927741594</v>
      </c>
    </row>
    <row r="490" spans="1:23">
      <c r="A490" s="2" t="s">
        <v>594</v>
      </c>
      <c r="B490" s="1" t="s">
        <v>44</v>
      </c>
      <c r="C490" s="45">
        <v>128.44810126582277</v>
      </c>
      <c r="D490" s="45">
        <v>123.78091508656225</v>
      </c>
      <c r="E490" s="45">
        <v>155.51849187935036</v>
      </c>
      <c r="F490" s="45">
        <v>161.62561021404431</v>
      </c>
      <c r="G490" s="45">
        <v>147.49693895399685</v>
      </c>
      <c r="H490" s="45">
        <v>140.20715651896717</v>
      </c>
      <c r="I490" s="45">
        <v>103.50095461888677</v>
      </c>
      <c r="J490" s="45">
        <v>116.36585683297182</v>
      </c>
      <c r="K490" s="45">
        <v>104.46275981081428</v>
      </c>
      <c r="L490" s="45">
        <v>102.48286300348086</v>
      </c>
      <c r="M490" s="45">
        <v>96.127341279494047</v>
      </c>
      <c r="N490" s="45">
        <v>68.881307063911578</v>
      </c>
      <c r="O490" s="45">
        <v>85.517564085175636</v>
      </c>
      <c r="P490" s="45">
        <v>97.934674714956401</v>
      </c>
      <c r="Q490" s="45">
        <v>91.567415730337075</v>
      </c>
      <c r="R490" s="45">
        <v>85.528598365807667</v>
      </c>
      <c r="S490" s="45">
        <v>101.82312096479474</v>
      </c>
      <c r="T490" s="45">
        <v>95.740627570807376</v>
      </c>
      <c r="U490" s="45">
        <v>120.74811649612055</v>
      </c>
      <c r="V490" s="45">
        <v>122.43533630822813</v>
      </c>
      <c r="W490" s="45">
        <v>142.291993415463</v>
      </c>
    </row>
    <row r="491" spans="1:23">
      <c r="A491" s="2" t="s">
        <v>45</v>
      </c>
      <c r="B491" s="1" t="s">
        <v>44</v>
      </c>
      <c r="C491" s="45">
        <v>29.119826360302373</v>
      </c>
      <c r="D491" s="45">
        <v>28.787793151539621</v>
      </c>
      <c r="E491" s="45">
        <v>37.038531343736949</v>
      </c>
      <c r="F491" s="45">
        <v>33.753403023238327</v>
      </c>
      <c r="G491" s="45">
        <v>33.328743161263908</v>
      </c>
      <c r="H491" s="45">
        <v>31.610022249781149</v>
      </c>
      <c r="I491" s="45">
        <v>27.482989746748306</v>
      </c>
      <c r="J491" s="45">
        <v>28.344763946951133</v>
      </c>
      <c r="K491" s="45">
        <v>26.949230879199426</v>
      </c>
      <c r="L491" s="45">
        <v>26.857021511897543</v>
      </c>
      <c r="M491" s="45">
        <v>25.349667313556971</v>
      </c>
      <c r="N491" s="45">
        <v>22.812305779987568</v>
      </c>
      <c r="O491" s="45">
        <v>21.467419262646469</v>
      </c>
      <c r="P491" s="45">
        <v>27.323683180993704</v>
      </c>
      <c r="Q491" s="45">
        <v>35.324241886859369</v>
      </c>
      <c r="R491" s="45">
        <v>27.860722077556478</v>
      </c>
      <c r="S491" s="45">
        <v>28.450310021129933</v>
      </c>
      <c r="T491" s="45">
        <v>44.448192521492942</v>
      </c>
      <c r="U491" s="45">
        <v>53.67309275521405</v>
      </c>
      <c r="V491" s="45">
        <v>57.216383940805692</v>
      </c>
      <c r="W491" s="45">
        <v>60.874810676809176</v>
      </c>
    </row>
    <row r="492" spans="1:23">
      <c r="A492" s="2" t="s">
        <v>595</v>
      </c>
      <c r="B492" s="1" t="s">
        <v>44</v>
      </c>
      <c r="C492" s="45">
        <v>93.202944469323782</v>
      </c>
      <c r="D492" s="45">
        <v>107.1645291435694</v>
      </c>
      <c r="E492" s="45">
        <v>120.66848767451401</v>
      </c>
      <c r="F492" s="45">
        <v>123.01805156037992</v>
      </c>
      <c r="G492" s="45">
        <v>129.83417973532636</v>
      </c>
      <c r="H492" s="45">
        <v>135.66084453419154</v>
      </c>
      <c r="I492" s="45">
        <v>120.26548442996337</v>
      </c>
      <c r="J492" s="45">
        <v>125.79665138233312</v>
      </c>
      <c r="K492" s="45">
        <v>122.58360414140471</v>
      </c>
      <c r="L492" s="45">
        <v>117.01833264179909</v>
      </c>
      <c r="M492" s="45">
        <v>104.00631415241058</v>
      </c>
      <c r="N492" s="45">
        <v>108.91206001747084</v>
      </c>
      <c r="O492" s="45">
        <v>117.772562316517</v>
      </c>
      <c r="P492" s="45">
        <v>128.01935923211622</v>
      </c>
      <c r="Q492" s="45">
        <v>136.07243960677178</v>
      </c>
      <c r="R492" s="45">
        <v>137.04991657397107</v>
      </c>
      <c r="S492" s="45">
        <v>153.20407492257436</v>
      </c>
      <c r="T492" s="45">
        <v>165.69511482254697</v>
      </c>
      <c r="U492" s="45">
        <v>199.50380617172792</v>
      </c>
      <c r="V492" s="45">
        <v>205.20102761247566</v>
      </c>
      <c r="W492" s="45">
        <v>216.09139868632792</v>
      </c>
    </row>
    <row r="493" spans="1:23">
      <c r="A493" s="2" t="s">
        <v>596</v>
      </c>
      <c r="B493" s="1" t="s">
        <v>44</v>
      </c>
      <c r="C493" s="45">
        <v>75.59094418658313</v>
      </c>
      <c r="D493" s="45">
        <v>85.374118467506435</v>
      </c>
      <c r="E493" s="45">
        <v>94.535993790404902</v>
      </c>
      <c r="F493" s="45">
        <v>97.670249025861992</v>
      </c>
      <c r="G493" s="45">
        <v>106.19748060079262</v>
      </c>
      <c r="H493" s="45">
        <v>106.56299698558863</v>
      </c>
      <c r="I493" s="45">
        <v>88.264802359100102</v>
      </c>
      <c r="J493" s="45">
        <v>85.713333470961786</v>
      </c>
      <c r="K493" s="45">
        <v>82.981601811817995</v>
      </c>
      <c r="L493" s="45">
        <v>81.370439144299766</v>
      </c>
      <c r="M493" s="45">
        <v>68.949064474825491</v>
      </c>
      <c r="N493" s="45">
        <v>63.031317165561823</v>
      </c>
      <c r="O493" s="45">
        <v>67.207043092949135</v>
      </c>
      <c r="P493" s="45">
        <v>74.904382983106714</v>
      </c>
      <c r="Q493" s="45">
        <v>76.951898669045008</v>
      </c>
      <c r="R493" s="45">
        <v>79.950737950780564</v>
      </c>
      <c r="S493" s="45">
        <v>82.261413393978486</v>
      </c>
      <c r="T493" s="45">
        <v>94.805650489861023</v>
      </c>
      <c r="U493" s="45">
        <v>116.67910240553297</v>
      </c>
      <c r="V493" s="45">
        <v>122.90184340723843</v>
      </c>
      <c r="W493" s="45">
        <v>130.04772853510005</v>
      </c>
    </row>
    <row r="494" spans="1:23">
      <c r="A494" s="1" t="s">
        <v>722</v>
      </c>
      <c r="B494" s="1" t="s">
        <v>99</v>
      </c>
      <c r="C494" s="45">
        <v>68.444602198377382</v>
      </c>
      <c r="D494" s="45">
        <v>77.46403679862604</v>
      </c>
      <c r="E494" s="45">
        <v>85.531421797191797</v>
      </c>
      <c r="F494" s="45">
        <v>80.776238643566444</v>
      </c>
      <c r="G494" s="45">
        <v>82.142221515970121</v>
      </c>
      <c r="H494" s="45">
        <v>82.070694643529507</v>
      </c>
      <c r="I494" s="45">
        <v>69.917837445093966</v>
      </c>
      <c r="J494" s="45">
        <v>71.407689960309284</v>
      </c>
      <c r="K494" s="45">
        <v>75.775682410186562</v>
      </c>
      <c r="L494" s="45">
        <v>75.533237022365824</v>
      </c>
      <c r="M494" s="45">
        <v>69.970494517406991</v>
      </c>
      <c r="N494" s="45">
        <v>63.533292515977244</v>
      </c>
      <c r="O494" s="45">
        <v>68.036860538946272</v>
      </c>
      <c r="P494" s="45">
        <v>74.16581693267527</v>
      </c>
      <c r="Q494" s="45">
        <v>78.076486486486488</v>
      </c>
      <c r="R494" s="45">
        <v>85.059459604677244</v>
      </c>
      <c r="S494" s="45">
        <v>87.639982317600015</v>
      </c>
      <c r="T494" s="45">
        <v>101.61588326290624</v>
      </c>
      <c r="U494" s="45">
        <v>132.02792989409133</v>
      </c>
      <c r="V494" s="45">
        <v>145.1023337290076</v>
      </c>
      <c r="W494" s="45">
        <v>157.94203790350278</v>
      </c>
    </row>
    <row r="495" spans="1:23">
      <c r="A495" s="2" t="s">
        <v>598</v>
      </c>
      <c r="B495" s="1" t="s">
        <v>605</v>
      </c>
      <c r="C495" s="45">
        <v>48.056213017751482</v>
      </c>
      <c r="D495" s="45">
        <v>51.566552369077307</v>
      </c>
      <c r="E495" s="45">
        <v>53.54114883984154</v>
      </c>
      <c r="F495" s="45">
        <v>62.842514316880283</v>
      </c>
      <c r="G495" s="45">
        <v>56.756224204500064</v>
      </c>
      <c r="H495" s="45">
        <v>55.981369707661294</v>
      </c>
      <c r="I495" s="45">
        <v>42.43181818181818</v>
      </c>
      <c r="J495" s="45">
        <v>43.031758930683701</v>
      </c>
      <c r="K495" s="45">
        <v>49.629376541035576</v>
      </c>
      <c r="L495" s="45">
        <v>54.260650977637276</v>
      </c>
      <c r="M495" s="45">
        <v>48.503548574752763</v>
      </c>
      <c r="N495" s="45">
        <v>45.33811949976841</v>
      </c>
      <c r="O495" s="45">
        <v>47.641887974022964</v>
      </c>
      <c r="P495" s="45">
        <v>50.315704200902672</v>
      </c>
      <c r="Q495" s="45">
        <v>56.005158184319122</v>
      </c>
      <c r="R495" s="45">
        <v>58.010827444723049</v>
      </c>
      <c r="S495" s="45">
        <v>64.887214663218259</v>
      </c>
      <c r="T495" s="45">
        <v>63.628654643217203</v>
      </c>
      <c r="U495" s="45">
        <v>89.905429461504227</v>
      </c>
      <c r="V495" s="45">
        <v>106.82206152835559</v>
      </c>
      <c r="W495" s="45">
        <v>138.50057361996329</v>
      </c>
    </row>
    <row r="496" spans="1:23">
      <c r="A496" s="2" t="s">
        <v>599</v>
      </c>
      <c r="B496" s="1" t="s">
        <v>605</v>
      </c>
      <c r="C496" s="45">
        <v>126.96630866558776</v>
      </c>
      <c r="D496" s="45">
        <v>151.94658056941591</v>
      </c>
      <c r="E496" s="45">
        <v>161.27916792967565</v>
      </c>
      <c r="F496" s="45">
        <v>162.42171680117389</v>
      </c>
      <c r="G496" s="45">
        <v>164.94880000000001</v>
      </c>
      <c r="H496" s="45">
        <v>159.37319800569801</v>
      </c>
      <c r="I496" s="45">
        <v>146.81717640633534</v>
      </c>
      <c r="J496" s="45">
        <v>146.10563744750033</v>
      </c>
      <c r="K496" s="45">
        <v>204.39358858659588</v>
      </c>
      <c r="L496" s="45">
        <v>214.35289487943646</v>
      </c>
      <c r="M496" s="45">
        <v>156.39775948171143</v>
      </c>
      <c r="N496" s="45">
        <v>151.31754949170679</v>
      </c>
      <c r="O496" s="45">
        <v>154.59345344519323</v>
      </c>
      <c r="P496" s="45">
        <v>163.71424650013725</v>
      </c>
      <c r="Q496" s="45">
        <v>166.15603613468383</v>
      </c>
      <c r="R496" s="45">
        <v>194.14234972677596</v>
      </c>
      <c r="S496" s="45">
        <v>191.32478632478632</v>
      </c>
      <c r="T496" s="45">
        <v>211.69454989154013</v>
      </c>
      <c r="U496" s="45">
        <v>272.02549309003086</v>
      </c>
      <c r="V496" s="45">
        <v>277.79187143597721</v>
      </c>
      <c r="W496" s="45">
        <v>297.49318979669147</v>
      </c>
    </row>
    <row r="497" spans="1:23">
      <c r="A497" s="2" t="s">
        <v>600</v>
      </c>
      <c r="B497" s="1" t="s">
        <v>605</v>
      </c>
      <c r="C497" s="45">
        <v>212.76633742392497</v>
      </c>
      <c r="D497" s="45">
        <v>226.18111217641419</v>
      </c>
      <c r="E497" s="45">
        <v>232.52119512632146</v>
      </c>
      <c r="F497" s="45">
        <v>235.99781602166507</v>
      </c>
      <c r="G497" s="45">
        <v>241.96058597837461</v>
      </c>
      <c r="H497" s="45">
        <v>242.1143592618144</v>
      </c>
      <c r="I497" s="45">
        <v>198.28470024801163</v>
      </c>
      <c r="J497" s="45">
        <v>203.86454203691048</v>
      </c>
      <c r="K497" s="45">
        <v>212.69864855629589</v>
      </c>
      <c r="L497" s="45">
        <v>212.83445092656143</v>
      </c>
      <c r="M497" s="45">
        <v>204.00645051773893</v>
      </c>
      <c r="N497" s="45">
        <v>173.14273740675551</v>
      </c>
      <c r="O497" s="45">
        <v>205.60429071803853</v>
      </c>
      <c r="P497" s="45">
        <v>204.04730319427475</v>
      </c>
      <c r="Q497" s="45">
        <v>221.84413877694061</v>
      </c>
      <c r="R497" s="45">
        <v>229.04306759098787</v>
      </c>
      <c r="S497" s="45">
        <v>253.49312377210217</v>
      </c>
      <c r="T497" s="45">
        <v>290.61743650928923</v>
      </c>
      <c r="U497" s="45">
        <v>373.582716679425</v>
      </c>
      <c r="V497" s="45">
        <v>379.17685515297239</v>
      </c>
      <c r="W497" s="45">
        <v>386.11257419406445</v>
      </c>
    </row>
    <row r="498" spans="1:23">
      <c r="A498" s="2" t="s">
        <v>601</v>
      </c>
      <c r="B498" s="1" t="s">
        <v>605</v>
      </c>
      <c r="C498" s="45">
        <v>153.34279856087275</v>
      </c>
      <c r="D498" s="45">
        <v>179.82729074266302</v>
      </c>
      <c r="E498" s="45">
        <v>196.9264718642107</v>
      </c>
      <c r="F498" s="45">
        <v>175.82728300464765</v>
      </c>
      <c r="G498" s="45">
        <v>179.98959188774236</v>
      </c>
      <c r="H498" s="45">
        <v>179.75377281511703</v>
      </c>
      <c r="I498" s="45">
        <v>148.5326836687772</v>
      </c>
      <c r="J498" s="45">
        <v>150.05028346290129</v>
      </c>
      <c r="K498" s="45">
        <v>150.13128868692539</v>
      </c>
      <c r="L498" s="45">
        <v>149.18763285362058</v>
      </c>
      <c r="M498" s="45">
        <v>127.34990214586328</v>
      </c>
      <c r="N498" s="45">
        <v>109.86037910309754</v>
      </c>
      <c r="O498" s="45">
        <v>114.42987610497475</v>
      </c>
      <c r="P498" s="45">
        <v>121.62872349557902</v>
      </c>
      <c r="Q498" s="45">
        <v>128.0704063916935</v>
      </c>
      <c r="R498" s="45">
        <v>142.51909248285506</v>
      </c>
      <c r="S498" s="45">
        <v>148.8086066313389</v>
      </c>
      <c r="T498" s="45">
        <v>160.71329365079364</v>
      </c>
      <c r="U498" s="45">
        <v>200.97023857793926</v>
      </c>
      <c r="V498" s="45">
        <v>210.95013618677041</v>
      </c>
      <c r="W498" s="45">
        <v>211.48232107571448</v>
      </c>
    </row>
    <row r="499" spans="1:23">
      <c r="A499" s="2" t="s">
        <v>602</v>
      </c>
      <c r="B499" s="1" t="s">
        <v>605</v>
      </c>
      <c r="C499" s="45">
        <v>124.55111721383098</v>
      </c>
      <c r="D499" s="45">
        <v>147.08314977973569</v>
      </c>
      <c r="E499" s="45">
        <v>139.90105646155305</v>
      </c>
      <c r="F499" s="45">
        <v>139.32096307881889</v>
      </c>
      <c r="G499" s="45">
        <v>144.89659870337312</v>
      </c>
      <c r="H499" s="45">
        <v>161.6786588173855</v>
      </c>
      <c r="I499" s="45">
        <v>131.19374705049552</v>
      </c>
      <c r="J499" s="45">
        <v>136.73786482906081</v>
      </c>
      <c r="K499" s="45">
        <v>131.45226425196117</v>
      </c>
      <c r="L499" s="45">
        <v>124.72607966603699</v>
      </c>
      <c r="M499" s="45">
        <v>111.8058809855881</v>
      </c>
      <c r="N499" s="45">
        <v>102.0182957739988</v>
      </c>
      <c r="O499" s="45">
        <v>112.94499975501004</v>
      </c>
      <c r="P499" s="45">
        <v>111.92743631118283</v>
      </c>
      <c r="Q499" s="45">
        <v>115.72077812371781</v>
      </c>
      <c r="R499" s="45">
        <v>123.79654105399506</v>
      </c>
      <c r="S499" s="45">
        <v>122.40375664500885</v>
      </c>
      <c r="T499" s="45">
        <v>129.95061757385056</v>
      </c>
      <c r="U499" s="45">
        <v>169.12652388797363</v>
      </c>
      <c r="V499" s="45">
        <v>185.76026125051607</v>
      </c>
      <c r="W499" s="45">
        <v>197.13127391033478</v>
      </c>
    </row>
    <row r="500" spans="1:23">
      <c r="A500" s="2" t="s">
        <v>603</v>
      </c>
      <c r="B500" s="1" t="s">
        <v>605</v>
      </c>
      <c r="C500" s="45">
        <v>173.36671156796785</v>
      </c>
      <c r="D500" s="45">
        <v>192.39741810985359</v>
      </c>
      <c r="E500" s="45">
        <v>203.90041448589676</v>
      </c>
      <c r="F500" s="45">
        <v>189.03624108947059</v>
      </c>
      <c r="G500" s="45">
        <v>181.35608243284364</v>
      </c>
      <c r="H500" s="45">
        <v>188.75419130840336</v>
      </c>
      <c r="I500" s="45">
        <v>153.75014740943934</v>
      </c>
      <c r="J500" s="45">
        <v>155.42377014858891</v>
      </c>
      <c r="K500" s="45">
        <v>152.24277513688008</v>
      </c>
      <c r="L500" s="45">
        <v>146.17032928061664</v>
      </c>
      <c r="M500" s="45">
        <v>129.21991256749394</v>
      </c>
      <c r="N500" s="45">
        <v>113.04042561002471</v>
      </c>
      <c r="O500" s="45">
        <v>117.36807431829273</v>
      </c>
      <c r="P500" s="45">
        <v>126.19096232329804</v>
      </c>
      <c r="Q500" s="45">
        <v>130.27072587820038</v>
      </c>
      <c r="R500" s="45">
        <v>137.78974258543525</v>
      </c>
      <c r="S500" s="45">
        <v>144.41569669821791</v>
      </c>
      <c r="T500" s="45">
        <v>162.3765916682209</v>
      </c>
      <c r="U500" s="45">
        <v>202.11101626381526</v>
      </c>
      <c r="V500" s="45">
        <v>207.65686572766796</v>
      </c>
      <c r="W500" s="45">
        <v>230.72892048398577</v>
      </c>
    </row>
    <row r="501" spans="1:23">
      <c r="A501" s="2" t="s">
        <v>604</v>
      </c>
      <c r="B501" s="1" t="s">
        <v>605</v>
      </c>
      <c r="C501" s="45">
        <v>157.13397371081902</v>
      </c>
      <c r="D501" s="45">
        <v>168.78077066965955</v>
      </c>
      <c r="E501" s="45">
        <v>191.52581652319157</v>
      </c>
      <c r="F501" s="45">
        <v>204.68019979508196</v>
      </c>
      <c r="G501" s="45">
        <v>195.08872103443861</v>
      </c>
      <c r="H501" s="45">
        <v>191.28154263565889</v>
      </c>
      <c r="I501" s="45">
        <v>162.54086353122591</v>
      </c>
      <c r="J501" s="45">
        <v>147.71695085773248</v>
      </c>
      <c r="K501" s="45">
        <v>155.21944458762886</v>
      </c>
      <c r="L501" s="45">
        <v>141.16116276041666</v>
      </c>
      <c r="M501" s="45">
        <v>142.20855960693044</v>
      </c>
      <c r="N501" s="45">
        <v>127.85458894624198</v>
      </c>
      <c r="O501" s="45">
        <v>136.00203059428725</v>
      </c>
      <c r="P501" s="45">
        <v>135.65691166554282</v>
      </c>
      <c r="Q501" s="45">
        <v>154.84910965323337</v>
      </c>
      <c r="R501" s="45">
        <v>160.66653370562426</v>
      </c>
      <c r="S501" s="45">
        <v>161.58264190701962</v>
      </c>
      <c r="T501" s="45">
        <v>180.49980286502824</v>
      </c>
      <c r="U501" s="45">
        <v>225.85637460650577</v>
      </c>
      <c r="V501" s="45">
        <v>239.63583097867973</v>
      </c>
      <c r="W501" s="45">
        <v>250.60767786937222</v>
      </c>
    </row>
    <row r="502" spans="1:23">
      <c r="A502" s="2" t="s">
        <v>605</v>
      </c>
      <c r="B502" s="1" t="s">
        <v>605</v>
      </c>
      <c r="C502" s="45">
        <v>174.26004091741143</v>
      </c>
      <c r="D502" s="45">
        <v>195.77960876036573</v>
      </c>
      <c r="E502" s="45">
        <v>210.76083797685382</v>
      </c>
      <c r="F502" s="45">
        <v>222.5715051457976</v>
      </c>
      <c r="G502" s="45">
        <v>224.38879492600424</v>
      </c>
      <c r="H502" s="45">
        <v>216.50910799091471</v>
      </c>
      <c r="I502" s="45">
        <v>175.76402892351564</v>
      </c>
      <c r="J502" s="45">
        <v>171.30734964116041</v>
      </c>
      <c r="K502" s="45">
        <v>176.62195676219207</v>
      </c>
      <c r="L502" s="45">
        <v>167.86780224219777</v>
      </c>
      <c r="M502" s="45">
        <v>168.41374122367102</v>
      </c>
      <c r="N502" s="45">
        <v>141.86673943242707</v>
      </c>
      <c r="O502" s="45">
        <v>148.44079564646276</v>
      </c>
      <c r="P502" s="45">
        <v>161.31516853932584</v>
      </c>
      <c r="Q502" s="45">
        <v>175.95614692653672</v>
      </c>
      <c r="R502" s="45">
        <v>183.6649976819657</v>
      </c>
      <c r="S502" s="45">
        <v>193.89207775536403</v>
      </c>
      <c r="T502" s="45">
        <v>222.11647909232317</v>
      </c>
      <c r="U502" s="45">
        <v>268.82324783236993</v>
      </c>
      <c r="V502" s="45">
        <v>267.20414925373132</v>
      </c>
      <c r="W502" s="45">
        <v>269.74773191415716</v>
      </c>
    </row>
    <row r="503" spans="1:23">
      <c r="A503" s="2" t="s">
        <v>606</v>
      </c>
      <c r="B503" s="1" t="s">
        <v>605</v>
      </c>
      <c r="C503" s="45">
        <v>73.789140981035914</v>
      </c>
      <c r="D503" s="45">
        <v>97.431491870305223</v>
      </c>
      <c r="E503" s="45">
        <v>93.452954651905472</v>
      </c>
      <c r="F503" s="45">
        <v>110.85131267886027</v>
      </c>
      <c r="G503" s="45">
        <v>119.47366917047681</v>
      </c>
      <c r="H503" s="45">
        <v>121.34838230545689</v>
      </c>
      <c r="I503" s="45">
        <v>102.14201462609105</v>
      </c>
      <c r="J503" s="45">
        <v>107.03330321786936</v>
      </c>
      <c r="K503" s="45">
        <v>108.2317879842615</v>
      </c>
      <c r="L503" s="45">
        <v>105.65530043486481</v>
      </c>
      <c r="M503" s="45">
        <v>94.023054430949173</v>
      </c>
      <c r="N503" s="45">
        <v>81.39335930254127</v>
      </c>
      <c r="O503" s="45">
        <v>84.032309816065364</v>
      </c>
      <c r="P503" s="45">
        <v>92.742834954328615</v>
      </c>
      <c r="Q503" s="45">
        <v>100.02890409939737</v>
      </c>
      <c r="R503" s="45">
        <v>109.72186726742254</v>
      </c>
      <c r="S503" s="45">
        <v>106.12476246162842</v>
      </c>
      <c r="T503" s="45">
        <v>120.93867735470941</v>
      </c>
      <c r="U503" s="45">
        <v>150.25825694747562</v>
      </c>
      <c r="V503" s="45">
        <v>160.63543977191733</v>
      </c>
      <c r="W503" s="45">
        <v>178.07854927358656</v>
      </c>
    </row>
    <row r="504" spans="1:23">
      <c r="A504" s="1" t="s">
        <v>723</v>
      </c>
      <c r="B504" s="1" t="s">
        <v>100</v>
      </c>
      <c r="C504" s="45">
        <v>107.83217187715191</v>
      </c>
      <c r="D504" s="45">
        <v>129.05817296436766</v>
      </c>
      <c r="E504" s="45">
        <v>138.48384320589591</v>
      </c>
      <c r="F504" s="45">
        <v>140.23993806656046</v>
      </c>
      <c r="G504" s="45">
        <v>148.92984865669527</v>
      </c>
      <c r="H504" s="45">
        <v>158.33493929903582</v>
      </c>
      <c r="I504" s="45">
        <v>138.59859284506402</v>
      </c>
      <c r="J504" s="45">
        <v>146.88612716560286</v>
      </c>
      <c r="K504" s="45">
        <v>139.04927900617645</v>
      </c>
      <c r="L504" s="45">
        <v>130.71021782745771</v>
      </c>
      <c r="M504" s="45">
        <v>117.83548364600041</v>
      </c>
      <c r="N504" s="45">
        <v>95.056115969374801</v>
      </c>
      <c r="O504" s="45">
        <v>104.92505210353943</v>
      </c>
      <c r="P504" s="45">
        <v>118.036211149482</v>
      </c>
      <c r="Q504" s="45">
        <v>132.86328669100445</v>
      </c>
      <c r="R504" s="45">
        <v>140.27984918688108</v>
      </c>
      <c r="S504" s="45">
        <v>147.31549156355456</v>
      </c>
      <c r="T504" s="45">
        <v>168.7160883563671</v>
      </c>
      <c r="U504" s="45">
        <v>220.28744867619992</v>
      </c>
      <c r="V504" s="45">
        <v>227.52947496268027</v>
      </c>
      <c r="W504" s="45">
        <v>246.25428483256033</v>
      </c>
    </row>
    <row r="505" spans="1:23">
      <c r="A505" s="2" t="s">
        <v>608</v>
      </c>
      <c r="B505" s="1" t="s">
        <v>46</v>
      </c>
      <c r="C505" s="45">
        <v>87.797230070015971</v>
      </c>
      <c r="D505" s="45">
        <v>99.744806851311949</v>
      </c>
      <c r="E505" s="45">
        <v>98.440388241343854</v>
      </c>
      <c r="F505" s="45">
        <v>101.00025216441119</v>
      </c>
      <c r="G505" s="45">
        <v>97.945346186591962</v>
      </c>
      <c r="H505" s="45">
        <v>102.21621565161497</v>
      </c>
      <c r="I505" s="45">
        <v>84.708083639824082</v>
      </c>
      <c r="J505" s="45">
        <v>86.28077766651198</v>
      </c>
      <c r="K505" s="45">
        <v>90.059378765149887</v>
      </c>
      <c r="L505" s="45">
        <v>83.583381232361248</v>
      </c>
      <c r="M505" s="45">
        <v>76.087306386343556</v>
      </c>
      <c r="N505" s="45">
        <v>72.879589995141032</v>
      </c>
      <c r="O505" s="45">
        <v>71.430914840353111</v>
      </c>
      <c r="P505" s="45">
        <v>77.9068797624506</v>
      </c>
      <c r="Q505" s="45">
        <v>82.682351152994315</v>
      </c>
      <c r="R505" s="45">
        <v>86.411382429777404</v>
      </c>
      <c r="S505" s="45">
        <v>82.949220681500591</v>
      </c>
      <c r="T505" s="45">
        <v>92.527097585405883</v>
      </c>
      <c r="U505" s="45">
        <v>117.55215160716155</v>
      </c>
      <c r="V505" s="45">
        <v>122.48519782311799</v>
      </c>
      <c r="W505" s="45">
        <v>137.90874469804081</v>
      </c>
    </row>
    <row r="506" spans="1:23">
      <c r="A506" s="2" t="s">
        <v>609</v>
      </c>
      <c r="B506" s="1" t="s">
        <v>46</v>
      </c>
      <c r="C506" s="45">
        <v>44.456256921373203</v>
      </c>
      <c r="D506" s="45">
        <v>50.182849239280777</v>
      </c>
      <c r="E506" s="45">
        <v>53.592074920943809</v>
      </c>
      <c r="F506" s="45">
        <v>69.287535410764875</v>
      </c>
      <c r="G506" s="45">
        <v>74.615165684082129</v>
      </c>
      <c r="H506" s="45">
        <v>86.851762232415894</v>
      </c>
      <c r="I506" s="45">
        <v>74.926952141057939</v>
      </c>
      <c r="J506" s="45">
        <v>69.915601436265717</v>
      </c>
      <c r="K506" s="45">
        <v>61.121221637619207</v>
      </c>
      <c r="L506" s="45">
        <v>54.715841471354167</v>
      </c>
      <c r="M506" s="45">
        <v>54.096560632972711</v>
      </c>
      <c r="N506" s="45">
        <v>46.805448717948721</v>
      </c>
      <c r="O506" s="45">
        <v>47.322267085389562</v>
      </c>
      <c r="P506" s="45">
        <v>47.370195847445146</v>
      </c>
      <c r="Q506" s="45">
        <v>57.592298817421401</v>
      </c>
      <c r="R506" s="45">
        <v>77.447498937225447</v>
      </c>
      <c r="S506" s="45">
        <v>98.930160518163902</v>
      </c>
      <c r="T506" s="45">
        <v>112.4557719054242</v>
      </c>
      <c r="U506" s="45">
        <v>135.04770199651614</v>
      </c>
      <c r="V506" s="45">
        <v>122.86352933574568</v>
      </c>
      <c r="W506" s="45">
        <v>129.72377572658101</v>
      </c>
    </row>
    <row r="507" spans="1:23">
      <c r="A507" s="2" t="s">
        <v>610</v>
      </c>
      <c r="B507" s="1" t="s">
        <v>46</v>
      </c>
      <c r="C507" s="45">
        <v>103.37759845722073</v>
      </c>
      <c r="D507" s="45">
        <v>110.94866320384946</v>
      </c>
      <c r="E507" s="45">
        <v>120.14668729672061</v>
      </c>
      <c r="F507" s="45">
        <v>122.18261193204108</v>
      </c>
      <c r="G507" s="45">
        <v>125.45410587621868</v>
      </c>
      <c r="H507" s="45">
        <v>131.39776204240789</v>
      </c>
      <c r="I507" s="45">
        <v>106.73580560323482</v>
      </c>
      <c r="J507" s="45">
        <v>105.72167716607322</v>
      </c>
      <c r="K507" s="45">
        <v>99.655209777505803</v>
      </c>
      <c r="L507" s="45">
        <v>95.718118773891248</v>
      </c>
      <c r="M507" s="45">
        <v>90.108502151479385</v>
      </c>
      <c r="N507" s="45">
        <v>84.553092617805007</v>
      </c>
      <c r="O507" s="45">
        <v>93.494628506838922</v>
      </c>
      <c r="P507" s="45">
        <v>101.06083745785105</v>
      </c>
      <c r="Q507" s="45">
        <v>101.68870139612825</v>
      </c>
      <c r="R507" s="45">
        <v>105.25265567058096</v>
      </c>
      <c r="S507" s="45">
        <v>103.7874732436358</v>
      </c>
      <c r="T507" s="45">
        <v>113.01274595488367</v>
      </c>
      <c r="U507" s="45">
        <v>144.42699399106363</v>
      </c>
      <c r="V507" s="45">
        <v>141.70405253787808</v>
      </c>
      <c r="W507" s="45">
        <v>150.90414296401968</v>
      </c>
    </row>
    <row r="508" spans="1:23">
      <c r="A508" s="2" t="s">
        <v>611</v>
      </c>
      <c r="B508" s="1" t="s">
        <v>46</v>
      </c>
      <c r="C508" s="45">
        <v>55.440661157024792</v>
      </c>
      <c r="D508" s="45">
        <v>59.341895066562252</v>
      </c>
      <c r="E508" s="45">
        <v>51.894760759155304</v>
      </c>
      <c r="F508" s="45">
        <v>59.27683540948847</v>
      </c>
      <c r="G508" s="45">
        <v>57.154579415174545</v>
      </c>
      <c r="H508" s="45">
        <v>56.968831809432146</v>
      </c>
      <c r="I508" s="45">
        <v>40.571803278688527</v>
      </c>
      <c r="J508" s="45">
        <v>36.170058185404343</v>
      </c>
      <c r="K508" s="45">
        <v>38.15162686856921</v>
      </c>
      <c r="L508" s="45">
        <v>36.229368220742145</v>
      </c>
      <c r="M508" s="45">
        <v>29.21286898221436</v>
      </c>
      <c r="N508" s="45">
        <v>18.392645971914266</v>
      </c>
      <c r="O508" s="45">
        <v>28.480668257756562</v>
      </c>
      <c r="P508" s="45">
        <v>34.657096835323102</v>
      </c>
      <c r="Q508" s="45">
        <v>30.99583256158548</v>
      </c>
      <c r="R508" s="45">
        <v>29.629418262150221</v>
      </c>
      <c r="S508" s="45">
        <v>36.528631540431761</v>
      </c>
      <c r="T508" s="45">
        <v>35.206828391734049</v>
      </c>
      <c r="U508" s="45">
        <v>43.42393862784413</v>
      </c>
      <c r="V508" s="45">
        <v>42.041312600627066</v>
      </c>
      <c r="W508" s="45">
        <v>47.619249446242975</v>
      </c>
    </row>
    <row r="509" spans="1:23">
      <c r="A509" s="2" t="s">
        <v>612</v>
      </c>
      <c r="B509" s="1" t="s">
        <v>46</v>
      </c>
      <c r="C509" s="45">
        <v>138.34855752989662</v>
      </c>
      <c r="D509" s="45">
        <v>150.35359818084538</v>
      </c>
      <c r="E509" s="45">
        <v>172.42216572265005</v>
      </c>
      <c r="F509" s="45">
        <v>165.88530245164469</v>
      </c>
      <c r="G509" s="45">
        <v>175.9276150627615</v>
      </c>
      <c r="H509" s="45">
        <v>172.7220445119458</v>
      </c>
      <c r="I509" s="45">
        <v>143.85430501488435</v>
      </c>
      <c r="J509" s="45">
        <v>141.42237343189964</v>
      </c>
      <c r="K509" s="45">
        <v>128.18785269486793</v>
      </c>
      <c r="L509" s="45">
        <v>123.96140692527986</v>
      </c>
      <c r="M509" s="45">
        <v>104.00020399836801</v>
      </c>
      <c r="N509" s="45">
        <v>90.660219603102647</v>
      </c>
      <c r="O509" s="45">
        <v>94.129650127532599</v>
      </c>
      <c r="P509" s="45">
        <v>96.434709874772963</v>
      </c>
      <c r="Q509" s="45">
        <v>98.904889013767914</v>
      </c>
      <c r="R509" s="45">
        <v>98.264009617162941</v>
      </c>
      <c r="S509" s="45">
        <v>105.69616951169283</v>
      </c>
      <c r="T509" s="45">
        <v>114.91347320185093</v>
      </c>
      <c r="U509" s="45">
        <v>147.73246844319775</v>
      </c>
      <c r="V509" s="45">
        <v>140.5446638655462</v>
      </c>
      <c r="W509" s="45">
        <v>154.53951610870749</v>
      </c>
    </row>
    <row r="510" spans="1:23">
      <c r="A510" s="2" t="s">
        <v>613</v>
      </c>
      <c r="B510" s="1" t="s">
        <v>46</v>
      </c>
      <c r="C510" s="45">
        <v>67.771970132107981</v>
      </c>
      <c r="D510" s="45">
        <v>65.427685007756182</v>
      </c>
      <c r="E510" s="45">
        <v>64.127848527119056</v>
      </c>
      <c r="F510" s="45">
        <v>56.541871165644174</v>
      </c>
      <c r="G510" s="45">
        <v>58.61455742501829</v>
      </c>
      <c r="H510" s="45">
        <v>65.891220080491422</v>
      </c>
      <c r="I510" s="45">
        <v>50.09569407549268</v>
      </c>
      <c r="J510" s="45">
        <v>48.441841299496602</v>
      </c>
      <c r="K510" s="45">
        <v>47.281512814371254</v>
      </c>
      <c r="L510" s="45">
        <v>48.921749170222853</v>
      </c>
      <c r="M510" s="45">
        <v>47.356764928193499</v>
      </c>
      <c r="N510" s="45">
        <v>43.608112559408966</v>
      </c>
      <c r="O510" s="45">
        <v>49.769962440856546</v>
      </c>
      <c r="P510" s="45">
        <v>55.130713245997086</v>
      </c>
      <c r="Q510" s="45">
        <v>90.689096900520553</v>
      </c>
      <c r="R510" s="45">
        <v>114.44865860570565</v>
      </c>
      <c r="S510" s="45">
        <v>125.91913534530643</v>
      </c>
      <c r="T510" s="45">
        <v>158.62875740179902</v>
      </c>
      <c r="U510" s="45">
        <v>198.51743692788568</v>
      </c>
      <c r="V510" s="45">
        <v>252.84408263150928</v>
      </c>
      <c r="W510" s="45">
        <v>232.73883563373172</v>
      </c>
    </row>
    <row r="511" spans="1:23">
      <c r="A511" s="2" t="s">
        <v>614</v>
      </c>
      <c r="B511" s="1" t="s">
        <v>46</v>
      </c>
      <c r="C511" s="45">
        <v>32.68911489829577</v>
      </c>
      <c r="D511" s="45">
        <v>51.470926648859667</v>
      </c>
      <c r="E511" s="45">
        <v>53.550381542273151</v>
      </c>
      <c r="F511" s="45">
        <v>52.246592244418331</v>
      </c>
      <c r="G511" s="45">
        <v>63.29553881807648</v>
      </c>
      <c r="H511" s="45">
        <v>73.977018353665244</v>
      </c>
      <c r="I511" s="45">
        <v>44.467885326141243</v>
      </c>
      <c r="J511" s="45">
        <v>55.013040773037943</v>
      </c>
      <c r="K511" s="45">
        <v>74.785337334822259</v>
      </c>
      <c r="L511" s="45">
        <v>79.688643895214298</v>
      </c>
      <c r="M511" s="45">
        <v>79.666315065351981</v>
      </c>
      <c r="N511" s="45">
        <v>78.749876131705776</v>
      </c>
      <c r="O511" s="45">
        <v>77.846805708013179</v>
      </c>
      <c r="P511" s="45">
        <v>85.794043147873182</v>
      </c>
      <c r="Q511" s="45">
        <v>81.188216804009855</v>
      </c>
      <c r="R511" s="45">
        <v>86.142194288606746</v>
      </c>
      <c r="S511" s="45">
        <v>85.884221569450276</v>
      </c>
      <c r="T511" s="45">
        <v>99.623623416411363</v>
      </c>
      <c r="U511" s="45">
        <v>128.80424320205341</v>
      </c>
      <c r="V511" s="45">
        <v>130.6889423229282</v>
      </c>
      <c r="W511" s="45">
        <v>144.74544434789476</v>
      </c>
    </row>
    <row r="512" spans="1:23">
      <c r="A512" s="2" t="s">
        <v>615</v>
      </c>
      <c r="B512" s="1" t="s">
        <v>46</v>
      </c>
      <c r="C512" s="45">
        <v>107.15567085311686</v>
      </c>
      <c r="D512" s="45">
        <v>115.94313868476655</v>
      </c>
      <c r="E512" s="45">
        <v>118.49645055539085</v>
      </c>
      <c r="F512" s="45">
        <v>126.48020126886895</v>
      </c>
      <c r="G512" s="45">
        <v>130.55287496941523</v>
      </c>
      <c r="H512" s="45">
        <v>129.54723693841001</v>
      </c>
      <c r="I512" s="45">
        <v>120.26105416840474</v>
      </c>
      <c r="J512" s="45">
        <v>122.97624933702635</v>
      </c>
      <c r="K512" s="45">
        <v>119.24648418228242</v>
      </c>
      <c r="L512" s="45">
        <v>113.83790426035671</v>
      </c>
      <c r="M512" s="45">
        <v>106.20443805511273</v>
      </c>
      <c r="N512" s="45">
        <v>95.060704401455439</v>
      </c>
      <c r="O512" s="45">
        <v>109.29709502564923</v>
      </c>
      <c r="P512" s="45">
        <v>113.34186751334968</v>
      </c>
      <c r="Q512" s="45">
        <v>114.27952555775205</v>
      </c>
      <c r="R512" s="45">
        <v>123.94843036769441</v>
      </c>
      <c r="S512" s="45">
        <v>127.78695448146411</v>
      </c>
      <c r="T512" s="45">
        <v>147.19951232137748</v>
      </c>
      <c r="U512" s="45">
        <v>188.34396171631357</v>
      </c>
      <c r="V512" s="45">
        <v>184.36013180784155</v>
      </c>
      <c r="W512" s="45">
        <v>195.09745699668326</v>
      </c>
    </row>
    <row r="513" spans="1:23">
      <c r="A513" s="2" t="s">
        <v>616</v>
      </c>
      <c r="B513" s="1" t="s">
        <v>46</v>
      </c>
      <c r="C513" s="45">
        <v>33.608453670276774</v>
      </c>
      <c r="D513" s="45">
        <v>36.124002364765005</v>
      </c>
      <c r="E513" s="45">
        <v>35.134101467863758</v>
      </c>
      <c r="F513" s="45">
        <v>35.298062177610483</v>
      </c>
      <c r="G513" s="45">
        <v>36.178855429539823</v>
      </c>
      <c r="H513" s="45">
        <v>36.995145767027374</v>
      </c>
      <c r="I513" s="45">
        <v>33.014410314751615</v>
      </c>
      <c r="J513" s="45">
        <v>32.469123661148977</v>
      </c>
      <c r="K513" s="45">
        <v>33.834863795110593</v>
      </c>
      <c r="L513" s="45">
        <v>36.441562679535792</v>
      </c>
      <c r="M513" s="45">
        <v>31.001247731397459</v>
      </c>
      <c r="N513" s="45">
        <v>26.67607223476298</v>
      </c>
      <c r="O513" s="45">
        <v>31.752653927813164</v>
      </c>
      <c r="P513" s="45">
        <v>0</v>
      </c>
      <c r="Q513" s="45">
        <v>38.006177782862373</v>
      </c>
      <c r="R513" s="45">
        <v>39.924440404499485</v>
      </c>
      <c r="S513" s="45">
        <v>42.853471596032463</v>
      </c>
      <c r="T513" s="45">
        <v>52.919392653790332</v>
      </c>
      <c r="U513" s="45">
        <v>59.521489971346703</v>
      </c>
      <c r="V513" s="45">
        <v>61.271297409552957</v>
      </c>
      <c r="W513" s="45">
        <v>62.848236263736268</v>
      </c>
    </row>
    <row r="514" spans="1:23">
      <c r="A514" s="1" t="s">
        <v>724</v>
      </c>
      <c r="B514" s="1" t="s">
        <v>101</v>
      </c>
      <c r="C514" s="45">
        <v>56.659770619546727</v>
      </c>
      <c r="D514" s="45">
        <v>55.156636897309632</v>
      </c>
      <c r="E514" s="45">
        <v>88.688919200258454</v>
      </c>
      <c r="F514" s="45">
        <v>120.57921230812862</v>
      </c>
      <c r="G514" s="45">
        <v>96.545156794425083</v>
      </c>
      <c r="H514" s="45">
        <v>101.46948198356395</v>
      </c>
      <c r="I514" s="45">
        <v>110.28124341855862</v>
      </c>
      <c r="J514" s="45">
        <v>94.022529226043176</v>
      </c>
      <c r="K514" s="45">
        <v>114.07435874704493</v>
      </c>
      <c r="L514" s="45">
        <v>94.112307403858182</v>
      </c>
      <c r="M514" s="45">
        <v>80.351619000657465</v>
      </c>
      <c r="N514" s="45">
        <v>83.174789915966386</v>
      </c>
      <c r="O514" s="45">
        <v>86.667757315135091</v>
      </c>
      <c r="P514" s="45">
        <v>102.11579929988332</v>
      </c>
      <c r="Q514" s="45">
        <v>103.31351783865198</v>
      </c>
      <c r="R514" s="45">
        <v>117.35208754050628</v>
      </c>
      <c r="S514" s="45">
        <v>120.47774179515685</v>
      </c>
      <c r="T514" s="45">
        <v>127.02820636451303</v>
      </c>
      <c r="U514" s="45">
        <v>146.74600076175966</v>
      </c>
      <c r="V514" s="45">
        <v>166.01768300117234</v>
      </c>
      <c r="W514" s="45">
        <v>179.69716164635548</v>
      </c>
    </row>
    <row r="515" spans="1:23">
      <c r="A515" s="2" t="s">
        <v>618</v>
      </c>
      <c r="B515" s="1" t="s">
        <v>47</v>
      </c>
      <c r="C515" s="45">
        <v>16.59686531802442</v>
      </c>
      <c r="D515" s="45">
        <v>20.813488456644247</v>
      </c>
      <c r="E515" s="45">
        <v>19.760543768662579</v>
      </c>
      <c r="F515" s="45">
        <v>24.453993460999534</v>
      </c>
      <c r="G515" s="45">
        <v>21.701256398324801</v>
      </c>
      <c r="H515" s="45">
        <v>23.469397406559878</v>
      </c>
      <c r="I515" s="45">
        <v>19.619873585183008</v>
      </c>
      <c r="J515" s="45">
        <v>18.257795317725751</v>
      </c>
      <c r="K515" s="45">
        <v>18.066069406842235</v>
      </c>
      <c r="L515" s="45">
        <v>18.837166370633511</v>
      </c>
      <c r="M515" s="45">
        <v>18.750904211877259</v>
      </c>
      <c r="N515" s="45">
        <v>17.414173586622681</v>
      </c>
      <c r="O515" s="45">
        <v>20.440089983424105</v>
      </c>
      <c r="P515" s="45">
        <v>23.867304895782841</v>
      </c>
      <c r="Q515" s="45">
        <v>27.954835601589785</v>
      </c>
      <c r="R515" s="45">
        <v>25.459545777146914</v>
      </c>
      <c r="S515" s="45">
        <v>31.606388031346473</v>
      </c>
      <c r="T515" s="45">
        <v>30.080679657794676</v>
      </c>
      <c r="U515" s="45">
        <v>34.79873344847438</v>
      </c>
      <c r="V515" s="45">
        <v>37.81481266370573</v>
      </c>
      <c r="W515" s="45">
        <v>41.721048642533937</v>
      </c>
    </row>
    <row r="516" spans="1:23">
      <c r="A516" s="2" t="s">
        <v>619</v>
      </c>
      <c r="B516" s="1" t="s">
        <v>47</v>
      </c>
      <c r="C516" s="45">
        <v>163.36113553217436</v>
      </c>
      <c r="D516" s="45">
        <v>184.21919387956009</v>
      </c>
      <c r="E516" s="45">
        <v>174.81546616639761</v>
      </c>
      <c r="F516" s="45">
        <v>138.44018375550309</v>
      </c>
      <c r="G516" s="45">
        <v>168.76606917653868</v>
      </c>
      <c r="H516" s="45">
        <v>163.28322062935686</v>
      </c>
      <c r="I516" s="45">
        <v>126.63873128716932</v>
      </c>
      <c r="J516" s="45">
        <v>139.98974465764292</v>
      </c>
      <c r="K516" s="45">
        <v>126.74977207931317</v>
      </c>
      <c r="L516" s="45">
        <v>128.60363916570844</v>
      </c>
      <c r="M516" s="45">
        <v>112.30193096296762</v>
      </c>
      <c r="N516" s="45">
        <v>106.42259683044729</v>
      </c>
      <c r="O516" s="45">
        <v>110.60036732929991</v>
      </c>
      <c r="P516" s="45">
        <v>117.85602118280886</v>
      </c>
      <c r="Q516" s="45">
        <v>123.51274476961963</v>
      </c>
      <c r="R516" s="45">
        <v>125.48235329850564</v>
      </c>
      <c r="S516" s="45">
        <v>132.45159362252141</v>
      </c>
      <c r="T516" s="45">
        <v>155.3032221543595</v>
      </c>
      <c r="U516" s="45">
        <v>191.18123883263848</v>
      </c>
      <c r="V516" s="45">
        <v>201.92111400118904</v>
      </c>
      <c r="W516" s="45">
        <v>211.90880197228145</v>
      </c>
    </row>
    <row r="517" spans="1:23">
      <c r="A517" s="1" t="s">
        <v>725</v>
      </c>
      <c r="B517" s="1" t="s">
        <v>102</v>
      </c>
      <c r="C517" s="45">
        <v>25.970534688961713</v>
      </c>
      <c r="D517" s="45">
        <v>24.426607687785211</v>
      </c>
      <c r="E517" s="45">
        <v>27.694605057932264</v>
      </c>
      <c r="F517" s="45">
        <v>27.666080021999175</v>
      </c>
      <c r="G517" s="45">
        <v>30.811501942166593</v>
      </c>
      <c r="H517" s="45">
        <v>32.568882087543862</v>
      </c>
      <c r="I517" s="45">
        <v>28.455211325931103</v>
      </c>
      <c r="J517" s="45">
        <v>29.31324659637114</v>
      </c>
      <c r="K517" s="45">
        <v>32.002609470090547</v>
      </c>
      <c r="L517" s="45">
        <v>27.41677105726011</v>
      </c>
      <c r="M517" s="45">
        <v>25.981013118649823</v>
      </c>
      <c r="N517" s="45">
        <v>23.759526461046821</v>
      </c>
      <c r="O517" s="45">
        <v>26.387039642874473</v>
      </c>
      <c r="P517" s="45">
        <v>31.551619334759774</v>
      </c>
      <c r="Q517" s="45">
        <v>39.912206767192032</v>
      </c>
      <c r="R517" s="45">
        <v>45.468098099565196</v>
      </c>
      <c r="S517" s="45">
        <v>36.439499574881573</v>
      </c>
      <c r="T517" s="45">
        <v>38.129745164850988</v>
      </c>
      <c r="U517" s="45">
        <v>49.985493760885646</v>
      </c>
      <c r="V517" s="45">
        <v>45.852672509508395</v>
      </c>
      <c r="W517" s="45">
        <v>49.581023505329291</v>
      </c>
    </row>
    <row r="518" spans="1:23">
      <c r="A518" s="2" t="s">
        <v>621</v>
      </c>
      <c r="B518" s="1" t="s">
        <v>623</v>
      </c>
      <c r="C518" s="45">
        <v>202.27003113223006</v>
      </c>
      <c r="D518" s="45">
        <v>245.52372440688984</v>
      </c>
      <c r="E518" s="45">
        <v>227.20647408287539</v>
      </c>
      <c r="F518" s="45">
        <v>245.31594502733856</v>
      </c>
      <c r="G518" s="45">
        <v>254.85850300278307</v>
      </c>
      <c r="H518" s="45">
        <v>260.04779262271279</v>
      </c>
      <c r="I518" s="45">
        <v>206.55527426160339</v>
      </c>
      <c r="J518" s="45">
        <v>225.19596952908586</v>
      </c>
      <c r="K518" s="45">
        <v>273.14764033988018</v>
      </c>
      <c r="L518" s="45">
        <v>271.18167361111114</v>
      </c>
      <c r="M518" s="45">
        <v>221.8334234721471</v>
      </c>
      <c r="N518" s="45">
        <v>168.48360102577945</v>
      </c>
      <c r="O518" s="45">
        <v>228.7382302518792</v>
      </c>
      <c r="P518" s="45">
        <v>264.21924642247603</v>
      </c>
      <c r="Q518" s="45">
        <v>283.73830661189879</v>
      </c>
      <c r="R518" s="45">
        <v>275.15944333996026</v>
      </c>
      <c r="S518" s="45">
        <v>260.56198784033836</v>
      </c>
      <c r="T518" s="45">
        <v>272.48304525663013</v>
      </c>
      <c r="U518" s="45">
        <v>345.74791141758385</v>
      </c>
      <c r="V518" s="45">
        <v>365.47429807052561</v>
      </c>
      <c r="W518" s="45">
        <v>404.61163241106721</v>
      </c>
    </row>
    <row r="519" spans="1:23">
      <c r="A519" s="2" t="s">
        <v>622</v>
      </c>
      <c r="B519" s="1" t="s">
        <v>623</v>
      </c>
      <c r="C519" s="45">
        <v>149.55701552174583</v>
      </c>
      <c r="D519" s="45">
        <v>163.50228067507982</v>
      </c>
      <c r="E519" s="45">
        <v>174.01041878847761</v>
      </c>
      <c r="F519" s="45">
        <v>176.74307116104868</v>
      </c>
      <c r="G519" s="45">
        <v>183.56617100371747</v>
      </c>
      <c r="H519" s="45">
        <v>199.76528917084684</v>
      </c>
      <c r="I519" s="45">
        <v>166.34333309295451</v>
      </c>
      <c r="J519" s="45">
        <v>188.18340805860805</v>
      </c>
      <c r="K519" s="45">
        <v>183.76645088308277</v>
      </c>
      <c r="L519" s="45">
        <v>179.96876306620211</v>
      </c>
      <c r="M519" s="45">
        <v>148.46341463414635</v>
      </c>
      <c r="N519" s="45">
        <v>126.61540687160941</v>
      </c>
      <c r="O519" s="45">
        <v>131.68485411899314</v>
      </c>
      <c r="P519" s="45">
        <v>138.40136295875629</v>
      </c>
      <c r="Q519" s="45">
        <v>150.21998855344111</v>
      </c>
      <c r="R519" s="45">
        <v>159.18396327906476</v>
      </c>
      <c r="S519" s="45">
        <v>170.18810670885165</v>
      </c>
      <c r="T519" s="45">
        <v>193.68179849884527</v>
      </c>
      <c r="U519" s="45">
        <v>242.04799364896073</v>
      </c>
      <c r="V519" s="45">
        <v>252.14162361091067</v>
      </c>
      <c r="W519" s="45">
        <v>262.50132280701746</v>
      </c>
    </row>
    <row r="520" spans="1:23">
      <c r="A520" s="2" t="s">
        <v>623</v>
      </c>
      <c r="B520" s="1" t="s">
        <v>623</v>
      </c>
      <c r="C520" s="45">
        <v>4.4834905660377355</v>
      </c>
      <c r="D520" s="45">
        <v>3.3263888888888888</v>
      </c>
      <c r="E520" s="45">
        <v>2.771090487238979</v>
      </c>
      <c r="F520" s="45">
        <v>2.7006960556844546</v>
      </c>
      <c r="G520" s="45">
        <v>1.4919168591224019</v>
      </c>
      <c r="H520" s="45">
        <v>0</v>
      </c>
      <c r="I520" s="45">
        <v>0</v>
      </c>
      <c r="J520" s="45">
        <v>0</v>
      </c>
      <c r="K520" s="45">
        <v>0</v>
      </c>
      <c r="L520" s="45">
        <v>1.158103044496487</v>
      </c>
      <c r="M520" s="45">
        <v>2.5764705882352943</v>
      </c>
      <c r="N520" s="45">
        <v>1.5234741784037558</v>
      </c>
      <c r="O520" s="45">
        <v>1.3429951690821256</v>
      </c>
      <c r="P520" s="45">
        <v>5.8301435406698561</v>
      </c>
      <c r="Q520" s="45">
        <v>5.4174757281553401</v>
      </c>
      <c r="R520" s="45">
        <v>5.7734939759036141</v>
      </c>
      <c r="S520" s="45">
        <v>5.2570093457943923</v>
      </c>
      <c r="T520" s="45">
        <v>6.4585253456221201</v>
      </c>
      <c r="U520" s="45">
        <v>9.3472222222222214</v>
      </c>
      <c r="V520" s="45">
        <v>10.03739534883721</v>
      </c>
      <c r="W520" s="45">
        <v>7.3199513381995134</v>
      </c>
    </row>
    <row r="521" spans="1:23">
      <c r="A521" s="2" t="s">
        <v>732</v>
      </c>
      <c r="B521" s="1" t="s">
        <v>103</v>
      </c>
      <c r="C521" s="45">
        <v>41.319072675970411</v>
      </c>
      <c r="D521" s="45">
        <v>50.282368299800339</v>
      </c>
      <c r="E521" s="45">
        <v>48.257267056830429</v>
      </c>
      <c r="F521" s="45">
        <v>47.909597617775063</v>
      </c>
      <c r="G521" s="45">
        <v>51.930475260905474</v>
      </c>
      <c r="H521" s="45">
        <v>50.364689767510733</v>
      </c>
      <c r="I521" s="45">
        <v>43.906919334930663</v>
      </c>
      <c r="J521" s="45">
        <v>40.173982528998998</v>
      </c>
      <c r="K521" s="45">
        <v>41.389823192555475</v>
      </c>
      <c r="L521" s="45">
        <v>40.500495489044823</v>
      </c>
      <c r="M521" s="45">
        <v>39.354609929078016</v>
      </c>
      <c r="N521" s="45">
        <v>39.847163789351519</v>
      </c>
      <c r="O521" s="45">
        <v>46.890262526361717</v>
      </c>
      <c r="P521" s="45">
        <v>47.047234352256183</v>
      </c>
      <c r="Q521" s="45">
        <v>47.710436239166846</v>
      </c>
      <c r="R521" s="45">
        <v>53.579070106398483</v>
      </c>
      <c r="S521" s="45">
        <v>57.462275186430766</v>
      </c>
      <c r="T521" s="45">
        <v>66.935311355311356</v>
      </c>
      <c r="U521" s="45">
        <v>82.809694925198002</v>
      </c>
      <c r="V521" s="45">
        <v>83.726177139086445</v>
      </c>
      <c r="W521" s="45">
        <v>82.546320305052447</v>
      </c>
    </row>
    <row r="522" spans="1:23">
      <c r="A522" s="1" t="s">
        <v>726</v>
      </c>
      <c r="B522" s="1" t="s">
        <v>104</v>
      </c>
      <c r="C522" s="45">
        <v>41.929933951275991</v>
      </c>
      <c r="D522" s="45">
        <v>43.536286943801393</v>
      </c>
      <c r="E522" s="45">
        <v>43.281583149527506</v>
      </c>
      <c r="F522" s="45">
        <v>43.844822310313653</v>
      </c>
      <c r="G522" s="45">
        <v>45.189640596325546</v>
      </c>
      <c r="H522" s="45">
        <v>50.690398788968267</v>
      </c>
      <c r="I522" s="45">
        <v>41.932233478823797</v>
      </c>
      <c r="J522" s="45">
        <v>44.254373010779439</v>
      </c>
      <c r="K522" s="45">
        <v>49.92035180857372</v>
      </c>
      <c r="L522" s="45">
        <v>51.053418080860659</v>
      </c>
      <c r="M522" s="45">
        <v>47.559256630582333</v>
      </c>
      <c r="N522" s="45">
        <v>40.5012668682457</v>
      </c>
      <c r="O522" s="45">
        <v>44.309950980733966</v>
      </c>
      <c r="P522" s="45">
        <v>49.696518031744716</v>
      </c>
      <c r="Q522" s="45">
        <v>54.354125149461936</v>
      </c>
      <c r="R522" s="45">
        <v>53.118279275455578</v>
      </c>
      <c r="S522" s="45">
        <v>60.394131208818195</v>
      </c>
      <c r="T522" s="45">
        <v>66.349509258042431</v>
      </c>
      <c r="U522" s="45">
        <v>80.760113452859102</v>
      </c>
      <c r="V522" s="45">
        <v>84.582560515550256</v>
      </c>
      <c r="W522" s="45">
        <v>93.567632615081209</v>
      </c>
    </row>
    <row r="523" spans="1:23">
      <c r="A523" s="2" t="s">
        <v>625</v>
      </c>
      <c r="B523" s="1" t="s">
        <v>630</v>
      </c>
      <c r="C523" s="45">
        <v>69.932973605512942</v>
      </c>
      <c r="D523" s="45">
        <v>85.610090572777139</v>
      </c>
      <c r="E523" s="45">
        <v>70.020873303696774</v>
      </c>
      <c r="F523" s="45">
        <v>75.490095041795485</v>
      </c>
      <c r="G523" s="45">
        <v>80.11035260930889</v>
      </c>
      <c r="H523" s="45">
        <v>79.770632761679479</v>
      </c>
      <c r="I523" s="45">
        <v>69.335624224886317</v>
      </c>
      <c r="J523" s="45">
        <v>84.129847277556436</v>
      </c>
      <c r="K523" s="45">
        <v>87.397762723727624</v>
      </c>
      <c r="L523" s="45">
        <v>80.925521346273356</v>
      </c>
      <c r="M523" s="45">
        <v>66.678768187597115</v>
      </c>
      <c r="N523" s="45">
        <v>62.228948101383345</v>
      </c>
      <c r="O523" s="45">
        <v>223.89930952489826</v>
      </c>
      <c r="P523" s="45">
        <v>189.66629873283588</v>
      </c>
      <c r="Q523" s="45">
        <v>104.48609421171562</v>
      </c>
      <c r="R523" s="45">
        <v>137.65317772421668</v>
      </c>
      <c r="S523" s="45">
        <v>154.64265916518428</v>
      </c>
      <c r="T523" s="45">
        <v>192.78335094707748</v>
      </c>
      <c r="U523" s="45">
        <v>361.17495037874187</v>
      </c>
      <c r="V523" s="45">
        <v>481.50297551561931</v>
      </c>
      <c r="W523" s="45">
        <v>465.68706174984203</v>
      </c>
    </row>
    <row r="524" spans="1:23">
      <c r="A524" s="2" t="s">
        <v>626</v>
      </c>
      <c r="B524" s="1" t="s">
        <v>630</v>
      </c>
      <c r="C524" s="45">
        <v>53.594544182793193</v>
      </c>
      <c r="D524" s="45">
        <v>56.120863810518983</v>
      </c>
      <c r="E524" s="45">
        <v>53.290849849202928</v>
      </c>
      <c r="F524" s="45">
        <v>56.609580330648583</v>
      </c>
      <c r="G524" s="45">
        <v>53.465334166146157</v>
      </c>
      <c r="H524" s="45">
        <v>56.274673869143783</v>
      </c>
      <c r="I524" s="45">
        <v>46.966362325804901</v>
      </c>
      <c r="J524" s="45">
        <v>48.303666541282681</v>
      </c>
      <c r="K524" s="45">
        <v>50.890637465051263</v>
      </c>
      <c r="L524" s="45">
        <v>45.04174842293569</v>
      </c>
      <c r="M524" s="45">
        <v>44.259165494608531</v>
      </c>
      <c r="N524" s="45">
        <v>42.572265625</v>
      </c>
      <c r="O524" s="45">
        <v>44.007338032248718</v>
      </c>
      <c r="P524" s="45">
        <v>45.475428680908131</v>
      </c>
      <c r="Q524" s="45">
        <v>54.380084151472651</v>
      </c>
      <c r="R524" s="45">
        <v>57.238470817481677</v>
      </c>
      <c r="S524" s="45">
        <v>61.470109689213892</v>
      </c>
      <c r="T524" s="45">
        <v>57.622839562030585</v>
      </c>
      <c r="U524" s="45">
        <v>70.360374977465298</v>
      </c>
      <c r="V524" s="45">
        <v>74.917484107798387</v>
      </c>
      <c r="W524" s="45">
        <v>78.371523359389201</v>
      </c>
    </row>
    <row r="525" spans="1:23">
      <c r="A525" s="2" t="s">
        <v>627</v>
      </c>
      <c r="B525" s="1" t="s">
        <v>630</v>
      </c>
      <c r="C525" s="45">
        <v>31.545382271101101</v>
      </c>
      <c r="D525" s="45">
        <v>38.824957797688612</v>
      </c>
      <c r="E525" s="45">
        <v>41.449600723900012</v>
      </c>
      <c r="F525" s="45">
        <v>20.960128831630385</v>
      </c>
      <c r="G525" s="45">
        <v>35.020558320709803</v>
      </c>
      <c r="H525" s="45">
        <v>32.598519541641089</v>
      </c>
      <c r="I525" s="45">
        <v>31.455473459070582</v>
      </c>
      <c r="J525" s="45">
        <v>34.993024193548386</v>
      </c>
      <c r="K525" s="45">
        <v>31.185159564303458</v>
      </c>
      <c r="L525" s="45">
        <v>34.161136645370462</v>
      </c>
      <c r="M525" s="45">
        <v>32.643579983288461</v>
      </c>
      <c r="N525" s="45">
        <v>28.964542885789811</v>
      </c>
      <c r="O525" s="45">
        <v>25.435105987355893</v>
      </c>
      <c r="P525" s="45">
        <v>32.038834055898903</v>
      </c>
      <c r="Q525" s="45">
        <v>36.382278709212187</v>
      </c>
      <c r="R525" s="45">
        <v>37.593713620488941</v>
      </c>
      <c r="S525" s="45">
        <v>37.826859834681365</v>
      </c>
      <c r="T525" s="45">
        <v>35.855080119739391</v>
      </c>
      <c r="U525" s="45">
        <v>44.408632336169838</v>
      </c>
      <c r="V525" s="45">
        <v>54.150119723848647</v>
      </c>
      <c r="W525" s="45">
        <v>57.165442859658391</v>
      </c>
    </row>
    <row r="526" spans="1:23">
      <c r="A526" s="2" t="s">
        <v>628</v>
      </c>
      <c r="B526" s="1" t="s">
        <v>630</v>
      </c>
      <c r="C526" s="45">
        <v>33.794632956309606</v>
      </c>
      <c r="D526" s="45">
        <v>36.67031146454606</v>
      </c>
      <c r="E526" s="45">
        <v>32.526731253633017</v>
      </c>
      <c r="F526" s="45">
        <v>32.144456238540961</v>
      </c>
      <c r="G526" s="45">
        <v>35.850018996960486</v>
      </c>
      <c r="H526" s="45">
        <v>34.979585975382321</v>
      </c>
      <c r="I526" s="45">
        <v>32.933038534428299</v>
      </c>
      <c r="J526" s="45">
        <v>37.161325882878856</v>
      </c>
      <c r="K526" s="45">
        <v>46.036132092357256</v>
      </c>
      <c r="L526" s="45">
        <v>39.541461973055192</v>
      </c>
      <c r="M526" s="45">
        <v>37.437863745292709</v>
      </c>
      <c r="N526" s="45">
        <v>33.771016949152539</v>
      </c>
      <c r="O526" s="45">
        <v>38.471069549970778</v>
      </c>
      <c r="P526" s="45">
        <v>43.885758488722416</v>
      </c>
      <c r="Q526" s="45">
        <v>44.492832818563393</v>
      </c>
      <c r="R526" s="45">
        <v>47.103988715617895</v>
      </c>
      <c r="S526" s="45">
        <v>47.939108061749572</v>
      </c>
      <c r="T526" s="45">
        <v>50.217705927636644</v>
      </c>
      <c r="U526" s="45">
        <v>58.063635666641112</v>
      </c>
      <c r="V526" s="45">
        <v>65.705088892265607</v>
      </c>
      <c r="W526" s="45">
        <v>81.909745470878889</v>
      </c>
    </row>
    <row r="527" spans="1:23">
      <c r="A527" s="2" t="s">
        <v>629</v>
      </c>
      <c r="B527" s="1" t="s">
        <v>630</v>
      </c>
      <c r="C527" s="45">
        <v>94.182925511802523</v>
      </c>
      <c r="D527" s="45">
        <v>99.900103671017305</v>
      </c>
      <c r="E527" s="45">
        <v>98.281171386584973</v>
      </c>
      <c r="F527" s="45">
        <v>97.239316865791977</v>
      </c>
      <c r="G527" s="45">
        <v>103.19606627726785</v>
      </c>
      <c r="H527" s="45">
        <v>101.90904681344149</v>
      </c>
      <c r="I527" s="45">
        <v>84.467199176623254</v>
      </c>
      <c r="J527" s="45">
        <v>87.757345201238394</v>
      </c>
      <c r="K527" s="45">
        <v>81.713375561039115</v>
      </c>
      <c r="L527" s="45">
        <v>75.006016782890782</v>
      </c>
      <c r="M527" s="45">
        <v>67.127478100507147</v>
      </c>
      <c r="N527" s="45">
        <v>61.113953927492446</v>
      </c>
      <c r="O527" s="45">
        <v>60.910344575316408</v>
      </c>
      <c r="P527" s="45">
        <v>64.061947383678799</v>
      </c>
      <c r="Q527" s="45">
        <v>71.186028663727711</v>
      </c>
      <c r="R527" s="45">
        <v>71.784152617568765</v>
      </c>
      <c r="S527" s="45">
        <v>74.888258540440859</v>
      </c>
      <c r="T527" s="45">
        <v>77.304620764299386</v>
      </c>
      <c r="U527" s="45">
        <v>97.400788501846492</v>
      </c>
      <c r="V527" s="45">
        <v>98.567046613375439</v>
      </c>
      <c r="W527" s="45">
        <v>102.3952057749751</v>
      </c>
    </row>
    <row r="528" spans="1:23">
      <c r="A528" s="2" t="s">
        <v>630</v>
      </c>
      <c r="B528" s="1" t="s">
        <v>630</v>
      </c>
      <c r="C528" s="45">
        <v>95.791104665216338</v>
      </c>
      <c r="D528" s="45">
        <v>108.98686948410705</v>
      </c>
      <c r="E528" s="45">
        <v>106.4171794756588</v>
      </c>
      <c r="F528" s="45">
        <v>106.18069597150631</v>
      </c>
      <c r="G528" s="45">
        <v>116.78013831856495</v>
      </c>
      <c r="H528" s="45">
        <v>112.8316127138544</v>
      </c>
      <c r="I528" s="45">
        <v>96.753455525823398</v>
      </c>
      <c r="J528" s="45">
        <v>98.130390659906368</v>
      </c>
      <c r="K528" s="45">
        <v>99.187704657191375</v>
      </c>
      <c r="L528" s="45">
        <v>100.28604714605484</v>
      </c>
      <c r="M528" s="45">
        <v>95.567719550131613</v>
      </c>
      <c r="N528" s="45">
        <v>83.886251784664481</v>
      </c>
      <c r="O528" s="45">
        <v>90.560911070172494</v>
      </c>
      <c r="P528" s="45">
        <v>101.97340337933534</v>
      </c>
      <c r="Q528" s="45">
        <v>108.88333306240551</v>
      </c>
      <c r="R528" s="45">
        <v>109.1597851951894</v>
      </c>
      <c r="S528" s="45">
        <v>113.03375729176628</v>
      </c>
      <c r="T528" s="45">
        <v>121.67451462430661</v>
      </c>
      <c r="U528" s="45">
        <v>144.79463083092071</v>
      </c>
      <c r="V528" s="45">
        <v>146.28942575247797</v>
      </c>
      <c r="W528" s="45">
        <v>153.78404781459525</v>
      </c>
    </row>
    <row r="529" spans="1:23">
      <c r="A529" s="2" t="s">
        <v>631</v>
      </c>
      <c r="B529" s="1" t="s">
        <v>630</v>
      </c>
      <c r="C529" s="45">
        <v>137.78991038481814</v>
      </c>
      <c r="D529" s="45">
        <v>147.26419638242893</v>
      </c>
      <c r="E529" s="45">
        <v>161.41409148788188</v>
      </c>
      <c r="F529" s="45">
        <v>158.75818322074889</v>
      </c>
      <c r="G529" s="45">
        <v>164.92837420986095</v>
      </c>
      <c r="H529" s="45">
        <v>166.55196797943205</v>
      </c>
      <c r="I529" s="45">
        <v>139.19037966716647</v>
      </c>
      <c r="J529" s="45">
        <v>148.47940882268279</v>
      </c>
      <c r="K529" s="45">
        <v>139.1352033224623</v>
      </c>
      <c r="L529" s="45">
        <v>136.60293571588562</v>
      </c>
      <c r="M529" s="45">
        <v>124.5258914854047</v>
      </c>
      <c r="N529" s="45">
        <v>109.08132030387947</v>
      </c>
      <c r="O529" s="45">
        <v>116.2980644955402</v>
      </c>
      <c r="P529" s="45">
        <v>130.00973548138296</v>
      </c>
      <c r="Q529" s="45">
        <v>149.32727726400825</v>
      </c>
      <c r="R529" s="45">
        <v>153.90710901938965</v>
      </c>
      <c r="S529" s="45">
        <v>158.08084071271813</v>
      </c>
      <c r="T529" s="45">
        <v>179.92848490354623</v>
      </c>
      <c r="U529" s="45">
        <v>231.97189202112955</v>
      </c>
      <c r="V529" s="45">
        <v>220.82015347239553</v>
      </c>
      <c r="W529" s="45">
        <v>231.75441822773089</v>
      </c>
    </row>
    <row r="530" spans="1:23">
      <c r="A530" s="2" t="s">
        <v>632</v>
      </c>
      <c r="B530" s="1" t="s">
        <v>630</v>
      </c>
      <c r="C530" s="45">
        <v>25.878720356517587</v>
      </c>
      <c r="D530" s="45">
        <v>30.503026540431478</v>
      </c>
      <c r="E530" s="45">
        <v>26.762824348341233</v>
      </c>
      <c r="F530" s="45">
        <v>25.396397715624541</v>
      </c>
      <c r="G530" s="45">
        <v>26.117944276021365</v>
      </c>
      <c r="H530" s="45">
        <v>27.686829337899542</v>
      </c>
      <c r="I530" s="45">
        <v>27.64866361999723</v>
      </c>
      <c r="J530" s="45">
        <v>31.084432580424366</v>
      </c>
      <c r="K530" s="45">
        <v>32.502190965647827</v>
      </c>
      <c r="L530" s="45">
        <v>35.436100763767918</v>
      </c>
      <c r="M530" s="45">
        <v>30.733427725576007</v>
      </c>
      <c r="N530" s="45">
        <v>25.269963416172576</v>
      </c>
      <c r="O530" s="45">
        <v>23.813415468856949</v>
      </c>
      <c r="P530" s="45">
        <v>29.417162966973471</v>
      </c>
      <c r="Q530" s="45">
        <v>36.603053435114504</v>
      </c>
      <c r="R530" s="45">
        <v>35.841608803877897</v>
      </c>
      <c r="S530" s="45">
        <v>43.909376636982714</v>
      </c>
      <c r="T530" s="45">
        <v>44.640553597075339</v>
      </c>
      <c r="U530" s="45">
        <v>52.235767085981067</v>
      </c>
      <c r="V530" s="45">
        <v>53.185247880811716</v>
      </c>
      <c r="W530" s="45">
        <v>74.952989481687993</v>
      </c>
    </row>
    <row r="531" spans="1:23">
      <c r="A531" s="1" t="s">
        <v>727</v>
      </c>
      <c r="B531" s="1" t="s">
        <v>105</v>
      </c>
      <c r="C531" s="45">
        <v>52.437040545271088</v>
      </c>
      <c r="D531" s="45">
        <v>58.948982648110061</v>
      </c>
      <c r="E531" s="45">
        <v>64.280893075798872</v>
      </c>
      <c r="F531" s="45">
        <v>64.119881444505111</v>
      </c>
      <c r="G531" s="45">
        <v>66.801656562536195</v>
      </c>
      <c r="H531" s="45">
        <v>69.474273517421736</v>
      </c>
      <c r="I531" s="45">
        <v>60.685564536256649</v>
      </c>
      <c r="J531" s="45">
        <v>59.7172436990896</v>
      </c>
      <c r="K531" s="45">
        <v>58.403782911173465</v>
      </c>
      <c r="L531" s="45">
        <v>56.369269687721925</v>
      </c>
      <c r="M531" s="45">
        <v>52.348661673343784</v>
      </c>
      <c r="N531" s="45">
        <v>45.201874677975503</v>
      </c>
      <c r="O531" s="45">
        <v>51.027011460009135</v>
      </c>
      <c r="P531" s="45">
        <v>53.741156754384214</v>
      </c>
      <c r="Q531" s="45">
        <v>55.709854488113535</v>
      </c>
      <c r="R531" s="45">
        <v>57.550380190294199</v>
      </c>
      <c r="S531" s="45">
        <v>58.403378879993582</v>
      </c>
      <c r="T531" s="45">
        <v>66.652640609724472</v>
      </c>
      <c r="U531" s="45">
        <v>89.476768405030839</v>
      </c>
      <c r="V531" s="45">
        <v>93.620224730343594</v>
      </c>
      <c r="W531" s="45">
        <v>97.163856887586093</v>
      </c>
    </row>
    <row r="532" spans="1:23">
      <c r="A532" s="2" t="s">
        <v>634</v>
      </c>
      <c r="B532" s="1" t="s">
        <v>48</v>
      </c>
      <c r="C532" s="45">
        <v>390.96162046908313</v>
      </c>
      <c r="D532" s="45">
        <v>428.36833411986788</v>
      </c>
      <c r="E532" s="45">
        <v>433.60419397993314</v>
      </c>
      <c r="F532" s="45">
        <v>464.41025076990763</v>
      </c>
      <c r="G532" s="45">
        <v>476.93811074918568</v>
      </c>
      <c r="H532" s="45">
        <v>490.10411992263062</v>
      </c>
      <c r="I532" s="45">
        <v>416.02062951935346</v>
      </c>
      <c r="J532" s="45">
        <v>385.81661115736887</v>
      </c>
      <c r="K532" s="45">
        <v>392.70019368421049</v>
      </c>
      <c r="L532" s="45">
        <v>400.97207672524644</v>
      </c>
      <c r="M532" s="45">
        <v>362.36540934419202</v>
      </c>
      <c r="N532" s="45">
        <v>336.94991438356163</v>
      </c>
      <c r="O532" s="45">
        <v>313.9742541888026</v>
      </c>
      <c r="P532" s="45">
        <v>354.93567010309278</v>
      </c>
      <c r="Q532" s="45">
        <v>357.51821530904624</v>
      </c>
      <c r="R532" s="45">
        <v>346.05340399510806</v>
      </c>
      <c r="S532" s="45">
        <v>362.01148953631514</v>
      </c>
      <c r="T532" s="45">
        <v>413.98752301084068</v>
      </c>
      <c r="U532" s="45">
        <v>539.33100902378999</v>
      </c>
      <c r="V532" s="45">
        <v>537.23865235173821</v>
      </c>
      <c r="W532" s="45">
        <v>553.06582120155826</v>
      </c>
    </row>
    <row r="533" spans="1:23">
      <c r="A533" s="1" t="s">
        <v>728</v>
      </c>
      <c r="B533" s="1" t="s">
        <v>106</v>
      </c>
      <c r="C533" s="45">
        <v>64.39542033971189</v>
      </c>
      <c r="D533" s="45">
        <v>72.262414089347075</v>
      </c>
      <c r="E533" s="45">
        <v>76.177283756673845</v>
      </c>
      <c r="F533" s="45">
        <v>77.84058399088569</v>
      </c>
      <c r="G533" s="45">
        <v>76.781279348846923</v>
      </c>
      <c r="H533" s="45">
        <v>83.488078381531793</v>
      </c>
      <c r="I533" s="45">
        <v>73.080008738439773</v>
      </c>
      <c r="J533" s="45">
        <v>78.906880928281495</v>
      </c>
      <c r="K533" s="45">
        <v>77.098936383369519</v>
      </c>
      <c r="L533" s="45">
        <v>73.007360682802229</v>
      </c>
      <c r="M533" s="45">
        <v>64.667316680595533</v>
      </c>
      <c r="N533" s="45">
        <v>55.005782782266131</v>
      </c>
      <c r="O533" s="45">
        <v>56.49534390654555</v>
      </c>
      <c r="P533" s="45">
        <v>62.734319477729116</v>
      </c>
      <c r="Q533" s="45">
        <v>64.577084212585049</v>
      </c>
      <c r="R533" s="45">
        <v>77.412631557372848</v>
      </c>
      <c r="S533" s="45">
        <v>72.667631303491163</v>
      </c>
      <c r="T533" s="45">
        <v>80.332112707839698</v>
      </c>
      <c r="U533" s="45">
        <v>97.628692893010069</v>
      </c>
      <c r="V533" s="45">
        <v>101.85534721503528</v>
      </c>
      <c r="W533" s="45">
        <v>111.99819987442444</v>
      </c>
    </row>
    <row r="534" spans="1:23">
      <c r="A534" s="2" t="s">
        <v>636</v>
      </c>
      <c r="B534" s="1" t="s">
        <v>644</v>
      </c>
      <c r="C534" s="45">
        <v>108.1455513825034</v>
      </c>
      <c r="D534" s="45">
        <v>121.49299755269598</v>
      </c>
      <c r="E534" s="45">
        <v>146.03666977257825</v>
      </c>
      <c r="F534" s="45">
        <v>144.08399878702113</v>
      </c>
      <c r="G534" s="45">
        <v>147.10035528381394</v>
      </c>
      <c r="H534" s="45">
        <v>157.93773037929583</v>
      </c>
      <c r="I534" s="45">
        <v>131.01708486495124</v>
      </c>
      <c r="J534" s="45">
        <v>135.77023753006216</v>
      </c>
      <c r="K534" s="45">
        <v>133.26865337418636</v>
      </c>
      <c r="L534" s="45">
        <v>138.87975829238329</v>
      </c>
      <c r="M534" s="45">
        <v>136.32254455849673</v>
      </c>
      <c r="N534" s="45">
        <v>127.50938671464988</v>
      </c>
      <c r="O534" s="45">
        <v>140.14302993649832</v>
      </c>
      <c r="P534" s="45">
        <v>151.95998123884166</v>
      </c>
      <c r="Q534" s="45">
        <v>153.58299486321826</v>
      </c>
      <c r="R534" s="45">
        <v>154.00092270143168</v>
      </c>
      <c r="S534" s="45">
        <v>160.8781853739481</v>
      </c>
      <c r="T534" s="45">
        <v>166.46737311767987</v>
      </c>
      <c r="U534" s="45">
        <v>205.61600117010386</v>
      </c>
      <c r="V534" s="45">
        <v>208.01534339040748</v>
      </c>
      <c r="W534" s="45">
        <v>217.44955280480823</v>
      </c>
    </row>
    <row r="535" spans="1:23">
      <c r="A535" s="2" t="s">
        <v>134</v>
      </c>
      <c r="B535" s="1" t="s">
        <v>644</v>
      </c>
      <c r="C535" s="45">
        <v>45.623414855072461</v>
      </c>
      <c r="D535" s="45">
        <v>53.48974358974359</v>
      </c>
      <c r="E535" s="45">
        <v>60.833382480485696</v>
      </c>
      <c r="F535" s="45">
        <v>60.220422291450326</v>
      </c>
      <c r="G535" s="45">
        <v>57.903675970047651</v>
      </c>
      <c r="H535" s="45">
        <v>62.018227789529348</v>
      </c>
      <c r="I535" s="45">
        <v>63.935845079699646</v>
      </c>
      <c r="J535" s="45">
        <v>72.629453886693028</v>
      </c>
      <c r="K535" s="45">
        <v>97.490333836164496</v>
      </c>
      <c r="L535" s="45">
        <v>408.61195263225648</v>
      </c>
      <c r="M535" s="45">
        <v>217.08395677472984</v>
      </c>
      <c r="N535" s="45">
        <v>0</v>
      </c>
      <c r="O535" s="45">
        <v>0</v>
      </c>
      <c r="P535" s="45">
        <v>0</v>
      </c>
      <c r="Q535" s="45">
        <v>0</v>
      </c>
      <c r="R535" s="45">
        <v>1284.3461265561505</v>
      </c>
      <c r="S535" s="45">
        <v>406.08934289739977</v>
      </c>
      <c r="T535" s="45">
        <v>489.6483488461048</v>
      </c>
      <c r="U535" s="45">
        <v>324.01145569620252</v>
      </c>
      <c r="V535" s="45">
        <v>153.74888986397542</v>
      </c>
      <c r="W535" s="45">
        <v>243.19412244897956</v>
      </c>
    </row>
    <row r="536" spans="1:23">
      <c r="A536" s="2" t="s">
        <v>637</v>
      </c>
      <c r="B536" s="1" t="s">
        <v>644</v>
      </c>
      <c r="C536" s="45">
        <v>50.079175924055747</v>
      </c>
      <c r="D536" s="45">
        <v>59.336495441854204</v>
      </c>
      <c r="E536" s="45">
        <v>58.487018916540976</v>
      </c>
      <c r="F536" s="45">
        <v>53.414317619363793</v>
      </c>
      <c r="G536" s="45">
        <v>49.565582553795359</v>
      </c>
      <c r="H536" s="45">
        <v>63.279491214492502</v>
      </c>
      <c r="I536" s="45">
        <v>57.436626816361958</v>
      </c>
      <c r="J536" s="45">
        <v>57.223125052372843</v>
      </c>
      <c r="K536" s="45">
        <v>60.067141078838169</v>
      </c>
      <c r="L536" s="45">
        <v>63.746064172583289</v>
      </c>
      <c r="M536" s="45">
        <v>61.268996386776678</v>
      </c>
      <c r="N536" s="45">
        <v>60.682297210985737</v>
      </c>
      <c r="O536" s="45">
        <v>71.928585867336622</v>
      </c>
      <c r="P536" s="45">
        <v>75.838084246970567</v>
      </c>
      <c r="Q536" s="45">
        <v>75.50168626895281</v>
      </c>
      <c r="R536" s="45">
        <v>77.414375844975211</v>
      </c>
      <c r="S536" s="45">
        <v>74.758310422394402</v>
      </c>
      <c r="T536" s="45">
        <v>84.372748457847834</v>
      </c>
      <c r="U536" s="45">
        <v>104.66554901319377</v>
      </c>
      <c r="V536" s="45">
        <v>112.90949600475111</v>
      </c>
      <c r="W536" s="45">
        <v>111.58297055645598</v>
      </c>
    </row>
    <row r="537" spans="1:23">
      <c r="A537" s="2" t="s">
        <v>638</v>
      </c>
      <c r="B537" s="1" t="s">
        <v>644</v>
      </c>
      <c r="C537" s="45">
        <v>115.55647215819484</v>
      </c>
      <c r="D537" s="45">
        <v>128.9484136594817</v>
      </c>
      <c r="E537" s="45">
        <v>140.26965464895636</v>
      </c>
      <c r="F537" s="45">
        <v>138.08554869598086</v>
      </c>
      <c r="G537" s="45">
        <v>135.86672506569892</v>
      </c>
      <c r="H537" s="45">
        <v>120.27765715697171</v>
      </c>
      <c r="I537" s="45">
        <v>98.734874569601573</v>
      </c>
      <c r="J537" s="45">
        <v>102.35136831780285</v>
      </c>
      <c r="K537" s="45">
        <v>103.19304438706504</v>
      </c>
      <c r="L537" s="45">
        <v>103.53193122997288</v>
      </c>
      <c r="M537" s="45">
        <v>103.53757508888071</v>
      </c>
      <c r="N537" s="45">
        <v>81.4823729637734</v>
      </c>
      <c r="O537" s="45">
        <v>102.04256738724312</v>
      </c>
      <c r="P537" s="45">
        <v>109.3304</v>
      </c>
      <c r="Q537" s="45">
        <v>110.57131547697585</v>
      </c>
      <c r="R537" s="45">
        <v>116.28680236375574</v>
      </c>
      <c r="S537" s="45">
        <v>120.68145425908912</v>
      </c>
      <c r="T537" s="45">
        <v>139.62595119391236</v>
      </c>
      <c r="U537" s="45">
        <v>178.45334380316712</v>
      </c>
      <c r="V537" s="45">
        <v>183.52359682250295</v>
      </c>
      <c r="W537" s="45">
        <v>207.19840391298752</v>
      </c>
    </row>
    <row r="538" spans="1:23">
      <c r="A538" s="2" t="s">
        <v>639</v>
      </c>
      <c r="B538" s="1" t="s">
        <v>644</v>
      </c>
      <c r="C538" s="45">
        <v>97.151347676658318</v>
      </c>
      <c r="D538" s="45">
        <v>107.7167586787686</v>
      </c>
      <c r="E538" s="45">
        <v>102.54538625969947</v>
      </c>
      <c r="F538" s="45">
        <v>109.5066568254128</v>
      </c>
      <c r="G538" s="45">
        <v>113.87248780004731</v>
      </c>
      <c r="H538" s="45">
        <v>121.00904310076187</v>
      </c>
      <c r="I538" s="45">
        <v>97.995486717675604</v>
      </c>
      <c r="J538" s="45">
        <v>99.27364392862782</v>
      </c>
      <c r="K538" s="45">
        <v>99.464641730182336</v>
      </c>
      <c r="L538" s="45">
        <v>93.524350927320356</v>
      </c>
      <c r="M538" s="45">
        <v>83.547118492695375</v>
      </c>
      <c r="N538" s="45">
        <v>74.714325713485735</v>
      </c>
      <c r="O538" s="45">
        <v>80.081454344716832</v>
      </c>
      <c r="P538" s="45">
        <v>87.660965875475071</v>
      </c>
      <c r="Q538" s="45">
        <v>93.103761889226291</v>
      </c>
      <c r="R538" s="45">
        <v>95.461105160855254</v>
      </c>
      <c r="S538" s="45">
        <v>100.44464123635471</v>
      </c>
      <c r="T538" s="45">
        <v>111.22911795858002</v>
      </c>
      <c r="U538" s="45">
        <v>144.22085853743997</v>
      </c>
      <c r="V538" s="45">
        <v>147.76509726439352</v>
      </c>
      <c r="W538" s="45">
        <v>155.85113012735908</v>
      </c>
    </row>
    <row r="539" spans="1:23">
      <c r="A539" s="2" t="s">
        <v>640</v>
      </c>
      <c r="B539" s="1" t="s">
        <v>644</v>
      </c>
      <c r="C539" s="45">
        <v>25.119561388057072</v>
      </c>
      <c r="D539" s="45">
        <v>26.424141749723145</v>
      </c>
      <c r="E539" s="45">
        <v>32.687269783352335</v>
      </c>
      <c r="F539" s="45">
        <v>31.250387526215007</v>
      </c>
      <c r="G539" s="45">
        <v>31.521886757823253</v>
      </c>
      <c r="H539" s="45">
        <v>34.852048606405567</v>
      </c>
      <c r="I539" s="45">
        <v>29.242808647489728</v>
      </c>
      <c r="J539" s="45">
        <v>29.143703323208861</v>
      </c>
      <c r="K539" s="45">
        <v>29.978080279232113</v>
      </c>
      <c r="L539" s="45">
        <v>29.062758261656857</v>
      </c>
      <c r="M539" s="45">
        <v>27.381850164629469</v>
      </c>
      <c r="N539" s="45">
        <v>30.631653492941016</v>
      </c>
      <c r="O539" s="45">
        <v>29.002690915839288</v>
      </c>
      <c r="P539" s="45">
        <v>28.911824668705403</v>
      </c>
      <c r="Q539" s="45">
        <v>29.266378079257407</v>
      </c>
      <c r="R539" s="45">
        <v>29.34690296543253</v>
      </c>
      <c r="S539" s="45">
        <v>29.773629489603024</v>
      </c>
      <c r="T539" s="45">
        <v>32.810538305771175</v>
      </c>
      <c r="U539" s="45">
        <v>43.534688541183414</v>
      </c>
      <c r="V539" s="45">
        <v>47.166251410422497</v>
      </c>
      <c r="W539" s="45">
        <v>60.385230808467227</v>
      </c>
    </row>
    <row r="540" spans="1:23">
      <c r="A540" s="2" t="s">
        <v>641</v>
      </c>
      <c r="B540" s="1" t="s">
        <v>644</v>
      </c>
      <c r="C540" s="45">
        <v>52.830585038010945</v>
      </c>
      <c r="D540" s="45">
        <v>60.166171344707394</v>
      </c>
      <c r="E540" s="45">
        <v>58.199271094402668</v>
      </c>
      <c r="F540" s="45">
        <v>56.905627645548542</v>
      </c>
      <c r="G540" s="45">
        <v>57.237414543194532</v>
      </c>
      <c r="H540" s="45">
        <v>58.630406236049588</v>
      </c>
      <c r="I540" s="45">
        <v>48.520564364234104</v>
      </c>
      <c r="J540" s="45">
        <v>50.583653245460475</v>
      </c>
      <c r="K540" s="45">
        <v>53.919011376876156</v>
      </c>
      <c r="L540" s="45">
        <v>49.832012317533774</v>
      </c>
      <c r="M540" s="45">
        <v>46.680740117746005</v>
      </c>
      <c r="N540" s="45">
        <v>39.845147763578275</v>
      </c>
      <c r="O540" s="45">
        <v>47.073411620961174</v>
      </c>
      <c r="P540" s="45">
        <v>52.143169362159981</v>
      </c>
      <c r="Q540" s="45">
        <v>52.519977693216113</v>
      </c>
      <c r="R540" s="45">
        <v>55.307970313004198</v>
      </c>
      <c r="S540" s="45">
        <v>58.399231877100334</v>
      </c>
      <c r="T540" s="45">
        <v>64.953559777393977</v>
      </c>
      <c r="U540" s="45">
        <v>82.512443256817235</v>
      </c>
      <c r="V540" s="45">
        <v>83.589809878604925</v>
      </c>
      <c r="W540" s="45">
        <v>91.952696968712445</v>
      </c>
    </row>
    <row r="541" spans="1:23">
      <c r="A541" s="2" t="s">
        <v>642</v>
      </c>
      <c r="B541" s="1" t="s">
        <v>644</v>
      </c>
      <c r="C541" s="45">
        <v>83.362885674049423</v>
      </c>
      <c r="D541" s="45">
        <v>92.576962211231347</v>
      </c>
      <c r="E541" s="45">
        <v>102.27958114079399</v>
      </c>
      <c r="F541" s="45">
        <v>105.15160928466649</v>
      </c>
      <c r="G541" s="45">
        <v>108.72606674541731</v>
      </c>
      <c r="H541" s="45">
        <v>115.87468908100645</v>
      </c>
      <c r="I541" s="45">
        <v>97.140599194027885</v>
      </c>
      <c r="J541" s="45">
        <v>104.90958812791342</v>
      </c>
      <c r="K541" s="45">
        <v>102.76258729240949</v>
      </c>
      <c r="L541" s="45">
        <v>100.98066214940562</v>
      </c>
      <c r="M541" s="45">
        <v>86.748636876659191</v>
      </c>
      <c r="N541" s="45">
        <v>78.918141558052668</v>
      </c>
      <c r="O541" s="45">
        <v>85.500176375326689</v>
      </c>
      <c r="P541" s="45">
        <v>89.194620164361595</v>
      </c>
      <c r="Q541" s="45">
        <v>90.87439742273294</v>
      </c>
      <c r="R541" s="45">
        <v>89.642891690329833</v>
      </c>
      <c r="S541" s="45">
        <v>93.885748113067933</v>
      </c>
      <c r="T541" s="45">
        <v>105.97237000171614</v>
      </c>
      <c r="U541" s="45">
        <v>131.47508458456119</v>
      </c>
      <c r="V541" s="45">
        <v>137.49416961789376</v>
      </c>
      <c r="W541" s="45">
        <v>144.02230057314668</v>
      </c>
    </row>
    <row r="542" spans="1:23">
      <c r="A542" s="2" t="s">
        <v>643</v>
      </c>
      <c r="B542" s="1" t="s">
        <v>644</v>
      </c>
      <c r="C542" s="45">
        <v>166.06919427264256</v>
      </c>
      <c r="D542" s="45">
        <v>180.08666269131385</v>
      </c>
      <c r="E542" s="45">
        <v>201.91547021030505</v>
      </c>
      <c r="F542" s="45">
        <v>200.52231635158967</v>
      </c>
      <c r="G542" s="45">
        <v>203.4210072104915</v>
      </c>
      <c r="H542" s="45">
        <v>212.26409998334407</v>
      </c>
      <c r="I542" s="45">
        <v>171.46582787725802</v>
      </c>
      <c r="J542" s="45">
        <v>169.00156717119489</v>
      </c>
      <c r="K542" s="45">
        <v>166.01657794408911</v>
      </c>
      <c r="L542" s="45">
        <v>154.09739725278163</v>
      </c>
      <c r="M542" s="45">
        <v>141.04960175476805</v>
      </c>
      <c r="N542" s="45">
        <v>132.26665591472172</v>
      </c>
      <c r="O542" s="45">
        <v>141.13594575056575</v>
      </c>
      <c r="P542" s="45">
        <v>144.26025849283141</v>
      </c>
      <c r="Q542" s="45">
        <v>151.97149163568773</v>
      </c>
      <c r="R542" s="45">
        <v>151.42634559815065</v>
      </c>
      <c r="S542" s="45">
        <v>158.63406699302317</v>
      </c>
      <c r="T542" s="45">
        <v>181.98069259522413</v>
      </c>
      <c r="U542" s="45">
        <v>223.41037204058625</v>
      </c>
      <c r="V542" s="45">
        <v>228.33761597898553</v>
      </c>
      <c r="W542" s="45">
        <v>246.70114798891606</v>
      </c>
    </row>
    <row r="543" spans="1:23">
      <c r="A543" s="2" t="s">
        <v>49</v>
      </c>
      <c r="B543" s="1" t="s">
        <v>644</v>
      </c>
      <c r="C543" s="45">
        <v>148.13874447494987</v>
      </c>
      <c r="D543" s="45">
        <v>162.87255688131009</v>
      </c>
      <c r="E543" s="45">
        <v>182.52599925138639</v>
      </c>
      <c r="F543" s="45">
        <v>180.02895049582108</v>
      </c>
      <c r="G543" s="45">
        <v>182.04521432202495</v>
      </c>
      <c r="H543" s="45">
        <v>186.5042429872704</v>
      </c>
      <c r="I543" s="45">
        <v>157.35567799493441</v>
      </c>
      <c r="J543" s="45">
        <v>156.53696935619905</v>
      </c>
      <c r="K543" s="45">
        <v>157.34163978044469</v>
      </c>
      <c r="L543" s="45">
        <v>149.00187224362841</v>
      </c>
      <c r="M543" s="45">
        <v>135.04583268221387</v>
      </c>
      <c r="N543" s="45">
        <v>119.23486074982264</v>
      </c>
      <c r="O543" s="45">
        <v>126.59630808042775</v>
      </c>
      <c r="P543" s="45">
        <v>136.97175294845593</v>
      </c>
      <c r="Q543" s="45">
        <v>143.26777561525728</v>
      </c>
      <c r="R543" s="45">
        <v>147.23899957455669</v>
      </c>
      <c r="S543" s="45">
        <v>156.22114273331408</v>
      </c>
      <c r="T543" s="45">
        <v>176.79942274736177</v>
      </c>
      <c r="U543" s="45">
        <v>215.67508664536166</v>
      </c>
      <c r="V543" s="45">
        <v>219.35730661729684</v>
      </c>
      <c r="W543" s="45">
        <v>241.46234676897473</v>
      </c>
    </row>
    <row r="544" spans="1:23">
      <c r="A544" s="1" t="s">
        <v>729</v>
      </c>
      <c r="B544" s="1" t="s">
        <v>107</v>
      </c>
      <c r="C544" s="45">
        <v>72.601798662774272</v>
      </c>
      <c r="D544" s="45">
        <v>83.213217131938293</v>
      </c>
      <c r="E544" s="45">
        <v>95.652340007313953</v>
      </c>
      <c r="F544" s="45">
        <v>96.921906415646134</v>
      </c>
      <c r="G544" s="45">
        <v>79.462629091545594</v>
      </c>
      <c r="H544" s="45">
        <v>81.154186712485682</v>
      </c>
      <c r="I544" s="45">
        <v>79.296946865828545</v>
      </c>
      <c r="J544" s="45">
        <v>98.687196286239811</v>
      </c>
      <c r="K544" s="45">
        <v>105.81149579615648</v>
      </c>
      <c r="L544" s="45">
        <v>98.505537932516646</v>
      </c>
      <c r="M544" s="45">
        <v>103.02999446125006</v>
      </c>
      <c r="N544" s="45">
        <v>75.437866426140786</v>
      </c>
      <c r="O544" s="45">
        <v>81.530187006287278</v>
      </c>
      <c r="P544" s="45">
        <v>90.373808348209195</v>
      </c>
      <c r="Q544" s="45">
        <v>90.241428357538553</v>
      </c>
      <c r="R544" s="45">
        <v>95.927560646900275</v>
      </c>
      <c r="S544" s="45">
        <v>106.69678970957986</v>
      </c>
      <c r="T544" s="45">
        <v>102.70844545642724</v>
      </c>
      <c r="U544" s="45">
        <v>119.66390528575262</v>
      </c>
      <c r="V544" s="45">
        <v>123.13268761369272</v>
      </c>
      <c r="W544" s="45">
        <v>149.32455437100214</v>
      </c>
    </row>
    <row r="545" spans="1:23">
      <c r="A545" s="2" t="s">
        <v>646</v>
      </c>
      <c r="B545" s="1" t="s">
        <v>50</v>
      </c>
      <c r="C545" s="45">
        <v>68.712390177156848</v>
      </c>
      <c r="D545" s="45">
        <v>71.966194204233403</v>
      </c>
      <c r="E545" s="45">
        <v>80.493645038167926</v>
      </c>
      <c r="F545" s="45">
        <v>83.914437320362595</v>
      </c>
      <c r="G545" s="45">
        <v>85.029536718591942</v>
      </c>
      <c r="H545" s="45">
        <v>85.428200148901865</v>
      </c>
      <c r="I545" s="45">
        <v>74.86064223320588</v>
      </c>
      <c r="J545" s="45">
        <v>70.50513044824649</v>
      </c>
      <c r="K545" s="45">
        <v>68.413996427361482</v>
      </c>
      <c r="L545" s="45">
        <v>69.882759425329425</v>
      </c>
      <c r="M545" s="45">
        <v>59.510249223543674</v>
      </c>
      <c r="N545" s="45">
        <v>57.946417305092382</v>
      </c>
      <c r="O545" s="45">
        <v>57.541615077727336</v>
      </c>
      <c r="P545" s="45">
        <v>62.497560159919736</v>
      </c>
      <c r="Q545" s="45">
        <v>72.891907016137566</v>
      </c>
      <c r="R545" s="45">
        <v>73.462206711084917</v>
      </c>
      <c r="S545" s="45">
        <v>78.787577378448219</v>
      </c>
      <c r="T545" s="45">
        <v>92.458656812052041</v>
      </c>
      <c r="U545" s="45">
        <v>114.08666960611406</v>
      </c>
      <c r="V545" s="45">
        <v>107.65562601886354</v>
      </c>
      <c r="W545" s="45">
        <v>110.60499448115709</v>
      </c>
    </row>
    <row r="546" spans="1:23">
      <c r="A546" s="2" t="s">
        <v>647</v>
      </c>
      <c r="B546" s="1" t="s">
        <v>50</v>
      </c>
      <c r="C546" s="45">
        <v>273.61199323764379</v>
      </c>
      <c r="D546" s="45">
        <v>298.96429608127721</v>
      </c>
      <c r="E546" s="45">
        <v>322.91380093772614</v>
      </c>
      <c r="F546" s="45">
        <v>262.99611515379934</v>
      </c>
      <c r="G546" s="45">
        <v>251.3767008898015</v>
      </c>
      <c r="H546" s="45">
        <v>272.00221359989479</v>
      </c>
      <c r="I546" s="45">
        <v>222.06423662981774</v>
      </c>
      <c r="J546" s="45">
        <v>226.2433172776324</v>
      </c>
      <c r="K546" s="45">
        <v>208.50789685719374</v>
      </c>
      <c r="L546" s="45">
        <v>227.20543947957771</v>
      </c>
      <c r="M546" s="45">
        <v>233.05527185969612</v>
      </c>
      <c r="N546" s="45">
        <v>194.68628422748111</v>
      </c>
      <c r="O546" s="45">
        <v>203.95977409884196</v>
      </c>
      <c r="P546" s="45">
        <v>214.11559522615585</v>
      </c>
      <c r="Q546" s="45">
        <v>223.96895315393405</v>
      </c>
      <c r="R546" s="45">
        <v>240.51633308526888</v>
      </c>
      <c r="S546" s="45">
        <v>241.42990166721404</v>
      </c>
      <c r="T546" s="45">
        <v>253.07809423808899</v>
      </c>
      <c r="U546" s="45">
        <v>294.70915873904124</v>
      </c>
      <c r="V546" s="45">
        <v>314.09081513210128</v>
      </c>
      <c r="W546" s="45">
        <v>368.12565598857378</v>
      </c>
    </row>
    <row r="547" spans="1:23">
      <c r="A547" s="2" t="s">
        <v>648</v>
      </c>
      <c r="B547" s="1" t="s">
        <v>50</v>
      </c>
      <c r="C547" s="45">
        <v>31.152641509433963</v>
      </c>
      <c r="D547" s="45">
        <v>36.711827567469662</v>
      </c>
      <c r="E547" s="45">
        <v>33.827177064668511</v>
      </c>
      <c r="F547" s="45">
        <v>34.142925278219394</v>
      </c>
      <c r="G547" s="45">
        <v>42.630790190735695</v>
      </c>
      <c r="H547" s="45">
        <v>41.72523878858474</v>
      </c>
      <c r="I547" s="45">
        <v>39.757888697647736</v>
      </c>
      <c r="J547" s="45">
        <v>40.38592107179263</v>
      </c>
      <c r="K547" s="45">
        <v>35.950092955700804</v>
      </c>
      <c r="L547" s="45">
        <v>43.466226334519568</v>
      </c>
      <c r="M547" s="45">
        <v>35.235252410663641</v>
      </c>
      <c r="N547" s="45">
        <v>31.826007326007325</v>
      </c>
      <c r="O547" s="45">
        <v>39.233772128915113</v>
      </c>
      <c r="P547" s="45">
        <v>45.559554784619834</v>
      </c>
      <c r="Q547" s="45">
        <v>49.195718212064229</v>
      </c>
      <c r="R547" s="45">
        <v>58.991736735285592</v>
      </c>
      <c r="S547" s="45">
        <v>60.4158215010142</v>
      </c>
      <c r="T547" s="45">
        <v>67.072325682113473</v>
      </c>
      <c r="U547" s="45">
        <v>80.434361851332397</v>
      </c>
      <c r="V547" s="45">
        <v>83.424208721886998</v>
      </c>
      <c r="W547" s="45">
        <v>91.56841849804502</v>
      </c>
    </row>
    <row r="548" spans="1:23">
      <c r="A548" s="2" t="s">
        <v>649</v>
      </c>
      <c r="B548" s="1" t="s">
        <v>50</v>
      </c>
      <c r="C548" s="45">
        <v>131.15132612206074</v>
      </c>
      <c r="D548" s="45">
        <v>145.42323974082075</v>
      </c>
      <c r="E548" s="45">
        <v>152.96023779423271</v>
      </c>
      <c r="F548" s="45">
        <v>140.138384259535</v>
      </c>
      <c r="G548" s="45">
        <v>141.75591631864793</v>
      </c>
      <c r="H548" s="45">
        <v>150.3121068565662</v>
      </c>
      <c r="I548" s="45">
        <v>135.66812259818164</v>
      </c>
      <c r="J548" s="45">
        <v>133.10684248282112</v>
      </c>
      <c r="K548" s="45">
        <v>132.80064132445429</v>
      </c>
      <c r="L548" s="45">
        <v>126.74212749519377</v>
      </c>
      <c r="M548" s="45">
        <v>119.45367825670668</v>
      </c>
      <c r="N548" s="45">
        <v>106.11794791230275</v>
      </c>
      <c r="O548" s="45">
        <v>118.20321618935766</v>
      </c>
      <c r="P548" s="45">
        <v>125.23161261661484</v>
      </c>
      <c r="Q548" s="45">
        <v>137.29073083151448</v>
      </c>
      <c r="R548" s="45">
        <v>137.57616479686499</v>
      </c>
      <c r="S548" s="45">
        <v>138.87406975547859</v>
      </c>
      <c r="T548" s="45">
        <v>159.55692792518045</v>
      </c>
      <c r="U548" s="45">
        <v>199.23344971017156</v>
      </c>
      <c r="V548" s="45">
        <v>218.54597309105353</v>
      </c>
      <c r="W548" s="45">
        <v>241.01144994360777</v>
      </c>
    </row>
    <row r="549" spans="1:23">
      <c r="A549" s="1" t="s">
        <v>730</v>
      </c>
      <c r="B549" s="1" t="s">
        <v>108</v>
      </c>
      <c r="C549" s="45">
        <v>35.94298473812001</v>
      </c>
      <c r="D549" s="45">
        <v>39.295650079905428</v>
      </c>
      <c r="E549" s="45">
        <v>44.055243614463052</v>
      </c>
      <c r="F549" s="45">
        <v>39.396917270915488</v>
      </c>
      <c r="G549" s="45">
        <v>46.398020707721734</v>
      </c>
      <c r="H549" s="45">
        <v>53.130089080930532</v>
      </c>
      <c r="I549" s="45">
        <v>51.895297546374699</v>
      </c>
      <c r="J549" s="45">
        <v>50.759076949229375</v>
      </c>
      <c r="K549" s="45">
        <v>45.260519385112673</v>
      </c>
      <c r="L549" s="45">
        <v>41.342449910233391</v>
      </c>
      <c r="M549" s="45">
        <v>38.425859079166223</v>
      </c>
      <c r="N549" s="45">
        <v>32.739382273473787</v>
      </c>
      <c r="O549" s="45">
        <v>32.871807017543858</v>
      </c>
      <c r="P549" s="45">
        <v>35.267467572037958</v>
      </c>
      <c r="Q549" s="45">
        <v>36.056651272613635</v>
      </c>
      <c r="R549" s="45">
        <v>34.629839780625353</v>
      </c>
      <c r="S549" s="45">
        <v>37.148040140663866</v>
      </c>
      <c r="T549" s="45">
        <v>41.506337286350195</v>
      </c>
      <c r="U549" s="45">
        <v>58.263906468589703</v>
      </c>
      <c r="V549" s="45">
        <v>61.423493593433882</v>
      </c>
      <c r="W549" s="45">
        <v>70.662884392969431</v>
      </c>
    </row>
    <row r="550" spans="1:23">
      <c r="A550" s="2" t="s">
        <v>651</v>
      </c>
      <c r="B550" s="1" t="s">
        <v>51</v>
      </c>
      <c r="C550" s="45">
        <v>124.0326473262253</v>
      </c>
      <c r="D550" s="45">
        <v>152.65212427627824</v>
      </c>
      <c r="E550" s="45">
        <v>151.65168608915329</v>
      </c>
      <c r="F550" s="45">
        <v>136.66428169467</v>
      </c>
      <c r="G550" s="45">
        <v>152.55874360613811</v>
      </c>
      <c r="H550" s="45">
        <v>147.82810623196318</v>
      </c>
      <c r="I550" s="45">
        <v>122.14235294117647</v>
      </c>
      <c r="J550" s="45">
        <v>126.92436899372568</v>
      </c>
      <c r="K550" s="45">
        <v>138.26007236686857</v>
      </c>
      <c r="L550" s="45">
        <v>123.29959842829076</v>
      </c>
      <c r="M550" s="45">
        <v>118.46362361738589</v>
      </c>
      <c r="N550" s="45">
        <v>89.208751068625162</v>
      </c>
      <c r="O550" s="45">
        <v>111.53512977351629</v>
      </c>
      <c r="P550" s="45">
        <v>126.89081598942848</v>
      </c>
      <c r="Q550" s="45">
        <v>126.19479980063133</v>
      </c>
      <c r="R550" s="45">
        <v>128.83017291788488</v>
      </c>
      <c r="S550" s="45">
        <v>122.43427368421052</v>
      </c>
      <c r="T550" s="45">
        <v>124.74242424242425</v>
      </c>
      <c r="U550" s="45">
        <v>148.26561839546875</v>
      </c>
      <c r="V550" s="45">
        <v>153.84197677354203</v>
      </c>
      <c r="W550" s="45">
        <v>161.54709590559912</v>
      </c>
    </row>
    <row r="551" spans="1:23">
      <c r="A551" s="2" t="s">
        <v>652</v>
      </c>
      <c r="B551" s="1" t="s">
        <v>51</v>
      </c>
      <c r="C551" s="45">
        <v>44.102948784273153</v>
      </c>
      <c r="D551" s="45">
        <v>44.643724696356273</v>
      </c>
      <c r="E551" s="45">
        <v>37.505154819014393</v>
      </c>
      <c r="F551" s="45">
        <v>34.147804054054056</v>
      </c>
      <c r="G551" s="45">
        <v>41.020825585719599</v>
      </c>
      <c r="H551" s="45">
        <v>29.79783196979232</v>
      </c>
      <c r="I551" s="45">
        <v>24.476918638199653</v>
      </c>
      <c r="J551" s="45">
        <v>23.427786435786434</v>
      </c>
      <c r="K551" s="45">
        <v>22.492578992314261</v>
      </c>
      <c r="L551" s="45">
        <v>33.063794769755539</v>
      </c>
      <c r="M551" s="45">
        <v>27.680383314543406</v>
      </c>
      <c r="N551" s="45">
        <v>31.730466554243957</v>
      </c>
      <c r="O551" s="45">
        <v>41.973113616652213</v>
      </c>
      <c r="P551" s="45">
        <v>38.604322766570604</v>
      </c>
      <c r="Q551" s="45">
        <v>38.464894539150535</v>
      </c>
      <c r="R551" s="45">
        <v>39.481101670084968</v>
      </c>
      <c r="S551" s="45">
        <v>36.290109258194363</v>
      </c>
      <c r="T551" s="45">
        <v>45.598224513172966</v>
      </c>
      <c r="U551" s="45">
        <v>58.139313527545426</v>
      </c>
      <c r="V551" s="45">
        <v>62.050011438375755</v>
      </c>
      <c r="W551" s="45">
        <v>81.439386983526845</v>
      </c>
    </row>
    <row r="552" spans="1:23">
      <c r="B552" s="1"/>
      <c r="C552" s="46"/>
      <c r="D552" s="46"/>
      <c r="E552" s="46"/>
      <c r="F552" s="8"/>
      <c r="G552" s="8"/>
      <c r="H552" s="9"/>
      <c r="I552" s="5"/>
      <c r="J552" s="10"/>
      <c r="K552" s="10"/>
    </row>
    <row r="553" spans="1:23">
      <c r="B553" s="1"/>
      <c r="C553" s="46"/>
      <c r="D553" s="46"/>
      <c r="E553" s="46"/>
      <c r="F553" s="8"/>
      <c r="G553" s="8"/>
      <c r="H553" s="9"/>
      <c r="I553" s="5"/>
      <c r="J553" s="10"/>
      <c r="K553" s="10"/>
    </row>
    <row r="554" spans="1:23" ht="17.399999999999999">
      <c r="A554" s="50" t="s">
        <v>748</v>
      </c>
      <c r="B554" s="50"/>
      <c r="C554" s="6"/>
      <c r="D554" s="6"/>
      <c r="E554" s="6"/>
      <c r="F554" s="6"/>
      <c r="G554" s="43"/>
      <c r="H554" s="6"/>
      <c r="I554" s="6"/>
      <c r="J554" s="7"/>
    </row>
    <row r="555" spans="1:23">
      <c r="A555" s="51" t="s">
        <v>16</v>
      </c>
    </row>
    <row r="556" spans="1:23" ht="15.6">
      <c r="A556" s="54" t="s">
        <v>750</v>
      </c>
      <c r="B556" s="22"/>
      <c r="C556" s="44" t="s">
        <v>742</v>
      </c>
      <c r="D556" s="44" t="s">
        <v>15</v>
      </c>
      <c r="E556" s="44" t="s">
        <v>0</v>
      </c>
      <c r="F556" s="44" t="s">
        <v>673</v>
      </c>
      <c r="G556" s="44" t="s">
        <v>661</v>
      </c>
      <c r="H556" s="44" t="s">
        <v>127</v>
      </c>
      <c r="I556" s="44" t="s">
        <v>129</v>
      </c>
      <c r="J556" s="44" t="s">
        <v>656</v>
      </c>
      <c r="K556" s="44" t="s">
        <v>657</v>
      </c>
      <c r="L556" s="44" t="s">
        <v>743</v>
      </c>
      <c r="M556" s="44" t="s">
        <v>744</v>
      </c>
      <c r="N556" s="44" t="s">
        <v>753</v>
      </c>
      <c r="O556" s="44" t="s">
        <v>754</v>
      </c>
      <c r="P556" s="44" t="s">
        <v>755</v>
      </c>
      <c r="Q556" s="44" t="s">
        <v>763</v>
      </c>
      <c r="R556" s="44" t="s">
        <v>769</v>
      </c>
      <c r="S556" s="44" t="s">
        <v>770</v>
      </c>
      <c r="T556" s="44" t="s">
        <v>771</v>
      </c>
      <c r="U556" s="44" t="s">
        <v>772</v>
      </c>
      <c r="V556" s="44" t="s">
        <v>773</v>
      </c>
      <c r="W556" s="44" t="s">
        <v>774</v>
      </c>
    </row>
    <row r="557" spans="1:23">
      <c r="A557" s="55" t="s">
        <v>733</v>
      </c>
      <c r="B557" s="23"/>
      <c r="C557" s="24">
        <v>58</v>
      </c>
      <c r="D557" s="24">
        <v>58</v>
      </c>
      <c r="E557" s="24">
        <v>58</v>
      </c>
      <c r="F557" s="24">
        <v>58</v>
      </c>
      <c r="G557" s="24">
        <v>58</v>
      </c>
      <c r="H557" s="24">
        <v>58</v>
      </c>
      <c r="I557" s="24">
        <v>58</v>
      </c>
      <c r="J557" s="24">
        <v>58</v>
      </c>
      <c r="K557" s="24">
        <v>58</v>
      </c>
      <c r="L557" s="24">
        <v>58</v>
      </c>
      <c r="M557" s="24">
        <v>58</v>
      </c>
      <c r="N557" s="24">
        <v>58</v>
      </c>
      <c r="O557" s="24">
        <v>58</v>
      </c>
      <c r="P557" s="24">
        <v>58</v>
      </c>
      <c r="Q557" s="24">
        <v>58</v>
      </c>
      <c r="R557" s="24">
        <v>58</v>
      </c>
      <c r="S557" s="24">
        <v>58</v>
      </c>
      <c r="T557" s="24">
        <v>58</v>
      </c>
      <c r="U557" s="24">
        <v>58</v>
      </c>
      <c r="V557" s="24">
        <v>58</v>
      </c>
      <c r="W557" s="24">
        <v>58</v>
      </c>
    </row>
    <row r="558" spans="1:23">
      <c r="A558" s="55" t="s">
        <v>734</v>
      </c>
      <c r="B558" s="23"/>
      <c r="C558" s="25">
        <v>99.172606814446979</v>
      </c>
      <c r="D558" s="25">
        <v>106.23570806465813</v>
      </c>
      <c r="E558" s="25">
        <v>115.41527609618609</v>
      </c>
      <c r="F558" s="25">
        <v>111.71969054169553</v>
      </c>
      <c r="G558" s="25">
        <v>114.50824665369564</v>
      </c>
      <c r="H558" s="25">
        <v>115.58175969205527</v>
      </c>
      <c r="I558" s="25">
        <v>99.038545373442901</v>
      </c>
      <c r="J558" s="25">
        <v>101.6278335350033</v>
      </c>
      <c r="K558" s="25">
        <v>102.47155606344371</v>
      </c>
      <c r="L558" s="25">
        <v>99.686154460304792</v>
      </c>
      <c r="M558" s="25">
        <v>90.90825760468104</v>
      </c>
      <c r="N558" s="25">
        <v>84.447992986129492</v>
      </c>
      <c r="O558" s="25">
        <v>87.542376586714397</v>
      </c>
      <c r="P558" s="25">
        <v>95.721083071799626</v>
      </c>
      <c r="Q558" s="25">
        <v>100.93527233145552</v>
      </c>
      <c r="R558" s="25">
        <v>104.2712565345212</v>
      </c>
      <c r="S558" s="25">
        <v>108.41518582032921</v>
      </c>
      <c r="T558" s="25">
        <v>123.4091514618935</v>
      </c>
      <c r="U558" s="25">
        <v>154.63366042132844</v>
      </c>
      <c r="V558" s="25">
        <v>158.23374186454814</v>
      </c>
      <c r="W558" s="25">
        <v>165.76745138843833</v>
      </c>
    </row>
    <row r="559" spans="1:23">
      <c r="A559" s="55" t="s">
        <v>735</v>
      </c>
      <c r="B559" s="23"/>
      <c r="C559" s="25">
        <v>38.594676170595307</v>
      </c>
      <c r="D559" s="25">
        <v>33.873512503681184</v>
      </c>
      <c r="E559" s="25">
        <v>39.157868948846009</v>
      </c>
      <c r="F559" s="25">
        <v>33.791202037519326</v>
      </c>
      <c r="G559" s="25">
        <v>33.296281298511907</v>
      </c>
      <c r="H559" s="25">
        <v>33.135712341609107</v>
      </c>
      <c r="I559" s="25">
        <v>26.56714445298833</v>
      </c>
      <c r="J559" s="25">
        <v>27.875403817574814</v>
      </c>
      <c r="K559" s="25">
        <v>29.528709645039775</v>
      </c>
      <c r="L559" s="25">
        <v>27.367908934216594</v>
      </c>
      <c r="M559" s="25">
        <v>25.093730807095845</v>
      </c>
      <c r="N559" s="25">
        <v>27.202270090580541</v>
      </c>
      <c r="O559" s="25">
        <v>24.983018351613058</v>
      </c>
      <c r="P559" s="25">
        <v>28.888351341989839</v>
      </c>
      <c r="Q559" s="25">
        <v>29.509415097364109</v>
      </c>
      <c r="R559" s="25">
        <v>30.776107107454813</v>
      </c>
      <c r="S559" s="25">
        <v>33.088957899389193</v>
      </c>
      <c r="T559" s="25">
        <v>43.948927076883074</v>
      </c>
      <c r="U559" s="25">
        <v>57.985986794070492</v>
      </c>
      <c r="V559" s="25">
        <v>47.698588019977592</v>
      </c>
      <c r="W559" s="25">
        <v>48.058142863715346</v>
      </c>
    </row>
    <row r="560" spans="1:23">
      <c r="A560" s="55" t="s">
        <v>736</v>
      </c>
      <c r="B560" s="23"/>
      <c r="C560" s="25">
        <v>92.797886362494864</v>
      </c>
      <c r="D560" s="25">
        <v>104.01079355420868</v>
      </c>
      <c r="E560" s="25">
        <v>111.97262785160696</v>
      </c>
      <c r="F560" s="25">
        <v>110.91838031198826</v>
      </c>
      <c r="G560" s="25">
        <v>110.82316304741931</v>
      </c>
      <c r="H560" s="25">
        <v>115.27039989651681</v>
      </c>
      <c r="I560" s="25">
        <v>99.560767978260742</v>
      </c>
      <c r="J560" s="25">
        <v>100.81314285105535</v>
      </c>
      <c r="K560" s="25">
        <v>103.76839568315972</v>
      </c>
      <c r="L560" s="25">
        <v>99.774246923604849</v>
      </c>
      <c r="M560" s="25">
        <v>89.965102678871375</v>
      </c>
      <c r="N560" s="25">
        <v>84.530753771418091</v>
      </c>
      <c r="O560" s="25">
        <v>88.414136385681275</v>
      </c>
      <c r="P560" s="25">
        <v>94.000520193610498</v>
      </c>
      <c r="Q560" s="25">
        <v>99.784827827567682</v>
      </c>
      <c r="R560" s="25">
        <v>104.17416397492055</v>
      </c>
      <c r="S560" s="25">
        <v>107.29020757036587</v>
      </c>
      <c r="T560" s="25">
        <v>121.089715746595</v>
      </c>
      <c r="U560" s="25">
        <v>152.47540052048561</v>
      </c>
      <c r="V560" s="25">
        <v>156.25793949678422</v>
      </c>
      <c r="W560" s="25">
        <v>167.76763269232765</v>
      </c>
    </row>
    <row r="561" spans="1:23">
      <c r="A561" s="55" t="s">
        <v>737</v>
      </c>
      <c r="B561" s="23"/>
      <c r="C561" s="25">
        <v>109.82808065831232</v>
      </c>
      <c r="D561" s="25">
        <v>121.08463426715983</v>
      </c>
      <c r="E561" s="25">
        <v>132.31631046674747</v>
      </c>
      <c r="F561" s="25">
        <v>126.24768330163531</v>
      </c>
      <c r="G561" s="25">
        <v>126.68387547516811</v>
      </c>
      <c r="H561" s="25">
        <v>131.77415101330516</v>
      </c>
      <c r="I561" s="25">
        <v>111.11961284956297</v>
      </c>
      <c r="J561" s="25">
        <v>113.29771649589254</v>
      </c>
      <c r="K561" s="25">
        <v>113.1197395126328</v>
      </c>
      <c r="L561" s="25">
        <v>111.33070427846603</v>
      </c>
      <c r="M561" s="25">
        <v>99.713887690304659</v>
      </c>
      <c r="N561" s="25">
        <v>89.116269325166598</v>
      </c>
      <c r="O561" s="25">
        <v>98.30252267510086</v>
      </c>
      <c r="P561" s="25">
        <v>106.87922030470615</v>
      </c>
      <c r="Q561" s="25">
        <v>111.31968497776323</v>
      </c>
      <c r="R561" s="25">
        <v>116.29887226406345</v>
      </c>
      <c r="S561" s="25">
        <v>120.38707603613125</v>
      </c>
      <c r="T561" s="25">
        <v>135.46107348647627</v>
      </c>
      <c r="U561" s="25">
        <v>167.24406415778864</v>
      </c>
      <c r="V561" s="25">
        <v>171.08564408876245</v>
      </c>
      <c r="W561" s="25">
        <v>184.92463567163037</v>
      </c>
    </row>
    <row r="562" spans="1:23">
      <c r="A562" s="55" t="s">
        <v>738</v>
      </c>
      <c r="B562" s="23"/>
      <c r="C562" s="25">
        <v>41.319072675970411</v>
      </c>
      <c r="D562" s="25">
        <v>44.880450070323491</v>
      </c>
      <c r="E562" s="25">
        <v>48.257267056830429</v>
      </c>
      <c r="F562" s="25">
        <v>47.909597617775063</v>
      </c>
      <c r="G562" s="25">
        <v>51.930475260905474</v>
      </c>
      <c r="H562" s="25">
        <v>44.716146892655367</v>
      </c>
      <c r="I562" s="25">
        <v>43.906919334930663</v>
      </c>
      <c r="J562" s="25">
        <v>40.173982528998998</v>
      </c>
      <c r="K562" s="25">
        <v>41.389823192555475</v>
      </c>
      <c r="L562" s="25">
        <v>40.500495489044823</v>
      </c>
      <c r="M562" s="25">
        <v>39.354609929078016</v>
      </c>
      <c r="N562" s="25">
        <v>39.847163789351519</v>
      </c>
      <c r="O562" s="25">
        <v>42.233569885837703</v>
      </c>
      <c r="P562" s="25">
        <v>35.354469532941543</v>
      </c>
      <c r="Q562" s="25">
        <v>47.710436239166846</v>
      </c>
      <c r="R562" s="25">
        <v>37.112671660424468</v>
      </c>
      <c r="S562" s="25">
        <v>48.867375664685646</v>
      </c>
      <c r="T562" s="25">
        <v>46.048422368009994</v>
      </c>
      <c r="U562" s="25">
        <v>66.399128268991277</v>
      </c>
      <c r="V562" s="25">
        <v>71.082740279937795</v>
      </c>
      <c r="W562" s="25">
        <v>76.10565109034269</v>
      </c>
    </row>
    <row r="563" spans="1:23">
      <c r="A563" s="55" t="s">
        <v>739</v>
      </c>
      <c r="B563" s="23"/>
      <c r="C563" s="26">
        <v>291.74936278674596</v>
      </c>
      <c r="D563" s="26">
        <v>191.20799662424187</v>
      </c>
      <c r="E563" s="26">
        <v>225.5056936480558</v>
      </c>
      <c r="F563" s="26">
        <v>193.63793916876759</v>
      </c>
      <c r="G563" s="26">
        <v>217.37859424920129</v>
      </c>
      <c r="H563" s="26">
        <v>208.23749613059209</v>
      </c>
      <c r="I563" s="26">
        <v>173.97341658942713</v>
      </c>
      <c r="J563" s="26">
        <v>176.73019873969946</v>
      </c>
      <c r="K563" s="26">
        <v>192.6949194847021</v>
      </c>
      <c r="L563" s="26">
        <v>164.27794904634359</v>
      </c>
      <c r="M563" s="26">
        <v>150.55075692139837</v>
      </c>
      <c r="N563" s="26">
        <v>173.4926000280125</v>
      </c>
      <c r="O563" s="26">
        <v>145.18477331052182</v>
      </c>
      <c r="P563" s="26">
        <v>184.61320754716982</v>
      </c>
      <c r="Q563" s="26">
        <v>191.34707903780068</v>
      </c>
      <c r="R563" s="26">
        <v>168.49183147033534</v>
      </c>
      <c r="S563" s="26">
        <v>218.18158347676419</v>
      </c>
      <c r="T563" s="26">
        <v>338.27624784853703</v>
      </c>
      <c r="U563" s="26">
        <v>466.34453057708873</v>
      </c>
      <c r="V563" s="26">
        <v>345.33090595340809</v>
      </c>
      <c r="W563" s="26">
        <v>272.27907251553899</v>
      </c>
    </row>
    <row r="564" spans="1:23">
      <c r="B564" s="1"/>
      <c r="C564" s="46"/>
      <c r="D564" s="46"/>
      <c r="E564" s="46"/>
      <c r="F564" s="8"/>
      <c r="G564" s="8"/>
      <c r="H564" s="9"/>
      <c r="I564" s="5"/>
      <c r="J564" s="10"/>
      <c r="K564" s="10"/>
    </row>
    <row r="565" spans="1:23">
      <c r="A565" s="1" t="s">
        <v>142</v>
      </c>
      <c r="B565" s="1" t="s">
        <v>52</v>
      </c>
      <c r="C565" s="45">
        <v>151.0937681798149</v>
      </c>
      <c r="D565" s="45">
        <v>152.48199958585508</v>
      </c>
      <c r="E565" s="45">
        <v>167.53263684953308</v>
      </c>
      <c r="F565" s="45">
        <v>152.10591822999348</v>
      </c>
      <c r="G565" s="45">
        <v>143.76636141681198</v>
      </c>
      <c r="H565" s="45">
        <v>147.40122075734939</v>
      </c>
      <c r="I565" s="45">
        <v>124.12124472106692</v>
      </c>
      <c r="J565" s="45">
        <v>125.40915853407728</v>
      </c>
      <c r="K565" s="45">
        <v>125.64621226102507</v>
      </c>
      <c r="L565" s="45">
        <v>124.37593433570964</v>
      </c>
      <c r="M565" s="45">
        <v>107.12337078752738</v>
      </c>
      <c r="N565" s="45">
        <v>100.13524327753099</v>
      </c>
      <c r="O565" s="45">
        <v>107.86759407906376</v>
      </c>
      <c r="P565" s="45">
        <v>115.77724612640911</v>
      </c>
      <c r="Q565" s="45">
        <v>122.21341550800675</v>
      </c>
      <c r="R565" s="45">
        <v>129.02447745656238</v>
      </c>
      <c r="S565" s="45">
        <v>132.80168054102563</v>
      </c>
      <c r="T565" s="45">
        <v>152.41580388080601</v>
      </c>
      <c r="U565" s="45">
        <v>191.74443967399259</v>
      </c>
      <c r="V565" s="45">
        <v>201.11899892225361</v>
      </c>
      <c r="W565" s="45">
        <v>215.9174191831608</v>
      </c>
    </row>
    <row r="566" spans="1:23">
      <c r="A566" s="2" t="s">
        <v>731</v>
      </c>
      <c r="B566" s="1" t="s">
        <v>53</v>
      </c>
      <c r="C566" s="45">
        <v>291.74936278674596</v>
      </c>
      <c r="D566" s="45">
        <v>170.80960264900662</v>
      </c>
      <c r="E566" s="45">
        <v>208.514705400982</v>
      </c>
      <c r="F566" s="45">
        <v>181.00160642570282</v>
      </c>
      <c r="G566" s="45">
        <v>217.37859424920129</v>
      </c>
      <c r="H566" s="45">
        <v>147.88453174603174</v>
      </c>
      <c r="I566" s="45">
        <v>126.02346278317152</v>
      </c>
      <c r="J566" s="45">
        <v>150.84225306122451</v>
      </c>
      <c r="K566" s="45">
        <v>192.6949194847021</v>
      </c>
      <c r="L566" s="45">
        <v>150.6893535188216</v>
      </c>
      <c r="M566" s="45">
        <v>107.59950041631973</v>
      </c>
      <c r="N566" s="45">
        <v>162.53191489361703</v>
      </c>
      <c r="O566" s="45">
        <v>145.18477331052182</v>
      </c>
      <c r="P566" s="45">
        <v>184.61320754716982</v>
      </c>
      <c r="Q566" s="45">
        <v>191.34707903780068</v>
      </c>
      <c r="R566" s="45">
        <v>168.49183147033534</v>
      </c>
      <c r="S566" s="45">
        <v>218.18158347676419</v>
      </c>
      <c r="T566" s="45">
        <v>338.27624784853703</v>
      </c>
      <c r="U566" s="45">
        <v>466.34453057708873</v>
      </c>
      <c r="V566" s="45">
        <v>345.33090595340809</v>
      </c>
      <c r="W566" s="45">
        <v>242.74852045256745</v>
      </c>
    </row>
    <row r="567" spans="1:23">
      <c r="A567" s="1" t="s">
        <v>751</v>
      </c>
      <c r="B567" s="1" t="s">
        <v>54</v>
      </c>
      <c r="C567" s="45">
        <v>87.425406248126166</v>
      </c>
      <c r="D567" s="45">
        <v>96.498603988603989</v>
      </c>
      <c r="E567" s="45">
        <v>104.27247597639786</v>
      </c>
      <c r="F567" s="45">
        <v>100.8715046788307</v>
      </c>
      <c r="G567" s="45">
        <v>107.60372630202659</v>
      </c>
      <c r="H567" s="45">
        <v>112.96369994055019</v>
      </c>
      <c r="I567" s="45">
        <v>91.05091219916126</v>
      </c>
      <c r="J567" s="45">
        <v>90.316922324708628</v>
      </c>
      <c r="K567" s="45">
        <v>96.597809588969</v>
      </c>
      <c r="L567" s="45">
        <v>95.888165669556983</v>
      </c>
      <c r="M567" s="45">
        <v>81.586160714285711</v>
      </c>
      <c r="N567" s="45">
        <v>70.419521671785986</v>
      </c>
      <c r="O567" s="45">
        <v>73.447690528071448</v>
      </c>
      <c r="P567" s="45">
        <v>79.304646926067917</v>
      </c>
      <c r="Q567" s="45">
        <v>78.353406678247438</v>
      </c>
      <c r="R567" s="45">
        <v>83.861028615837242</v>
      </c>
      <c r="S567" s="45">
        <v>89.136622916320547</v>
      </c>
      <c r="T567" s="45">
        <v>103.68706143392041</v>
      </c>
      <c r="U567" s="45">
        <v>121.9092829289428</v>
      </c>
      <c r="V567" s="45">
        <v>124.57307350318131</v>
      </c>
      <c r="W567" s="45">
        <v>129.62842860920148</v>
      </c>
    </row>
    <row r="568" spans="1:23">
      <c r="A568" s="1" t="s">
        <v>161</v>
      </c>
      <c r="B568" s="1" t="s">
        <v>55</v>
      </c>
      <c r="C568" s="45">
        <v>88.964175271895243</v>
      </c>
      <c r="D568" s="45">
        <v>96.79300687598132</v>
      </c>
      <c r="E568" s="45">
        <v>101.80786419692909</v>
      </c>
      <c r="F568" s="45">
        <v>104.37520586337413</v>
      </c>
      <c r="G568" s="45">
        <v>107.76845910528694</v>
      </c>
      <c r="H568" s="45">
        <v>112.61476955455217</v>
      </c>
      <c r="I568" s="45">
        <v>95.773221952585402</v>
      </c>
      <c r="J568" s="45">
        <v>98.55953085495328</v>
      </c>
      <c r="K568" s="45">
        <v>96.775365440287288</v>
      </c>
      <c r="L568" s="45">
        <v>93.625929212774551</v>
      </c>
      <c r="M568" s="45">
        <v>87.516059035642456</v>
      </c>
      <c r="N568" s="45">
        <v>80.366077272727267</v>
      </c>
      <c r="O568" s="45">
        <v>85.094583446650347</v>
      </c>
      <c r="P568" s="45">
        <v>88.867281105990784</v>
      </c>
      <c r="Q568" s="45">
        <v>92.167411657837704</v>
      </c>
      <c r="R568" s="45">
        <v>97.768202773243402</v>
      </c>
      <c r="S568" s="45">
        <v>101.89996874162722</v>
      </c>
      <c r="T568" s="45">
        <v>114.7519902184778</v>
      </c>
      <c r="U568" s="45">
        <v>144.81964430538505</v>
      </c>
      <c r="V568" s="45">
        <v>154.08969068886003</v>
      </c>
      <c r="W568" s="45">
        <v>166.05222773461657</v>
      </c>
    </row>
    <row r="569" spans="1:23">
      <c r="A569" s="1" t="s">
        <v>167</v>
      </c>
      <c r="B569" s="1" t="s">
        <v>56</v>
      </c>
      <c r="C569" s="45">
        <v>53.554372226572696</v>
      </c>
      <c r="D569" s="45">
        <v>56.697391132810573</v>
      </c>
      <c r="E569" s="45">
        <v>57.388012203422797</v>
      </c>
      <c r="F569" s="45">
        <v>59.664940457723787</v>
      </c>
      <c r="G569" s="45">
        <v>62.352631947851684</v>
      </c>
      <c r="H569" s="45">
        <v>67.051012194842926</v>
      </c>
      <c r="I569" s="45">
        <v>55.013128071632146</v>
      </c>
      <c r="J569" s="45">
        <v>58.83486313144671</v>
      </c>
      <c r="K569" s="45">
        <v>59.148218756815702</v>
      </c>
      <c r="L569" s="45">
        <v>57.077313720814274</v>
      </c>
      <c r="M569" s="45">
        <v>47.543805858177308</v>
      </c>
      <c r="N569" s="45">
        <v>42.845956382465225</v>
      </c>
      <c r="O569" s="45">
        <v>45.438603425559947</v>
      </c>
      <c r="P569" s="45">
        <v>48.778595920520488</v>
      </c>
      <c r="Q569" s="45">
        <v>51.334889045438537</v>
      </c>
      <c r="R569" s="45">
        <v>52.292870055998939</v>
      </c>
      <c r="S569" s="45">
        <v>56.058654589638792</v>
      </c>
      <c r="T569" s="45">
        <v>64.270886747414025</v>
      </c>
      <c r="U569" s="45">
        <v>86.637281381447863</v>
      </c>
      <c r="V569" s="45">
        <v>89.86330417451002</v>
      </c>
      <c r="W569" s="45">
        <v>93.511021847621151</v>
      </c>
    </row>
    <row r="570" spans="1:23">
      <c r="A570" s="1" t="s">
        <v>169</v>
      </c>
      <c r="B570" s="1" t="s">
        <v>57</v>
      </c>
      <c r="C570" s="45">
        <v>96.739051387626333</v>
      </c>
      <c r="D570" s="45">
        <v>114.5863646032759</v>
      </c>
      <c r="E570" s="45">
        <v>119.68533084955659</v>
      </c>
      <c r="F570" s="45">
        <v>108.12950270548828</v>
      </c>
      <c r="G570" s="45">
        <v>105.43978793234032</v>
      </c>
      <c r="H570" s="45">
        <v>108.14574981567952</v>
      </c>
      <c r="I570" s="45">
        <v>96.561636633048138</v>
      </c>
      <c r="J570" s="45">
        <v>94.163747304266295</v>
      </c>
      <c r="K570" s="45">
        <v>104.67557926829268</v>
      </c>
      <c r="L570" s="45">
        <v>101.71637654039252</v>
      </c>
      <c r="M570" s="45">
        <v>150.55075692139837</v>
      </c>
      <c r="N570" s="45">
        <v>173.4926000280125</v>
      </c>
      <c r="O570" s="45">
        <v>98.947168928404309</v>
      </c>
      <c r="P570" s="45">
        <v>131.90051546391751</v>
      </c>
      <c r="Q570" s="45">
        <v>125.76848230912476</v>
      </c>
      <c r="R570" s="45">
        <v>123.88948248629565</v>
      </c>
      <c r="S570" s="45">
        <v>130.90291895924648</v>
      </c>
      <c r="T570" s="45">
        <v>145.38297185048455</v>
      </c>
      <c r="U570" s="45">
        <v>171.36871610227428</v>
      </c>
      <c r="V570" s="45">
        <v>166.61180979643765</v>
      </c>
      <c r="W570" s="45">
        <v>205.0472496589359</v>
      </c>
    </row>
    <row r="571" spans="1:23">
      <c r="A571" s="1" t="s">
        <v>172</v>
      </c>
      <c r="B571" s="1" t="s">
        <v>58</v>
      </c>
      <c r="C571" s="45">
        <v>114.17224724072317</v>
      </c>
      <c r="D571" s="45">
        <v>119.79560525960777</v>
      </c>
      <c r="E571" s="45">
        <v>130.01508933636433</v>
      </c>
      <c r="F571" s="45">
        <v>124.84505407850553</v>
      </c>
      <c r="G571" s="45">
        <v>122.50485675295974</v>
      </c>
      <c r="H571" s="45">
        <v>124.9441704869778</v>
      </c>
      <c r="I571" s="45">
        <v>103.49636230891544</v>
      </c>
      <c r="J571" s="45">
        <v>102.4433315208812</v>
      </c>
      <c r="K571" s="45">
        <v>101.69751469766184</v>
      </c>
      <c r="L571" s="45">
        <v>99.89633548038654</v>
      </c>
      <c r="M571" s="45">
        <v>97.466547218830001</v>
      </c>
      <c r="N571" s="45">
        <v>84.537875646433591</v>
      </c>
      <c r="O571" s="45">
        <v>86.833740123395074</v>
      </c>
      <c r="P571" s="45">
        <v>91.195689389912999</v>
      </c>
      <c r="Q571" s="45">
        <v>97.430642988613059</v>
      </c>
      <c r="R571" s="45">
        <v>99.737412405740344</v>
      </c>
      <c r="S571" s="45">
        <v>101.83433377554586</v>
      </c>
      <c r="T571" s="45">
        <v>114.65909580336847</v>
      </c>
      <c r="U571" s="45">
        <v>143.00128900717471</v>
      </c>
      <c r="V571" s="45">
        <v>146.92682116001433</v>
      </c>
      <c r="W571" s="45">
        <v>158.00170567893335</v>
      </c>
    </row>
    <row r="572" spans="1:23">
      <c r="A572" s="1" t="s">
        <v>192</v>
      </c>
      <c r="B572" s="1" t="s">
        <v>59</v>
      </c>
      <c r="C572" s="45">
        <v>54.464863690670143</v>
      </c>
      <c r="D572" s="45">
        <v>59.259388519285999</v>
      </c>
      <c r="E572" s="45">
        <v>65.681463591792266</v>
      </c>
      <c r="F572" s="45">
        <v>65.984496683011244</v>
      </c>
      <c r="G572" s="45">
        <v>66.977358625115883</v>
      </c>
      <c r="H572" s="45">
        <v>68.444371415502616</v>
      </c>
      <c r="I572" s="45">
        <v>57.955499201000485</v>
      </c>
      <c r="J572" s="45">
        <v>56.845017422804901</v>
      </c>
      <c r="K572" s="45">
        <v>60.374856585432639</v>
      </c>
      <c r="L572" s="45">
        <v>60.406495802032701</v>
      </c>
      <c r="M572" s="45">
        <v>57.570920905675706</v>
      </c>
      <c r="N572" s="45">
        <v>52.512128626354425</v>
      </c>
      <c r="O572" s="45">
        <v>54.528509467893791</v>
      </c>
      <c r="P572" s="45">
        <v>57.738081684929554</v>
      </c>
      <c r="Q572" s="45">
        <v>62.701618451066295</v>
      </c>
      <c r="R572" s="45">
        <v>63.560972017673052</v>
      </c>
      <c r="S572" s="45">
        <v>69.747139759216338</v>
      </c>
      <c r="T572" s="45">
        <v>72.375191997902078</v>
      </c>
      <c r="U572" s="45">
        <v>91.928534187397588</v>
      </c>
      <c r="V572" s="45">
        <v>94.02053145658472</v>
      </c>
      <c r="W572" s="45">
        <v>101.3901533527482</v>
      </c>
    </row>
    <row r="573" spans="1:23">
      <c r="A573" s="1" t="s">
        <v>194</v>
      </c>
      <c r="B573" s="1" t="s">
        <v>60</v>
      </c>
      <c r="C573" s="45">
        <v>71.183123723672125</v>
      </c>
      <c r="D573" s="45">
        <v>79.749141069360647</v>
      </c>
      <c r="E573" s="45">
        <v>85.144219775698375</v>
      </c>
      <c r="F573" s="45">
        <v>87.625511213116354</v>
      </c>
      <c r="G573" s="45">
        <v>89.582674994305719</v>
      </c>
      <c r="H573" s="45">
        <v>93.101828946593642</v>
      </c>
      <c r="I573" s="45">
        <v>79.651380496689697</v>
      </c>
      <c r="J573" s="45">
        <v>82.835503189570304</v>
      </c>
      <c r="K573" s="45">
        <v>80.877433986251589</v>
      </c>
      <c r="L573" s="45">
        <v>79.37562223879101</v>
      </c>
      <c r="M573" s="45">
        <v>70.774642728307015</v>
      </c>
      <c r="N573" s="45">
        <v>63.388555048658439</v>
      </c>
      <c r="O573" s="45">
        <v>65.460209617687809</v>
      </c>
      <c r="P573" s="45">
        <v>69.414720253213588</v>
      </c>
      <c r="Q573" s="45">
        <v>74.00402549294293</v>
      </c>
      <c r="R573" s="45">
        <v>78.769762083259835</v>
      </c>
      <c r="S573" s="45">
        <v>80.701807822942911</v>
      </c>
      <c r="T573" s="45">
        <v>93.736308007229809</v>
      </c>
      <c r="U573" s="45">
        <v>120.91632594641015</v>
      </c>
      <c r="V573" s="45">
        <v>124.96531158168823</v>
      </c>
      <c r="W573" s="45">
        <v>134.2914092875412</v>
      </c>
    </row>
    <row r="574" spans="1:23">
      <c r="A574" s="1" t="s">
        <v>197</v>
      </c>
      <c r="B574" s="1" t="s">
        <v>61</v>
      </c>
      <c r="C574" s="45">
        <v>92.2701030797285</v>
      </c>
      <c r="D574" s="45">
        <v>100.69719179341688</v>
      </c>
      <c r="E574" s="45">
        <v>106.0756142966723</v>
      </c>
      <c r="F574" s="45">
        <v>104.71396716434849</v>
      </c>
      <c r="G574" s="45">
        <v>109.30282521249639</v>
      </c>
      <c r="H574" s="45">
        <v>116.5891438016032</v>
      </c>
      <c r="I574" s="45">
        <v>98.88322035090745</v>
      </c>
      <c r="J574" s="45">
        <v>103.84391713399455</v>
      </c>
      <c r="K574" s="45">
        <v>102.86121209802675</v>
      </c>
      <c r="L574" s="45">
        <v>97.97039507119554</v>
      </c>
      <c r="M574" s="45">
        <v>89.222268327004826</v>
      </c>
      <c r="N574" s="45">
        <v>80.178904830995748</v>
      </c>
      <c r="O574" s="45">
        <v>81.774347175227263</v>
      </c>
      <c r="P574" s="45">
        <v>90.893615068930927</v>
      </c>
      <c r="Q574" s="45">
        <v>95.507485441346887</v>
      </c>
      <c r="R574" s="45">
        <v>99.812688809228447</v>
      </c>
      <c r="S574" s="45">
        <v>103.36138043764721</v>
      </c>
      <c r="T574" s="45">
        <v>119.67938390696219</v>
      </c>
      <c r="U574" s="45">
        <v>142.90058292990452</v>
      </c>
      <c r="V574" s="45">
        <v>148.79253301933764</v>
      </c>
      <c r="W574" s="45">
        <v>156.94450240594176</v>
      </c>
    </row>
    <row r="575" spans="1:23">
      <c r="A575" s="1" t="s">
        <v>213</v>
      </c>
      <c r="B575" s="1" t="s">
        <v>62</v>
      </c>
      <c r="C575" s="45">
        <v>73.90275761973875</v>
      </c>
      <c r="D575" s="45">
        <v>82.927305031565425</v>
      </c>
      <c r="E575" s="45">
        <v>89.676364895209588</v>
      </c>
      <c r="F575" s="45">
        <v>87.714110975202942</v>
      </c>
      <c r="G575" s="45">
        <v>85.112146118721455</v>
      </c>
      <c r="H575" s="45">
        <v>100.65204898813175</v>
      </c>
      <c r="I575" s="45">
        <v>82.940840647969736</v>
      </c>
      <c r="J575" s="45">
        <v>87.574042643023006</v>
      </c>
      <c r="K575" s="45">
        <v>87.075523532063954</v>
      </c>
      <c r="L575" s="45">
        <v>81.364998801164575</v>
      </c>
      <c r="M575" s="45">
        <v>77.818564246383261</v>
      </c>
      <c r="N575" s="45">
        <v>71.396486736362988</v>
      </c>
      <c r="O575" s="45">
        <v>74.827535054568571</v>
      </c>
      <c r="P575" s="45">
        <v>85.330276528697382</v>
      </c>
      <c r="Q575" s="45">
        <v>89.233232628398795</v>
      </c>
      <c r="R575" s="45">
        <v>89.653768541792047</v>
      </c>
      <c r="S575" s="45">
        <v>92.074638447971779</v>
      </c>
      <c r="T575" s="45">
        <v>108.29391939832553</v>
      </c>
      <c r="U575" s="45">
        <v>141.96440917107583</v>
      </c>
      <c r="V575" s="45">
        <v>153.54023325149069</v>
      </c>
      <c r="W575" s="45">
        <v>164.24396863565079</v>
      </c>
    </row>
    <row r="576" spans="1:23">
      <c r="A576" s="1" t="s">
        <v>216</v>
      </c>
      <c r="B576" s="1" t="s">
        <v>63</v>
      </c>
      <c r="C576" s="45">
        <v>91.345235259555679</v>
      </c>
      <c r="D576" s="45">
        <v>98.976414423244123</v>
      </c>
      <c r="E576" s="45">
        <v>103.61867309613524</v>
      </c>
      <c r="F576" s="45">
        <v>103.46791612978798</v>
      </c>
      <c r="G576" s="45">
        <v>105.80759268566126</v>
      </c>
      <c r="H576" s="45">
        <v>110.47324885781744</v>
      </c>
      <c r="I576" s="45">
        <v>93.565435128934155</v>
      </c>
      <c r="J576" s="45">
        <v>94.497890860725803</v>
      </c>
      <c r="K576" s="45">
        <v>97.85238200595559</v>
      </c>
      <c r="L576" s="45">
        <v>98.240453693316567</v>
      </c>
      <c r="M576" s="45">
        <v>91.39844073669542</v>
      </c>
      <c r="N576" s="45">
        <v>89.202929662836212</v>
      </c>
      <c r="O576" s="45">
        <v>93.372671402464192</v>
      </c>
      <c r="P576" s="45">
        <v>94.143685428822877</v>
      </c>
      <c r="Q576" s="45">
        <v>99.454837560664302</v>
      </c>
      <c r="R576" s="45">
        <v>104.50348053725216</v>
      </c>
      <c r="S576" s="45">
        <v>107.02874552822598</v>
      </c>
      <c r="T576" s="45">
        <v>123.87882831787549</v>
      </c>
      <c r="U576" s="45">
        <v>160.46301828616109</v>
      </c>
      <c r="V576" s="45">
        <v>162.37595982175898</v>
      </c>
      <c r="W576" s="45">
        <v>155.60538008597268</v>
      </c>
    </row>
    <row r="577" spans="1:23">
      <c r="A577" s="1" t="s">
        <v>224</v>
      </c>
      <c r="B577" s="1" t="s">
        <v>64</v>
      </c>
      <c r="C577" s="45">
        <v>76.646458703912629</v>
      </c>
      <c r="D577" s="45">
        <v>96.754918833107382</v>
      </c>
      <c r="E577" s="45">
        <v>97.647823531037147</v>
      </c>
      <c r="F577" s="45">
        <v>94.465221422818431</v>
      </c>
      <c r="G577" s="45">
        <v>98.414827256858672</v>
      </c>
      <c r="H577" s="45">
        <v>102.21996381027891</v>
      </c>
      <c r="I577" s="45">
        <v>86.474687905443574</v>
      </c>
      <c r="J577" s="45">
        <v>95.095240447085999</v>
      </c>
      <c r="K577" s="45">
        <v>94.70561319765001</v>
      </c>
      <c r="L577" s="45">
        <v>95.364299662802694</v>
      </c>
      <c r="M577" s="45">
        <v>87.058291586240756</v>
      </c>
      <c r="N577" s="45">
        <v>78.697441098276499</v>
      </c>
      <c r="O577" s="45">
        <v>86.200285523289409</v>
      </c>
      <c r="P577" s="45">
        <v>92.225888579947068</v>
      </c>
      <c r="Q577" s="45">
        <v>116.46775384649554</v>
      </c>
      <c r="R577" s="45">
        <v>139.25120116236192</v>
      </c>
      <c r="S577" s="45">
        <v>116.92771405418047</v>
      </c>
      <c r="T577" s="45">
        <v>115.24128086169419</v>
      </c>
      <c r="U577" s="45">
        <v>131.0912721141236</v>
      </c>
      <c r="V577" s="45">
        <v>143.98860208314522</v>
      </c>
      <c r="W577" s="45">
        <v>143.96203854444158</v>
      </c>
    </row>
    <row r="578" spans="1:23">
      <c r="A578" s="1" t="s">
        <v>232</v>
      </c>
      <c r="B578" s="1" t="s">
        <v>65</v>
      </c>
      <c r="C578" s="45">
        <v>126.71350013747595</v>
      </c>
      <c r="D578" s="45">
        <v>142.48746610591556</v>
      </c>
      <c r="E578" s="45">
        <v>137.5901800219539</v>
      </c>
      <c r="F578" s="45">
        <v>145.66066557555919</v>
      </c>
      <c r="G578" s="45">
        <v>141.19825294341055</v>
      </c>
      <c r="H578" s="45">
        <v>143.871313678734</v>
      </c>
      <c r="I578" s="45">
        <v>129.53575902826952</v>
      </c>
      <c r="J578" s="45">
        <v>132.34541520403684</v>
      </c>
      <c r="K578" s="45">
        <v>135.11680466215844</v>
      </c>
      <c r="L578" s="45">
        <v>136.99146099603348</v>
      </c>
      <c r="M578" s="45">
        <v>128.81323064989749</v>
      </c>
      <c r="N578" s="45">
        <v>119.56497357920846</v>
      </c>
      <c r="O578" s="45">
        <v>127.20167115902964</v>
      </c>
      <c r="P578" s="45">
        <v>136.02205684085638</v>
      </c>
      <c r="Q578" s="45">
        <v>137.72608719081748</v>
      </c>
      <c r="R578" s="45">
        <v>127.44780529737281</v>
      </c>
      <c r="S578" s="45">
        <v>138.75635638870932</v>
      </c>
      <c r="T578" s="45">
        <v>151.98663661246175</v>
      </c>
      <c r="U578" s="45">
        <v>188.45528367840816</v>
      </c>
      <c r="V578" s="45">
        <v>195.20726088594651</v>
      </c>
      <c r="W578" s="45">
        <v>206.13546037045012</v>
      </c>
    </row>
    <row r="579" spans="1:23">
      <c r="A579" s="1" t="s">
        <v>234</v>
      </c>
      <c r="B579" s="1" t="s">
        <v>66</v>
      </c>
      <c r="C579" s="45">
        <v>92.152797496752498</v>
      </c>
      <c r="D579" s="45">
        <v>98.764001674593786</v>
      </c>
      <c r="E579" s="45">
        <v>106.631518869648</v>
      </c>
      <c r="F579" s="45">
        <v>111.68181403002602</v>
      </c>
      <c r="G579" s="45">
        <v>110.12369189266218</v>
      </c>
      <c r="H579" s="45">
        <v>112.68055962206344</v>
      </c>
      <c r="I579" s="45">
        <v>100.44890661605135</v>
      </c>
      <c r="J579" s="45">
        <v>108.98984685985555</v>
      </c>
      <c r="K579" s="45">
        <v>112.73259082376771</v>
      </c>
      <c r="L579" s="45">
        <v>108.98601653543598</v>
      </c>
      <c r="M579" s="45">
        <v>105.83485195962635</v>
      </c>
      <c r="N579" s="45">
        <v>87.197767828962967</v>
      </c>
      <c r="O579" s="45">
        <v>105.13838378114175</v>
      </c>
      <c r="P579" s="45">
        <v>126.1009347870568</v>
      </c>
      <c r="Q579" s="45">
        <v>125.52392364143164</v>
      </c>
      <c r="R579" s="45">
        <v>132.80900875445934</v>
      </c>
      <c r="S579" s="45">
        <v>132.15227754659523</v>
      </c>
      <c r="T579" s="45">
        <v>132.3535309942514</v>
      </c>
      <c r="U579" s="45">
        <v>154.54772537450157</v>
      </c>
      <c r="V579" s="45">
        <v>156.93323070426916</v>
      </c>
      <c r="W579" s="45">
        <v>175.49251069732111</v>
      </c>
    </row>
    <row r="580" spans="1:23">
      <c r="A580" s="1" t="s">
        <v>246</v>
      </c>
      <c r="B580" s="1" t="s">
        <v>67</v>
      </c>
      <c r="C580" s="45">
        <v>57.531368775941857</v>
      </c>
      <c r="D580" s="45">
        <v>64.06742571121805</v>
      </c>
      <c r="E580" s="45">
        <v>70.991043035392096</v>
      </c>
      <c r="F580" s="45">
        <v>70.975811266680594</v>
      </c>
      <c r="G580" s="45">
        <v>76.49198390230768</v>
      </c>
      <c r="H580" s="45">
        <v>71.437829683114984</v>
      </c>
      <c r="I580" s="45">
        <v>58.848773776356069</v>
      </c>
      <c r="J580" s="45">
        <v>64.979451210465967</v>
      </c>
      <c r="K580" s="45">
        <v>64.579017261735942</v>
      </c>
      <c r="L580" s="45">
        <v>65.216117370527229</v>
      </c>
      <c r="M580" s="45">
        <v>65.408496668669983</v>
      </c>
      <c r="N580" s="45">
        <v>57.032154109633815</v>
      </c>
      <c r="O580" s="45">
        <v>59.69622436973679</v>
      </c>
      <c r="P580" s="45">
        <v>66.969354934582029</v>
      </c>
      <c r="Q580" s="45">
        <v>69.888700339389104</v>
      </c>
      <c r="R580" s="45">
        <v>73.504828038785021</v>
      </c>
      <c r="S580" s="45">
        <v>80.14376523859282</v>
      </c>
      <c r="T580" s="45">
        <v>100.82340198649293</v>
      </c>
      <c r="U580" s="45">
        <v>109.21449446732463</v>
      </c>
      <c r="V580" s="45">
        <v>113.99131483603462</v>
      </c>
      <c r="W580" s="45">
        <v>117.23173940324847</v>
      </c>
    </row>
    <row r="581" spans="1:23">
      <c r="A581" s="1" t="s">
        <v>251</v>
      </c>
      <c r="B581" s="1" t="s">
        <v>68</v>
      </c>
      <c r="C581" s="45">
        <v>62.544265320523259</v>
      </c>
      <c r="D581" s="45">
        <v>69.977111015859407</v>
      </c>
      <c r="E581" s="45">
        <v>70.640076525022337</v>
      </c>
      <c r="F581" s="45">
        <v>74.704749636675913</v>
      </c>
      <c r="G581" s="45">
        <v>73.074757992353369</v>
      </c>
      <c r="H581" s="45">
        <v>76.057565014858241</v>
      </c>
      <c r="I581" s="45">
        <v>66.749319668348264</v>
      </c>
      <c r="J581" s="45">
        <v>64.978320130034092</v>
      </c>
      <c r="K581" s="45">
        <v>68.764502980859746</v>
      </c>
      <c r="L581" s="45">
        <v>65.47184642282896</v>
      </c>
      <c r="M581" s="45">
        <v>64.270784849668104</v>
      </c>
      <c r="N581" s="45">
        <v>53.274228717234983</v>
      </c>
      <c r="O581" s="45">
        <v>55.692029375991133</v>
      </c>
      <c r="P581" s="45">
        <v>59.978836631754305</v>
      </c>
      <c r="Q581" s="45">
        <v>61.821445667783628</v>
      </c>
      <c r="R581" s="45">
        <v>63.730101246706013</v>
      </c>
      <c r="S581" s="45">
        <v>61.928234968135214</v>
      </c>
      <c r="T581" s="45">
        <v>74.362573552183335</v>
      </c>
      <c r="U581" s="45">
        <v>92.116664857909186</v>
      </c>
      <c r="V581" s="45">
        <v>95.933817276620744</v>
      </c>
      <c r="W581" s="45">
        <v>99.155619126159209</v>
      </c>
    </row>
    <row r="582" spans="1:23">
      <c r="A582" s="1" t="s">
        <v>254</v>
      </c>
      <c r="B582" s="1" t="s">
        <v>69</v>
      </c>
      <c r="C582" s="45">
        <v>59.503172892720308</v>
      </c>
      <c r="D582" s="45">
        <v>63.245831855267824</v>
      </c>
      <c r="E582" s="45">
        <v>65.436464303633102</v>
      </c>
      <c r="F582" s="45">
        <v>69.85484967629408</v>
      </c>
      <c r="G582" s="45">
        <v>73.606497241460261</v>
      </c>
      <c r="H582" s="45">
        <v>72.724438091938097</v>
      </c>
      <c r="I582" s="45">
        <v>59.593919652551577</v>
      </c>
      <c r="J582" s="45">
        <v>63.766023945979683</v>
      </c>
      <c r="K582" s="45">
        <v>58.086448441514911</v>
      </c>
      <c r="L582" s="45">
        <v>60.865345806415526</v>
      </c>
      <c r="M582" s="45">
        <v>50.067876230661042</v>
      </c>
      <c r="N582" s="45">
        <v>47.423871614844536</v>
      </c>
      <c r="O582" s="45">
        <v>47.408937386334109</v>
      </c>
      <c r="P582" s="45">
        <v>54.705754258270439</v>
      </c>
      <c r="Q582" s="45">
        <v>57.304071952196146</v>
      </c>
      <c r="R582" s="45">
        <v>59.910127025564293</v>
      </c>
      <c r="S582" s="45">
        <v>64.3062143597719</v>
      </c>
      <c r="T582" s="45">
        <v>80.575269892043181</v>
      </c>
      <c r="U582" s="45">
        <v>110.41650439803935</v>
      </c>
      <c r="V582" s="45">
        <v>122.19796055293324</v>
      </c>
      <c r="W582" s="45">
        <v>94.793976622219176</v>
      </c>
    </row>
    <row r="583" spans="1:23">
      <c r="A583" s="1" t="s">
        <v>128</v>
      </c>
      <c r="B583" s="1" t="s">
        <v>70</v>
      </c>
      <c r="C583" s="45">
        <v>96.720751387735021</v>
      </c>
      <c r="D583" s="45">
        <v>106.0840700973703</v>
      </c>
      <c r="E583" s="45">
        <v>112.68064577450133</v>
      </c>
      <c r="F583" s="45">
        <v>109.48196371982985</v>
      </c>
      <c r="G583" s="45">
        <v>111.52263420217646</v>
      </c>
      <c r="H583" s="45">
        <v>116.17572315366402</v>
      </c>
      <c r="I583" s="45">
        <v>97.474601000069171</v>
      </c>
      <c r="J583" s="45">
        <v>99.384588877347667</v>
      </c>
      <c r="K583" s="45">
        <v>100.90396061800442</v>
      </c>
      <c r="L583" s="45">
        <v>99.652158366823159</v>
      </c>
      <c r="M583" s="45">
        <v>90.226618596705435</v>
      </c>
      <c r="N583" s="45">
        <v>85.6816099639409</v>
      </c>
      <c r="O583" s="45">
        <v>89.994532647967489</v>
      </c>
      <c r="P583" s="45">
        <v>97.474045985480174</v>
      </c>
      <c r="Q583" s="45">
        <v>102.00386229925616</v>
      </c>
      <c r="R583" s="45">
        <v>105.55348256213705</v>
      </c>
      <c r="S583" s="45">
        <v>110.20277318061866</v>
      </c>
      <c r="T583" s="45">
        <v>123.9389524478559</v>
      </c>
      <c r="U583" s="45">
        <v>153.39306180952198</v>
      </c>
      <c r="V583" s="45">
        <v>156.29637147349229</v>
      </c>
      <c r="W583" s="45">
        <v>169.07517855680538</v>
      </c>
    </row>
    <row r="584" spans="1:23">
      <c r="A584" s="1" t="s">
        <v>343</v>
      </c>
      <c r="B584" s="1" t="s">
        <v>71</v>
      </c>
      <c r="C584" s="45">
        <v>69.126572646542556</v>
      </c>
      <c r="D584" s="45">
        <v>69.522642536288984</v>
      </c>
      <c r="E584" s="45">
        <v>70.623429721175114</v>
      </c>
      <c r="F584" s="45">
        <v>67.118743613942854</v>
      </c>
      <c r="G584" s="45">
        <v>71.3743182042315</v>
      </c>
      <c r="H584" s="45">
        <v>75.495093525074395</v>
      </c>
      <c r="I584" s="45">
        <v>67.61589295622359</v>
      </c>
      <c r="J584" s="45">
        <v>74.029056752878546</v>
      </c>
      <c r="K584" s="45">
        <v>73.416813321256697</v>
      </c>
      <c r="L584" s="45">
        <v>70.548599746830405</v>
      </c>
      <c r="M584" s="45">
        <v>61.428277894847405</v>
      </c>
      <c r="N584" s="45">
        <v>54.695363404368145</v>
      </c>
      <c r="O584" s="45">
        <v>59.382468304278923</v>
      </c>
      <c r="P584" s="45">
        <v>66.345371567256706</v>
      </c>
      <c r="Q584" s="45">
        <v>68.773124785331191</v>
      </c>
      <c r="R584" s="45">
        <v>71.215794252715881</v>
      </c>
      <c r="S584" s="45">
        <v>74.640587209264623</v>
      </c>
      <c r="T584" s="45">
        <v>81.249732907712328</v>
      </c>
      <c r="U584" s="45">
        <v>100.10429039098486</v>
      </c>
      <c r="V584" s="45">
        <v>105.93465629646575</v>
      </c>
      <c r="W584" s="45">
        <v>110.19329321939625</v>
      </c>
    </row>
    <row r="585" spans="1:23">
      <c r="A585" s="1" t="s">
        <v>346</v>
      </c>
      <c r="B585" s="1" t="s">
        <v>72</v>
      </c>
      <c r="C585" s="45">
        <v>140.11342780905275</v>
      </c>
      <c r="D585" s="45">
        <v>154.14149032104137</v>
      </c>
      <c r="E585" s="45">
        <v>165.77806917364538</v>
      </c>
      <c r="F585" s="45">
        <v>156.2537643188204</v>
      </c>
      <c r="G585" s="45">
        <v>154.84177366807205</v>
      </c>
      <c r="H585" s="45">
        <v>157.57530381629471</v>
      </c>
      <c r="I585" s="45">
        <v>128.6027513816548</v>
      </c>
      <c r="J585" s="45">
        <v>126.69687416773685</v>
      </c>
      <c r="K585" s="45">
        <v>127.80699219852595</v>
      </c>
      <c r="L585" s="45">
        <v>128.23481946807766</v>
      </c>
      <c r="M585" s="45">
        <v>114.6708079097356</v>
      </c>
      <c r="N585" s="45">
        <v>110.01608500489286</v>
      </c>
      <c r="O585" s="45">
        <v>115.43665791500935</v>
      </c>
      <c r="P585" s="45">
        <v>120.1908268462024</v>
      </c>
      <c r="Q585" s="45">
        <v>128.17650590974421</v>
      </c>
      <c r="R585" s="45">
        <v>134.39348508243265</v>
      </c>
      <c r="S585" s="45">
        <v>141.20451163304065</v>
      </c>
      <c r="T585" s="45">
        <v>158.48106726617476</v>
      </c>
      <c r="U585" s="45">
        <v>195.48278444821267</v>
      </c>
      <c r="V585" s="45">
        <v>198.95737253095348</v>
      </c>
      <c r="W585" s="45">
        <v>213.83785757321536</v>
      </c>
    </row>
    <row r="586" spans="1:23">
      <c r="A586" s="2" t="s">
        <v>745</v>
      </c>
      <c r="B586" s="1" t="s">
        <v>73</v>
      </c>
      <c r="C586" s="45">
        <v>76.267604752970612</v>
      </c>
      <c r="D586" s="45">
        <v>75.875715119673089</v>
      </c>
      <c r="E586" s="45">
        <v>75.679950269131751</v>
      </c>
      <c r="F586" s="45">
        <v>75.813519139585978</v>
      </c>
      <c r="G586" s="45">
        <v>78.427544910179634</v>
      </c>
      <c r="H586" s="45">
        <v>76.942371407599808</v>
      </c>
      <c r="I586" s="45">
        <v>72.204809147469305</v>
      </c>
      <c r="J586" s="45">
        <v>72.155122612787153</v>
      </c>
      <c r="K586" s="45">
        <v>69.511398532471802</v>
      </c>
      <c r="L586" s="45">
        <v>69.529762034119315</v>
      </c>
      <c r="M586" s="45">
        <v>68.454823555118537</v>
      </c>
      <c r="N586" s="45">
        <v>66.179003890197791</v>
      </c>
      <c r="O586" s="45">
        <v>68.237028108048875</v>
      </c>
      <c r="P586" s="45">
        <v>72.65767987286975</v>
      </c>
      <c r="Q586" s="45">
        <v>75.018301731244847</v>
      </c>
      <c r="R586" s="45">
        <v>73.719617960259086</v>
      </c>
      <c r="S586" s="45">
        <v>78.467477437816427</v>
      </c>
      <c r="T586" s="45">
        <v>88.73925249077999</v>
      </c>
      <c r="U586" s="45">
        <v>109.71152891878481</v>
      </c>
      <c r="V586" s="45">
        <v>116.42832744924976</v>
      </c>
      <c r="W586" s="45">
        <v>116.56857245654821</v>
      </c>
    </row>
    <row r="587" spans="1:23">
      <c r="A587" s="1" t="s">
        <v>358</v>
      </c>
      <c r="B587" s="1" t="s">
        <v>74</v>
      </c>
      <c r="C587" s="45">
        <v>96.652912368448469</v>
      </c>
      <c r="D587" s="45">
        <v>108.07988175969396</v>
      </c>
      <c r="E587" s="45">
        <v>114.29810274224717</v>
      </c>
      <c r="F587" s="45">
        <v>115.33854944854409</v>
      </c>
      <c r="G587" s="45">
        <v>119.52804182509506</v>
      </c>
      <c r="H587" s="45">
        <v>121.65276980156278</v>
      </c>
      <c r="I587" s="45">
        <v>102.40344097583925</v>
      </c>
      <c r="J587" s="45">
        <v>101.47521495745633</v>
      </c>
      <c r="K587" s="45">
        <v>106.49048314305503</v>
      </c>
      <c r="L587" s="45">
        <v>107.64367090713486</v>
      </c>
      <c r="M587" s="45">
        <v>98.650211737578431</v>
      </c>
      <c r="N587" s="45">
        <v>90.522022745642701</v>
      </c>
      <c r="O587" s="45">
        <v>94.531133898053199</v>
      </c>
      <c r="P587" s="45">
        <v>101.94788815909506</v>
      </c>
      <c r="Q587" s="45">
        <v>105.57097834712617</v>
      </c>
      <c r="R587" s="45">
        <v>110.98621331879713</v>
      </c>
      <c r="S587" s="45">
        <v>116.17547782267218</v>
      </c>
      <c r="T587" s="45">
        <v>125.47658333710049</v>
      </c>
      <c r="U587" s="45">
        <v>160.66915394846592</v>
      </c>
      <c r="V587" s="45">
        <v>167.63302478257441</v>
      </c>
      <c r="W587" s="45">
        <v>176.17948499796353</v>
      </c>
    </row>
    <row r="588" spans="1:23">
      <c r="A588" s="1" t="s">
        <v>363</v>
      </c>
      <c r="B588" s="1" t="s">
        <v>75</v>
      </c>
      <c r="C588" s="45">
        <v>72.955649532142417</v>
      </c>
      <c r="D588" s="45">
        <v>79.453266145501871</v>
      </c>
      <c r="E588" s="45">
        <v>82.475360694024246</v>
      </c>
      <c r="F588" s="45">
        <v>84.245029814322649</v>
      </c>
      <c r="G588" s="45">
        <v>84.744483384111447</v>
      </c>
      <c r="H588" s="45">
        <v>89.055169606629164</v>
      </c>
      <c r="I588" s="45">
        <v>77.568101009847794</v>
      </c>
      <c r="J588" s="45">
        <v>81.514788120039483</v>
      </c>
      <c r="K588" s="45">
        <v>76.846593577761809</v>
      </c>
      <c r="L588" s="45">
        <v>74.089221234084221</v>
      </c>
      <c r="M588" s="45">
        <v>66.434306882433219</v>
      </c>
      <c r="N588" s="45">
        <v>61.931722134694851</v>
      </c>
      <c r="O588" s="45">
        <v>63.255766372637957</v>
      </c>
      <c r="P588" s="45">
        <v>69.926352023603954</v>
      </c>
      <c r="Q588" s="45">
        <v>71.967359521873163</v>
      </c>
      <c r="R588" s="45">
        <v>75.950294905359456</v>
      </c>
      <c r="S588" s="45">
        <v>79.094257467082215</v>
      </c>
      <c r="T588" s="45">
        <v>88.618450923988192</v>
      </c>
      <c r="U588" s="45">
        <v>103.28131468654227</v>
      </c>
      <c r="V588" s="45">
        <v>108.40468558025243</v>
      </c>
      <c r="W588" s="45">
        <v>115.64778185833616</v>
      </c>
    </row>
    <row r="589" spans="1:23">
      <c r="A589" s="1" t="s">
        <v>370</v>
      </c>
      <c r="B589" s="1" t="s">
        <v>76</v>
      </c>
      <c r="C589" s="45">
        <v>67.935876288659799</v>
      </c>
      <c r="D589" s="45">
        <v>67.74388824214202</v>
      </c>
      <c r="E589" s="45">
        <v>86.85443648620182</v>
      </c>
      <c r="F589" s="45">
        <v>74.324021164021161</v>
      </c>
      <c r="G589" s="45">
        <v>90.656516700031602</v>
      </c>
      <c r="H589" s="45">
        <v>59.861273486430065</v>
      </c>
      <c r="I589" s="45">
        <v>71.467013527575446</v>
      </c>
      <c r="J589" s="45">
        <v>66.809173750777532</v>
      </c>
      <c r="K589" s="45">
        <v>69.813504494265942</v>
      </c>
      <c r="L589" s="45">
        <v>71.155439084724804</v>
      </c>
      <c r="M589" s="45">
        <v>70.183955454732939</v>
      </c>
      <c r="N589" s="45">
        <v>61.637724550898206</v>
      </c>
      <c r="O589" s="45">
        <v>57.808499691294507</v>
      </c>
      <c r="P589" s="45">
        <v>72.360078683093491</v>
      </c>
      <c r="Q589" s="45">
        <v>77.922143893842005</v>
      </c>
      <c r="R589" s="45">
        <v>68.156288916562886</v>
      </c>
      <c r="S589" s="45">
        <v>72.104863853668675</v>
      </c>
      <c r="T589" s="45">
        <v>77.288073966341159</v>
      </c>
      <c r="U589" s="45">
        <v>100.22756745450742</v>
      </c>
      <c r="V589" s="45">
        <v>95.782746566791516</v>
      </c>
      <c r="W589" s="45">
        <v>93.907774203590307</v>
      </c>
    </row>
    <row r="590" spans="1:23">
      <c r="A590" s="1" t="s">
        <v>372</v>
      </c>
      <c r="B590" s="1" t="s">
        <v>77</v>
      </c>
      <c r="C590" s="45">
        <v>153.67202692595362</v>
      </c>
      <c r="D590" s="45">
        <v>150.93487901657201</v>
      </c>
      <c r="E590" s="45">
        <v>161.74227807900851</v>
      </c>
      <c r="F590" s="45">
        <v>161.12963387602233</v>
      </c>
      <c r="G590" s="45">
        <v>172.19807750529822</v>
      </c>
      <c r="H590" s="45">
        <v>176.23125074895148</v>
      </c>
      <c r="I590" s="45">
        <v>152.32281824269029</v>
      </c>
      <c r="J590" s="45">
        <v>162.3711747387016</v>
      </c>
      <c r="K590" s="45">
        <v>158.58016605972324</v>
      </c>
      <c r="L590" s="45">
        <v>146.16691838069627</v>
      </c>
      <c r="M590" s="45">
        <v>131.65254739336493</v>
      </c>
      <c r="N590" s="45">
        <v>110.68314321926489</v>
      </c>
      <c r="O590" s="45">
        <v>114.24951144611948</v>
      </c>
      <c r="P590" s="45">
        <v>123.03564147627417</v>
      </c>
      <c r="Q590" s="45">
        <v>128.61145399741639</v>
      </c>
      <c r="R590" s="45">
        <v>136.61523975083298</v>
      </c>
      <c r="S590" s="45">
        <v>128.506778800841</v>
      </c>
      <c r="T590" s="45">
        <v>162.1701076537384</v>
      </c>
      <c r="U590" s="45">
        <v>213.78133039323777</v>
      </c>
      <c r="V590" s="45">
        <v>222.51726385809314</v>
      </c>
      <c r="W590" s="45">
        <v>244.85513353554782</v>
      </c>
    </row>
    <row r="591" spans="1:23">
      <c r="A591" s="1" t="s">
        <v>374</v>
      </c>
      <c r="B591" s="1" t="s">
        <v>78</v>
      </c>
      <c r="C591" s="45">
        <v>95.519993496790974</v>
      </c>
      <c r="D591" s="45">
        <v>112.07610724757444</v>
      </c>
      <c r="E591" s="45">
        <v>123.54534430265903</v>
      </c>
      <c r="F591" s="45">
        <v>122.94785584030109</v>
      </c>
      <c r="G591" s="45">
        <v>116.2849942144464</v>
      </c>
      <c r="H591" s="45">
        <v>114.36507663936959</v>
      </c>
      <c r="I591" s="45">
        <v>100.23831560561402</v>
      </c>
      <c r="J591" s="45">
        <v>100.15107074465435</v>
      </c>
      <c r="K591" s="45">
        <v>101.16354326249169</v>
      </c>
      <c r="L591" s="45">
        <v>98.550151581266093</v>
      </c>
      <c r="M591" s="45">
        <v>89.343627573560056</v>
      </c>
      <c r="N591" s="45">
        <v>85.033193031318589</v>
      </c>
      <c r="O591" s="45">
        <v>91.487844975507812</v>
      </c>
      <c r="P591" s="45">
        <v>95.902196057460472</v>
      </c>
      <c r="Q591" s="45">
        <v>100.94499586823423</v>
      </c>
      <c r="R591" s="45">
        <v>104.52943775673143</v>
      </c>
      <c r="S591" s="45">
        <v>112.16669145499756</v>
      </c>
      <c r="T591" s="45">
        <v>122.21822232429949</v>
      </c>
      <c r="U591" s="45">
        <v>154.20076221214754</v>
      </c>
      <c r="V591" s="45">
        <v>159.12680880615127</v>
      </c>
      <c r="W591" s="45">
        <v>173.72343450319963</v>
      </c>
    </row>
    <row r="592" spans="1:23">
      <c r="A592" s="1" t="s">
        <v>387</v>
      </c>
      <c r="B592" s="1" t="s">
        <v>79</v>
      </c>
      <c r="C592" s="45">
        <v>122.87205373564848</v>
      </c>
      <c r="D592" s="45">
        <v>142.93939442705525</v>
      </c>
      <c r="E592" s="45">
        <v>155.95878964046602</v>
      </c>
      <c r="F592" s="45">
        <v>152.789439527101</v>
      </c>
      <c r="G592" s="45">
        <v>158.07662968099862</v>
      </c>
      <c r="H592" s="45">
        <v>156.07910415460114</v>
      </c>
      <c r="I592" s="45">
        <v>127.73501450940088</v>
      </c>
      <c r="J592" s="45">
        <v>135.32545039814821</v>
      </c>
      <c r="K592" s="45">
        <v>137.13098914300971</v>
      </c>
      <c r="L592" s="45">
        <v>141.96108884889978</v>
      </c>
      <c r="M592" s="45">
        <v>133.33939565751504</v>
      </c>
      <c r="N592" s="45">
        <v>122.88095307874916</v>
      </c>
      <c r="O592" s="45">
        <v>127.43000934961725</v>
      </c>
      <c r="P592" s="45">
        <v>140.37175336407128</v>
      </c>
      <c r="Q592" s="45">
        <v>148.37183554548398</v>
      </c>
      <c r="R592" s="45">
        <v>159.24776680771038</v>
      </c>
      <c r="S592" s="45">
        <v>167.70654563506133</v>
      </c>
      <c r="T592" s="45">
        <v>192.63813935751764</v>
      </c>
      <c r="U592" s="45">
        <v>239.96508158705919</v>
      </c>
      <c r="V592" s="45">
        <v>251.60945491289996</v>
      </c>
      <c r="W592" s="45">
        <v>272.27907251553899</v>
      </c>
    </row>
    <row r="593" spans="1:23">
      <c r="A593" s="1" t="s">
        <v>392</v>
      </c>
      <c r="B593" s="1" t="s">
        <v>80</v>
      </c>
      <c r="C593" s="45">
        <v>89.354370921820816</v>
      </c>
      <c r="D593" s="45">
        <v>103.82806167353014</v>
      </c>
      <c r="E593" s="45">
        <v>109.23202078534312</v>
      </c>
      <c r="F593" s="45">
        <v>108.53957274510218</v>
      </c>
      <c r="G593" s="45">
        <v>108.27296658932232</v>
      </c>
      <c r="H593" s="45">
        <v>113.99786549407197</v>
      </c>
      <c r="I593" s="45">
        <v>97.666432383979142</v>
      </c>
      <c r="J593" s="45">
        <v>100.00367952792566</v>
      </c>
      <c r="K593" s="45">
        <v>104.77398158059498</v>
      </c>
      <c r="L593" s="45">
        <v>97.222919262799167</v>
      </c>
      <c r="M593" s="45">
        <v>86.529356348386315</v>
      </c>
      <c r="N593" s="45">
        <v>75.202381434530807</v>
      </c>
      <c r="O593" s="45">
        <v>78.535152172370815</v>
      </c>
      <c r="P593" s="45">
        <v>82.917963095116733</v>
      </c>
      <c r="Q593" s="45">
        <v>85.333765968318858</v>
      </c>
      <c r="R593" s="45">
        <v>90.39049138742277</v>
      </c>
      <c r="S593" s="45">
        <v>94.320786047554037</v>
      </c>
      <c r="T593" s="45">
        <v>108.25675937146757</v>
      </c>
      <c r="U593" s="45">
        <v>138.61899318172539</v>
      </c>
      <c r="V593" s="45">
        <v>147.2351521446902</v>
      </c>
      <c r="W593" s="45">
        <v>151.81903905131878</v>
      </c>
    </row>
    <row r="594" spans="1:23">
      <c r="A594" s="1" t="s">
        <v>396</v>
      </c>
      <c r="B594" s="1" t="s">
        <v>81</v>
      </c>
      <c r="C594" s="45">
        <v>130.56367419723483</v>
      </c>
      <c r="D594" s="45">
        <v>148.39770943850044</v>
      </c>
      <c r="E594" s="45">
        <v>157.81695738037971</v>
      </c>
      <c r="F594" s="45">
        <v>151.19579654562153</v>
      </c>
      <c r="G594" s="45">
        <v>153.36638275045465</v>
      </c>
      <c r="H594" s="45">
        <v>162.58899208918967</v>
      </c>
      <c r="I594" s="45">
        <v>138.15033176606732</v>
      </c>
      <c r="J594" s="45">
        <v>139.07941017445717</v>
      </c>
      <c r="K594" s="45">
        <v>140.55764402255619</v>
      </c>
      <c r="L594" s="45">
        <v>137.54564317320208</v>
      </c>
      <c r="M594" s="45">
        <v>121.49863030369062</v>
      </c>
      <c r="N594" s="45">
        <v>113.09942256942323</v>
      </c>
      <c r="O594" s="45">
        <v>121.35944430465958</v>
      </c>
      <c r="P594" s="45">
        <v>128.89703555646255</v>
      </c>
      <c r="Q594" s="45">
        <v>134.82256403282224</v>
      </c>
      <c r="R594" s="45">
        <v>140.27960602786715</v>
      </c>
      <c r="S594" s="45">
        <v>143.48132465551191</v>
      </c>
      <c r="T594" s="45">
        <v>161.62886648461216</v>
      </c>
      <c r="U594" s="45">
        <v>197.77776755377832</v>
      </c>
      <c r="V594" s="45">
        <v>196.99439745157721</v>
      </c>
      <c r="W594" s="45">
        <v>218.68969572378464</v>
      </c>
    </row>
    <row r="595" spans="1:23">
      <c r="A595" s="1" t="s">
        <v>431</v>
      </c>
      <c r="B595" s="1" t="s">
        <v>82</v>
      </c>
      <c r="C595" s="45">
        <v>154.9758676610837</v>
      </c>
      <c r="D595" s="45">
        <v>171.05671117838639</v>
      </c>
      <c r="E595" s="45">
        <v>191.78799472101778</v>
      </c>
      <c r="F595" s="45">
        <v>193.63793916876759</v>
      </c>
      <c r="G595" s="45">
        <v>199.39184037006657</v>
      </c>
      <c r="H595" s="45">
        <v>208.23749613059209</v>
      </c>
      <c r="I595" s="45">
        <v>173.97341658942713</v>
      </c>
      <c r="J595" s="45">
        <v>176.73019873969946</v>
      </c>
      <c r="K595" s="45">
        <v>172.89258242650146</v>
      </c>
      <c r="L595" s="45">
        <v>164.27794904634359</v>
      </c>
      <c r="M595" s="45">
        <v>136.1775414707121</v>
      </c>
      <c r="N595" s="45">
        <v>124.91204883592782</v>
      </c>
      <c r="O595" s="45">
        <v>129.10856639506716</v>
      </c>
      <c r="P595" s="45">
        <v>139.63237665717591</v>
      </c>
      <c r="Q595" s="45">
        <v>147.77348922731883</v>
      </c>
      <c r="R595" s="45">
        <v>158.42224752009869</v>
      </c>
      <c r="S595" s="45">
        <v>166.13475316755731</v>
      </c>
      <c r="T595" s="45">
        <v>190.99181425095881</v>
      </c>
      <c r="U595" s="45">
        <v>237.82239219182583</v>
      </c>
      <c r="V595" s="45">
        <v>243.81063671873997</v>
      </c>
      <c r="W595" s="45">
        <v>259.18385463333823</v>
      </c>
    </row>
    <row r="596" spans="1:23">
      <c r="A596" s="1" t="s">
        <v>438</v>
      </c>
      <c r="B596" s="1" t="s">
        <v>83</v>
      </c>
      <c r="C596" s="45">
        <v>76.001921087631146</v>
      </c>
      <c r="D596" s="45">
        <v>83.830628121398391</v>
      </c>
      <c r="E596" s="45">
        <v>95.236556042579835</v>
      </c>
      <c r="F596" s="45">
        <v>91.799298986892012</v>
      </c>
      <c r="G596" s="45">
        <v>98.243151340996164</v>
      </c>
      <c r="H596" s="45">
        <v>99.286374302475309</v>
      </c>
      <c r="I596" s="45">
        <v>86.782639714625446</v>
      </c>
      <c r="J596" s="45">
        <v>89.295992099376519</v>
      </c>
      <c r="K596" s="45">
        <v>89.972430638460438</v>
      </c>
      <c r="L596" s="45">
        <v>86.268676674475302</v>
      </c>
      <c r="M596" s="45">
        <v>76.320909267157816</v>
      </c>
      <c r="N596" s="45">
        <v>66.523766681661414</v>
      </c>
      <c r="O596" s="45">
        <v>67.969132383302281</v>
      </c>
      <c r="P596" s="45">
        <v>77.81632863173067</v>
      </c>
      <c r="Q596" s="45">
        <v>78.184985461274124</v>
      </c>
      <c r="R596" s="45">
        <v>82.980952894836236</v>
      </c>
      <c r="S596" s="45">
        <v>81.351828568304811</v>
      </c>
      <c r="T596" s="45">
        <v>92.950350306173107</v>
      </c>
      <c r="U596" s="45">
        <v>125.15558829949792</v>
      </c>
      <c r="V596" s="45">
        <v>141.05323222332123</v>
      </c>
      <c r="W596" s="45">
        <v>132.19913715601359</v>
      </c>
    </row>
    <row r="597" spans="1:23">
      <c r="A597" s="1" t="s">
        <v>440</v>
      </c>
      <c r="B597" s="1" t="s">
        <v>84</v>
      </c>
      <c r="C597" s="45">
        <v>92.19773360203348</v>
      </c>
      <c r="D597" s="45">
        <v>102.56659399878477</v>
      </c>
      <c r="E597" s="45">
        <v>110.01826185100161</v>
      </c>
      <c r="F597" s="45">
        <v>112.66593728309866</v>
      </c>
      <c r="G597" s="45">
        <v>116.51085687967814</v>
      </c>
      <c r="H597" s="45">
        <v>126.75580551431412</v>
      </c>
      <c r="I597" s="45">
        <v>109.66072714641717</v>
      </c>
      <c r="J597" s="45">
        <v>113.62327803990318</v>
      </c>
      <c r="K597" s="45">
        <v>110.08541598848069</v>
      </c>
      <c r="L597" s="45">
        <v>101.76479722954602</v>
      </c>
      <c r="M597" s="45">
        <v>87.146875050115</v>
      </c>
      <c r="N597" s="45">
        <v>75.699875326594636</v>
      </c>
      <c r="O597" s="45">
        <v>80.639062677946995</v>
      </c>
      <c r="P597" s="45">
        <v>87.479516652468831</v>
      </c>
      <c r="Q597" s="45">
        <v>95.381454704539252</v>
      </c>
      <c r="R597" s="45">
        <v>100.01807231808188</v>
      </c>
      <c r="S597" s="45">
        <v>104.84463830900813</v>
      </c>
      <c r="T597" s="45">
        <v>117.45999654405161</v>
      </c>
      <c r="U597" s="45">
        <v>145.79979045519192</v>
      </c>
      <c r="V597" s="45">
        <v>153.01327556417505</v>
      </c>
      <c r="W597" s="45">
        <v>166.97851412755463</v>
      </c>
    </row>
    <row r="598" spans="1:23">
      <c r="A598" s="1" t="s">
        <v>465</v>
      </c>
      <c r="B598" s="1" t="s">
        <v>85</v>
      </c>
      <c r="C598" s="45">
        <v>115.327373473874</v>
      </c>
      <c r="D598" s="45">
        <v>127.94093333954503</v>
      </c>
      <c r="E598" s="45">
        <v>136.35715944287276</v>
      </c>
      <c r="F598" s="45">
        <v>134.32664535024151</v>
      </c>
      <c r="G598" s="45">
        <v>135.32337677315189</v>
      </c>
      <c r="H598" s="45">
        <v>142.72049174589822</v>
      </c>
      <c r="I598" s="45">
        <v>118.94604535256762</v>
      </c>
      <c r="J598" s="45">
        <v>118.70641886110504</v>
      </c>
      <c r="K598" s="45">
        <v>112.21001298291094</v>
      </c>
      <c r="L598" s="45">
        <v>107.07491869995752</v>
      </c>
      <c r="M598" s="45">
        <v>95.938903653186912</v>
      </c>
      <c r="N598" s="45">
        <v>86.626897894540974</v>
      </c>
      <c r="O598" s="45">
        <v>90.008752845218041</v>
      </c>
      <c r="P598" s="45">
        <v>95.413194948376002</v>
      </c>
      <c r="Q598" s="45">
        <v>100.11481809447108</v>
      </c>
      <c r="R598" s="45">
        <v>103.84484741258893</v>
      </c>
      <c r="S598" s="45">
        <v>107.55166961250575</v>
      </c>
      <c r="T598" s="45">
        <v>123.98058855174304</v>
      </c>
      <c r="U598" s="45">
        <v>155.80764397400446</v>
      </c>
      <c r="V598" s="45">
        <v>161.61987984011861</v>
      </c>
      <c r="W598" s="45">
        <v>172.07241994263288</v>
      </c>
    </row>
    <row r="599" spans="1:23">
      <c r="A599" s="1" t="s">
        <v>472</v>
      </c>
      <c r="B599" s="1" t="s">
        <v>86</v>
      </c>
      <c r="C599" s="45">
        <v>81.209828937112846</v>
      </c>
      <c r="D599" s="45">
        <v>81.723766765600928</v>
      </c>
      <c r="E599" s="45">
        <v>90.711199596219146</v>
      </c>
      <c r="F599" s="45">
        <v>90.565695071296275</v>
      </c>
      <c r="G599" s="45">
        <v>89.838361418399415</v>
      </c>
      <c r="H599" s="45">
        <v>86.505119866032089</v>
      </c>
      <c r="I599" s="45">
        <v>74.420256540735934</v>
      </c>
      <c r="J599" s="45">
        <v>71.603126684636123</v>
      </c>
      <c r="K599" s="45">
        <v>67.215819952527227</v>
      </c>
      <c r="L599" s="45">
        <v>71.404182991831661</v>
      </c>
      <c r="M599" s="45">
        <v>61.528119311913947</v>
      </c>
      <c r="N599" s="45">
        <v>58.339789212759413</v>
      </c>
      <c r="O599" s="45">
        <v>62.758961062264497</v>
      </c>
      <c r="P599" s="45">
        <v>64.954074277221409</v>
      </c>
      <c r="Q599" s="45">
        <v>73.140391905647789</v>
      </c>
      <c r="R599" s="45">
        <v>73.237859025947003</v>
      </c>
      <c r="S599" s="45">
        <v>76.026523100209843</v>
      </c>
      <c r="T599" s="45">
        <v>86.293513789581212</v>
      </c>
      <c r="U599" s="45">
        <v>112.68461267191725</v>
      </c>
      <c r="V599" s="45">
        <v>140.01707662599259</v>
      </c>
      <c r="W599" s="45">
        <v>121.43892705606945</v>
      </c>
    </row>
    <row r="600" spans="1:23">
      <c r="A600" s="1" t="s">
        <v>674</v>
      </c>
      <c r="B600" s="1" t="s">
        <v>87</v>
      </c>
      <c r="C600" s="45">
        <v>96.849369821923872</v>
      </c>
      <c r="D600" s="45">
        <v>103.05790698884711</v>
      </c>
      <c r="E600" s="45">
        <v>111.26460992871259</v>
      </c>
      <c r="F600" s="45">
        <v>111.06754476064333</v>
      </c>
      <c r="G600" s="45">
        <v>116.96831214994415</v>
      </c>
      <c r="H600" s="45">
        <v>124.03101169793901</v>
      </c>
      <c r="I600" s="45">
        <v>111.11351286883585</v>
      </c>
      <c r="J600" s="45">
        <v>118.35249900676405</v>
      </c>
      <c r="K600" s="45">
        <v>115.93080351868532</v>
      </c>
      <c r="L600" s="45">
        <v>109.20562953176577</v>
      </c>
      <c r="M600" s="45">
        <v>95.390663494990164</v>
      </c>
      <c r="N600" s="45">
        <v>86.946094987740821</v>
      </c>
      <c r="O600" s="45">
        <v>92.438429233082545</v>
      </c>
      <c r="P600" s="45">
        <v>101.87688665135281</v>
      </c>
      <c r="Q600" s="45">
        <v>107.10256230561352</v>
      </c>
      <c r="R600" s="45">
        <v>112.20915954597506</v>
      </c>
      <c r="S600" s="45">
        <v>119.45542440057112</v>
      </c>
      <c r="T600" s="45">
        <v>141.35957586770493</v>
      </c>
      <c r="U600" s="45">
        <v>171.67728453140973</v>
      </c>
      <c r="V600" s="45">
        <v>180.44260766567027</v>
      </c>
      <c r="W600" s="45">
        <v>192.85178299409301</v>
      </c>
    </row>
    <row r="601" spans="1:23">
      <c r="A601" s="1" t="s">
        <v>497</v>
      </c>
      <c r="B601" s="1" t="s">
        <v>88</v>
      </c>
      <c r="C601" s="45">
        <v>107.40522308021181</v>
      </c>
      <c r="D601" s="45">
        <v>120.8812616100529</v>
      </c>
      <c r="E601" s="45">
        <v>129.31883574246618</v>
      </c>
      <c r="F601" s="45">
        <v>130.12439278243357</v>
      </c>
      <c r="G601" s="45">
        <v>132.92186198565284</v>
      </c>
      <c r="H601" s="45">
        <v>139.89160706494852</v>
      </c>
      <c r="I601" s="45">
        <v>118.08496698895419</v>
      </c>
      <c r="J601" s="45">
        <v>117.54527189039624</v>
      </c>
      <c r="K601" s="45">
        <v>116.43186694308501</v>
      </c>
      <c r="L601" s="45">
        <v>112.65318945520956</v>
      </c>
      <c r="M601" s="45">
        <v>101.90337545735545</v>
      </c>
      <c r="N601" s="45">
        <v>96.150019077230638</v>
      </c>
      <c r="O601" s="45">
        <v>102.56887422600198</v>
      </c>
      <c r="P601" s="45">
        <v>108.82665297829597</v>
      </c>
      <c r="Q601" s="45">
        <v>112.49263601987562</v>
      </c>
      <c r="R601" s="45">
        <v>117.20609002456723</v>
      </c>
      <c r="S601" s="45">
        <v>122.35748159745768</v>
      </c>
      <c r="T601" s="45">
        <v>136.866626485853</v>
      </c>
      <c r="U601" s="45">
        <v>170.15347778531424</v>
      </c>
      <c r="V601" s="45">
        <v>172.37178996415855</v>
      </c>
      <c r="W601" s="45">
        <v>183.66735863895343</v>
      </c>
    </row>
    <row r="602" spans="1:23">
      <c r="A602" s="2" t="s">
        <v>516</v>
      </c>
      <c r="B602" s="1" t="s">
        <v>516</v>
      </c>
      <c r="C602" s="45">
        <v>146.0474618444737</v>
      </c>
      <c r="D602" s="45">
        <v>160.22550185493219</v>
      </c>
      <c r="E602" s="45">
        <v>182.73692906199494</v>
      </c>
      <c r="F602" s="45">
        <v>150.55369159837883</v>
      </c>
      <c r="G602" s="45">
        <v>146.64228388940333</v>
      </c>
      <c r="H602" s="45">
        <v>148.68150529210664</v>
      </c>
      <c r="I602" s="45">
        <v>125.2011899837569</v>
      </c>
      <c r="J602" s="45">
        <v>127.99900906495718</v>
      </c>
      <c r="K602" s="45">
        <v>131.51558713423108</v>
      </c>
      <c r="L602" s="45">
        <v>134.00729406582042</v>
      </c>
      <c r="M602" s="45">
        <v>125.15105155287803</v>
      </c>
      <c r="N602" s="45">
        <v>110.30655593129268</v>
      </c>
      <c r="O602" s="45">
        <v>129.12267918612011</v>
      </c>
      <c r="P602" s="45">
        <v>141.59471818951354</v>
      </c>
      <c r="Q602" s="45">
        <v>145.09177966687071</v>
      </c>
      <c r="R602" s="45">
        <v>154.02107023647883</v>
      </c>
      <c r="S602" s="45">
        <v>163.62094627975912</v>
      </c>
      <c r="T602" s="45">
        <v>179.27539161542737</v>
      </c>
      <c r="U602" s="45">
        <v>223.19031747993154</v>
      </c>
      <c r="V602" s="45">
        <v>214.24900946080322</v>
      </c>
      <c r="W602" s="45">
        <v>239.05614324068384</v>
      </c>
    </row>
    <row r="603" spans="1:23">
      <c r="A603" s="1" t="s">
        <v>517</v>
      </c>
      <c r="B603" s="1" t="s">
        <v>89</v>
      </c>
      <c r="C603" s="45">
        <v>93.325669645261229</v>
      </c>
      <c r="D603" s="45">
        <v>106.80099113197704</v>
      </c>
      <c r="E603" s="45">
        <v>117.83499700850204</v>
      </c>
      <c r="F603" s="45">
        <v>117.77581827830306</v>
      </c>
      <c r="G603" s="45">
        <v>121.61922018177482</v>
      </c>
      <c r="H603" s="45">
        <v>127.50471925489509</v>
      </c>
      <c r="I603" s="45">
        <v>109.74941876514431</v>
      </c>
      <c r="J603" s="45">
        <v>112.01187982686794</v>
      </c>
      <c r="K603" s="45">
        <v>105.4684107049535</v>
      </c>
      <c r="L603" s="45">
        <v>101.22578021176678</v>
      </c>
      <c r="M603" s="45">
        <v>89.7035867610373</v>
      </c>
      <c r="N603" s="45">
        <v>79.317893028807575</v>
      </c>
      <c r="O603" s="45">
        <v>83.952968429814646</v>
      </c>
      <c r="P603" s="45">
        <v>93.857354958398119</v>
      </c>
      <c r="Q603" s="45">
        <v>96.706692307146454</v>
      </c>
      <c r="R603" s="45">
        <v>101.54901640934921</v>
      </c>
      <c r="S603" s="45">
        <v>105.41743527435315</v>
      </c>
      <c r="T603" s="45">
        <v>119.96120916889051</v>
      </c>
      <c r="U603" s="45">
        <v>151.55773923144923</v>
      </c>
      <c r="V603" s="45">
        <v>169.71607607562467</v>
      </c>
      <c r="W603" s="45">
        <v>183.72719720046607</v>
      </c>
    </row>
    <row r="604" spans="1:23">
      <c r="A604" s="1" t="s">
        <v>675</v>
      </c>
      <c r="B604" s="1" t="s">
        <v>90</v>
      </c>
      <c r="C604" s="45">
        <v>99.710842014215331</v>
      </c>
      <c r="D604" s="45">
        <v>110.0850937040145</v>
      </c>
      <c r="E604" s="45">
        <v>115.56490922819999</v>
      </c>
      <c r="F604" s="45">
        <v>126.24911388412482</v>
      </c>
      <c r="G604" s="45">
        <v>128.71445483742411</v>
      </c>
      <c r="H604" s="45">
        <v>133.62631310514433</v>
      </c>
      <c r="I604" s="45">
        <v>113.90525550517515</v>
      </c>
      <c r="J604" s="45">
        <v>119.92151739379305</v>
      </c>
      <c r="K604" s="45">
        <v>118.65331596414036</v>
      </c>
      <c r="L604" s="45">
        <v>116.76611341924803</v>
      </c>
      <c r="M604" s="45">
        <v>104.75260419555595</v>
      </c>
      <c r="N604" s="45">
        <v>96.320022845529365</v>
      </c>
      <c r="O604" s="45">
        <v>103.40417981802102</v>
      </c>
      <c r="P604" s="45">
        <v>115.01785366248303</v>
      </c>
      <c r="Q604" s="45">
        <v>141.45758392300334</v>
      </c>
      <c r="R604" s="45">
        <v>137.49323954783026</v>
      </c>
      <c r="S604" s="45">
        <v>140.74072883559666</v>
      </c>
      <c r="T604" s="45">
        <v>148.82957028142806</v>
      </c>
      <c r="U604" s="45">
        <v>179.24620851804656</v>
      </c>
      <c r="V604" s="45">
        <v>186.86551639105949</v>
      </c>
      <c r="W604" s="45">
        <v>198.38453478471735</v>
      </c>
    </row>
    <row r="605" spans="1:23">
      <c r="A605" s="12" t="s">
        <v>530</v>
      </c>
      <c r="B605" s="1" t="s">
        <v>91</v>
      </c>
      <c r="C605" s="45">
        <v>155.77547569118968</v>
      </c>
      <c r="D605" s="45">
        <v>179.27567477370846</v>
      </c>
      <c r="E605" s="45">
        <v>201.03182470899256</v>
      </c>
      <c r="F605" s="45">
        <v>172.74254788818928</v>
      </c>
      <c r="G605" s="45">
        <v>161.99780187552807</v>
      </c>
      <c r="H605" s="45">
        <v>158.88674443288326</v>
      </c>
      <c r="I605" s="45">
        <v>130.81051031879312</v>
      </c>
      <c r="J605" s="45">
        <v>133.00458986508599</v>
      </c>
      <c r="K605" s="45">
        <v>135.68550211614055</v>
      </c>
      <c r="L605" s="45">
        <v>140.83944278935292</v>
      </c>
      <c r="M605" s="45">
        <v>127.5019306624049</v>
      </c>
      <c r="N605" s="45">
        <v>116.32645650155682</v>
      </c>
      <c r="O605" s="45">
        <v>125.3432790435607</v>
      </c>
      <c r="P605" s="45">
        <v>135.19803745444381</v>
      </c>
      <c r="Q605" s="45">
        <v>141.24810781887498</v>
      </c>
      <c r="R605" s="45">
        <v>147.17730439094498</v>
      </c>
      <c r="S605" s="45">
        <v>151.93220986467966</v>
      </c>
      <c r="T605" s="45">
        <v>166.65985172953989</v>
      </c>
      <c r="U605" s="45">
        <v>208.37503454270646</v>
      </c>
      <c r="V605" s="45">
        <v>215.81680769589025</v>
      </c>
      <c r="W605" s="45">
        <v>235.49310378943758</v>
      </c>
    </row>
    <row r="606" spans="1:23">
      <c r="A606" s="12" t="s">
        <v>676</v>
      </c>
      <c r="B606" s="1" t="s">
        <v>92</v>
      </c>
      <c r="C606" s="45">
        <v>102.78616516070673</v>
      </c>
      <c r="D606" s="45">
        <v>115.12931861263513</v>
      </c>
      <c r="E606" s="45">
        <v>122.50198049782138</v>
      </c>
      <c r="F606" s="45">
        <v>124.00405404742156</v>
      </c>
      <c r="G606" s="45">
        <v>125.83648938521972</v>
      </c>
      <c r="H606" s="45">
        <v>128.87726147673828</v>
      </c>
      <c r="I606" s="45">
        <v>106.8056387315128</v>
      </c>
      <c r="J606" s="45">
        <v>106.48364874130436</v>
      </c>
      <c r="K606" s="45">
        <v>109.44108853945318</v>
      </c>
      <c r="L606" s="45">
        <v>107.08903971725513</v>
      </c>
      <c r="M606" s="45">
        <v>96.362000129836403</v>
      </c>
      <c r="N606" s="45">
        <v>90.729336274313212</v>
      </c>
      <c r="O606" s="45">
        <v>94.501261736743515</v>
      </c>
      <c r="P606" s="45">
        <v>102.52274961070373</v>
      </c>
      <c r="Q606" s="45">
        <v>106.07389661908478</v>
      </c>
      <c r="R606" s="45">
        <v>109.07768655438196</v>
      </c>
      <c r="S606" s="45">
        <v>113.48460844007303</v>
      </c>
      <c r="T606" s="45">
        <v>125.72825140487262</v>
      </c>
      <c r="U606" s="45">
        <v>157.11080601630084</v>
      </c>
      <c r="V606" s="45">
        <v>156.21950752007615</v>
      </c>
      <c r="W606" s="45">
        <v>168.55675125710064</v>
      </c>
    </row>
    <row r="607" spans="1:23">
      <c r="A607" s="4" t="s">
        <v>557</v>
      </c>
      <c r="B607" s="1" t="s">
        <v>93</v>
      </c>
      <c r="C607" s="45">
        <v>163.12364958337355</v>
      </c>
      <c r="D607" s="45">
        <v>191.20799662424187</v>
      </c>
      <c r="E607" s="45">
        <v>225.5056936480558</v>
      </c>
      <c r="F607" s="45">
        <v>176.55092236192252</v>
      </c>
      <c r="G607" s="45">
        <v>156.57537212887999</v>
      </c>
      <c r="H607" s="45">
        <v>158.41278966676421</v>
      </c>
      <c r="I607" s="45">
        <v>132.72104807135253</v>
      </c>
      <c r="J607" s="45">
        <v>135.376483480113</v>
      </c>
      <c r="K607" s="45">
        <v>137.05603653990386</v>
      </c>
      <c r="L607" s="45">
        <v>139.43411105697919</v>
      </c>
      <c r="M607" s="45">
        <v>122.66626077116915</v>
      </c>
      <c r="N607" s="45">
        <v>117.56278141175387</v>
      </c>
      <c r="O607" s="45">
        <v>130.35634146409001</v>
      </c>
      <c r="P607" s="45">
        <v>141.30735571897722</v>
      </c>
      <c r="Q607" s="45">
        <v>147.09444332676136</v>
      </c>
      <c r="R607" s="45">
        <v>150.29314670980918</v>
      </c>
      <c r="S607" s="45">
        <v>157.23084437657542</v>
      </c>
      <c r="T607" s="45">
        <v>178.6787630755372</v>
      </c>
      <c r="U607" s="45">
        <v>217.39976397607631</v>
      </c>
      <c r="V607" s="45">
        <v>221.887582507811</v>
      </c>
      <c r="W607" s="45">
        <v>241.03580692059114</v>
      </c>
    </row>
    <row r="608" spans="1:23">
      <c r="A608" s="1" t="s">
        <v>571</v>
      </c>
      <c r="B608" s="1" t="s">
        <v>94</v>
      </c>
      <c r="C608" s="45">
        <v>96.378954550683702</v>
      </c>
      <c r="D608" s="45">
        <v>106.41663602006244</v>
      </c>
      <c r="E608" s="45">
        <v>116.40483366778669</v>
      </c>
      <c r="F608" s="45">
        <v>110.76921586333319</v>
      </c>
      <c r="G608" s="45">
        <v>109.12432572573967</v>
      </c>
      <c r="H608" s="45">
        <v>109.49188057223392</v>
      </c>
      <c r="I608" s="45">
        <v>90.988720170197709</v>
      </c>
      <c r="J608" s="45">
        <v>91.34448142705152</v>
      </c>
      <c r="K608" s="45">
        <v>91.238313162478804</v>
      </c>
      <c r="L608" s="45">
        <v>88.571782011789011</v>
      </c>
      <c r="M608" s="45">
        <v>80.353651954123961</v>
      </c>
      <c r="N608" s="45">
        <v>76.384039301476477</v>
      </c>
      <c r="O608" s="45">
        <v>78.06787224403503</v>
      </c>
      <c r="P608" s="45">
        <v>82.982280460251673</v>
      </c>
      <c r="Q608" s="45">
        <v>86.354968956777</v>
      </c>
      <c r="R608" s="45">
        <v>91.593274020433824</v>
      </c>
      <c r="S608" s="45">
        <v>93.699685528848434</v>
      </c>
      <c r="T608" s="45">
        <v>107.14299364214351</v>
      </c>
      <c r="U608" s="45">
        <v>133.21694000792576</v>
      </c>
      <c r="V608" s="45">
        <v>139.19665275876545</v>
      </c>
      <c r="W608" s="45">
        <v>149.03847934502991</v>
      </c>
    </row>
    <row r="609" spans="1:23">
      <c r="A609" s="1" t="s">
        <v>576</v>
      </c>
      <c r="B609" s="1" t="s">
        <v>95</v>
      </c>
      <c r="C609" s="45">
        <v>100.42092401355883</v>
      </c>
      <c r="D609" s="45">
        <v>117.82571544078013</v>
      </c>
      <c r="E609" s="45">
        <v>127.52446738967167</v>
      </c>
      <c r="F609" s="45">
        <v>130.2045635165922</v>
      </c>
      <c r="G609" s="45">
        <v>133.82237971639486</v>
      </c>
      <c r="H609" s="45">
        <v>138.17473378641441</v>
      </c>
      <c r="I609" s="45">
        <v>118.2057991075699</v>
      </c>
      <c r="J609" s="45">
        <v>120.38632838518568</v>
      </c>
      <c r="K609" s="45">
        <v>122.02840573212447</v>
      </c>
      <c r="L609" s="45">
        <v>115.43847971860666</v>
      </c>
      <c r="M609" s="45">
        <v>102.55723597580632</v>
      </c>
      <c r="N609" s="45">
        <v>102.22204228570784</v>
      </c>
      <c r="O609" s="45">
        <v>102.29882485240371</v>
      </c>
      <c r="P609" s="45">
        <v>108.8061670298075</v>
      </c>
      <c r="Q609" s="45">
        <v>110.91004439077298</v>
      </c>
      <c r="R609" s="45">
        <v>116.91609168453019</v>
      </c>
      <c r="S609" s="45">
        <v>118.07138709929545</v>
      </c>
      <c r="T609" s="45">
        <v>132.38955913603706</v>
      </c>
      <c r="U609" s="45">
        <v>168.15049490481303</v>
      </c>
      <c r="V609" s="45">
        <v>175.30174473448355</v>
      </c>
      <c r="W609" s="45">
        <v>190.52178064095429</v>
      </c>
    </row>
    <row r="610" spans="1:23">
      <c r="A610" s="1" t="s">
        <v>135</v>
      </c>
      <c r="B610" s="1" t="s">
        <v>96</v>
      </c>
      <c r="C610" s="45">
        <v>66.801047120418843</v>
      </c>
      <c r="D610" s="45">
        <v>44.880450070323491</v>
      </c>
      <c r="E610" s="45">
        <v>63.379159756771692</v>
      </c>
      <c r="F610" s="45">
        <v>53.757087270705945</v>
      </c>
      <c r="G610" s="45">
        <v>74.42434394193188</v>
      </c>
      <c r="H610" s="45">
        <v>44.716146892655367</v>
      </c>
      <c r="I610" s="45">
        <v>53.124390942963601</v>
      </c>
      <c r="J610" s="45">
        <v>56.803907780979827</v>
      </c>
      <c r="K610" s="45">
        <v>55.012182400932403</v>
      </c>
      <c r="L610" s="45">
        <v>53.729390532544386</v>
      </c>
      <c r="M610" s="45">
        <v>43.363013698630134</v>
      </c>
      <c r="N610" s="45">
        <v>40.170370370370371</v>
      </c>
      <c r="O610" s="45">
        <v>42.233569885837703</v>
      </c>
      <c r="P610" s="45">
        <v>35.354469532941543</v>
      </c>
      <c r="Q610" s="45">
        <v>61.354898911353033</v>
      </c>
      <c r="R610" s="45">
        <v>37.112671660424468</v>
      </c>
      <c r="S610" s="45">
        <v>48.867375664685646</v>
      </c>
      <c r="T610" s="45">
        <v>46.048422368009994</v>
      </c>
      <c r="U610" s="45">
        <v>66.399128268991277</v>
      </c>
      <c r="V610" s="45">
        <v>71.082740279937795</v>
      </c>
      <c r="W610" s="45">
        <v>76.10565109034269</v>
      </c>
    </row>
    <row r="611" spans="1:23">
      <c r="A611" s="1" t="s">
        <v>581</v>
      </c>
      <c r="B611" s="1" t="s">
        <v>97</v>
      </c>
      <c r="C611" s="45">
        <v>76.488538323203358</v>
      </c>
      <c r="D611" s="45">
        <v>81.561386876142748</v>
      </c>
      <c r="E611" s="45">
        <v>89.089161834120034</v>
      </c>
      <c r="F611" s="45">
        <v>87.114043545529967</v>
      </c>
      <c r="G611" s="45">
        <v>91.633723653395791</v>
      </c>
      <c r="H611" s="45">
        <v>93.069560488247944</v>
      </c>
      <c r="I611" s="45">
        <v>81.470797861809544</v>
      </c>
      <c r="J611" s="45">
        <v>82.156633344294647</v>
      </c>
      <c r="K611" s="45">
        <v>85.740033503405087</v>
      </c>
      <c r="L611" s="45">
        <v>85.199326096887162</v>
      </c>
      <c r="M611" s="45">
        <v>80.733691514584649</v>
      </c>
      <c r="N611" s="45">
        <v>70.267349665924272</v>
      </c>
      <c r="O611" s="45">
        <v>74.183546837469976</v>
      </c>
      <c r="P611" s="45">
        <v>86.544546285765264</v>
      </c>
      <c r="Q611" s="45">
        <v>87.830206358059115</v>
      </c>
      <c r="R611" s="45">
        <v>91.911223191769508</v>
      </c>
      <c r="S611" s="45">
        <v>96.096196417790296</v>
      </c>
      <c r="T611" s="45">
        <v>107.83894058697209</v>
      </c>
      <c r="U611" s="45">
        <v>130.15866968467762</v>
      </c>
      <c r="V611" s="45">
        <v>136.38789079493216</v>
      </c>
      <c r="W611" s="45">
        <v>140.90055906889128</v>
      </c>
    </row>
    <row r="612" spans="1:23">
      <c r="A612" s="1" t="s">
        <v>590</v>
      </c>
      <c r="B612" s="1" t="s">
        <v>98</v>
      </c>
      <c r="C612" s="45">
        <v>90.309033825223096</v>
      </c>
      <c r="D612" s="45">
        <v>104.19352543488719</v>
      </c>
      <c r="E612" s="45">
        <v>114.3124042883214</v>
      </c>
      <c r="F612" s="45">
        <v>117.70676189660865</v>
      </c>
      <c r="G612" s="45">
        <v>126.54215024458252</v>
      </c>
      <c r="H612" s="45">
        <v>129.9334509905639</v>
      </c>
      <c r="I612" s="45">
        <v>110.55206024004281</v>
      </c>
      <c r="J612" s="45">
        <v>113.83184147609272</v>
      </c>
      <c r="K612" s="45">
        <v>112.0987350049885</v>
      </c>
      <c r="L612" s="45">
        <v>108.33978779492777</v>
      </c>
      <c r="M612" s="45">
        <v>102.30022332674835</v>
      </c>
      <c r="N612" s="45">
        <v>95.689287857087564</v>
      </c>
      <c r="O612" s="45">
        <v>95.646333739460047</v>
      </c>
      <c r="P612" s="45">
        <v>106.36371385010624</v>
      </c>
      <c r="Q612" s="45">
        <v>111.85641476735012</v>
      </c>
      <c r="R612" s="45">
        <v>111.30342739316411</v>
      </c>
      <c r="S612" s="45">
        <v>120.32287686732369</v>
      </c>
      <c r="T612" s="45">
        <v>134.87105195921308</v>
      </c>
      <c r="U612" s="45">
        <v>169.06582083178355</v>
      </c>
      <c r="V612" s="45">
        <v>175.10560269434174</v>
      </c>
      <c r="W612" s="45">
        <v>186.94191326065555</v>
      </c>
    </row>
    <row r="613" spans="1:23">
      <c r="A613" s="1" t="s">
        <v>597</v>
      </c>
      <c r="B613" s="1" t="s">
        <v>99</v>
      </c>
      <c r="C613" s="45">
        <v>124.12002000333389</v>
      </c>
      <c r="D613" s="45">
        <v>138.08829865638643</v>
      </c>
      <c r="E613" s="45">
        <v>150.39157225488276</v>
      </c>
      <c r="F613" s="45">
        <v>143.53743108339151</v>
      </c>
      <c r="G613" s="45">
        <v>143.52530748955564</v>
      </c>
      <c r="H613" s="45">
        <v>146.50943937016521</v>
      </c>
      <c r="I613" s="45">
        <v>121.70172947938947</v>
      </c>
      <c r="J613" s="45">
        <v>123.72692439134849</v>
      </c>
      <c r="K613" s="45">
        <v>125.07011952016811</v>
      </c>
      <c r="L613" s="45">
        <v>121.19011831485953</v>
      </c>
      <c r="M613" s="45">
        <v>108.8052750549699</v>
      </c>
      <c r="N613" s="45">
        <v>96.68016938153832</v>
      </c>
      <c r="O613" s="45">
        <v>102.16102374839538</v>
      </c>
      <c r="P613" s="45">
        <v>108.67487731084185</v>
      </c>
      <c r="Q613" s="45">
        <v>114.18837934628753</v>
      </c>
      <c r="R613" s="45">
        <v>122.79251731469803</v>
      </c>
      <c r="S613" s="45">
        <v>127.65471596356663</v>
      </c>
      <c r="T613" s="45">
        <v>143.21493149649226</v>
      </c>
      <c r="U613" s="45">
        <v>181.29606503626135</v>
      </c>
      <c r="V613" s="45">
        <v>191.88481875924165</v>
      </c>
      <c r="W613" s="45">
        <v>207.16633168124571</v>
      </c>
    </row>
    <row r="614" spans="1:23">
      <c r="A614" s="1" t="s">
        <v>607</v>
      </c>
      <c r="B614" s="1" t="s">
        <v>100</v>
      </c>
      <c r="C614" s="45">
        <v>99.53220624674195</v>
      </c>
      <c r="D614" s="45">
        <v>108.9002163325481</v>
      </c>
      <c r="E614" s="45">
        <v>117.0799096861151</v>
      </c>
      <c r="F614" s="45">
        <v>119.24578502070163</v>
      </c>
      <c r="G614" s="45">
        <v>123.64310478494123</v>
      </c>
      <c r="H614" s="45">
        <v>129.03584671185271</v>
      </c>
      <c r="I614" s="45">
        <v>108.70049284000294</v>
      </c>
      <c r="J614" s="45">
        <v>110.03669833622482</v>
      </c>
      <c r="K614" s="45">
        <v>105.69264943018241</v>
      </c>
      <c r="L614" s="45">
        <v>100.13638465648609</v>
      </c>
      <c r="M614" s="45">
        <v>92.863584120307834</v>
      </c>
      <c r="N614" s="45">
        <v>84.523631896402591</v>
      </c>
      <c r="O614" s="45">
        <v>90.561853191485255</v>
      </c>
      <c r="P614" s="45">
        <v>97.452115761735513</v>
      </c>
      <c r="Q614" s="45">
        <v>103.36580171367939</v>
      </c>
      <c r="R614" s="45">
        <v>109.43927544065893</v>
      </c>
      <c r="S614" s="45">
        <v>111.96790932933683</v>
      </c>
      <c r="T614" s="45">
        <v>126.0941048905035</v>
      </c>
      <c r="U614" s="45">
        <v>161.73519476319842</v>
      </c>
      <c r="V614" s="45">
        <v>163.96455517964876</v>
      </c>
      <c r="W614" s="45">
        <v>174.73409333270757</v>
      </c>
    </row>
    <row r="615" spans="1:23">
      <c r="A615" s="1" t="s">
        <v>617</v>
      </c>
      <c r="B615" s="1" t="s">
        <v>101</v>
      </c>
      <c r="C615" s="45">
        <v>102.55157136565018</v>
      </c>
      <c r="D615" s="45">
        <v>109.54688964905613</v>
      </c>
      <c r="E615" s="45">
        <v>132.35715761242437</v>
      </c>
      <c r="F615" s="45">
        <v>123.05123566941261</v>
      </c>
      <c r="G615" s="45">
        <v>131.77604569524604</v>
      </c>
      <c r="H615" s="45">
        <v>131.16705748935382</v>
      </c>
      <c r="I615" s="45">
        <v>114.48136673951738</v>
      </c>
      <c r="J615" s="45">
        <v>118.35749129606518</v>
      </c>
      <c r="K615" s="45">
        <v>114.22181904406671</v>
      </c>
      <c r="L615" s="45">
        <v>109.20664625878723</v>
      </c>
      <c r="M615" s="45">
        <v>95.944569877995733</v>
      </c>
      <c r="N615" s="45">
        <v>93.857204682436645</v>
      </c>
      <c r="O615" s="45">
        <v>97.052639358108109</v>
      </c>
      <c r="P615" s="45">
        <v>106.21406003159558</v>
      </c>
      <c r="Q615" s="45">
        <v>111.09606687679869</v>
      </c>
      <c r="R615" s="45">
        <v>114.81982217573221</v>
      </c>
      <c r="S615" s="45">
        <v>121.00036437078371</v>
      </c>
      <c r="T615" s="45">
        <v>137.43521080232895</v>
      </c>
      <c r="U615" s="45">
        <v>164.53407973064793</v>
      </c>
      <c r="V615" s="45">
        <v>173.47647425323447</v>
      </c>
      <c r="W615" s="45">
        <v>180.61489884758146</v>
      </c>
    </row>
    <row r="616" spans="1:23">
      <c r="A616" s="1" t="s">
        <v>620</v>
      </c>
      <c r="B616" s="1" t="s">
        <v>102</v>
      </c>
      <c r="C616" s="45">
        <v>74.395699080443123</v>
      </c>
      <c r="D616" s="45">
        <v>80.936365745284533</v>
      </c>
      <c r="E616" s="45">
        <v>85.640200458903252</v>
      </c>
      <c r="F616" s="45">
        <v>88.321409118861453</v>
      </c>
      <c r="G616" s="45">
        <v>92.535212241722135</v>
      </c>
      <c r="H616" s="45">
        <v>97.506685034950777</v>
      </c>
      <c r="I616" s="45">
        <v>81.656269891788668</v>
      </c>
      <c r="J616" s="45">
        <v>88.16316663924988</v>
      </c>
      <c r="K616" s="45">
        <v>93.543961172600433</v>
      </c>
      <c r="L616" s="45">
        <v>88.988692225123756</v>
      </c>
      <c r="M616" s="45">
        <v>75.727894837354384</v>
      </c>
      <c r="N616" s="45">
        <v>62.726517813529142</v>
      </c>
      <c r="O616" s="45">
        <v>73.683728278041073</v>
      </c>
      <c r="P616" s="45">
        <v>83.391068711967549</v>
      </c>
      <c r="Q616" s="45">
        <v>93.211245285410925</v>
      </c>
      <c r="R616" s="45">
        <v>97.991424844088073</v>
      </c>
      <c r="S616" s="45">
        <v>92.497861961927086</v>
      </c>
      <c r="T616" s="45">
        <v>99.501380955370038</v>
      </c>
      <c r="U616" s="45">
        <v>125.99349725665515</v>
      </c>
      <c r="V616" s="45">
        <v>127.05495242825437</v>
      </c>
      <c r="W616" s="45">
        <v>138.01800225855854</v>
      </c>
    </row>
    <row r="617" spans="1:23">
      <c r="A617" s="2" t="s">
        <v>732</v>
      </c>
      <c r="B617" s="1" t="s">
        <v>103</v>
      </c>
      <c r="C617" s="45">
        <v>41.319072675970411</v>
      </c>
      <c r="D617" s="45">
        <v>50.282368299800339</v>
      </c>
      <c r="E617" s="45">
        <v>48.257267056830429</v>
      </c>
      <c r="F617" s="45">
        <v>47.909597617775063</v>
      </c>
      <c r="G617" s="45">
        <v>51.930475260905474</v>
      </c>
      <c r="H617" s="45">
        <v>50.364689767510733</v>
      </c>
      <c r="I617" s="45">
        <v>43.906919334930663</v>
      </c>
      <c r="J617" s="45">
        <v>40.173982528998998</v>
      </c>
      <c r="K617" s="45">
        <v>41.389823192555475</v>
      </c>
      <c r="L617" s="45">
        <v>40.500495489044823</v>
      </c>
      <c r="M617" s="45">
        <v>39.354609929078016</v>
      </c>
      <c r="N617" s="45">
        <v>39.847163789351519</v>
      </c>
      <c r="O617" s="45">
        <v>46.890262526361717</v>
      </c>
      <c r="P617" s="45">
        <v>47.047234352256183</v>
      </c>
      <c r="Q617" s="45">
        <v>47.710436239166846</v>
      </c>
      <c r="R617" s="45">
        <v>53.579070106398483</v>
      </c>
      <c r="S617" s="45">
        <v>57.462275186430766</v>
      </c>
      <c r="T617" s="45">
        <v>66.935311355311356</v>
      </c>
      <c r="U617" s="45">
        <v>82.809694925198002</v>
      </c>
      <c r="V617" s="45">
        <v>83.726177139086445</v>
      </c>
      <c r="W617" s="45">
        <v>82.546320305052447</v>
      </c>
    </row>
    <row r="618" spans="1:23">
      <c r="A618" s="1" t="s">
        <v>624</v>
      </c>
      <c r="B618" s="1" t="s">
        <v>104</v>
      </c>
      <c r="C618" s="45">
        <v>79.167857624376438</v>
      </c>
      <c r="D618" s="45">
        <v>85.176574162887448</v>
      </c>
      <c r="E618" s="45">
        <v>87.154717805764079</v>
      </c>
      <c r="F618" s="45">
        <v>86.530049925217497</v>
      </c>
      <c r="G618" s="45">
        <v>91.170297574934125</v>
      </c>
      <c r="H618" s="45">
        <v>93.586446364117506</v>
      </c>
      <c r="I618" s="45">
        <v>79.811732442191584</v>
      </c>
      <c r="J618" s="45">
        <v>84.800082117399413</v>
      </c>
      <c r="K618" s="45">
        <v>85.91201031869879</v>
      </c>
      <c r="L618" s="45">
        <v>84.242604272447807</v>
      </c>
      <c r="M618" s="45">
        <v>77.701212509711624</v>
      </c>
      <c r="N618" s="45">
        <v>68.915979727666851</v>
      </c>
      <c r="O618" s="45">
        <v>80.580241763663679</v>
      </c>
      <c r="P618" s="45">
        <v>87.138802135860786</v>
      </c>
      <c r="Q618" s="45">
        <v>92.149892980626745</v>
      </c>
      <c r="R618" s="45">
        <v>95.259847500065433</v>
      </c>
      <c r="S618" s="45">
        <v>100.93327369374131</v>
      </c>
      <c r="T618" s="45">
        <v>112.77755056450088</v>
      </c>
      <c r="U618" s="45">
        <v>147.88908018389921</v>
      </c>
      <c r="V618" s="45">
        <v>153.64732990072213</v>
      </c>
      <c r="W618" s="45">
        <v>161.49236510361149</v>
      </c>
    </row>
    <row r="619" spans="1:23">
      <c r="A619" s="1" t="s">
        <v>633</v>
      </c>
      <c r="B619" s="1" t="s">
        <v>105</v>
      </c>
      <c r="C619" s="45">
        <v>79.507975901788427</v>
      </c>
      <c r="D619" s="45">
        <v>87.473396447967119</v>
      </c>
      <c r="E619" s="45">
        <v>94.335931745196575</v>
      </c>
      <c r="F619" s="45">
        <v>96.719042757088857</v>
      </c>
      <c r="G619" s="45">
        <v>100.30190452546461</v>
      </c>
      <c r="H619" s="45">
        <v>104.07209490004945</v>
      </c>
      <c r="I619" s="45">
        <v>90.232022570975133</v>
      </c>
      <c r="J619" s="45">
        <v>87.392240551520388</v>
      </c>
      <c r="K619" s="45">
        <v>86.433238046562451</v>
      </c>
      <c r="L619" s="45">
        <v>84.646402753569589</v>
      </c>
      <c r="M619" s="45">
        <v>78.02609390254726</v>
      </c>
      <c r="N619" s="45">
        <v>69.632565700352202</v>
      </c>
      <c r="O619" s="45">
        <v>74.300095911978133</v>
      </c>
      <c r="P619" s="45">
        <v>80.287792547871476</v>
      </c>
      <c r="Q619" s="45">
        <v>82.599330153991772</v>
      </c>
      <c r="R619" s="45">
        <v>83.311317671834715</v>
      </c>
      <c r="S619" s="45">
        <v>85.529435439610694</v>
      </c>
      <c r="T619" s="45">
        <v>97.633756165031755</v>
      </c>
      <c r="U619" s="45">
        <v>129.71821255597186</v>
      </c>
      <c r="V619" s="45">
        <v>133.47328412475105</v>
      </c>
      <c r="W619" s="45">
        <v>138.20769878236632</v>
      </c>
    </row>
    <row r="620" spans="1:23">
      <c r="A620" s="1" t="s">
        <v>635</v>
      </c>
      <c r="B620" s="1" t="s">
        <v>106</v>
      </c>
      <c r="C620" s="45">
        <v>103.49333727127495</v>
      </c>
      <c r="D620" s="45">
        <v>114.91740275120586</v>
      </c>
      <c r="E620" s="45">
        <v>122.49096866424183</v>
      </c>
      <c r="F620" s="45">
        <v>123.8177660796521</v>
      </c>
      <c r="G620" s="45">
        <v>126.13582823990581</v>
      </c>
      <c r="H620" s="45">
        <v>133.36680128145198</v>
      </c>
      <c r="I620" s="45">
        <v>110.87731670847596</v>
      </c>
      <c r="J620" s="45">
        <v>113.24215842198299</v>
      </c>
      <c r="K620" s="45">
        <v>112.96313439327251</v>
      </c>
      <c r="L620" s="45">
        <v>113.3155432925238</v>
      </c>
      <c r="M620" s="45">
        <v>100.46329059420151</v>
      </c>
      <c r="N620" s="45">
        <v>89.678104936367234</v>
      </c>
      <c r="O620" s="45">
        <v>94.005543571265022</v>
      </c>
      <c r="P620" s="45">
        <v>99.815564817476286</v>
      </c>
      <c r="Q620" s="45">
        <v>104.48739229893521</v>
      </c>
      <c r="R620" s="45">
        <v>130.71477109924652</v>
      </c>
      <c r="S620" s="45">
        <v>118.81120217033653</v>
      </c>
      <c r="T620" s="45">
        <v>133.37160447194796</v>
      </c>
      <c r="U620" s="45">
        <v>161.20707679225305</v>
      </c>
      <c r="V620" s="45">
        <v>162.80074251993349</v>
      </c>
      <c r="W620" s="45">
        <v>176.04967113054784</v>
      </c>
    </row>
    <row r="621" spans="1:23">
      <c r="A621" s="1" t="s">
        <v>645</v>
      </c>
      <c r="B621" s="1" t="s">
        <v>107</v>
      </c>
      <c r="C621" s="45">
        <v>125.15622142058734</v>
      </c>
      <c r="D621" s="45">
        <v>131.68494604529823</v>
      </c>
      <c r="E621" s="45">
        <v>145.53774372856259</v>
      </c>
      <c r="F621" s="45">
        <v>133.62236807354503</v>
      </c>
      <c r="G621" s="45">
        <v>131.82873153000565</v>
      </c>
      <c r="H621" s="45">
        <v>139.62221198007458</v>
      </c>
      <c r="I621" s="45">
        <v>122.48978811331078</v>
      </c>
      <c r="J621" s="45">
        <v>124.97453074027605</v>
      </c>
      <c r="K621" s="45">
        <v>121.33822465882449</v>
      </c>
      <c r="L621" s="45">
        <v>125.01264892045853</v>
      </c>
      <c r="M621" s="45">
        <v>121.90576904872228</v>
      </c>
      <c r="N621" s="45">
        <v>106.69986905585789</v>
      </c>
      <c r="O621" s="45">
        <v>111.4145962579767</v>
      </c>
      <c r="P621" s="45">
        <v>119.65662212725685</v>
      </c>
      <c r="Q621" s="45">
        <v>128.67788412952777</v>
      </c>
      <c r="R621" s="45">
        <v>134.43028801219342</v>
      </c>
      <c r="S621" s="45">
        <v>138.44739825712401</v>
      </c>
      <c r="T621" s="45">
        <v>151.4366744800387</v>
      </c>
      <c r="U621" s="45">
        <v>181.75612161127137</v>
      </c>
      <c r="V621" s="45">
        <v>190.67038529024049</v>
      </c>
      <c r="W621" s="45">
        <v>214.23801970157902</v>
      </c>
    </row>
    <row r="622" spans="1:23">
      <c r="A622" s="1" t="s">
        <v>650</v>
      </c>
      <c r="B622" s="1" t="s">
        <v>108</v>
      </c>
      <c r="C622" s="45">
        <v>53.921210106382979</v>
      </c>
      <c r="D622" s="45">
        <v>62.358640960494199</v>
      </c>
      <c r="E622" s="45">
        <v>65.224624346600677</v>
      </c>
      <c r="F622" s="45">
        <v>58.351356551856838</v>
      </c>
      <c r="G622" s="45">
        <v>66.699701867252472</v>
      </c>
      <c r="H622" s="45">
        <v>70.430316628771578</v>
      </c>
      <c r="I622" s="45">
        <v>63.724364990689011</v>
      </c>
      <c r="J622" s="45">
        <v>63.053883297474478</v>
      </c>
      <c r="K622" s="45">
        <v>60.850653622511778</v>
      </c>
      <c r="L622" s="45">
        <v>55.444678502412096</v>
      </c>
      <c r="M622" s="45">
        <v>51.997873799725653</v>
      </c>
      <c r="N622" s="45">
        <v>43.166502667867782</v>
      </c>
      <c r="O622" s="45">
        <v>46.38221402112395</v>
      </c>
      <c r="P622" s="45">
        <v>50.609182653466434</v>
      </c>
      <c r="Q622" s="45">
        <v>50.824590096904771</v>
      </c>
      <c r="R622" s="45">
        <v>49.970396788804209</v>
      </c>
      <c r="S622" s="45">
        <v>50.553615051354377</v>
      </c>
      <c r="T622" s="45">
        <v>54.549197002141327</v>
      </c>
      <c r="U622" s="45">
        <v>71.787932237301078</v>
      </c>
      <c r="V622" s="45">
        <v>75.319057511109946</v>
      </c>
      <c r="W622" s="45">
        <v>86.361214346668049</v>
      </c>
    </row>
    <row r="623" spans="1:23">
      <c r="A623" s="6" t="s">
        <v>141</v>
      </c>
      <c r="B623" s="6"/>
      <c r="C623" s="46" t="s">
        <v>141</v>
      </c>
      <c r="D623" s="46" t="s">
        <v>141</v>
      </c>
      <c r="E623" s="46"/>
      <c r="F623" s="8"/>
      <c r="G623" s="8"/>
      <c r="H623" s="9" t="s">
        <v>141</v>
      </c>
      <c r="I623" s="7"/>
      <c r="J623" s="10" t="s">
        <v>141</v>
      </c>
      <c r="K623" s="10" t="s">
        <v>141</v>
      </c>
    </row>
    <row r="624" spans="1:23">
      <c r="A624" s="13"/>
      <c r="B624" s="13"/>
      <c r="C624" s="46"/>
      <c r="D624" s="46"/>
      <c r="E624" s="46"/>
      <c r="F624" s="8"/>
      <c r="G624" s="8"/>
      <c r="H624" s="9"/>
      <c r="I624" s="5"/>
      <c r="J624" s="10"/>
      <c r="K624" s="10"/>
    </row>
    <row r="625" spans="1:11">
      <c r="A625" s="13"/>
      <c r="B625" s="13"/>
      <c r="C625" s="46"/>
      <c r="D625" s="46"/>
      <c r="E625" s="46"/>
      <c r="F625" s="8"/>
      <c r="G625" s="8"/>
      <c r="H625" s="9"/>
      <c r="I625" s="11"/>
      <c r="J625" s="10"/>
      <c r="K625" s="10"/>
    </row>
    <row r="626" spans="1:11">
      <c r="A626" s="13"/>
      <c r="B626" s="13"/>
      <c r="C626" s="46"/>
      <c r="D626" s="46"/>
      <c r="E626" s="46"/>
      <c r="F626" s="8"/>
      <c r="G626" s="8"/>
      <c r="H626" s="9"/>
      <c r="I626" s="5"/>
      <c r="J626" s="10"/>
      <c r="K626" s="10"/>
    </row>
    <row r="627" spans="1:11">
      <c r="A627" s="13"/>
      <c r="B627" s="13"/>
      <c r="C627" s="46"/>
      <c r="D627" s="46"/>
      <c r="E627" s="46"/>
      <c r="F627" s="8"/>
      <c r="G627" s="8"/>
      <c r="H627" s="9"/>
      <c r="I627" s="11"/>
      <c r="J627" s="10"/>
      <c r="K627" s="10"/>
    </row>
    <row r="628" spans="1:11">
      <c r="A628" s="13"/>
      <c r="B628" s="13"/>
      <c r="C628" s="46"/>
      <c r="D628" s="46"/>
      <c r="E628" s="46"/>
      <c r="F628" s="8"/>
      <c r="G628" s="8"/>
      <c r="H628" s="9"/>
      <c r="I628" s="5"/>
      <c r="J628" s="10"/>
      <c r="K628" s="10"/>
    </row>
    <row r="629" spans="1:11">
      <c r="A629" s="6"/>
      <c r="B629" s="6"/>
      <c r="C629" s="46"/>
      <c r="D629" s="46"/>
      <c r="E629" s="46"/>
      <c r="F629" s="8"/>
      <c r="G629" s="8"/>
      <c r="H629" s="9"/>
      <c r="I629" s="11"/>
      <c r="J629" s="10"/>
      <c r="K629" s="10"/>
    </row>
    <row r="630" spans="1:11">
      <c r="A630" s="3"/>
      <c r="B630" s="3"/>
      <c r="C630" s="46"/>
      <c r="D630" s="46"/>
      <c r="E630" s="46"/>
      <c r="F630" s="8"/>
      <c r="G630" s="8"/>
      <c r="H630" s="9"/>
      <c r="I630" s="5"/>
      <c r="J630" s="10"/>
      <c r="K630" s="10"/>
    </row>
    <row r="632" spans="1:11">
      <c r="F632" s="47"/>
      <c r="G632" s="47"/>
      <c r="H632" s="9"/>
      <c r="I632" s="9"/>
      <c r="J632" s="9"/>
      <c r="K632" s="9"/>
    </row>
    <row r="633" spans="1:11">
      <c r="F633" s="47"/>
      <c r="G633" s="47"/>
      <c r="H633" s="9"/>
      <c r="I633" s="9"/>
      <c r="J633" s="9"/>
      <c r="K633" s="9"/>
    </row>
    <row r="634" spans="1:11">
      <c r="F634" s="47"/>
      <c r="G634" s="47"/>
      <c r="H634" s="9"/>
      <c r="I634" s="9"/>
      <c r="J634" s="9"/>
      <c r="K634" s="9"/>
    </row>
    <row r="635" spans="1:11">
      <c r="F635" s="47"/>
      <c r="G635" s="47"/>
      <c r="H635" s="9"/>
      <c r="I635" s="9"/>
      <c r="J635" s="9"/>
      <c r="K635" s="9"/>
    </row>
    <row r="636" spans="1:11">
      <c r="F636" s="47"/>
      <c r="G636" s="47"/>
      <c r="H636" s="9"/>
      <c r="I636" s="9"/>
      <c r="J636" s="9"/>
      <c r="K636" s="9"/>
    </row>
    <row r="637" spans="1:11">
      <c r="F637" s="47"/>
      <c r="G637" s="47"/>
      <c r="H637" s="9"/>
      <c r="J637" s="9"/>
      <c r="K637" s="9"/>
    </row>
    <row r="638" spans="1:11">
      <c r="F638" s="47"/>
      <c r="H638" s="9"/>
      <c r="J638" s="9"/>
      <c r="K638" s="9"/>
    </row>
    <row r="639" spans="1:11">
      <c r="F639" s="47"/>
      <c r="G639" s="47"/>
      <c r="H639" s="48"/>
      <c r="I639" s="9"/>
      <c r="J639" s="49"/>
      <c r="K639" s="49"/>
    </row>
    <row r="640" spans="1:11">
      <c r="F640" s="47"/>
    </row>
  </sheetData>
  <phoneticPr fontId="3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W566"/>
  <sheetViews>
    <sheetView workbookViewId="0">
      <selection activeCell="B23" sqref="B23"/>
    </sheetView>
  </sheetViews>
  <sheetFormatPr defaultColWidth="9.109375" defaultRowHeight="13.2"/>
  <cols>
    <col min="1" max="1" width="29.33203125" style="2" customWidth="1"/>
    <col min="2" max="2" width="8.33203125" style="2" customWidth="1"/>
    <col min="3" max="11" width="8.88671875" style="42" bestFit="1" customWidth="1"/>
    <col min="12" max="14" width="8.88671875" style="1" bestFit="1" customWidth="1"/>
    <col min="15" max="17" width="8.88671875" style="1" customWidth="1"/>
    <col min="18" max="16384" width="9.109375" style="1"/>
  </cols>
  <sheetData>
    <row r="1" spans="1:23" ht="31.5" customHeight="1">
      <c r="A1" s="50" t="s">
        <v>752</v>
      </c>
      <c r="B1" s="50"/>
      <c r="C1" s="6"/>
      <c r="D1" s="6"/>
      <c r="E1" s="6"/>
      <c r="F1" s="6"/>
      <c r="G1" s="43"/>
      <c r="H1" s="6"/>
      <c r="I1" s="6"/>
      <c r="J1" s="7"/>
    </row>
    <row r="2" spans="1:23" s="61" customFormat="1" ht="12.75" customHeight="1">
      <c r="A2" s="63" t="s">
        <v>777</v>
      </c>
      <c r="C2" s="64"/>
      <c r="D2" s="64"/>
      <c r="E2" s="64"/>
      <c r="F2" s="64"/>
      <c r="G2" s="64"/>
      <c r="H2" s="64"/>
      <c r="I2" s="64"/>
      <c r="J2" s="64"/>
      <c r="K2" s="64"/>
    </row>
    <row r="3" spans="1:23" ht="12.75" customHeight="1">
      <c r="A3" s="54" t="s">
        <v>749</v>
      </c>
      <c r="B3" s="22"/>
      <c r="C3" s="44" t="s">
        <v>742</v>
      </c>
      <c r="D3" s="44" t="s">
        <v>15</v>
      </c>
      <c r="E3" s="44" t="s">
        <v>0</v>
      </c>
      <c r="F3" s="44" t="s">
        <v>673</v>
      </c>
      <c r="G3" s="44" t="s">
        <v>661</v>
      </c>
      <c r="H3" s="44" t="s">
        <v>127</v>
      </c>
      <c r="I3" s="44" t="s">
        <v>129</v>
      </c>
      <c r="J3" s="44" t="s">
        <v>656</v>
      </c>
      <c r="K3" s="44" t="s">
        <v>657</v>
      </c>
      <c r="L3" s="44" t="s">
        <v>743</v>
      </c>
      <c r="M3" s="44" t="s">
        <v>744</v>
      </c>
      <c r="N3" s="44" t="s">
        <v>756</v>
      </c>
      <c r="O3" s="44" t="s">
        <v>757</v>
      </c>
      <c r="P3" s="44" t="s">
        <v>758</v>
      </c>
      <c r="Q3" s="44" t="s">
        <v>761</v>
      </c>
      <c r="R3" s="44" t="s">
        <v>762</v>
      </c>
      <c r="S3" s="44" t="s">
        <v>764</v>
      </c>
      <c r="T3" s="44" t="s">
        <v>765</v>
      </c>
      <c r="U3" s="44" t="s">
        <v>766</v>
      </c>
      <c r="V3" s="44" t="s">
        <v>767</v>
      </c>
      <c r="W3" s="44" t="s">
        <v>768</v>
      </c>
    </row>
    <row r="4" spans="1:23" ht="12.75" customHeight="1">
      <c r="A4" s="23" t="s">
        <v>733</v>
      </c>
      <c r="B4" s="23"/>
      <c r="C4" s="26">
        <f t="shared" ref="C4:M4" si="0">COUNT(C14:C550)</f>
        <v>466</v>
      </c>
      <c r="D4" s="26">
        <f t="shared" si="0"/>
        <v>467</v>
      </c>
      <c r="E4" s="26">
        <f t="shared" si="0"/>
        <v>466</v>
      </c>
      <c r="F4" s="26">
        <f t="shared" si="0"/>
        <v>471</v>
      </c>
      <c r="G4" s="26">
        <f t="shared" si="0"/>
        <v>471</v>
      </c>
      <c r="H4" s="26">
        <f t="shared" si="0"/>
        <v>469</v>
      </c>
      <c r="I4" s="26">
        <f t="shared" si="0"/>
        <v>472</v>
      </c>
      <c r="J4" s="26">
        <f t="shared" si="0"/>
        <v>470</v>
      </c>
      <c r="K4" s="26">
        <f t="shared" si="0"/>
        <v>472</v>
      </c>
      <c r="L4" s="26">
        <f t="shared" si="0"/>
        <v>470</v>
      </c>
      <c r="M4" s="26">
        <f t="shared" si="0"/>
        <v>473</v>
      </c>
      <c r="N4" s="26">
        <f>COUNT(N14:N550)</f>
        <v>474</v>
      </c>
      <c r="O4" s="26">
        <f>COUNT(O14:O550)</f>
        <v>471</v>
      </c>
      <c r="P4" s="26">
        <f t="shared" ref="P4:W4" si="1">COUNT(P14:P550)</f>
        <v>480</v>
      </c>
      <c r="Q4" s="26">
        <f t="shared" si="1"/>
        <v>480</v>
      </c>
      <c r="R4" s="26">
        <f t="shared" si="1"/>
        <v>480</v>
      </c>
      <c r="S4" s="26">
        <f t="shared" si="1"/>
        <v>480</v>
      </c>
      <c r="T4" s="26">
        <f t="shared" si="1"/>
        <v>480</v>
      </c>
      <c r="U4" s="26">
        <f t="shared" si="1"/>
        <v>480</v>
      </c>
      <c r="V4" s="26">
        <f t="shared" si="1"/>
        <v>480</v>
      </c>
      <c r="W4" s="26">
        <f t="shared" si="1"/>
        <v>480</v>
      </c>
    </row>
    <row r="5" spans="1:23" ht="12.75" customHeight="1">
      <c r="A5" s="23" t="s">
        <v>734</v>
      </c>
      <c r="B5" s="23"/>
      <c r="C5" s="57">
        <f t="shared" ref="C5:M5" si="2">AVERAGE(C14:C550)</f>
        <v>0.32758544601769507</v>
      </c>
      <c r="D5" s="57">
        <f t="shared" si="2"/>
        <v>0.35209667746502055</v>
      </c>
      <c r="E5" s="57">
        <f t="shared" si="2"/>
        <v>0.34107138219106714</v>
      </c>
      <c r="F5" s="57">
        <f t="shared" si="2"/>
        <v>0.30458201829276049</v>
      </c>
      <c r="G5" s="57">
        <f t="shared" si="2"/>
        <v>0.31206978390965068</v>
      </c>
      <c r="H5" s="57">
        <f t="shared" si="2"/>
        <v>0.31792759025368705</v>
      </c>
      <c r="I5" s="57">
        <f t="shared" si="2"/>
        <v>0.27323085107855138</v>
      </c>
      <c r="J5" s="57">
        <f t="shared" si="2"/>
        <v>0.24925220801958581</v>
      </c>
      <c r="K5" s="57">
        <f t="shared" si="2"/>
        <v>0.22680778390236672</v>
      </c>
      <c r="L5" s="57">
        <f t="shared" si="2"/>
        <v>0.20574690556788386</v>
      </c>
      <c r="M5" s="57">
        <f t="shared" si="2"/>
        <v>0.18208093070779247</v>
      </c>
      <c r="N5" s="57">
        <f>AVERAGE(N14:N550)</f>
        <v>0.17034322901062238</v>
      </c>
      <c r="O5" s="57">
        <f>AVERAGE(O14:O550)</f>
        <v>0.19911506688235056</v>
      </c>
      <c r="P5" s="57">
        <f t="shared" ref="P5:W5" si="3">AVERAGE(P14:P550)</f>
        <v>0.20912192480968325</v>
      </c>
      <c r="Q5" s="57">
        <f t="shared" si="3"/>
        <v>0.2156334499397678</v>
      </c>
      <c r="R5" s="57">
        <f t="shared" si="3"/>
        <v>0.2209415340039054</v>
      </c>
      <c r="S5" s="57">
        <f t="shared" si="3"/>
        <v>0.21279840642181996</v>
      </c>
      <c r="T5" s="57">
        <f t="shared" si="3"/>
        <v>0.22332160399956014</v>
      </c>
      <c r="U5" s="57">
        <f t="shared" si="3"/>
        <v>0.2661463979361256</v>
      </c>
      <c r="V5" s="57">
        <f t="shared" si="3"/>
        <v>0.26583319012817724</v>
      </c>
      <c r="W5" s="57">
        <f t="shared" si="3"/>
        <v>0.26678919075779023</v>
      </c>
    </row>
    <row r="6" spans="1:23" ht="12.75" customHeight="1">
      <c r="A6" s="23" t="s">
        <v>735</v>
      </c>
      <c r="B6" s="23"/>
      <c r="C6" s="25">
        <f t="shared" ref="C6:M6" si="4">+STDEV(C14:C550)</f>
        <v>0.16000686232769004</v>
      </c>
      <c r="D6" s="25">
        <f t="shared" si="4"/>
        <v>0.17080988254005378</v>
      </c>
      <c r="E6" s="25">
        <f t="shared" si="4"/>
        <v>0.15082436146342293</v>
      </c>
      <c r="F6" s="25">
        <f t="shared" si="4"/>
        <v>0.142287278606573</v>
      </c>
      <c r="G6" s="25">
        <f t="shared" si="4"/>
        <v>0.14531645026681567</v>
      </c>
      <c r="H6" s="25">
        <f t="shared" si="4"/>
        <v>0.14841748682280362</v>
      </c>
      <c r="I6" s="25">
        <f t="shared" si="4"/>
        <v>0.12408632396921028</v>
      </c>
      <c r="J6" s="25">
        <f t="shared" si="4"/>
        <v>0.11736552152915715</v>
      </c>
      <c r="K6" s="25">
        <f t="shared" si="4"/>
        <v>0.11362647403870971</v>
      </c>
      <c r="L6" s="25">
        <f t="shared" si="4"/>
        <v>0.10195157321086713</v>
      </c>
      <c r="M6" s="25">
        <f t="shared" si="4"/>
        <v>8.5223512412427219E-2</v>
      </c>
      <c r="N6" s="25">
        <f>+STDEV(N14:N550)</f>
        <v>8.1870075954901853E-2</v>
      </c>
      <c r="O6" s="25">
        <f>+STDEV(O14:O550)</f>
        <v>9.9473375155480104E-2</v>
      </c>
      <c r="P6" s="25">
        <f t="shared" ref="P6:W6" si="5">+STDEV(P14:P550)</f>
        <v>0.10616837913262783</v>
      </c>
      <c r="Q6" s="25">
        <f t="shared" si="5"/>
        <v>0.10321731303626008</v>
      </c>
      <c r="R6" s="25">
        <f t="shared" si="5"/>
        <v>0.28158193795441644</v>
      </c>
      <c r="S6" s="25">
        <f t="shared" si="5"/>
        <v>0.10646586490409385</v>
      </c>
      <c r="T6" s="25">
        <f t="shared" si="5"/>
        <v>0.11336284519365768</v>
      </c>
      <c r="U6" s="25">
        <f t="shared" si="5"/>
        <v>0.13446397839318083</v>
      </c>
      <c r="V6" s="25">
        <f t="shared" si="5"/>
        <v>0.13657579242673154</v>
      </c>
      <c r="W6" s="25">
        <f t="shared" si="5"/>
        <v>0.13669412002151274</v>
      </c>
    </row>
    <row r="7" spans="1:23" ht="12.75" customHeight="1">
      <c r="A7" s="23" t="s">
        <v>736</v>
      </c>
      <c r="B7" s="23"/>
      <c r="C7" s="57">
        <f t="shared" ref="C7:M7" si="6">MEDIAN(C14:C550)</f>
        <v>0.32578944366491391</v>
      </c>
      <c r="D7" s="57">
        <f t="shared" si="6"/>
        <v>0.35082968040103335</v>
      </c>
      <c r="E7" s="57">
        <f t="shared" si="6"/>
        <v>0.35102383931749176</v>
      </c>
      <c r="F7" s="57">
        <f t="shared" si="6"/>
        <v>0.30185015436839907</v>
      </c>
      <c r="G7" s="57">
        <f t="shared" si="6"/>
        <v>0.30513497132044232</v>
      </c>
      <c r="H7" s="57">
        <f t="shared" si="6"/>
        <v>0.30721477514277534</v>
      </c>
      <c r="I7" s="57">
        <f t="shared" si="6"/>
        <v>0.27040642463163567</v>
      </c>
      <c r="J7" s="57">
        <f t="shared" si="6"/>
        <v>0.24445647682794241</v>
      </c>
      <c r="K7" s="57">
        <f t="shared" si="6"/>
        <v>0.2180222005686846</v>
      </c>
      <c r="L7" s="57">
        <f t="shared" si="6"/>
        <v>0.19558204095096524</v>
      </c>
      <c r="M7" s="57">
        <f t="shared" si="6"/>
        <v>0.17802196011955174</v>
      </c>
      <c r="N7" s="57">
        <f>MEDIAN(N14:N550)</f>
        <v>0.16355218245582478</v>
      </c>
      <c r="O7" s="57">
        <f>MEDIAN(O14:O550)</f>
        <v>0.19449937938879305</v>
      </c>
      <c r="P7" s="57">
        <f t="shared" ref="P7:W7" si="7">MEDIAN(P14:P550)</f>
        <v>0.20125777165492836</v>
      </c>
      <c r="Q7" s="57">
        <f t="shared" si="7"/>
        <v>0.20881539275656519</v>
      </c>
      <c r="R7" s="57">
        <f t="shared" si="7"/>
        <v>0.2025087301560497</v>
      </c>
      <c r="S7" s="57">
        <f t="shared" si="7"/>
        <v>0.20135621914277119</v>
      </c>
      <c r="T7" s="57">
        <f t="shared" si="7"/>
        <v>0.20902154001282625</v>
      </c>
      <c r="U7" s="57">
        <f t="shared" si="7"/>
        <v>0.25022693661607998</v>
      </c>
      <c r="V7" s="57">
        <f t="shared" si="7"/>
        <v>0.24778961344607461</v>
      </c>
      <c r="W7" s="57">
        <f t="shared" si="7"/>
        <v>0.25884459974793339</v>
      </c>
    </row>
    <row r="8" spans="1:23" ht="12.75" customHeight="1">
      <c r="A8" s="23" t="s">
        <v>737</v>
      </c>
      <c r="B8" s="23"/>
      <c r="C8" s="57">
        <v>0.29532314439062457</v>
      </c>
      <c r="D8" s="57">
        <v>0.32904104300243431</v>
      </c>
      <c r="E8" s="57">
        <v>0.36126288029184633</v>
      </c>
      <c r="F8" s="57">
        <v>0.35044395096281605</v>
      </c>
      <c r="G8" s="57">
        <v>0.35732058645842557</v>
      </c>
      <c r="H8" s="57">
        <v>0.37697284327176966</v>
      </c>
      <c r="I8" s="57">
        <v>0.32252937564112055</v>
      </c>
      <c r="J8" s="57">
        <v>0.33297808037218907</v>
      </c>
      <c r="K8" s="57">
        <v>0.33681868771112178</v>
      </c>
      <c r="L8" s="57">
        <v>0.33387310727665509</v>
      </c>
      <c r="M8" s="57">
        <v>0.30150757275581858</v>
      </c>
      <c r="N8" s="57">
        <v>0.27161946889666477</v>
      </c>
      <c r="O8" s="57">
        <v>0.29120362295299723</v>
      </c>
      <c r="P8" s="57">
        <v>0.31700458952699984</v>
      </c>
      <c r="Q8" s="57">
        <v>0.33582400961931413</v>
      </c>
      <c r="R8" s="57">
        <v>0.35394235648636335</v>
      </c>
      <c r="S8" s="57">
        <v>0.36970340602986856</v>
      </c>
      <c r="T8" s="57">
        <v>0.4187779620135223</v>
      </c>
      <c r="U8" s="57">
        <v>0.52105025726127863</v>
      </c>
      <c r="V8" s="57">
        <v>0.53713014294695915</v>
      </c>
      <c r="W8" s="57">
        <v>0.58170741141552318</v>
      </c>
    </row>
    <row r="9" spans="1:23" ht="12.75" customHeight="1">
      <c r="A9" s="23" t="s">
        <v>738</v>
      </c>
      <c r="B9" s="23"/>
      <c r="C9" s="57">
        <f t="shared" ref="C9:M9" si="8">MIN(C14:C550)</f>
        <v>3.7488939889155537E-3</v>
      </c>
      <c r="D9" s="57">
        <f t="shared" si="8"/>
        <v>7.4869717008778968E-3</v>
      </c>
      <c r="E9" s="57">
        <f t="shared" si="8"/>
        <v>1.1486718291765296E-2</v>
      </c>
      <c r="F9" s="57">
        <f t="shared" si="8"/>
        <v>0</v>
      </c>
      <c r="G9" s="57">
        <f t="shared" si="8"/>
        <v>0</v>
      </c>
      <c r="H9" s="57">
        <f t="shared" si="8"/>
        <v>0</v>
      </c>
      <c r="I9" s="57">
        <f t="shared" si="8"/>
        <v>0</v>
      </c>
      <c r="J9" s="57">
        <f t="shared" si="8"/>
        <v>0</v>
      </c>
      <c r="K9" s="57">
        <f t="shared" si="8"/>
        <v>0</v>
      </c>
      <c r="L9" s="57">
        <f t="shared" si="8"/>
        <v>4.4435229865213397E-4</v>
      </c>
      <c r="M9" s="57">
        <f t="shared" si="8"/>
        <v>2.2895731403626989E-3</v>
      </c>
      <c r="N9" s="57">
        <f>MIN(N14:N550)</f>
        <v>0</v>
      </c>
      <c r="O9" s="57">
        <f>MIN(O14:O550)</f>
        <v>0</v>
      </c>
      <c r="P9" s="57">
        <f t="shared" ref="P9:W9" si="9">MIN(P14:P550)</f>
        <v>0</v>
      </c>
      <c r="Q9" s="57">
        <f t="shared" si="9"/>
        <v>0</v>
      </c>
      <c r="R9" s="57">
        <f t="shared" si="9"/>
        <v>0</v>
      </c>
      <c r="S9" s="57">
        <f t="shared" si="9"/>
        <v>0</v>
      </c>
      <c r="T9" s="57">
        <f t="shared" si="9"/>
        <v>3.8767178784006981E-3</v>
      </c>
      <c r="U9" s="57">
        <f t="shared" si="9"/>
        <v>2.8034223778904631E-3</v>
      </c>
      <c r="V9" s="57">
        <f t="shared" si="9"/>
        <v>0</v>
      </c>
      <c r="W9" s="57">
        <f t="shared" si="9"/>
        <v>1.8500563773331561E-3</v>
      </c>
    </row>
    <row r="10" spans="1:23" ht="12.75" customHeight="1">
      <c r="A10" s="23" t="s">
        <v>739</v>
      </c>
      <c r="B10" s="23"/>
      <c r="C10" s="57">
        <f t="shared" ref="C10:M10" si="10">MAX(C14:C550)</f>
        <v>1.5441675171707241</v>
      </c>
      <c r="D10" s="57">
        <f t="shared" si="10"/>
        <v>1.372636831835194</v>
      </c>
      <c r="E10" s="57">
        <f t="shared" si="10"/>
        <v>0.88765471516894734</v>
      </c>
      <c r="F10" s="57">
        <f t="shared" si="10"/>
        <v>0.77030613133588599</v>
      </c>
      <c r="G10" s="57">
        <f t="shared" si="10"/>
        <v>0.79069766305953837</v>
      </c>
      <c r="H10" s="57">
        <f t="shared" si="10"/>
        <v>0.7711604559767431</v>
      </c>
      <c r="I10" s="57">
        <f t="shared" si="10"/>
        <v>0.63611264504258769</v>
      </c>
      <c r="J10" s="57">
        <f t="shared" si="10"/>
        <v>0.62804868047314144</v>
      </c>
      <c r="K10" s="57">
        <f t="shared" si="10"/>
        <v>0.9046754615644319</v>
      </c>
      <c r="L10" s="57">
        <f t="shared" si="10"/>
        <v>0.89770680407817416</v>
      </c>
      <c r="M10" s="57">
        <f t="shared" si="10"/>
        <v>0.49599972463591607</v>
      </c>
      <c r="N10" s="57">
        <f>MAX(N14:N550)</f>
        <v>0.47833960610633636</v>
      </c>
      <c r="O10" s="57">
        <f>MAX(O14:O550)</f>
        <v>0.60317878761710908</v>
      </c>
      <c r="P10" s="57">
        <f t="shared" ref="P10:W10" si="11">MAX(P14:P550)</f>
        <v>0.5747436600451209</v>
      </c>
      <c r="Q10" s="57">
        <f t="shared" si="11"/>
        <v>0.72984150461855246</v>
      </c>
      <c r="R10" s="57">
        <f t="shared" si="11"/>
        <v>5.9715100518268978</v>
      </c>
      <c r="S10" s="57">
        <f t="shared" si="11"/>
        <v>0.83898871138518083</v>
      </c>
      <c r="T10" s="57">
        <f t="shared" si="11"/>
        <v>0.94200435126499804</v>
      </c>
      <c r="U10" s="57">
        <f t="shared" si="11"/>
        <v>0.86275410927899754</v>
      </c>
      <c r="V10" s="57">
        <f t="shared" si="11"/>
        <v>0.93999997429553772</v>
      </c>
      <c r="W10" s="57">
        <f t="shared" si="11"/>
        <v>0.90740116132009441</v>
      </c>
    </row>
    <row r="11" spans="1:23" ht="12.75" customHeight="1">
      <c r="G11" s="6"/>
    </row>
    <row r="12" spans="1:23" ht="12.75" customHeight="1">
      <c r="G12" s="6"/>
    </row>
    <row r="13" spans="1:23">
      <c r="A13" s="20"/>
      <c r="B13" s="20"/>
      <c r="C13" s="44" t="s">
        <v>742</v>
      </c>
      <c r="D13" s="44" t="s">
        <v>15</v>
      </c>
      <c r="E13" s="44" t="s">
        <v>0</v>
      </c>
      <c r="F13" s="44" t="s">
        <v>673</v>
      </c>
      <c r="G13" s="44" t="s">
        <v>661</v>
      </c>
      <c r="H13" s="44" t="s">
        <v>127</v>
      </c>
      <c r="I13" s="44" t="s">
        <v>129</v>
      </c>
      <c r="J13" s="44" t="s">
        <v>656</v>
      </c>
      <c r="K13" s="44" t="s">
        <v>657</v>
      </c>
      <c r="L13" s="44" t="s">
        <v>743</v>
      </c>
      <c r="M13" s="44" t="s">
        <v>744</v>
      </c>
      <c r="N13" s="44" t="s">
        <v>756</v>
      </c>
      <c r="O13" s="44" t="s">
        <v>757</v>
      </c>
      <c r="P13" s="44" t="s">
        <v>758</v>
      </c>
      <c r="Q13" s="44" t="s">
        <v>761</v>
      </c>
      <c r="R13" s="44" t="s">
        <v>762</v>
      </c>
      <c r="S13" s="44" t="s">
        <v>764</v>
      </c>
      <c r="T13" s="44" t="s">
        <v>765</v>
      </c>
      <c r="U13" s="44" t="s">
        <v>766</v>
      </c>
      <c r="V13" s="44" t="s">
        <v>767</v>
      </c>
      <c r="W13" s="44" t="s">
        <v>768</v>
      </c>
    </row>
    <row r="14" spans="1:23">
      <c r="A14" s="1" t="s">
        <v>677</v>
      </c>
      <c r="B14" s="1" t="s">
        <v>52</v>
      </c>
      <c r="C14" s="56" t="s">
        <v>141</v>
      </c>
      <c r="D14" s="56" t="s">
        <v>141</v>
      </c>
      <c r="E14" s="56" t="s">
        <v>141</v>
      </c>
      <c r="F14" s="56" t="s">
        <v>141</v>
      </c>
      <c r="G14" s="56" t="s">
        <v>141</v>
      </c>
      <c r="H14" s="56" t="s">
        <v>141</v>
      </c>
      <c r="I14" s="56" t="s">
        <v>141</v>
      </c>
      <c r="J14" s="56" t="s">
        <v>141</v>
      </c>
      <c r="K14" s="56" t="s">
        <v>141</v>
      </c>
      <c r="L14" s="56" t="s">
        <v>141</v>
      </c>
      <c r="M14" s="56" t="s">
        <v>141</v>
      </c>
      <c r="N14" s="56" t="s">
        <v>141</v>
      </c>
      <c r="O14" s="56" t="s">
        <v>141</v>
      </c>
      <c r="P14" s="56" t="s">
        <v>141</v>
      </c>
      <c r="Q14" s="56" t="s">
        <v>141</v>
      </c>
    </row>
    <row r="15" spans="1:23">
      <c r="A15" s="2" t="s">
        <v>143</v>
      </c>
      <c r="B15" s="1" t="s">
        <v>143</v>
      </c>
      <c r="C15" s="65">
        <v>0.16417764795258394</v>
      </c>
      <c r="D15" s="65">
        <v>0.18829026399278792</v>
      </c>
      <c r="E15" s="65">
        <v>0.13719841298098179</v>
      </c>
      <c r="F15" s="65">
        <v>0.11460380703873981</v>
      </c>
      <c r="G15" s="65">
        <v>0.11714386461503683</v>
      </c>
      <c r="H15" s="65">
        <v>0.11231358468855066</v>
      </c>
      <c r="I15" s="65">
        <v>9.5717163226729615E-2</v>
      </c>
      <c r="J15" s="65">
        <v>8.7523781474277945E-2</v>
      </c>
      <c r="K15" s="65">
        <v>7.333800825722446E-2</v>
      </c>
      <c r="L15" s="65">
        <v>7.3623075521261336E-2</v>
      </c>
      <c r="M15" s="65">
        <v>8.0164086177675925E-2</v>
      </c>
      <c r="N15" s="65">
        <v>7.3078540403401004E-2</v>
      </c>
      <c r="O15" s="65">
        <v>7.2983833985032651E-2</v>
      </c>
      <c r="P15" s="65">
        <v>7.4590895814771102E-2</v>
      </c>
      <c r="Q15" s="65">
        <v>9.144022215311555E-2</v>
      </c>
      <c r="R15" s="65">
        <v>8.6966102685813965E-2</v>
      </c>
      <c r="S15" s="65">
        <v>8.8805922353277306E-2</v>
      </c>
      <c r="T15" s="65">
        <v>9.8438802878817594E-2</v>
      </c>
      <c r="U15" s="65">
        <v>0.12354462916354972</v>
      </c>
      <c r="V15" s="65">
        <v>0.13032683007001913</v>
      </c>
      <c r="W15" s="65">
        <v>0.1263427941009731</v>
      </c>
    </row>
    <row r="16" spans="1:23">
      <c r="A16" s="2" t="s">
        <v>144</v>
      </c>
      <c r="B16" s="1" t="s">
        <v>143</v>
      </c>
      <c r="C16" s="65">
        <v>0.1718486241806044</v>
      </c>
      <c r="D16" s="65">
        <v>0.17281602559485137</v>
      </c>
      <c r="E16" s="65">
        <v>0.17295993309501251</v>
      </c>
      <c r="F16" s="65">
        <v>0.17166273730426254</v>
      </c>
      <c r="G16" s="65">
        <v>0.12759619762771449</v>
      </c>
      <c r="H16" s="65">
        <v>0.15154718630595745</v>
      </c>
      <c r="I16" s="65">
        <v>0.13524535307024438</v>
      </c>
      <c r="J16" s="65">
        <v>0.15265173925469802</v>
      </c>
      <c r="K16" s="65">
        <v>0.14519909110734228</v>
      </c>
      <c r="L16" s="65">
        <v>0.13157225831873604</v>
      </c>
      <c r="M16" s="65">
        <v>0.13760711341508117</v>
      </c>
      <c r="N16" s="65">
        <v>0.13160087263927236</v>
      </c>
      <c r="O16" s="65">
        <v>0.13877585001165541</v>
      </c>
      <c r="P16" s="65">
        <v>0.13760564009268636</v>
      </c>
      <c r="Q16" s="65">
        <v>0.13973213682232072</v>
      </c>
      <c r="R16" s="65">
        <v>0.14444849273690177</v>
      </c>
      <c r="S16" s="65">
        <v>9.6272686470868743E-2</v>
      </c>
      <c r="T16" s="65">
        <v>0.13350299558845141</v>
      </c>
      <c r="U16" s="65">
        <v>0.15475900522650107</v>
      </c>
      <c r="V16" s="65">
        <v>0.14800767517890023</v>
      </c>
      <c r="W16" s="65">
        <v>0.14358076680634496</v>
      </c>
    </row>
    <row r="17" spans="1:23">
      <c r="A17" s="2" t="s">
        <v>145</v>
      </c>
      <c r="B17" s="1" t="s">
        <v>143</v>
      </c>
      <c r="C17" s="65">
        <v>0.16574745535881819</v>
      </c>
      <c r="D17" s="65">
        <v>0.17622725627541355</v>
      </c>
      <c r="E17" s="65">
        <v>0.17193756957039086</v>
      </c>
      <c r="F17" s="65">
        <v>0.12828767828020338</v>
      </c>
      <c r="G17" s="65">
        <v>0.15235899096251004</v>
      </c>
      <c r="H17" s="65">
        <v>0.14106343905688717</v>
      </c>
      <c r="I17" s="65">
        <v>0.11515583720710885</v>
      </c>
      <c r="J17" s="65">
        <v>0.10556324387412383</v>
      </c>
      <c r="K17" s="65">
        <v>0.10303105214440747</v>
      </c>
      <c r="L17" s="65">
        <v>9.5865902691584001E-2</v>
      </c>
      <c r="M17" s="65">
        <v>9.4334025854622097E-2</v>
      </c>
      <c r="N17" s="65">
        <v>8.8071834036014665E-2</v>
      </c>
      <c r="O17" s="65">
        <v>9.7130140252180378E-2</v>
      </c>
      <c r="P17" s="65">
        <v>9.8109406342283392E-2</v>
      </c>
      <c r="Q17" s="65">
        <v>0.10281610502687705</v>
      </c>
      <c r="R17" s="65">
        <v>9.8924940875207271E-2</v>
      </c>
      <c r="S17" s="65">
        <v>9.807494548874672E-2</v>
      </c>
      <c r="T17" s="65">
        <v>0.1118288401846636</v>
      </c>
      <c r="U17" s="65">
        <v>0.11870663881209673</v>
      </c>
      <c r="V17" s="65">
        <v>0.11622123898489169</v>
      </c>
      <c r="W17" s="65">
        <v>0.11765227059187841</v>
      </c>
    </row>
    <row r="18" spans="1:23">
      <c r="A18" s="2" t="s">
        <v>146</v>
      </c>
      <c r="B18" s="1" t="s">
        <v>143</v>
      </c>
      <c r="C18" s="65">
        <v>0.46085090728409817</v>
      </c>
      <c r="D18" s="65">
        <v>0.58190909961025339</v>
      </c>
      <c r="E18" s="65">
        <v>0.45115058932359281</v>
      </c>
      <c r="F18" s="65">
        <v>0.42139687307667728</v>
      </c>
      <c r="G18" s="65">
        <v>0.449421267858443</v>
      </c>
      <c r="H18" s="65">
        <v>0.45278604915779347</v>
      </c>
      <c r="I18" s="65">
        <v>0.36900130229542538</v>
      </c>
      <c r="J18" s="65">
        <v>0.31914703965992214</v>
      </c>
      <c r="K18" s="65">
        <v>0.26859073966407709</v>
      </c>
      <c r="L18" s="65">
        <v>0.24671386557700406</v>
      </c>
      <c r="M18" s="65">
        <v>0.20328621543881517</v>
      </c>
      <c r="N18" s="65">
        <v>0.23094731272287478</v>
      </c>
      <c r="O18" s="65">
        <v>0.22829473511876766</v>
      </c>
      <c r="P18" s="65">
        <v>0.2568833112917101</v>
      </c>
      <c r="Q18" s="65">
        <v>0.28359278625853629</v>
      </c>
      <c r="R18" s="65">
        <v>0.27389606531118665</v>
      </c>
      <c r="S18" s="65">
        <v>0.27585239292227315</v>
      </c>
      <c r="T18" s="65">
        <v>0.27684152196339351</v>
      </c>
      <c r="U18" s="65">
        <v>0.3063735936021853</v>
      </c>
      <c r="V18" s="65">
        <v>0.30772428229511706</v>
      </c>
      <c r="W18" s="65">
        <v>0.33585433980736012</v>
      </c>
    </row>
    <row r="19" spans="1:23">
      <c r="A19" s="2" t="s">
        <v>147</v>
      </c>
      <c r="B19" s="1" t="s">
        <v>143</v>
      </c>
      <c r="C19" s="65">
        <v>0.35897629253836649</v>
      </c>
      <c r="D19" s="65">
        <v>0.4339837883458656</v>
      </c>
      <c r="E19" s="65">
        <v>0.56032973103946326</v>
      </c>
      <c r="F19" s="65">
        <v>0.35238109532180495</v>
      </c>
      <c r="G19" s="65">
        <v>0.34045177721823755</v>
      </c>
      <c r="H19" s="65">
        <v>0.34066826208396406</v>
      </c>
      <c r="I19" s="65">
        <v>0.273954964092334</v>
      </c>
      <c r="J19" s="65">
        <v>0.28139101786608073</v>
      </c>
      <c r="K19" s="65">
        <v>0.24638730081255444</v>
      </c>
      <c r="L19" s="65">
        <v>0.22581499867577617</v>
      </c>
      <c r="M19" s="65">
        <v>0.20300786713744637</v>
      </c>
      <c r="N19" s="65">
        <v>0.17663003594136262</v>
      </c>
      <c r="O19" s="65">
        <v>0.23997013328979233</v>
      </c>
      <c r="P19" s="65">
        <v>0.2388476703479061</v>
      </c>
      <c r="Q19" s="65">
        <v>0.20206101430833515</v>
      </c>
      <c r="R19" s="65">
        <v>0.18193890272612612</v>
      </c>
      <c r="S19" s="65">
        <v>0.19644962923329159</v>
      </c>
      <c r="T19" s="65">
        <v>0.19872253650189367</v>
      </c>
      <c r="U19" s="65">
        <v>0.20384583451629143</v>
      </c>
      <c r="V19" s="65">
        <v>0.19281243011376689</v>
      </c>
      <c r="W19" s="65">
        <v>0.18795377211859726</v>
      </c>
    </row>
    <row r="20" spans="1:23">
      <c r="A20" s="2" t="s">
        <v>148</v>
      </c>
      <c r="B20" s="1" t="s">
        <v>143</v>
      </c>
      <c r="C20" s="65">
        <v>0.33782178093999171</v>
      </c>
      <c r="D20" s="65">
        <v>0.38772589842008348</v>
      </c>
      <c r="E20" s="65">
        <v>0.38855111699796424</v>
      </c>
      <c r="F20" s="65">
        <v>0.29448430840911793</v>
      </c>
      <c r="G20" s="65">
        <v>0.27486856754161104</v>
      </c>
      <c r="H20" s="65">
        <v>0.2795876808203665</v>
      </c>
      <c r="I20" s="65">
        <v>0.24137027689369844</v>
      </c>
      <c r="J20" s="65">
        <v>0.220469546546811</v>
      </c>
      <c r="K20" s="65">
        <v>0.22207551443381249</v>
      </c>
      <c r="L20" s="65">
        <v>0.21573850378621068</v>
      </c>
      <c r="M20" s="65">
        <v>0.185384061132221</v>
      </c>
      <c r="N20" s="65">
        <v>0.16648843730614779</v>
      </c>
      <c r="O20" s="65">
        <v>0.19488901789636756</v>
      </c>
      <c r="P20" s="65">
        <v>0.19785785489370455</v>
      </c>
      <c r="Q20" s="65">
        <v>0.20647526039809391</v>
      </c>
      <c r="R20" s="65">
        <v>0.20273646231727468</v>
      </c>
      <c r="S20" s="65">
        <v>0.20900312387899292</v>
      </c>
      <c r="T20" s="65">
        <v>0.2358886669029889</v>
      </c>
      <c r="U20" s="65">
        <v>0.28205440233064222</v>
      </c>
      <c r="V20" s="65">
        <v>0.31071477019628024</v>
      </c>
      <c r="W20" s="65">
        <v>0.34882195800753368</v>
      </c>
    </row>
    <row r="21" spans="1:23">
      <c r="A21" s="2" t="s">
        <v>149</v>
      </c>
      <c r="B21" s="1" t="s">
        <v>143</v>
      </c>
      <c r="C21" s="65">
        <v>0.49978596509295609</v>
      </c>
      <c r="D21" s="65">
        <v>0.46798244546092987</v>
      </c>
      <c r="E21" s="65">
        <v>0.50254575835931825</v>
      </c>
      <c r="F21" s="65">
        <v>0.37644392028768053</v>
      </c>
      <c r="G21" s="65">
        <v>0.34039385591013721</v>
      </c>
      <c r="H21" s="65">
        <v>0.34532091457641312</v>
      </c>
      <c r="I21" s="65">
        <v>0.30094115579015013</v>
      </c>
      <c r="J21" s="65">
        <v>0.27070734968416776</v>
      </c>
      <c r="K21" s="65">
        <v>0.25222570660386689</v>
      </c>
      <c r="L21" s="65">
        <v>0.24261132197548294</v>
      </c>
      <c r="M21" s="65">
        <v>0.18256635399364546</v>
      </c>
      <c r="N21" s="65">
        <v>0.19356600467181689</v>
      </c>
      <c r="O21" s="65">
        <v>0.20300075869467357</v>
      </c>
      <c r="P21" s="65">
        <v>0.2075546818986817</v>
      </c>
      <c r="Q21" s="65">
        <v>0.21922152240589693</v>
      </c>
      <c r="R21" s="65">
        <v>0.21981123434616404</v>
      </c>
      <c r="S21" s="65">
        <v>0.21041507134572621</v>
      </c>
      <c r="T21" s="65">
        <v>0.21813188340859388</v>
      </c>
      <c r="U21" s="65">
        <v>0.2394935233949492</v>
      </c>
      <c r="V21" s="65">
        <v>0.21971169641244029</v>
      </c>
      <c r="W21" s="65">
        <v>0.23575109961507132</v>
      </c>
    </row>
    <row r="22" spans="1:23">
      <c r="A22" s="2" t="s">
        <v>150</v>
      </c>
      <c r="B22" s="1" t="s">
        <v>143</v>
      </c>
      <c r="C22" s="65">
        <v>0.33160733368486284</v>
      </c>
      <c r="D22" s="65">
        <v>0.36831586903691577</v>
      </c>
      <c r="E22" s="65">
        <v>0.37583351835570489</v>
      </c>
      <c r="F22" s="65">
        <v>0.34457506553944278</v>
      </c>
      <c r="G22" s="65">
        <v>0.34288944056849469</v>
      </c>
      <c r="H22" s="65">
        <v>0.35242699527579247</v>
      </c>
      <c r="I22" s="65">
        <v>0.27708584855831536</v>
      </c>
      <c r="J22" s="65">
        <v>0.26783816812337491</v>
      </c>
      <c r="K22" s="65">
        <v>0.25767263055879558</v>
      </c>
      <c r="L22" s="65">
        <v>0.21769125376882201</v>
      </c>
      <c r="M22" s="65">
        <v>0.18284679232328951</v>
      </c>
      <c r="N22" s="65">
        <v>0.17775613206934374</v>
      </c>
      <c r="O22" s="65">
        <v>0.20311625961185212</v>
      </c>
      <c r="P22" s="65">
        <v>0.25814095150899424</v>
      </c>
      <c r="Q22" s="65">
        <v>0.26296496350739329</v>
      </c>
      <c r="R22" s="65">
        <v>0.26842271945074864</v>
      </c>
      <c r="S22" s="65">
        <v>0.266042937019972</v>
      </c>
      <c r="T22" s="65">
        <v>0.29347162945128225</v>
      </c>
      <c r="U22" s="65">
        <v>0.33379779520723174</v>
      </c>
      <c r="V22" s="65">
        <v>0.38132389590440802</v>
      </c>
      <c r="W22" s="65">
        <v>0.36031114572384121</v>
      </c>
    </row>
    <row r="23" spans="1:23">
      <c r="A23" s="2" t="s">
        <v>151</v>
      </c>
      <c r="B23" s="1" t="s">
        <v>143</v>
      </c>
      <c r="C23" s="65">
        <v>0.53605145024866951</v>
      </c>
      <c r="D23" s="65">
        <v>0.55043753328134093</v>
      </c>
      <c r="E23" s="65">
        <v>0.5020914374434271</v>
      </c>
      <c r="F23" s="65">
        <v>0.38705347365732534</v>
      </c>
      <c r="G23" s="65">
        <v>0.39645082106078106</v>
      </c>
      <c r="H23" s="65">
        <v>0.46229800739618704</v>
      </c>
      <c r="I23" s="65">
        <v>0.35755091074340628</v>
      </c>
      <c r="J23" s="65">
        <v>0.30754053433160983</v>
      </c>
      <c r="K23" s="65">
        <v>0.25238540190060227</v>
      </c>
      <c r="L23" s="65">
        <v>0.25226644261541614</v>
      </c>
      <c r="M23" s="65">
        <v>0.20738355310994186</v>
      </c>
      <c r="N23" s="65">
        <v>0.2091162667619102</v>
      </c>
      <c r="O23" s="65">
        <v>0.23272432506750279</v>
      </c>
      <c r="P23" s="65">
        <v>0.23396816258522207</v>
      </c>
      <c r="Q23" s="65">
        <v>0.22232479673935002</v>
      </c>
      <c r="R23" s="65">
        <v>0.21822930759878284</v>
      </c>
      <c r="S23" s="65">
        <v>0.22035052648627079</v>
      </c>
      <c r="T23" s="65">
        <v>0.24456906747279178</v>
      </c>
      <c r="U23" s="65">
        <v>0.2867119669343095</v>
      </c>
      <c r="V23" s="65">
        <v>0.26723719182049233</v>
      </c>
      <c r="W23" s="65">
        <v>0.24867822516977681</v>
      </c>
    </row>
    <row r="24" spans="1:23">
      <c r="A24" s="2" t="s">
        <v>152</v>
      </c>
      <c r="B24" s="1" t="s">
        <v>143</v>
      </c>
      <c r="C24" s="65">
        <v>0.14716910560445481</v>
      </c>
      <c r="D24" s="65">
        <v>0.12818486857719694</v>
      </c>
      <c r="E24" s="65">
        <v>0.14565529860056622</v>
      </c>
      <c r="F24" s="65">
        <v>0.1178237486887381</v>
      </c>
      <c r="G24" s="65">
        <v>0.11635952881141448</v>
      </c>
      <c r="H24" s="65">
        <v>0.12097813587928954</v>
      </c>
      <c r="I24" s="65">
        <v>0.10714551507529724</v>
      </c>
      <c r="J24" s="65">
        <v>0.11099824594357341</v>
      </c>
      <c r="K24" s="65">
        <v>0.10071389430439164</v>
      </c>
      <c r="L24" s="65">
        <v>0.10411495048557053</v>
      </c>
      <c r="M24" s="65">
        <v>8.2844772411892476E-2</v>
      </c>
      <c r="N24" s="65">
        <v>7.281237456375747E-2</v>
      </c>
      <c r="O24" s="65">
        <v>8.2763426094017989E-2</v>
      </c>
      <c r="P24" s="65">
        <v>9.5900004861585966E-2</v>
      </c>
      <c r="Q24" s="65">
        <v>9.177943902570497E-2</v>
      </c>
      <c r="R24" s="65">
        <v>9.0999656546472754E-2</v>
      </c>
      <c r="S24" s="65">
        <v>8.9571356456516232E-2</v>
      </c>
      <c r="T24" s="65">
        <v>9.2402097108322992E-2</v>
      </c>
      <c r="U24" s="65">
        <v>0.10568413250442134</v>
      </c>
      <c r="V24" s="65">
        <v>0.10345634907376212</v>
      </c>
      <c r="W24" s="65">
        <v>0.10416900359534365</v>
      </c>
    </row>
    <row r="25" spans="1:23">
      <c r="A25" s="2" t="s">
        <v>153</v>
      </c>
      <c r="B25" s="1" t="s">
        <v>143</v>
      </c>
      <c r="C25" s="65">
        <v>1.6760077867184475E-2</v>
      </c>
      <c r="D25" s="65">
        <v>1.7264655485746922E-2</v>
      </c>
      <c r="E25" s="65">
        <v>1.7619540465443263E-2</v>
      </c>
      <c r="F25" s="65">
        <v>1.6382119811132446E-2</v>
      </c>
      <c r="G25" s="65">
        <v>1.3910039818891171E-2</v>
      </c>
      <c r="H25" s="65">
        <v>1.2977414483835919E-2</v>
      </c>
      <c r="I25" s="65">
        <v>1.1129108197497807E-2</v>
      </c>
      <c r="J25" s="65">
        <v>9.8903199891416105E-3</v>
      </c>
      <c r="K25" s="65">
        <v>9.3915197066046265E-3</v>
      </c>
      <c r="L25" s="65">
        <v>8.4159659741575576E-3</v>
      </c>
      <c r="M25" s="65">
        <v>8.3362692913781598E-3</v>
      </c>
      <c r="N25" s="65">
        <v>5.4850364404305206E-3</v>
      </c>
      <c r="O25" s="65">
        <v>6.2854177826255691E-3</v>
      </c>
      <c r="P25" s="65">
        <v>7.807573403991212E-3</v>
      </c>
      <c r="Q25" s="65">
        <v>6.4838887733153876E-3</v>
      </c>
      <c r="R25" s="65">
        <v>9.6343626458156202E-3</v>
      </c>
      <c r="S25" s="65">
        <v>9.4120434070633814E-3</v>
      </c>
      <c r="T25" s="65">
        <v>7.7843889039893432E-3</v>
      </c>
      <c r="U25" s="65">
        <v>8.0671721972226645E-3</v>
      </c>
      <c r="V25" s="65">
        <v>7.5632264549920546E-3</v>
      </c>
      <c r="W25" s="65">
        <v>7.976258570565763E-3</v>
      </c>
    </row>
    <row r="26" spans="1:23">
      <c r="A26" s="2" t="s">
        <v>154</v>
      </c>
      <c r="B26" s="1" t="s">
        <v>143</v>
      </c>
      <c r="C26" s="65">
        <v>0.42202531958773143</v>
      </c>
      <c r="D26" s="65">
        <v>0.35609208798711572</v>
      </c>
      <c r="E26" s="65">
        <v>0.37053909302486737</v>
      </c>
      <c r="F26" s="65">
        <v>0.27690618958808066</v>
      </c>
      <c r="G26" s="65">
        <v>0.27396392610039444</v>
      </c>
      <c r="H26" s="65">
        <v>0.30997946172456559</v>
      </c>
      <c r="I26" s="65">
        <v>0.23215229454938222</v>
      </c>
      <c r="J26" s="65">
        <v>0.23857533793842292</v>
      </c>
      <c r="K26" s="65">
        <v>0.21746978113029206</v>
      </c>
      <c r="L26" s="65">
        <v>0.19952137153421529</v>
      </c>
      <c r="M26" s="65">
        <v>0.16415143126307957</v>
      </c>
      <c r="N26" s="65">
        <v>0.15397448785831033</v>
      </c>
      <c r="O26" s="65">
        <v>0.18966428439788427</v>
      </c>
      <c r="P26" s="65">
        <v>0.18147376569668922</v>
      </c>
      <c r="Q26" s="65">
        <v>0.1869301723195787</v>
      </c>
      <c r="R26" s="65">
        <v>0.20183381896564528</v>
      </c>
      <c r="S26" s="65">
        <v>0.19824051907143594</v>
      </c>
      <c r="T26" s="65">
        <v>0.20580514821459331</v>
      </c>
      <c r="U26" s="65">
        <v>0.23558901806507368</v>
      </c>
      <c r="V26" s="65">
        <v>0.22213387856899905</v>
      </c>
      <c r="W26" s="65">
        <v>0.21260039741827297</v>
      </c>
    </row>
    <row r="27" spans="1:23">
      <c r="A27" s="2" t="s">
        <v>155</v>
      </c>
      <c r="B27" s="1" t="s">
        <v>143</v>
      </c>
      <c r="C27" s="65">
        <v>0.37718206073041027</v>
      </c>
      <c r="D27" s="65">
        <v>0.44856160407293955</v>
      </c>
      <c r="E27" s="65">
        <v>0.44719112016375046</v>
      </c>
      <c r="F27" s="65">
        <v>0.36664981218497789</v>
      </c>
      <c r="G27" s="65">
        <v>0.36540323874650332</v>
      </c>
      <c r="H27" s="65">
        <v>0.37486805103575777</v>
      </c>
      <c r="I27" s="65">
        <v>0.31235339946343393</v>
      </c>
      <c r="J27" s="65">
        <v>0.30009261252903907</v>
      </c>
      <c r="K27" s="65">
        <v>0.28183078239810316</v>
      </c>
      <c r="L27" s="65">
        <v>0.23868470541457024</v>
      </c>
      <c r="M27" s="65">
        <v>0.22287729301466369</v>
      </c>
      <c r="N27" s="65">
        <v>0.2265262422949669</v>
      </c>
      <c r="O27" s="65">
        <v>0.25473899853602638</v>
      </c>
      <c r="P27" s="65">
        <v>0.25604209510429343</v>
      </c>
      <c r="Q27" s="65">
        <v>0.25990966049850933</v>
      </c>
      <c r="R27" s="65">
        <v>0.2671321169833501</v>
      </c>
      <c r="S27" s="65">
        <v>0.2789783543874968</v>
      </c>
      <c r="T27" s="65">
        <v>0.31027537609754663</v>
      </c>
      <c r="U27" s="65">
        <v>0.33538398082707854</v>
      </c>
      <c r="V27" s="65">
        <v>0.33507768995959425</v>
      </c>
      <c r="W27" s="65">
        <v>0.31860533934298862</v>
      </c>
    </row>
    <row r="28" spans="1:23">
      <c r="A28" s="2" t="s">
        <v>156</v>
      </c>
      <c r="B28" s="1" t="s">
        <v>143</v>
      </c>
      <c r="C28" s="65">
        <v>0.35888816813759972</v>
      </c>
      <c r="D28" s="65">
        <v>0.3183318235880257</v>
      </c>
      <c r="E28" s="65">
        <v>0.36262813378955461</v>
      </c>
      <c r="F28" s="65">
        <v>0.29488056914732363</v>
      </c>
      <c r="G28" s="65">
        <v>0.30924177431342992</v>
      </c>
      <c r="H28" s="65">
        <v>0.28445849748403201</v>
      </c>
      <c r="I28" s="65">
        <v>0.24653037847668086</v>
      </c>
      <c r="J28" s="65">
        <v>0.22735616902886627</v>
      </c>
      <c r="K28" s="65">
        <v>0.21859082138180683</v>
      </c>
      <c r="L28" s="65">
        <v>0.20873041952022831</v>
      </c>
      <c r="M28" s="65">
        <v>0.19252310712168044</v>
      </c>
      <c r="N28" s="65">
        <v>0.16366828275160028</v>
      </c>
      <c r="O28" s="65">
        <v>0.20763996179077659</v>
      </c>
      <c r="P28" s="65">
        <v>0.18513287340663465</v>
      </c>
      <c r="Q28" s="65">
        <v>0.18732616822359882</v>
      </c>
      <c r="R28" s="65">
        <v>0.18606652410608476</v>
      </c>
      <c r="S28" s="65">
        <v>0.1747924677401694</v>
      </c>
      <c r="T28" s="65">
        <v>0.16837448431630467</v>
      </c>
      <c r="U28" s="65">
        <v>0.21593047874120547</v>
      </c>
      <c r="V28" s="65">
        <v>0.22749954783766049</v>
      </c>
      <c r="W28" s="65">
        <v>0.19934827271132305</v>
      </c>
    </row>
    <row r="29" spans="1:23">
      <c r="A29" s="2" t="s">
        <v>731</v>
      </c>
      <c r="B29" s="1" t="s">
        <v>53</v>
      </c>
      <c r="C29" s="65" t="s">
        <v>141</v>
      </c>
      <c r="D29" s="65" t="s">
        <v>141</v>
      </c>
      <c r="E29" s="65" t="s">
        <v>141</v>
      </c>
      <c r="F29" s="65" t="s">
        <v>141</v>
      </c>
      <c r="G29" s="65" t="s">
        <v>141</v>
      </c>
      <c r="H29" s="65" t="s">
        <v>141</v>
      </c>
      <c r="I29" s="65" t="s">
        <v>141</v>
      </c>
      <c r="J29" s="65" t="s">
        <v>141</v>
      </c>
      <c r="K29" s="65" t="s">
        <v>141</v>
      </c>
      <c r="L29" s="65" t="s">
        <v>141</v>
      </c>
      <c r="M29" s="65" t="s">
        <v>141</v>
      </c>
      <c r="N29" s="65" t="s">
        <v>141</v>
      </c>
      <c r="O29" s="65" t="s">
        <v>141</v>
      </c>
      <c r="P29" s="65" t="s">
        <v>141</v>
      </c>
      <c r="Q29" s="65" t="s">
        <v>141</v>
      </c>
      <c r="R29" s="65" t="s">
        <v>141</v>
      </c>
      <c r="S29" s="65" t="s">
        <v>141</v>
      </c>
      <c r="T29" s="65" t="s">
        <v>141</v>
      </c>
      <c r="U29" s="65" t="s">
        <v>141</v>
      </c>
      <c r="V29" s="65" t="s">
        <v>141</v>
      </c>
      <c r="W29" s="65" t="s">
        <v>141</v>
      </c>
    </row>
    <row r="30" spans="1:23">
      <c r="A30" s="1" t="s">
        <v>678</v>
      </c>
      <c r="B30" s="1" t="s">
        <v>54</v>
      </c>
      <c r="C30" s="65" t="s">
        <v>141</v>
      </c>
      <c r="D30" s="65" t="s">
        <v>141</v>
      </c>
      <c r="E30" s="65" t="s">
        <v>141</v>
      </c>
      <c r="F30" s="65" t="s">
        <v>141</v>
      </c>
      <c r="G30" s="65" t="s">
        <v>141</v>
      </c>
      <c r="H30" s="65" t="s">
        <v>141</v>
      </c>
      <c r="I30" s="65" t="s">
        <v>141</v>
      </c>
      <c r="J30" s="65" t="s">
        <v>141</v>
      </c>
      <c r="K30" s="65" t="s">
        <v>141</v>
      </c>
      <c r="L30" s="65" t="s">
        <v>141</v>
      </c>
      <c r="M30" s="65" t="s">
        <v>141</v>
      </c>
      <c r="N30" s="65" t="s">
        <v>141</v>
      </c>
      <c r="O30" s="65" t="s">
        <v>141</v>
      </c>
      <c r="P30" s="65" t="s">
        <v>141</v>
      </c>
      <c r="Q30" s="65" t="s">
        <v>141</v>
      </c>
      <c r="R30" s="65" t="s">
        <v>141</v>
      </c>
      <c r="S30" s="65" t="s">
        <v>141</v>
      </c>
      <c r="T30" s="65" t="s">
        <v>141</v>
      </c>
      <c r="U30" s="65" t="s">
        <v>141</v>
      </c>
      <c r="V30" s="65" t="s">
        <v>141</v>
      </c>
      <c r="W30" s="65" t="s">
        <v>141</v>
      </c>
    </row>
    <row r="31" spans="1:23">
      <c r="A31" s="2" t="s">
        <v>17</v>
      </c>
      <c r="B31" s="1" t="s">
        <v>17</v>
      </c>
      <c r="C31" s="65">
        <v>0.16054241962823571</v>
      </c>
      <c r="D31" s="65">
        <v>8.4883748395782971E-2</v>
      </c>
      <c r="E31" s="65">
        <v>0.21820885156079178</v>
      </c>
      <c r="F31" s="65">
        <v>0.13262018161500658</v>
      </c>
      <c r="G31" s="65">
        <v>0.12484597389145848</v>
      </c>
      <c r="H31" s="65">
        <v>0.12138117424538207</v>
      </c>
      <c r="I31" s="65">
        <v>0.11557835532618436</v>
      </c>
      <c r="J31" s="65">
        <v>3.5375614274670598E-2</v>
      </c>
      <c r="K31" s="65">
        <v>0.11460619524192726</v>
      </c>
      <c r="L31" s="65">
        <v>6.3915419791476122E-2</v>
      </c>
      <c r="M31" s="65">
        <v>3.8161812297734625E-2</v>
      </c>
      <c r="N31" s="65">
        <v>3.1275291941264889E-2</v>
      </c>
      <c r="O31" s="65">
        <v>5.8651567538168678E-2</v>
      </c>
      <c r="P31" s="65">
        <v>2.395273787576398E-2</v>
      </c>
      <c r="Q31" s="65">
        <v>8.9394868998113941E-2</v>
      </c>
      <c r="R31" s="65">
        <v>6.5933615065851561E-2</v>
      </c>
      <c r="S31" s="65">
        <v>8.4762717619742481E-2</v>
      </c>
      <c r="T31" s="65">
        <v>8.8711285090342346E-2</v>
      </c>
      <c r="U31" s="65">
        <v>8.885865673779178E-2</v>
      </c>
      <c r="V31" s="65">
        <v>8.1052689195220337E-2</v>
      </c>
      <c r="W31" s="65">
        <v>7.8403828582167406E-2</v>
      </c>
    </row>
    <row r="32" spans="1:23">
      <c r="A32" s="2" t="s">
        <v>157</v>
      </c>
      <c r="B32" s="1" t="s">
        <v>17</v>
      </c>
      <c r="C32" s="65">
        <v>0.16435878318122435</v>
      </c>
      <c r="D32" s="65">
        <v>0.141599465840548</v>
      </c>
      <c r="E32" s="65">
        <v>0.11364863095636671</v>
      </c>
      <c r="F32" s="65">
        <v>8.2485249217974413E-2</v>
      </c>
      <c r="G32" s="65">
        <v>0.11169139203582847</v>
      </c>
      <c r="H32" s="65">
        <v>0.11944644461519451</v>
      </c>
      <c r="I32" s="65">
        <v>0.12988247278559548</v>
      </c>
      <c r="J32" s="65">
        <v>5.6412748041704285E-2</v>
      </c>
      <c r="K32" s="65">
        <v>5.4659468142156449E-2</v>
      </c>
      <c r="L32" s="65">
        <v>7.0076444057480369E-2</v>
      </c>
      <c r="M32" s="65">
        <v>0.14282391666102665</v>
      </c>
      <c r="N32" s="65">
        <v>6.453521174201915E-2</v>
      </c>
      <c r="O32" s="65">
        <v>6.1459489669761863E-2</v>
      </c>
      <c r="P32" s="65">
        <v>4.5523263565798507E-2</v>
      </c>
      <c r="Q32" s="65">
        <v>4.0729877301941664E-2</v>
      </c>
      <c r="R32" s="65">
        <v>7.52282607197097E-2</v>
      </c>
      <c r="S32" s="65">
        <v>8.4116321783311673E-2</v>
      </c>
      <c r="T32" s="65">
        <v>0.1270728664167515</v>
      </c>
      <c r="U32" s="65">
        <v>8.3471429043013232E-2</v>
      </c>
      <c r="V32" s="65">
        <v>9.959662159721093E-2</v>
      </c>
      <c r="W32" s="65">
        <v>8.2498483438791861E-2</v>
      </c>
    </row>
    <row r="33" spans="1:23">
      <c r="A33" s="2" t="s">
        <v>158</v>
      </c>
      <c r="B33" s="1" t="s">
        <v>17</v>
      </c>
      <c r="C33" s="65">
        <v>0.50415223968257217</v>
      </c>
      <c r="D33" s="65">
        <v>0.52032703380884293</v>
      </c>
      <c r="E33" s="65">
        <v>0.46426129961378837</v>
      </c>
      <c r="F33" s="65">
        <v>0.44955019042542665</v>
      </c>
      <c r="G33" s="65">
        <v>0.4603390210372339</v>
      </c>
      <c r="H33" s="65">
        <v>0.47321249529980042</v>
      </c>
      <c r="I33" s="65">
        <v>0.35869871354957972</v>
      </c>
      <c r="J33" s="65">
        <v>0.30499577573286613</v>
      </c>
      <c r="K33" s="65">
        <v>0.30473453366987241</v>
      </c>
      <c r="L33" s="65">
        <v>0.1302736563162333</v>
      </c>
      <c r="M33" s="65">
        <v>0.16762919135052023</v>
      </c>
      <c r="N33" s="65">
        <v>0.14864962540728791</v>
      </c>
      <c r="O33" s="65">
        <v>0.18083855821286937</v>
      </c>
      <c r="P33" s="65">
        <v>0.19499042345824619</v>
      </c>
      <c r="Q33" s="65">
        <v>0.21101033117526904</v>
      </c>
      <c r="R33" s="65">
        <v>0.23153975237729485</v>
      </c>
      <c r="S33" s="65">
        <v>0.23947230449328608</v>
      </c>
      <c r="T33" s="65">
        <v>0.28168260757714797</v>
      </c>
      <c r="U33" s="65">
        <v>0.29546146525547712</v>
      </c>
      <c r="V33" s="65">
        <v>0.31552083615626403</v>
      </c>
      <c r="W33" s="65">
        <v>0.34356942580348182</v>
      </c>
    </row>
    <row r="34" spans="1:23">
      <c r="A34" s="2" t="s">
        <v>159</v>
      </c>
      <c r="B34" s="1" t="s">
        <v>17</v>
      </c>
      <c r="C34" s="65">
        <v>0.28522058773752867</v>
      </c>
      <c r="D34" s="65">
        <v>0.31064129759517428</v>
      </c>
      <c r="E34" s="65">
        <v>0.34916983863887996</v>
      </c>
      <c r="F34" s="65">
        <v>0.32323303581758511</v>
      </c>
      <c r="G34" s="65">
        <v>0.29104118577358318</v>
      </c>
      <c r="H34" s="65">
        <v>0.37040256219225964</v>
      </c>
      <c r="I34" s="65">
        <v>0.28352010700926222</v>
      </c>
      <c r="J34" s="65">
        <v>0.25151230153662796</v>
      </c>
      <c r="K34" s="65">
        <v>0.20225519298530192</v>
      </c>
      <c r="L34" s="65">
        <v>0.21896823940138063</v>
      </c>
      <c r="M34" s="65">
        <v>0.1803083030537867</v>
      </c>
      <c r="N34" s="65">
        <v>0.16183557277097943</v>
      </c>
      <c r="O34" s="65">
        <v>0.21681602043106685</v>
      </c>
      <c r="P34" s="65">
        <v>0.20059352269162345</v>
      </c>
      <c r="Q34" s="65">
        <v>0.22014788389941434</v>
      </c>
      <c r="R34" s="65">
        <v>0.20869905364507915</v>
      </c>
      <c r="S34" s="65">
        <v>0.20012399976750045</v>
      </c>
      <c r="T34" s="65">
        <v>0.20470797774051247</v>
      </c>
      <c r="U34" s="65">
        <v>0.25514212020817606</v>
      </c>
      <c r="V34" s="65">
        <v>0.24148165449985937</v>
      </c>
      <c r="W34" s="65">
        <v>0.20256996181727524</v>
      </c>
    </row>
    <row r="35" spans="1:23">
      <c r="A35" s="2" t="s">
        <v>160</v>
      </c>
      <c r="B35" s="1" t="s">
        <v>17</v>
      </c>
      <c r="C35" s="65">
        <v>0.3771786930738969</v>
      </c>
      <c r="D35" s="65">
        <v>0.36606002590750519</v>
      </c>
      <c r="E35" s="65">
        <v>0.36442718073933489</v>
      </c>
      <c r="F35" s="65">
        <v>0.34917207458445576</v>
      </c>
      <c r="G35" s="65">
        <v>0.36045042761801116</v>
      </c>
      <c r="H35" s="65">
        <v>0.37872844143787726</v>
      </c>
      <c r="I35" s="65">
        <v>0.29168183811017068</v>
      </c>
      <c r="J35" s="65">
        <v>0.27186899766243278</v>
      </c>
      <c r="K35" s="65">
        <v>0.20430483108105532</v>
      </c>
      <c r="L35" s="65" t="s">
        <v>740</v>
      </c>
      <c r="M35" s="65">
        <v>9.0994420252894198E-2</v>
      </c>
      <c r="N35" s="65">
        <v>0.10732628580382378</v>
      </c>
      <c r="O35" s="65">
        <v>9.3222561755997052E-2</v>
      </c>
      <c r="P35" s="65">
        <v>0.14748844188850435</v>
      </c>
      <c r="Q35" s="65">
        <v>0.141433430381398</v>
      </c>
      <c r="R35" s="65">
        <v>0.1630905054015393</v>
      </c>
      <c r="S35" s="65">
        <v>0.18195790643381266</v>
      </c>
      <c r="T35" s="65">
        <v>0.20848059960089343</v>
      </c>
      <c r="U35" s="65">
        <v>0.23263671501439975</v>
      </c>
      <c r="V35" s="65">
        <v>0.26214073097934121</v>
      </c>
      <c r="W35" s="65">
        <v>0.25806156372439676</v>
      </c>
    </row>
    <row r="36" spans="1:23">
      <c r="A36" s="1" t="s">
        <v>679</v>
      </c>
      <c r="B36" s="1" t="s">
        <v>55</v>
      </c>
      <c r="C36" s="65" t="s">
        <v>141</v>
      </c>
      <c r="D36" s="65" t="s">
        <v>141</v>
      </c>
      <c r="E36" s="65" t="s">
        <v>141</v>
      </c>
      <c r="F36" s="65" t="s">
        <v>141</v>
      </c>
      <c r="G36" s="65" t="s">
        <v>141</v>
      </c>
      <c r="H36" s="65" t="s">
        <v>141</v>
      </c>
      <c r="I36" s="65" t="s">
        <v>141</v>
      </c>
      <c r="J36" s="65" t="s">
        <v>141</v>
      </c>
      <c r="K36" s="65" t="s">
        <v>141</v>
      </c>
      <c r="L36" s="65" t="s">
        <v>141</v>
      </c>
      <c r="M36" s="65" t="s">
        <v>141</v>
      </c>
      <c r="N36" s="65" t="s">
        <v>141</v>
      </c>
      <c r="O36" s="65" t="s">
        <v>141</v>
      </c>
      <c r="P36" s="65" t="s">
        <v>141</v>
      </c>
      <c r="Q36" s="65" t="s">
        <v>141</v>
      </c>
      <c r="R36" s="65" t="s">
        <v>141</v>
      </c>
      <c r="S36" s="65" t="s">
        <v>141</v>
      </c>
      <c r="T36" s="65" t="s">
        <v>141</v>
      </c>
      <c r="U36" s="65" t="s">
        <v>141</v>
      </c>
      <c r="V36" s="65" t="s">
        <v>141</v>
      </c>
      <c r="W36" s="65" t="s">
        <v>141</v>
      </c>
    </row>
    <row r="37" spans="1:23">
      <c r="A37" s="2" t="s">
        <v>162</v>
      </c>
      <c r="B37" s="1" t="s">
        <v>18</v>
      </c>
      <c r="C37" s="65">
        <v>7.9420532083534362E-2</v>
      </c>
      <c r="D37" s="65">
        <v>0.10463155194283841</v>
      </c>
      <c r="E37" s="65">
        <v>8.0032401164722197E-2</v>
      </c>
      <c r="F37" s="65">
        <v>1.7346164775062289E-2</v>
      </c>
      <c r="G37" s="65">
        <v>2.9124644932634926E-2</v>
      </c>
      <c r="H37" s="65">
        <v>8.1276983371239245E-2</v>
      </c>
      <c r="I37" s="65">
        <v>5.715802232450546E-2</v>
      </c>
      <c r="J37" s="65">
        <v>2.5902800620949545E-2</v>
      </c>
      <c r="K37" s="65">
        <v>1.3347119822573878E-2</v>
      </c>
      <c r="L37" s="65">
        <v>1.7203884788772016E-2</v>
      </c>
      <c r="M37" s="65">
        <v>6.0324551196808511E-2</v>
      </c>
      <c r="N37" s="65">
        <v>3.731384020220959E-2</v>
      </c>
      <c r="O37" s="65">
        <v>3.6343912140776286E-2</v>
      </c>
      <c r="P37" s="65">
        <v>3.1107459437482266E-2</v>
      </c>
      <c r="Q37" s="65">
        <v>4.4402790701816096E-2</v>
      </c>
      <c r="R37" s="65">
        <v>5.1121853549562245E-2</v>
      </c>
      <c r="S37" s="65">
        <v>3.7882262100033912E-2</v>
      </c>
      <c r="T37" s="65">
        <v>3.5082118559614149E-2</v>
      </c>
      <c r="U37" s="65">
        <v>4.4835447822902642E-2</v>
      </c>
      <c r="V37" s="65">
        <v>4.3975990455833378E-2</v>
      </c>
      <c r="W37" s="65">
        <v>5.6783879080024927E-2</v>
      </c>
    </row>
    <row r="38" spans="1:23">
      <c r="A38" s="2" t="s">
        <v>163</v>
      </c>
      <c r="B38" s="1" t="s">
        <v>18</v>
      </c>
      <c r="C38" s="65">
        <v>0.51942082005238077</v>
      </c>
      <c r="D38" s="65">
        <v>0.48275714583690754</v>
      </c>
      <c r="E38" s="65">
        <v>0.50191647902283265</v>
      </c>
      <c r="F38" s="65">
        <v>0.49709427745612117</v>
      </c>
      <c r="G38" s="65">
        <v>0.48919755465793563</v>
      </c>
      <c r="H38" s="65">
        <v>0.48983776267631635</v>
      </c>
      <c r="I38" s="65">
        <v>0.40281558498613856</v>
      </c>
      <c r="J38" s="65">
        <v>0.38918449950602846</v>
      </c>
      <c r="K38" s="65">
        <v>0.33429682204084976</v>
      </c>
      <c r="L38" s="65">
        <v>0.31738249225023679</v>
      </c>
      <c r="M38" s="65">
        <v>0.27263207748381302</v>
      </c>
      <c r="N38" s="65">
        <v>0.27400178354387411</v>
      </c>
      <c r="O38" s="65">
        <v>0.30319189642456323</v>
      </c>
      <c r="P38" s="65">
        <v>0.31719003034276383</v>
      </c>
      <c r="Q38" s="65">
        <v>0.32754313024198678</v>
      </c>
      <c r="R38" s="65">
        <v>0.33849208330360264</v>
      </c>
      <c r="S38" s="65">
        <v>0.33507424789796936</v>
      </c>
      <c r="T38" s="65">
        <v>0.34163768008350726</v>
      </c>
      <c r="U38" s="65">
        <v>0.42926002620893883</v>
      </c>
      <c r="V38" s="65">
        <v>0.4391448700324827</v>
      </c>
      <c r="W38" s="65">
        <v>0.45729190591761598</v>
      </c>
    </row>
    <row r="39" spans="1:23">
      <c r="A39" s="2" t="s">
        <v>164</v>
      </c>
      <c r="B39" s="1" t="s">
        <v>18</v>
      </c>
      <c r="C39" s="65">
        <v>0.45790931995057543</v>
      </c>
      <c r="D39" s="65">
        <v>0.49374970671465324</v>
      </c>
      <c r="E39" s="65">
        <v>0.51021854965186131</v>
      </c>
      <c r="F39" s="65">
        <v>0.43540628598191206</v>
      </c>
      <c r="G39" s="65">
        <v>0.49784999893827109</v>
      </c>
      <c r="H39" s="65">
        <v>0.37967374677817167</v>
      </c>
      <c r="I39" s="65">
        <v>0.42280799945078534</v>
      </c>
      <c r="J39" s="65">
        <v>0.41852948259021461</v>
      </c>
      <c r="K39" s="65">
        <v>0.38640230302223977</v>
      </c>
      <c r="L39" s="65">
        <v>0.31328525216700942</v>
      </c>
      <c r="M39" s="65">
        <v>0.20776841642923941</v>
      </c>
      <c r="N39" s="65">
        <v>0.13998010700041985</v>
      </c>
      <c r="O39" s="65">
        <v>0.30342647533372408</v>
      </c>
      <c r="P39" s="65">
        <v>0.32433037996132191</v>
      </c>
      <c r="Q39" s="65">
        <v>0.2661991917683868</v>
      </c>
      <c r="R39" s="65">
        <v>0.32501262908401973</v>
      </c>
      <c r="S39" s="65">
        <v>0.35025367208543096</v>
      </c>
      <c r="T39" s="65">
        <v>0.36561468467497055</v>
      </c>
      <c r="U39" s="65">
        <v>0.46906745421848856</v>
      </c>
      <c r="V39" s="65">
        <v>0.43151714230598481</v>
      </c>
      <c r="W39" s="65">
        <v>0.48957576403734593</v>
      </c>
    </row>
    <row r="40" spans="1:23">
      <c r="A40" s="2" t="s">
        <v>165</v>
      </c>
      <c r="B40" s="1" t="s">
        <v>18</v>
      </c>
      <c r="C40" s="65">
        <v>0.50606143723229657</v>
      </c>
      <c r="D40" s="65">
        <v>0.49766015425841187</v>
      </c>
      <c r="E40" s="65">
        <v>0.49045840794217083</v>
      </c>
      <c r="F40" s="65">
        <v>0.44447651889920686</v>
      </c>
      <c r="G40" s="65">
        <v>0.44969810510044256</v>
      </c>
      <c r="H40" s="65">
        <v>0.47232424046747357</v>
      </c>
      <c r="I40" s="65">
        <v>0.39877979910937156</v>
      </c>
      <c r="J40" s="65">
        <v>0.38330632730079711</v>
      </c>
      <c r="K40" s="65">
        <v>0.35376822837477456</v>
      </c>
      <c r="L40" s="65">
        <v>0.31804976324770623</v>
      </c>
      <c r="M40" s="65">
        <v>0.3061729809514846</v>
      </c>
      <c r="N40" s="65">
        <v>0.29390326385841448</v>
      </c>
      <c r="O40" s="65">
        <v>0.31795799773240935</v>
      </c>
      <c r="P40" s="65">
        <v>0.34767406346698143</v>
      </c>
      <c r="Q40" s="65">
        <v>0.31663220038819023</v>
      </c>
      <c r="R40" s="65">
        <v>0.29738709092561993</v>
      </c>
      <c r="S40" s="65">
        <v>0.28893747608010328</v>
      </c>
      <c r="T40" s="65">
        <v>0.31611393982770114</v>
      </c>
      <c r="U40" s="65">
        <v>0.44483217122849811</v>
      </c>
      <c r="V40" s="65">
        <v>0.3063302540894271</v>
      </c>
      <c r="W40" s="65">
        <v>0.42737769546876359</v>
      </c>
    </row>
    <row r="41" spans="1:23">
      <c r="A41" s="2" t="s">
        <v>166</v>
      </c>
      <c r="B41" s="1" t="s">
        <v>18</v>
      </c>
      <c r="C41" s="65">
        <v>0.22522425370777613</v>
      </c>
      <c r="D41" s="65">
        <v>0.23881953154748425</v>
      </c>
      <c r="E41" s="65">
        <v>0.20731079429857152</v>
      </c>
      <c r="F41" s="65">
        <v>0.21015679122523964</v>
      </c>
      <c r="G41" s="65">
        <v>0.22506085470448833</v>
      </c>
      <c r="H41" s="65">
        <v>0.19768886579587855</v>
      </c>
      <c r="I41" s="65">
        <v>0.18045866425093521</v>
      </c>
      <c r="J41" s="65">
        <v>0.15464989778499269</v>
      </c>
      <c r="K41" s="65">
        <v>0.15565054916346982</v>
      </c>
      <c r="L41" s="65">
        <v>0.14166594084950909</v>
      </c>
      <c r="M41" s="65">
        <v>0.1176240586460193</v>
      </c>
      <c r="N41" s="65">
        <v>0.10757942641721181</v>
      </c>
      <c r="O41" s="65">
        <v>0.11604185877449306</v>
      </c>
      <c r="P41" s="65">
        <v>0.13007545231899956</v>
      </c>
      <c r="Q41" s="65">
        <v>0.13515637128132418</v>
      </c>
      <c r="R41" s="65">
        <v>0.13880969698787501</v>
      </c>
      <c r="S41" s="65">
        <v>0.14388948138520652</v>
      </c>
      <c r="T41" s="65">
        <v>0.14317854133268068</v>
      </c>
      <c r="U41" s="65">
        <v>0.15760673750328047</v>
      </c>
      <c r="V41" s="65">
        <v>0.15920851140252845</v>
      </c>
      <c r="W41" s="65">
        <v>0.10966774536036811</v>
      </c>
    </row>
    <row r="42" spans="1:23">
      <c r="A42" s="1" t="s">
        <v>680</v>
      </c>
      <c r="B42" s="1" t="s">
        <v>56</v>
      </c>
      <c r="C42" s="65" t="s">
        <v>141</v>
      </c>
      <c r="D42" s="65" t="s">
        <v>141</v>
      </c>
      <c r="E42" s="65" t="s">
        <v>141</v>
      </c>
      <c r="F42" s="65" t="s">
        <v>141</v>
      </c>
      <c r="G42" s="65" t="s">
        <v>141</v>
      </c>
      <c r="H42" s="65" t="s">
        <v>141</v>
      </c>
      <c r="I42" s="65" t="s">
        <v>141</v>
      </c>
      <c r="J42" s="65" t="s">
        <v>141</v>
      </c>
      <c r="K42" s="65" t="s">
        <v>141</v>
      </c>
      <c r="L42" s="65" t="s">
        <v>141</v>
      </c>
      <c r="M42" s="65" t="s">
        <v>141</v>
      </c>
      <c r="N42" s="65" t="s">
        <v>141</v>
      </c>
      <c r="O42" s="65" t="s">
        <v>141</v>
      </c>
      <c r="P42" s="65" t="s">
        <v>141</v>
      </c>
      <c r="Q42" s="65" t="s">
        <v>141</v>
      </c>
      <c r="R42" s="65" t="s">
        <v>141</v>
      </c>
      <c r="S42" s="65" t="s">
        <v>141</v>
      </c>
      <c r="T42" s="65" t="s">
        <v>141</v>
      </c>
      <c r="U42" s="65" t="s">
        <v>141</v>
      </c>
      <c r="V42" s="65" t="s">
        <v>141</v>
      </c>
      <c r="W42" s="65" t="s">
        <v>141</v>
      </c>
    </row>
    <row r="43" spans="1:23">
      <c r="A43" s="2" t="s">
        <v>168</v>
      </c>
      <c r="B43" s="1" t="s">
        <v>19</v>
      </c>
      <c r="C43" s="65">
        <v>0.55002069704742351</v>
      </c>
      <c r="D43" s="65">
        <v>0.50323108281292894</v>
      </c>
      <c r="E43" s="65">
        <v>0.44537358214652106</v>
      </c>
      <c r="F43" s="65">
        <v>0.41201496737932586</v>
      </c>
      <c r="G43" s="65">
        <v>0.42680720602365818</v>
      </c>
      <c r="H43" s="65">
        <v>0.40279142085476094</v>
      </c>
      <c r="I43" s="65">
        <v>0.25508291874720024</v>
      </c>
      <c r="J43" s="65">
        <v>0.27333395704541696</v>
      </c>
      <c r="K43" s="65">
        <v>0.23486083313383782</v>
      </c>
      <c r="L43" s="65">
        <v>0.21657439486845967</v>
      </c>
      <c r="M43" s="65">
        <v>0.1817345991578285</v>
      </c>
      <c r="N43" s="65">
        <v>0.16699987966093624</v>
      </c>
      <c r="O43" s="65">
        <v>0.19477320881806198</v>
      </c>
      <c r="P43" s="65">
        <v>0.19941636586933548</v>
      </c>
      <c r="Q43" s="65">
        <v>0.27062981132711128</v>
      </c>
      <c r="R43" s="65">
        <v>0.26595754918065129</v>
      </c>
      <c r="S43" s="65">
        <v>0.24212456257038392</v>
      </c>
      <c r="T43" s="65">
        <v>0.26079124427218175</v>
      </c>
      <c r="U43" s="65">
        <v>0.32705870216201555</v>
      </c>
      <c r="V43" s="65">
        <v>0.33192990454958488</v>
      </c>
      <c r="W43" s="65">
        <v>0.34504252319203593</v>
      </c>
    </row>
    <row r="44" spans="1:23">
      <c r="A44" s="1" t="s">
        <v>681</v>
      </c>
      <c r="B44" s="1" t="s">
        <v>57</v>
      </c>
      <c r="C44" s="65" t="s">
        <v>141</v>
      </c>
      <c r="D44" s="65" t="s">
        <v>141</v>
      </c>
      <c r="E44" s="65" t="s">
        <v>141</v>
      </c>
      <c r="F44" s="65" t="s">
        <v>141</v>
      </c>
      <c r="G44" s="65" t="s">
        <v>141</v>
      </c>
      <c r="H44" s="65" t="s">
        <v>141</v>
      </c>
      <c r="I44" s="65" t="s">
        <v>141</v>
      </c>
      <c r="J44" s="65" t="s">
        <v>141</v>
      </c>
      <c r="K44" s="65" t="s">
        <v>141</v>
      </c>
      <c r="L44" s="65" t="s">
        <v>141</v>
      </c>
      <c r="M44" s="65" t="s">
        <v>141</v>
      </c>
      <c r="N44" s="65" t="s">
        <v>141</v>
      </c>
      <c r="O44" s="65" t="s">
        <v>141</v>
      </c>
      <c r="P44" s="65" t="s">
        <v>141</v>
      </c>
      <c r="Q44" s="65" t="s">
        <v>141</v>
      </c>
      <c r="R44" s="65" t="s">
        <v>141</v>
      </c>
      <c r="S44" s="65" t="s">
        <v>141</v>
      </c>
      <c r="T44" s="65" t="s">
        <v>141</v>
      </c>
      <c r="U44" s="65" t="s">
        <v>141</v>
      </c>
      <c r="V44" s="65" t="s">
        <v>141</v>
      </c>
      <c r="W44" s="65" t="s">
        <v>141</v>
      </c>
    </row>
    <row r="45" spans="1:23">
      <c r="A45" s="2" t="s">
        <v>170</v>
      </c>
      <c r="B45" s="1" t="s">
        <v>170</v>
      </c>
      <c r="C45" s="65">
        <v>0.4756290667288029</v>
      </c>
      <c r="D45" s="65">
        <v>0.48324385819440396</v>
      </c>
      <c r="E45" s="65">
        <v>0.53575702483921051</v>
      </c>
      <c r="F45" s="65">
        <v>0.47062530137946745</v>
      </c>
      <c r="G45" s="65">
        <v>0.43005359672806009</v>
      </c>
      <c r="H45" s="65">
        <v>0.46057041252411995</v>
      </c>
      <c r="I45" s="65">
        <v>0.369700178588596</v>
      </c>
      <c r="J45" s="65">
        <v>0.32174703534195298</v>
      </c>
      <c r="K45" s="65">
        <v>0.34462164590179439</v>
      </c>
      <c r="L45" s="65" t="s">
        <v>740</v>
      </c>
      <c r="M45" s="65" t="s">
        <v>740</v>
      </c>
      <c r="N45" s="65">
        <v>0.28399103011477594</v>
      </c>
      <c r="O45" s="65">
        <v>0.29050617383708793</v>
      </c>
      <c r="P45" s="65">
        <v>0.36220829477058009</v>
      </c>
      <c r="Q45" s="65">
        <v>0.27833820806033582</v>
      </c>
      <c r="R45" s="65">
        <v>0.33584747935176867</v>
      </c>
      <c r="S45" s="65">
        <v>0.29561621795227061</v>
      </c>
      <c r="T45" s="65">
        <v>0.3615079419399414</v>
      </c>
      <c r="U45" s="65">
        <v>0.43404214733879581</v>
      </c>
      <c r="V45" s="65">
        <v>0.44556009345032926</v>
      </c>
      <c r="W45" s="65">
        <v>0.46092085049157749</v>
      </c>
    </row>
    <row r="46" spans="1:23">
      <c r="A46" s="2" t="s">
        <v>171</v>
      </c>
      <c r="B46" s="1" t="s">
        <v>170</v>
      </c>
      <c r="C46" s="65">
        <v>0.36361346856464566</v>
      </c>
      <c r="D46" s="65">
        <v>0.45962646389227374</v>
      </c>
      <c r="E46" s="65">
        <v>0.3711982049738532</v>
      </c>
      <c r="F46" s="65">
        <v>0.32518763853824856</v>
      </c>
      <c r="G46" s="65">
        <v>0.31622899543617433</v>
      </c>
      <c r="H46" s="65" t="s">
        <v>740</v>
      </c>
      <c r="I46" s="65">
        <v>0.24748295025308625</v>
      </c>
      <c r="J46" s="65" t="s">
        <v>740</v>
      </c>
      <c r="K46" s="65">
        <v>0.20330411056272546</v>
      </c>
      <c r="L46" s="65">
        <v>0.18471162019796072</v>
      </c>
      <c r="M46" s="65">
        <v>0.15730222943600869</v>
      </c>
      <c r="N46" s="65">
        <v>0.15290636332394256</v>
      </c>
      <c r="O46" s="65">
        <v>0.13481387259602234</v>
      </c>
      <c r="P46" s="65">
        <v>0.17911380087994108</v>
      </c>
      <c r="Q46" s="65">
        <v>0.13940981020746462</v>
      </c>
      <c r="R46" s="65">
        <v>0.17095008540683959</v>
      </c>
      <c r="S46" s="65">
        <v>0.17441090922538022</v>
      </c>
      <c r="T46" s="65">
        <v>0.19037396431301731</v>
      </c>
      <c r="U46" s="65">
        <v>0.25735969976626683</v>
      </c>
      <c r="V46" s="65">
        <v>0.22846158493344793</v>
      </c>
      <c r="W46" s="65">
        <v>0.25528772864240074</v>
      </c>
    </row>
    <row r="47" spans="1:23">
      <c r="A47" s="1" t="s">
        <v>682</v>
      </c>
      <c r="B47" s="1" t="s">
        <v>58</v>
      </c>
      <c r="C47" s="65" t="s">
        <v>141</v>
      </c>
      <c r="D47" s="65" t="s">
        <v>141</v>
      </c>
      <c r="E47" s="65" t="s">
        <v>141</v>
      </c>
      <c r="F47" s="65" t="s">
        <v>141</v>
      </c>
      <c r="G47" s="65" t="s">
        <v>141</v>
      </c>
      <c r="H47" s="65" t="s">
        <v>141</v>
      </c>
      <c r="I47" s="65" t="s">
        <v>141</v>
      </c>
      <c r="J47" s="65" t="s">
        <v>141</v>
      </c>
      <c r="K47" s="65" t="s">
        <v>141</v>
      </c>
      <c r="L47" s="65" t="s">
        <v>141</v>
      </c>
      <c r="M47" s="65" t="s">
        <v>141</v>
      </c>
      <c r="N47" s="65" t="s">
        <v>141</v>
      </c>
      <c r="O47" s="65" t="s">
        <v>141</v>
      </c>
      <c r="P47" s="65" t="s">
        <v>141</v>
      </c>
      <c r="Q47" s="65" t="s">
        <v>141</v>
      </c>
      <c r="R47" s="65" t="s">
        <v>141</v>
      </c>
      <c r="S47" s="65" t="s">
        <v>141</v>
      </c>
      <c r="T47" s="65" t="s">
        <v>141</v>
      </c>
      <c r="U47" s="65" t="s">
        <v>141</v>
      </c>
      <c r="V47" s="65" t="s">
        <v>141</v>
      </c>
      <c r="W47" s="65" t="s">
        <v>141</v>
      </c>
    </row>
    <row r="48" spans="1:23">
      <c r="A48" s="2" t="s">
        <v>173</v>
      </c>
      <c r="B48" s="1" t="s">
        <v>20</v>
      </c>
      <c r="C48" s="65">
        <v>0.36406618113717876</v>
      </c>
      <c r="D48" s="65">
        <v>0.42048776991287068</v>
      </c>
      <c r="E48" s="65">
        <v>0.44501317429273923</v>
      </c>
      <c r="F48" s="65">
        <v>0.35118877566820506</v>
      </c>
      <c r="G48" s="65">
        <v>0.35813982541496897</v>
      </c>
      <c r="H48" s="65">
        <v>0.36657071919894152</v>
      </c>
      <c r="I48" s="65">
        <v>0.29778172762774585</v>
      </c>
      <c r="J48" s="65">
        <v>0.19228580720837679</v>
      </c>
      <c r="K48" s="65">
        <v>0.22904617971465241</v>
      </c>
      <c r="L48" s="65">
        <v>0.20688018245011208</v>
      </c>
      <c r="M48" s="65">
        <v>0.19182289914377626</v>
      </c>
      <c r="N48" s="65">
        <v>0.19702567246543232</v>
      </c>
      <c r="O48" s="65">
        <v>0.24228185879855307</v>
      </c>
      <c r="P48" s="65">
        <v>0.25259555608937762</v>
      </c>
      <c r="Q48" s="65">
        <v>0.28329700163449911</v>
      </c>
      <c r="R48" s="65">
        <v>0.25827710083870481</v>
      </c>
      <c r="S48" s="65">
        <v>0.27616082697224548</v>
      </c>
      <c r="T48" s="65">
        <v>0.2287301194951003</v>
      </c>
      <c r="U48" s="65">
        <v>0.25489016643431334</v>
      </c>
      <c r="V48" s="65">
        <v>0.27703759756852303</v>
      </c>
      <c r="W48" s="65">
        <v>0.2888428644371574</v>
      </c>
    </row>
    <row r="49" spans="1:23">
      <c r="A49" s="2" t="s">
        <v>174</v>
      </c>
      <c r="B49" s="1" t="s">
        <v>20</v>
      </c>
      <c r="C49" s="65">
        <v>0.39487862076061242</v>
      </c>
      <c r="D49" s="65">
        <v>0.35097548595121447</v>
      </c>
      <c r="E49" s="65">
        <v>0.29361903538085438</v>
      </c>
      <c r="F49" s="65">
        <v>0.2844514004910505</v>
      </c>
      <c r="G49" s="65">
        <v>0.29397914990757135</v>
      </c>
      <c r="H49" s="65">
        <v>0.25779429594530362</v>
      </c>
      <c r="I49" s="65">
        <v>0.24794325424048347</v>
      </c>
      <c r="J49" s="65">
        <v>0.24987134141532452</v>
      </c>
      <c r="K49" s="65">
        <v>0.18691846783715452</v>
      </c>
      <c r="L49" s="65">
        <v>0.15756627728084499</v>
      </c>
      <c r="M49" s="65">
        <v>0.14331290832458404</v>
      </c>
      <c r="N49" s="65">
        <v>0.17102413592494373</v>
      </c>
      <c r="O49" s="65">
        <v>0.20503199977814388</v>
      </c>
      <c r="P49" s="65">
        <v>0.22284081972605888</v>
      </c>
      <c r="Q49" s="65">
        <v>0.23686654609483784</v>
      </c>
      <c r="R49" s="65">
        <v>0.2352881866815264</v>
      </c>
      <c r="S49" s="65">
        <v>0.24587752262751886</v>
      </c>
      <c r="T49" s="65">
        <v>0.24890534777611714</v>
      </c>
      <c r="U49" s="65">
        <v>0.29155484737591308</v>
      </c>
      <c r="V49" s="65">
        <v>0.28921783071466023</v>
      </c>
      <c r="W49" s="65">
        <v>0.27672620100635015</v>
      </c>
    </row>
    <row r="50" spans="1:23">
      <c r="A50" s="2" t="s">
        <v>175</v>
      </c>
      <c r="B50" s="1" t="s">
        <v>20</v>
      </c>
      <c r="C50" s="65">
        <v>0.22455870792539126</v>
      </c>
      <c r="D50" s="65">
        <v>0.22071615744473724</v>
      </c>
      <c r="E50" s="65">
        <v>0.22071452511334358</v>
      </c>
      <c r="F50" s="65">
        <v>0.15917926590520343</v>
      </c>
      <c r="G50" s="65">
        <v>0.14877276276421783</v>
      </c>
      <c r="H50" s="65">
        <v>0.15924004456163274</v>
      </c>
      <c r="I50" s="65">
        <v>0.12264522130511782</v>
      </c>
      <c r="J50" s="65">
        <v>0.10339326024880657</v>
      </c>
      <c r="K50" s="65">
        <v>8.4782743305964095E-2</v>
      </c>
      <c r="L50" s="65">
        <v>8.9371605991378722E-2</v>
      </c>
      <c r="M50" s="65">
        <v>8.4733484670253559E-2</v>
      </c>
      <c r="N50" s="65">
        <v>8.2560061994503511E-2</v>
      </c>
      <c r="O50" s="65">
        <v>9.254230786274889E-2</v>
      </c>
      <c r="P50" s="65">
        <v>9.9470240276788316E-2</v>
      </c>
      <c r="Q50" s="65">
        <v>9.3814430874710988E-2</v>
      </c>
      <c r="R50" s="65">
        <v>0.11907994447954239</v>
      </c>
      <c r="S50" s="65">
        <v>7.7979972556226684E-2</v>
      </c>
      <c r="T50" s="65">
        <v>7.0268242747127355E-2</v>
      </c>
      <c r="U50" s="65">
        <v>9.5264825812984955E-2</v>
      </c>
      <c r="V50" s="65">
        <v>8.9811306364672688E-2</v>
      </c>
      <c r="W50" s="65">
        <v>0.12906116766727574</v>
      </c>
    </row>
    <row r="51" spans="1:23">
      <c r="A51" s="2" t="s">
        <v>176</v>
      </c>
      <c r="B51" s="1" t="s">
        <v>20</v>
      </c>
      <c r="C51" s="65">
        <v>0.51197515370867219</v>
      </c>
      <c r="D51" s="65">
        <v>0.51838954460919762</v>
      </c>
      <c r="E51" s="65">
        <v>0.53231595457095227</v>
      </c>
      <c r="F51" s="65">
        <v>0.49679538692314945</v>
      </c>
      <c r="G51" s="65">
        <v>0.50432597093426001</v>
      </c>
      <c r="H51" s="65">
        <v>0.50890895688728732</v>
      </c>
      <c r="I51" s="65">
        <v>0.42126998870550197</v>
      </c>
      <c r="J51" s="65">
        <v>0.37305389325774796</v>
      </c>
      <c r="K51" s="65">
        <v>0.36464103072318743</v>
      </c>
      <c r="L51" s="65">
        <v>0.32148640690092756</v>
      </c>
      <c r="M51" s="65">
        <v>0.29165085231436771</v>
      </c>
      <c r="N51" s="65">
        <v>0.28367147223949185</v>
      </c>
      <c r="O51" s="65">
        <v>0.32016425702233187</v>
      </c>
      <c r="P51" s="65">
        <v>0.32020624704622547</v>
      </c>
      <c r="Q51" s="65">
        <v>0.30223178576570836</v>
      </c>
      <c r="R51" s="65">
        <v>0.33507273602066789</v>
      </c>
      <c r="S51" s="65">
        <v>0.31413067667713807</v>
      </c>
      <c r="T51" s="65">
        <v>0.3356271811786059</v>
      </c>
      <c r="U51" s="65">
        <v>0.39190698598467411</v>
      </c>
      <c r="V51" s="65">
        <v>0.39930584911488465</v>
      </c>
      <c r="W51" s="65">
        <v>0.47020544925960472</v>
      </c>
    </row>
    <row r="52" spans="1:23">
      <c r="A52" s="2" t="s">
        <v>177</v>
      </c>
      <c r="B52" s="1" t="s">
        <v>20</v>
      </c>
      <c r="C52" s="65">
        <v>0.32735423836984023</v>
      </c>
      <c r="D52" s="65">
        <v>0.35395713078846691</v>
      </c>
      <c r="E52" s="65">
        <v>0.32414179080198546</v>
      </c>
      <c r="F52" s="65">
        <v>0.27820251047625044</v>
      </c>
      <c r="G52" s="65">
        <v>0.27865272669841679</v>
      </c>
      <c r="H52" s="65">
        <v>0.26985622616959337</v>
      </c>
      <c r="I52" s="65">
        <v>0.24975663175707685</v>
      </c>
      <c r="J52" s="65">
        <v>0.21276499222811998</v>
      </c>
      <c r="K52" s="65">
        <v>0.20258429784518381</v>
      </c>
      <c r="L52" s="65">
        <v>0.18129958180416531</v>
      </c>
      <c r="M52" s="65">
        <v>0.16911417407249962</v>
      </c>
      <c r="N52" s="65">
        <v>0.16570745451382815</v>
      </c>
      <c r="O52" s="65">
        <v>0.18372558151807009</v>
      </c>
      <c r="P52" s="65">
        <v>0.20403361692191316</v>
      </c>
      <c r="Q52" s="65">
        <v>0.20080026475699619</v>
      </c>
      <c r="R52" s="65">
        <v>0.2004956370941948</v>
      </c>
      <c r="S52" s="65">
        <v>0.19639408762360158</v>
      </c>
      <c r="T52" s="65">
        <v>0.20288799805181426</v>
      </c>
      <c r="U52" s="65">
        <v>0.20586843137532562</v>
      </c>
      <c r="V52" s="65">
        <v>0.24022592980494709</v>
      </c>
      <c r="W52" s="65">
        <v>0.23320722280260328</v>
      </c>
    </row>
    <row r="53" spans="1:23">
      <c r="A53" s="2" t="s">
        <v>178</v>
      </c>
      <c r="B53" s="1" t="s">
        <v>20</v>
      </c>
      <c r="C53" s="65">
        <v>0.20744577004259615</v>
      </c>
      <c r="D53" s="65">
        <v>0.21494091991717368</v>
      </c>
      <c r="E53" s="65">
        <v>0.21988086933676382</v>
      </c>
      <c r="F53" s="65">
        <v>0.20253013269678879</v>
      </c>
      <c r="G53" s="65">
        <v>0.22550451943850283</v>
      </c>
      <c r="H53" s="65">
        <v>0.22955554912937787</v>
      </c>
      <c r="I53" s="65">
        <v>0.20051344717331854</v>
      </c>
      <c r="J53" s="65">
        <v>0.17457429590611875</v>
      </c>
      <c r="K53" s="65">
        <v>0.19580853563657152</v>
      </c>
      <c r="L53" s="65">
        <v>0.17719653179373784</v>
      </c>
      <c r="M53" s="65">
        <v>0.14574767321420876</v>
      </c>
      <c r="N53" s="65">
        <v>0.15538225279353707</v>
      </c>
      <c r="O53" s="65">
        <v>0.10836719073932988</v>
      </c>
      <c r="P53" s="65">
        <v>0.16035635904670711</v>
      </c>
      <c r="Q53" s="65">
        <v>0.16010924318351813</v>
      </c>
      <c r="R53" s="65">
        <v>0.1504929813469234</v>
      </c>
      <c r="S53" s="65">
        <v>0.11950408739321594</v>
      </c>
      <c r="T53" s="65">
        <v>0.13817520496547306</v>
      </c>
      <c r="U53" s="65">
        <v>0.14517658622995433</v>
      </c>
      <c r="V53" s="65">
        <v>0.14167540996783129</v>
      </c>
      <c r="W53" s="65">
        <v>0.15251341074171498</v>
      </c>
    </row>
    <row r="54" spans="1:23">
      <c r="A54" s="2" t="s">
        <v>179</v>
      </c>
      <c r="B54" s="1" t="s">
        <v>20</v>
      </c>
      <c r="C54" s="65">
        <v>0.12858452965394068</v>
      </c>
      <c r="D54" s="65">
        <v>0.18096791178298094</v>
      </c>
      <c r="E54" s="65">
        <v>0.13523631541051453</v>
      </c>
      <c r="F54" s="65">
        <v>0.12868815131098538</v>
      </c>
      <c r="G54" s="65">
        <v>0.16531106317684918</v>
      </c>
      <c r="H54" s="65">
        <v>0.13343325828949973</v>
      </c>
      <c r="I54" s="65">
        <v>0.1170400764228038</v>
      </c>
      <c r="J54" s="65">
        <v>7.9008790405144802E-2</v>
      </c>
      <c r="K54" s="65">
        <v>9.1321585496181079E-2</v>
      </c>
      <c r="L54" s="65">
        <v>8.7045986611002837E-2</v>
      </c>
      <c r="M54" s="65">
        <v>7.7129795211660732E-2</v>
      </c>
      <c r="N54" s="65">
        <v>5.2253585718422556E-2</v>
      </c>
      <c r="O54" s="65">
        <v>5.9806524376567659E-2</v>
      </c>
      <c r="P54" s="65">
        <v>9.66325482801417E-2</v>
      </c>
      <c r="Q54" s="65">
        <v>0.12579056757578699</v>
      </c>
      <c r="R54" s="65">
        <v>0.12862812085361966</v>
      </c>
      <c r="S54" s="65">
        <v>0.14278745114361208</v>
      </c>
      <c r="T54" s="65">
        <v>0.16636316463009149</v>
      </c>
      <c r="U54" s="65">
        <v>0.181520441449498</v>
      </c>
      <c r="V54" s="65">
        <v>0.12316694536715293</v>
      </c>
      <c r="W54" s="65">
        <v>0.16880324439092032</v>
      </c>
    </row>
    <row r="55" spans="1:23">
      <c r="A55" s="2" t="s">
        <v>180</v>
      </c>
      <c r="B55" s="1" t="s">
        <v>20</v>
      </c>
      <c r="C55" s="65">
        <v>0.3370853248485064</v>
      </c>
      <c r="D55" s="65">
        <v>0.27999531372977549</v>
      </c>
      <c r="E55" s="65">
        <v>0.33444740934164757</v>
      </c>
      <c r="F55" s="65">
        <v>0.30745564406383741</v>
      </c>
      <c r="G55" s="65">
        <v>0.3002941795641807</v>
      </c>
      <c r="H55" s="65">
        <v>0.30147094283296688</v>
      </c>
      <c r="I55" s="65">
        <v>0.2548309539008573</v>
      </c>
      <c r="J55" s="65">
        <v>0.22200102322756662</v>
      </c>
      <c r="K55" s="65">
        <v>0.20968394916507377</v>
      </c>
      <c r="L55" s="65">
        <v>0.17352858025175813</v>
      </c>
      <c r="M55" s="65">
        <v>0.16287471683070398</v>
      </c>
      <c r="N55" s="65">
        <v>0.15217632740144679</v>
      </c>
      <c r="O55" s="65">
        <v>0.16517443293162323</v>
      </c>
      <c r="P55" s="65">
        <v>0.17150669110182812</v>
      </c>
      <c r="Q55" s="65">
        <v>0.16162512919897709</v>
      </c>
      <c r="R55" s="65">
        <v>0.16869730431544286</v>
      </c>
      <c r="S55" s="65">
        <v>0.15165330386140624</v>
      </c>
      <c r="T55" s="65">
        <v>0.18464736999920717</v>
      </c>
      <c r="U55" s="65">
        <v>0.2040175056346886</v>
      </c>
      <c r="V55" s="65">
        <v>0.20107020314080407</v>
      </c>
      <c r="W55" s="65">
        <v>0.19752748840672435</v>
      </c>
    </row>
    <row r="56" spans="1:23">
      <c r="A56" s="2" t="s">
        <v>181</v>
      </c>
      <c r="B56" s="1" t="s">
        <v>20</v>
      </c>
      <c r="C56" s="65">
        <v>0.28737158361012832</v>
      </c>
      <c r="D56" s="65">
        <v>0.30603510313534477</v>
      </c>
      <c r="E56" s="65">
        <v>0.22570033950425963</v>
      </c>
      <c r="F56" s="65">
        <v>0.27329010613620913</v>
      </c>
      <c r="G56" s="65">
        <v>0.18453201793427174</v>
      </c>
      <c r="H56" s="65">
        <v>0.28466455956452152</v>
      </c>
      <c r="I56" s="65">
        <v>0.2532515673522292</v>
      </c>
      <c r="J56" s="65">
        <v>0.23130592805275391</v>
      </c>
      <c r="K56" s="65">
        <v>0.17809868628584369</v>
      </c>
      <c r="L56" s="65">
        <v>0.17078642681587772</v>
      </c>
      <c r="M56" s="65">
        <v>0.17076846595598608</v>
      </c>
      <c r="N56" s="65">
        <v>0.17034228094544601</v>
      </c>
      <c r="O56" s="65">
        <v>0.21482394306349969</v>
      </c>
      <c r="P56" s="65">
        <v>0.22161983140964001</v>
      </c>
      <c r="Q56" s="65">
        <v>0.22604769309505757</v>
      </c>
      <c r="R56" s="65">
        <v>0.25495313818259757</v>
      </c>
      <c r="S56" s="65">
        <v>0.21129840161375127</v>
      </c>
      <c r="T56" s="65">
        <v>0.22418879316900797</v>
      </c>
      <c r="U56" s="65">
        <v>0.25239815084148398</v>
      </c>
      <c r="V56" s="65">
        <v>0.23728005083409456</v>
      </c>
      <c r="W56" s="65">
        <v>0.25144012259889598</v>
      </c>
    </row>
    <row r="57" spans="1:23">
      <c r="A57" s="2" t="s">
        <v>182</v>
      </c>
      <c r="B57" s="1" t="s">
        <v>20</v>
      </c>
      <c r="C57" s="65">
        <v>0.25083846621534112</v>
      </c>
      <c r="D57" s="65">
        <v>0.24908388295942874</v>
      </c>
      <c r="E57" s="65">
        <v>0.23811801559211654</v>
      </c>
      <c r="F57" s="65">
        <v>0.19730140033271126</v>
      </c>
      <c r="G57" s="65">
        <v>0.21022372271974921</v>
      </c>
      <c r="H57" s="65">
        <v>0.20770232907117822</v>
      </c>
      <c r="I57" s="65">
        <v>0.16589471469478653</v>
      </c>
      <c r="J57" s="65">
        <v>0.15817673019594575</v>
      </c>
      <c r="K57" s="65">
        <v>0.15686096082322065</v>
      </c>
      <c r="L57" s="65">
        <v>0.15003108671266333</v>
      </c>
      <c r="M57" s="65">
        <v>0.12588429951037083</v>
      </c>
      <c r="N57" s="65">
        <v>0.12828717078990701</v>
      </c>
      <c r="O57" s="65">
        <v>0.13218489156575017</v>
      </c>
      <c r="P57" s="65">
        <v>0.14365506475316958</v>
      </c>
      <c r="Q57" s="65">
        <v>0.14314069278927205</v>
      </c>
      <c r="R57" s="65">
        <v>0.13929604994794945</v>
      </c>
      <c r="S57" s="65">
        <v>0.11514293932495141</v>
      </c>
      <c r="T57" s="65">
        <v>0.1067349788598544</v>
      </c>
      <c r="U57" s="65">
        <v>0.12517600830924402</v>
      </c>
      <c r="V57" s="65">
        <v>0.12397436012922987</v>
      </c>
      <c r="W57" s="65">
        <v>0.14225272820934629</v>
      </c>
    </row>
    <row r="58" spans="1:23">
      <c r="A58" s="2" t="s">
        <v>183</v>
      </c>
      <c r="B58" s="1" t="s">
        <v>20</v>
      </c>
      <c r="C58" s="65"/>
      <c r="D58" s="65"/>
      <c r="E58" s="65">
        <v>0.28329550472453313</v>
      </c>
      <c r="F58" s="65">
        <v>0.20159425225400274</v>
      </c>
      <c r="G58" s="65">
        <v>0.20945983702268164</v>
      </c>
      <c r="H58" s="65">
        <v>0.181666590414721</v>
      </c>
      <c r="I58" s="65">
        <v>0.16800081031900979</v>
      </c>
      <c r="J58" s="65">
        <v>0.16384149511239668</v>
      </c>
      <c r="K58" s="65">
        <v>0.133402185609035</v>
      </c>
      <c r="L58" s="65">
        <v>0.16587283477661438</v>
      </c>
      <c r="M58" s="65">
        <v>0.11620829438625507</v>
      </c>
      <c r="N58" s="65">
        <v>0.124497700748912</v>
      </c>
      <c r="O58" s="65">
        <v>0.18737355017779178</v>
      </c>
      <c r="P58" s="65">
        <v>0.15928916215477307</v>
      </c>
      <c r="Q58" s="65">
        <v>0.1713824749174416</v>
      </c>
      <c r="R58" s="65">
        <v>0.14785571191103403</v>
      </c>
      <c r="S58" s="65">
        <v>0.16069208873264632</v>
      </c>
      <c r="T58" s="65">
        <v>0.16567696353608324</v>
      </c>
      <c r="U58" s="65">
        <v>0.19086779583420824</v>
      </c>
      <c r="V58" s="65">
        <v>0.18476269572268306</v>
      </c>
      <c r="W58" s="65">
        <v>0.19312257467974764</v>
      </c>
    </row>
    <row r="59" spans="1:23">
      <c r="A59" s="2" t="s">
        <v>184</v>
      </c>
      <c r="B59" s="1" t="s">
        <v>20</v>
      </c>
      <c r="C59" s="65">
        <v>0.18036021461081192</v>
      </c>
      <c r="D59" s="65">
        <v>0.18262796801913281</v>
      </c>
      <c r="E59" s="65">
        <v>0.18950296975018716</v>
      </c>
      <c r="F59" s="65">
        <v>0.14455560649587174</v>
      </c>
      <c r="G59" s="65">
        <v>0.13719190415946006</v>
      </c>
      <c r="H59" s="65">
        <v>0.13642666347028518</v>
      </c>
      <c r="I59" s="65">
        <v>0.12151805555628861</v>
      </c>
      <c r="J59" s="65">
        <v>0.10963711575847364</v>
      </c>
      <c r="K59" s="65">
        <v>0.10341944740569826</v>
      </c>
      <c r="L59" s="65">
        <v>8.9248909676813051E-2</v>
      </c>
      <c r="M59" s="65">
        <v>0.10393875998773525</v>
      </c>
      <c r="N59" s="65">
        <v>9.2708681392163109E-2</v>
      </c>
      <c r="O59" s="65">
        <v>8.7070621117052494E-2</v>
      </c>
      <c r="P59" s="65">
        <v>9.3430221623546708E-2</v>
      </c>
      <c r="Q59" s="65">
        <v>0.10124961713052666</v>
      </c>
      <c r="R59" s="65">
        <v>0.10061181094878086</v>
      </c>
      <c r="S59" s="65">
        <v>9.1034824313166215E-2</v>
      </c>
      <c r="T59" s="65">
        <v>9.0435410848868483E-2</v>
      </c>
      <c r="U59" s="65">
        <v>0.10438727530416649</v>
      </c>
      <c r="V59" s="65">
        <v>0.10573860610088921</v>
      </c>
      <c r="W59" s="65">
        <v>7.7644552581794979E-2</v>
      </c>
    </row>
    <row r="60" spans="1:23">
      <c r="A60" s="2" t="s">
        <v>185</v>
      </c>
      <c r="B60" s="1" t="s">
        <v>20</v>
      </c>
      <c r="C60" s="65">
        <v>0.44798681125676343</v>
      </c>
      <c r="D60" s="65">
        <v>0.47156023554860044</v>
      </c>
      <c r="E60" s="65">
        <v>0.42068639512470446</v>
      </c>
      <c r="F60" s="65">
        <v>0.37192406761018643</v>
      </c>
      <c r="G60" s="65">
        <v>0.37861721414248906</v>
      </c>
      <c r="H60" s="65">
        <v>0.36580400730394852</v>
      </c>
      <c r="I60" s="65">
        <v>0.301676346091515</v>
      </c>
      <c r="J60" s="65">
        <v>0.26573902431603957</v>
      </c>
      <c r="K60" s="65">
        <v>0.26427336404123836</v>
      </c>
      <c r="L60" s="65">
        <v>0.22323776556775218</v>
      </c>
      <c r="M60" s="65">
        <v>0.17834847350285246</v>
      </c>
      <c r="N60" s="65">
        <v>0.18661108119088957</v>
      </c>
      <c r="O60" s="65">
        <v>0.20571106331098291</v>
      </c>
      <c r="P60" s="65">
        <v>0.20920556841240182</v>
      </c>
      <c r="Q60" s="65">
        <v>0.21604716649161468</v>
      </c>
      <c r="R60" s="65">
        <v>0.20485190999855243</v>
      </c>
      <c r="S60" s="65">
        <v>0.19856540824460855</v>
      </c>
      <c r="T60" s="65">
        <v>0.16304270111554625</v>
      </c>
      <c r="U60" s="65">
        <v>0.20856653285177257</v>
      </c>
      <c r="V60" s="65">
        <v>0.22635507321672946</v>
      </c>
      <c r="W60" s="65">
        <v>0.28602310905513617</v>
      </c>
    </row>
    <row r="61" spans="1:23">
      <c r="A61" s="2" t="s">
        <v>186</v>
      </c>
      <c r="B61" s="1" t="s">
        <v>20</v>
      </c>
      <c r="C61" s="65">
        <v>0.39279460773443986</v>
      </c>
      <c r="D61" s="65">
        <v>0.45685924923277088</v>
      </c>
      <c r="E61" s="65">
        <v>0.41784409346117085</v>
      </c>
      <c r="F61" s="65">
        <v>0.4180322749558989</v>
      </c>
      <c r="G61" s="65">
        <v>0.34664776853839163</v>
      </c>
      <c r="H61" s="65">
        <v>0.23379698437892271</v>
      </c>
      <c r="I61" s="65">
        <v>0.33609812693532587</v>
      </c>
      <c r="J61" s="65">
        <v>0.30662656329672078</v>
      </c>
      <c r="K61" s="65">
        <v>0.22299323970257603</v>
      </c>
      <c r="L61" s="65">
        <v>0.23439163303209087</v>
      </c>
      <c r="M61" s="65">
        <v>0.23728140162741124</v>
      </c>
      <c r="N61" s="65">
        <v>0.21643155346956486</v>
      </c>
      <c r="O61" s="65">
        <v>0.2516154260041924</v>
      </c>
      <c r="P61" s="65">
        <v>0.23831403494759079</v>
      </c>
      <c r="Q61" s="65">
        <v>0.38970668677132386</v>
      </c>
      <c r="R61" s="65">
        <v>0.21281150277177524</v>
      </c>
      <c r="S61" s="65">
        <v>0.19991184332145459</v>
      </c>
      <c r="T61" s="65">
        <v>0.18457003425741639</v>
      </c>
      <c r="U61" s="65">
        <v>0.26895074398706581</v>
      </c>
      <c r="V61" s="65">
        <v>0.26570971635088414</v>
      </c>
      <c r="W61" s="65">
        <v>0.22591344354344026</v>
      </c>
    </row>
    <row r="62" spans="1:23">
      <c r="A62" s="2" t="s">
        <v>187</v>
      </c>
      <c r="B62" s="1" t="s">
        <v>20</v>
      </c>
      <c r="C62" s="65">
        <v>0.48669553483014361</v>
      </c>
      <c r="D62" s="65">
        <v>0.53186683919137034</v>
      </c>
      <c r="E62" s="65">
        <v>0.53329674888705458</v>
      </c>
      <c r="F62" s="65">
        <v>0.42350590782965308</v>
      </c>
      <c r="G62" s="65">
        <v>0.44130228828438489</v>
      </c>
      <c r="H62" s="65">
        <v>0.42896757989782064</v>
      </c>
      <c r="I62" s="65">
        <v>0.35663411298072689</v>
      </c>
      <c r="J62" s="65">
        <v>0.32922808074435544</v>
      </c>
      <c r="K62" s="65">
        <v>0.30862396734207836</v>
      </c>
      <c r="L62" s="65">
        <v>0.2739268658925112</v>
      </c>
      <c r="M62" s="65">
        <v>0.24679389338193217</v>
      </c>
      <c r="N62" s="65">
        <v>0.25103470068195222</v>
      </c>
      <c r="O62" s="65">
        <v>0.27946273101577895</v>
      </c>
      <c r="P62" s="65">
        <v>0.28064343295967581</v>
      </c>
      <c r="Q62" s="65">
        <v>0.31329441472189984</v>
      </c>
      <c r="R62" s="65">
        <v>0.2953328765407508</v>
      </c>
      <c r="S62" s="65">
        <v>0.31504887464913317</v>
      </c>
      <c r="T62" s="65">
        <v>0.33680250152935354</v>
      </c>
      <c r="U62" s="65">
        <v>0.39304436747743232</v>
      </c>
      <c r="V62" s="65">
        <v>0.36959965607819401</v>
      </c>
      <c r="W62" s="65">
        <v>0.32546961092764709</v>
      </c>
    </row>
    <row r="63" spans="1:23">
      <c r="A63" s="2" t="s">
        <v>188</v>
      </c>
      <c r="B63" s="1" t="s">
        <v>20</v>
      </c>
      <c r="C63" s="65">
        <v>0.1653020237911324</v>
      </c>
      <c r="D63" s="65">
        <v>0.17940201913684647</v>
      </c>
      <c r="E63" s="65">
        <v>0.19536646586578246</v>
      </c>
      <c r="F63" s="65">
        <v>0.16485272547786203</v>
      </c>
      <c r="G63" s="65">
        <v>0.16017448204700371</v>
      </c>
      <c r="H63" s="65">
        <v>0.14845249667574645</v>
      </c>
      <c r="I63" s="65" t="s">
        <v>740</v>
      </c>
      <c r="J63" s="65" t="s">
        <v>740</v>
      </c>
      <c r="K63" s="65">
        <v>9.1410506345472722E-2</v>
      </c>
      <c r="L63" s="65">
        <v>9.4349859096054506E-2</v>
      </c>
      <c r="M63" s="65">
        <v>8.2372083362377058E-2</v>
      </c>
      <c r="N63" s="65">
        <v>6.5116916898990837E-2</v>
      </c>
      <c r="O63" s="65">
        <v>9.0275585973426817E-2</v>
      </c>
      <c r="P63" s="65">
        <v>8.6686976537805965E-2</v>
      </c>
      <c r="Q63" s="65">
        <v>8.4439463298389847E-2</v>
      </c>
      <c r="R63" s="65">
        <v>8.8051445606917245E-2</v>
      </c>
      <c r="S63" s="65">
        <v>0.10084241467314818</v>
      </c>
      <c r="T63" s="65">
        <v>9.5718688885495326E-2</v>
      </c>
      <c r="U63" s="65">
        <v>0.1151104172682442</v>
      </c>
      <c r="V63" s="65">
        <v>0.12299980900459231</v>
      </c>
      <c r="W63" s="65">
        <v>0.12324619414217328</v>
      </c>
    </row>
    <row r="64" spans="1:23">
      <c r="A64" s="2" t="s">
        <v>189</v>
      </c>
      <c r="B64" s="1" t="s">
        <v>20</v>
      </c>
      <c r="C64" s="65">
        <v>0.15706498504952368</v>
      </c>
      <c r="D64" s="65">
        <v>0.19379202298059883</v>
      </c>
      <c r="E64" s="65">
        <v>0.19222220242513754</v>
      </c>
      <c r="F64" s="65">
        <v>0.1704184732843578</v>
      </c>
      <c r="G64" s="65">
        <v>0.18026306876043488</v>
      </c>
      <c r="H64" s="65">
        <v>0.16609424001062187</v>
      </c>
      <c r="I64" s="65">
        <v>0.14284440257731712</v>
      </c>
      <c r="J64" s="65">
        <v>0.11559357843368652</v>
      </c>
      <c r="K64" s="65">
        <v>6.9807952526350289E-2</v>
      </c>
      <c r="L64" s="65">
        <v>6.5280893971671264E-2</v>
      </c>
      <c r="M64" s="65">
        <v>6.179412967116292E-2</v>
      </c>
      <c r="N64" s="65">
        <v>5.37991092599951E-2</v>
      </c>
      <c r="O64" s="65">
        <v>5.7434772938218588E-2</v>
      </c>
      <c r="P64" s="65">
        <v>5.6799368735397232E-2</v>
      </c>
      <c r="Q64" s="65">
        <v>5.5823898670909824E-2</v>
      </c>
      <c r="R64" s="65">
        <v>6.3543009355253074E-2</v>
      </c>
      <c r="S64" s="65">
        <v>5.127920537199309E-2</v>
      </c>
      <c r="T64" s="65">
        <v>5.0205369979358143E-2</v>
      </c>
      <c r="U64" s="65">
        <v>5.6592950907906468E-2</v>
      </c>
      <c r="V64" s="65">
        <v>5.8010113395535141E-2</v>
      </c>
      <c r="W64" s="65">
        <v>5.9902932041258759E-2</v>
      </c>
    </row>
    <row r="65" spans="1:23">
      <c r="A65" s="2" t="s">
        <v>190</v>
      </c>
      <c r="B65" s="1" t="s">
        <v>20</v>
      </c>
      <c r="C65" s="65">
        <v>0.57303055787771584</v>
      </c>
      <c r="D65" s="65">
        <v>0.57714254186818603</v>
      </c>
      <c r="E65" s="65">
        <v>0.43762424394410027</v>
      </c>
      <c r="F65" s="65">
        <v>0.28454574999743787</v>
      </c>
      <c r="G65" s="65">
        <v>0.31481032292593863</v>
      </c>
      <c r="H65" s="65">
        <v>0.35166045790535827</v>
      </c>
      <c r="I65" s="65">
        <v>0.3239901290249107</v>
      </c>
      <c r="J65" s="65">
        <v>0.26114520708079564</v>
      </c>
      <c r="K65" s="65">
        <v>0.26834633124559859</v>
      </c>
      <c r="L65" s="65">
        <v>0.21017301663316607</v>
      </c>
      <c r="M65" s="65">
        <v>0.45669812787974595</v>
      </c>
      <c r="N65" s="65">
        <v>0.13194507829389435</v>
      </c>
      <c r="O65" s="65">
        <v>0.18051424262253651</v>
      </c>
      <c r="P65" s="65">
        <v>0.19005592012945619</v>
      </c>
      <c r="Q65" s="65">
        <v>0.17917085781032366</v>
      </c>
      <c r="R65" s="65">
        <v>0.23278213385409419</v>
      </c>
      <c r="S65" s="65">
        <v>0.1966295699564527</v>
      </c>
      <c r="T65" s="65">
        <v>0.22811943257240985</v>
      </c>
      <c r="U65" s="65">
        <v>0.25503668610601504</v>
      </c>
      <c r="V65" s="65">
        <v>0.24633243176896163</v>
      </c>
      <c r="W65" s="65">
        <v>0.26315842754744678</v>
      </c>
    </row>
    <row r="66" spans="1:23">
      <c r="A66" s="2" t="s">
        <v>191</v>
      </c>
      <c r="B66" s="1" t="s">
        <v>20</v>
      </c>
      <c r="C66" s="65">
        <v>0.52045902155572565</v>
      </c>
      <c r="D66" s="65">
        <v>0.40332157502305638</v>
      </c>
      <c r="E66" s="65">
        <v>0.42478513936527806</v>
      </c>
      <c r="F66" s="65">
        <v>0.41716803800585195</v>
      </c>
      <c r="G66" s="65">
        <v>0.45125277855838503</v>
      </c>
      <c r="H66" s="65">
        <v>0.48299642615779947</v>
      </c>
      <c r="I66" s="65">
        <v>0.38369837386890016</v>
      </c>
      <c r="J66" s="65">
        <v>0.36624999873235048</v>
      </c>
      <c r="K66" s="65">
        <v>0.32990671186033949</v>
      </c>
      <c r="L66" s="65">
        <v>0.29934553481568371</v>
      </c>
      <c r="M66" s="65">
        <v>0.26751856197764767</v>
      </c>
      <c r="N66" s="65">
        <v>0.2656044880713751</v>
      </c>
      <c r="O66" s="65">
        <v>0.31263519709000531</v>
      </c>
      <c r="P66" s="65">
        <v>0.3174888247827084</v>
      </c>
      <c r="Q66" s="65">
        <v>0.32749831157571274</v>
      </c>
      <c r="R66" s="65">
        <v>0.33112743404113332</v>
      </c>
      <c r="S66" s="65">
        <v>0.31645389093967846</v>
      </c>
      <c r="T66" s="65">
        <v>0.32757496970640443</v>
      </c>
      <c r="U66" s="65">
        <v>0.39936578219064756</v>
      </c>
      <c r="V66" s="65">
        <v>0.38854181963390066</v>
      </c>
      <c r="W66" s="65">
        <v>0.42956616071050086</v>
      </c>
    </row>
    <row r="67" spans="1:23">
      <c r="A67" s="1" t="s">
        <v>683</v>
      </c>
      <c r="B67" s="1" t="s">
        <v>59</v>
      </c>
      <c r="C67" s="65" t="s">
        <v>141</v>
      </c>
      <c r="D67" s="65" t="s">
        <v>141</v>
      </c>
      <c r="E67" s="65" t="s">
        <v>141</v>
      </c>
      <c r="F67" s="65" t="s">
        <v>141</v>
      </c>
      <c r="G67" s="65" t="s">
        <v>141</v>
      </c>
      <c r="H67" s="65" t="s">
        <v>141</v>
      </c>
      <c r="I67" s="65" t="s">
        <v>141</v>
      </c>
      <c r="J67" s="65" t="s">
        <v>141</v>
      </c>
      <c r="K67" s="65" t="s">
        <v>141</v>
      </c>
      <c r="L67" s="65" t="s">
        <v>141</v>
      </c>
      <c r="M67" s="65" t="s">
        <v>141</v>
      </c>
      <c r="N67" s="65" t="s">
        <v>141</v>
      </c>
      <c r="O67" s="65" t="s">
        <v>141</v>
      </c>
      <c r="P67" s="65" t="s">
        <v>141</v>
      </c>
      <c r="Q67" s="65" t="s">
        <v>141</v>
      </c>
      <c r="R67" s="65" t="s">
        <v>141</v>
      </c>
      <c r="S67" s="65" t="s">
        <v>141</v>
      </c>
      <c r="T67" s="65" t="s">
        <v>141</v>
      </c>
      <c r="U67" s="65" t="s">
        <v>141</v>
      </c>
      <c r="V67" s="65" t="s">
        <v>141</v>
      </c>
      <c r="W67" s="65" t="s">
        <v>141</v>
      </c>
    </row>
    <row r="68" spans="1:23">
      <c r="A68" s="2" t="s">
        <v>193</v>
      </c>
      <c r="B68" s="1" t="s">
        <v>21</v>
      </c>
      <c r="C68" s="65">
        <v>0.38471047741111686</v>
      </c>
      <c r="D68" s="65">
        <v>0.43645788110127387</v>
      </c>
      <c r="E68" s="65">
        <v>0.40606551131605995</v>
      </c>
      <c r="F68" s="65">
        <v>0.42065327456844809</v>
      </c>
      <c r="G68" s="65">
        <v>0.36301692686610881</v>
      </c>
      <c r="H68" s="65">
        <v>0.4121972232921321</v>
      </c>
      <c r="I68" s="65">
        <v>0.36263341156737527</v>
      </c>
      <c r="J68" s="65">
        <v>0.3206886971230743</v>
      </c>
      <c r="K68" s="65">
        <v>0.32945722722943643</v>
      </c>
      <c r="L68" s="65">
        <v>0.31375659548175322</v>
      </c>
      <c r="M68" s="65">
        <v>0.27158641114892285</v>
      </c>
      <c r="N68" s="65">
        <v>0.26158038835583103</v>
      </c>
      <c r="O68" s="65">
        <v>0.29603592847242238</v>
      </c>
      <c r="P68" s="65">
        <v>0.30328349758274137</v>
      </c>
      <c r="Q68" s="65">
        <v>0.30970874382386288</v>
      </c>
      <c r="R68" s="65">
        <v>0.29274945278245629</v>
      </c>
      <c r="S68" s="65">
        <v>0.29629682394678647</v>
      </c>
      <c r="T68" s="65">
        <v>0.29674989644977584</v>
      </c>
      <c r="U68" s="65">
        <v>0.344701993952296</v>
      </c>
      <c r="V68" s="65">
        <v>0.35308134646430062</v>
      </c>
      <c r="W68" s="65">
        <v>0.37575678095839105</v>
      </c>
    </row>
    <row r="69" spans="1:23">
      <c r="A69" s="1" t="s">
        <v>684</v>
      </c>
      <c r="B69" s="1" t="s">
        <v>60</v>
      </c>
      <c r="C69" s="65" t="s">
        <v>141</v>
      </c>
      <c r="D69" s="65" t="s">
        <v>141</v>
      </c>
      <c r="E69" s="65" t="s">
        <v>141</v>
      </c>
      <c r="F69" s="65" t="s">
        <v>141</v>
      </c>
      <c r="G69" s="65" t="s">
        <v>141</v>
      </c>
      <c r="H69" s="65" t="s">
        <v>141</v>
      </c>
      <c r="I69" s="65" t="s">
        <v>141</v>
      </c>
      <c r="J69" s="65" t="s">
        <v>141</v>
      </c>
      <c r="K69" s="65" t="s">
        <v>141</v>
      </c>
      <c r="L69" s="65" t="s">
        <v>141</v>
      </c>
      <c r="M69" s="65" t="s">
        <v>141</v>
      </c>
      <c r="N69" s="65" t="s">
        <v>141</v>
      </c>
      <c r="O69" s="65" t="s">
        <v>141</v>
      </c>
      <c r="P69" s="65" t="s">
        <v>141</v>
      </c>
      <c r="Q69" s="65" t="s">
        <v>141</v>
      </c>
      <c r="R69" s="65" t="s">
        <v>141</v>
      </c>
      <c r="S69" s="65" t="s">
        <v>141</v>
      </c>
      <c r="T69" s="65" t="s">
        <v>141</v>
      </c>
      <c r="U69" s="65" t="s">
        <v>141</v>
      </c>
      <c r="V69" s="65" t="s">
        <v>141</v>
      </c>
      <c r="W69" s="65" t="s">
        <v>141</v>
      </c>
    </row>
    <row r="70" spans="1:23">
      <c r="A70" s="2" t="s">
        <v>195</v>
      </c>
      <c r="B70" s="1" t="s">
        <v>22</v>
      </c>
      <c r="C70" s="65" t="s">
        <v>740</v>
      </c>
      <c r="D70" s="65">
        <v>0.76180685961125083</v>
      </c>
      <c r="E70" s="65" t="s">
        <v>740</v>
      </c>
      <c r="F70" s="65" t="s">
        <v>740</v>
      </c>
      <c r="G70" s="65" t="s">
        <v>740</v>
      </c>
      <c r="H70" s="65">
        <v>0.58241734890681385</v>
      </c>
      <c r="I70" s="65">
        <v>0.52041388287683255</v>
      </c>
      <c r="J70" s="65">
        <v>0.4954287763250147</v>
      </c>
      <c r="K70" s="65">
        <v>0.45426349273720495</v>
      </c>
      <c r="L70" s="65" t="s">
        <v>740</v>
      </c>
      <c r="M70" s="65">
        <v>0.34471729980061661</v>
      </c>
      <c r="N70" s="65" t="s">
        <v>740</v>
      </c>
      <c r="O70" s="65">
        <v>0.41463595866627523</v>
      </c>
      <c r="P70" s="65">
        <v>0.43776544753322605</v>
      </c>
      <c r="Q70" s="65">
        <v>0.39228323776076607</v>
      </c>
      <c r="R70" s="65">
        <v>0.41679074888695589</v>
      </c>
      <c r="S70" s="65">
        <v>0.39861637597684174</v>
      </c>
      <c r="T70" s="65">
        <v>0.4699824144202811</v>
      </c>
      <c r="U70" s="65">
        <v>0.55931305484904725</v>
      </c>
      <c r="V70" s="65">
        <v>0.59178367813326915</v>
      </c>
      <c r="W70" s="65">
        <v>0.52584405353036068</v>
      </c>
    </row>
    <row r="71" spans="1:23">
      <c r="A71" s="2" t="s">
        <v>196</v>
      </c>
      <c r="B71" s="1" t="s">
        <v>22</v>
      </c>
      <c r="C71" s="65">
        <v>0.21702268033045938</v>
      </c>
      <c r="D71" s="65">
        <v>0.2298909821689516</v>
      </c>
      <c r="E71" s="65">
        <v>0.2294218108726038</v>
      </c>
      <c r="F71" s="65">
        <v>0.16865392478039512</v>
      </c>
      <c r="G71" s="65">
        <v>0.20753902694993021</v>
      </c>
      <c r="H71" s="65">
        <v>0.20561241958079593</v>
      </c>
      <c r="I71" s="65">
        <v>0.16782723660883922</v>
      </c>
      <c r="J71" s="65">
        <v>0.16676660133256013</v>
      </c>
      <c r="K71" s="65">
        <v>0.12968850591838516</v>
      </c>
      <c r="L71" s="65">
        <v>0.12457432798847566</v>
      </c>
      <c r="M71" s="65">
        <v>9.5973394332256462E-2</v>
      </c>
      <c r="N71" s="65">
        <v>8.5482903933209523E-2</v>
      </c>
      <c r="O71" s="65">
        <v>9.4823554997910064E-2</v>
      </c>
      <c r="P71" s="65">
        <v>9.4613477050270067E-2</v>
      </c>
      <c r="Q71" s="65">
        <v>9.1102930610641134E-2</v>
      </c>
      <c r="R71" s="65">
        <v>8.5979130569115103E-2</v>
      </c>
      <c r="S71" s="65">
        <v>8.0620808170621922E-2</v>
      </c>
      <c r="T71" s="65">
        <v>0.12143621773066784</v>
      </c>
      <c r="U71" s="65">
        <v>0.13666216100589898</v>
      </c>
      <c r="V71" s="65">
        <v>0.12844638409544104</v>
      </c>
      <c r="W71" s="65">
        <v>0.13079779048271456</v>
      </c>
    </row>
    <row r="72" spans="1:23">
      <c r="A72" s="1" t="s">
        <v>685</v>
      </c>
      <c r="B72" s="1" t="s">
        <v>61</v>
      </c>
      <c r="C72" s="65" t="s">
        <v>141</v>
      </c>
      <c r="D72" s="65" t="s">
        <v>141</v>
      </c>
      <c r="E72" s="65" t="s">
        <v>141</v>
      </c>
      <c r="F72" s="65" t="s">
        <v>141</v>
      </c>
      <c r="G72" s="65" t="s">
        <v>141</v>
      </c>
      <c r="H72" s="65" t="s">
        <v>141</v>
      </c>
      <c r="I72" s="65" t="s">
        <v>141</v>
      </c>
      <c r="J72" s="65" t="s">
        <v>141</v>
      </c>
      <c r="K72" s="65" t="s">
        <v>141</v>
      </c>
      <c r="L72" s="65" t="s">
        <v>141</v>
      </c>
      <c r="M72" s="65" t="s">
        <v>141</v>
      </c>
      <c r="N72" s="65" t="s">
        <v>141</v>
      </c>
      <c r="O72" s="65" t="s">
        <v>141</v>
      </c>
      <c r="P72" s="65" t="s">
        <v>141</v>
      </c>
      <c r="Q72" s="65" t="s">
        <v>141</v>
      </c>
      <c r="R72" s="65" t="s">
        <v>141</v>
      </c>
      <c r="S72" s="65" t="s">
        <v>141</v>
      </c>
      <c r="T72" s="65" t="s">
        <v>141</v>
      </c>
      <c r="U72" s="65" t="s">
        <v>141</v>
      </c>
      <c r="V72" s="65" t="s">
        <v>141</v>
      </c>
      <c r="W72" s="65" t="s">
        <v>141</v>
      </c>
    </row>
    <row r="73" spans="1:23">
      <c r="A73" s="2" t="s">
        <v>198</v>
      </c>
      <c r="B73" s="1" t="s">
        <v>202</v>
      </c>
      <c r="C73" s="65">
        <v>0.45280832876970351</v>
      </c>
      <c r="D73" s="65">
        <v>0.49059590995463909</v>
      </c>
      <c r="E73" s="65">
        <v>0.45091702607457568</v>
      </c>
      <c r="F73" s="65">
        <v>0.46956676082083315</v>
      </c>
      <c r="G73" s="65">
        <v>0.50572420302721566</v>
      </c>
      <c r="H73" s="65">
        <v>0.51017273243457795</v>
      </c>
      <c r="I73" s="65">
        <v>0.43161370789606252</v>
      </c>
      <c r="J73" s="65">
        <v>0.37664364835532638</v>
      </c>
      <c r="K73" s="65">
        <v>0.3376326444958993</v>
      </c>
      <c r="L73" s="65">
        <v>0.29754027671270178</v>
      </c>
      <c r="M73" s="65">
        <v>0.26267636914843134</v>
      </c>
      <c r="N73" s="65">
        <v>0.2543779404380328</v>
      </c>
      <c r="O73" s="65">
        <v>0.27880963805384512</v>
      </c>
      <c r="P73" s="65">
        <v>0.28452790503941788</v>
      </c>
      <c r="Q73" s="65">
        <v>0.30232694762584084</v>
      </c>
      <c r="R73" s="65">
        <v>0.30799937163288404</v>
      </c>
      <c r="S73" s="65">
        <v>0.30750103263463041</v>
      </c>
      <c r="T73" s="65">
        <v>0.33274778907350766</v>
      </c>
      <c r="U73" s="65">
        <v>0.39783361793632194</v>
      </c>
      <c r="V73" s="65">
        <v>0.39417424454239797</v>
      </c>
      <c r="W73" s="65">
        <v>0.39033158507374033</v>
      </c>
    </row>
    <row r="74" spans="1:23">
      <c r="A74" s="2" t="s">
        <v>199</v>
      </c>
      <c r="B74" s="1" t="s">
        <v>202</v>
      </c>
      <c r="C74" s="65">
        <v>0.34367431662543685</v>
      </c>
      <c r="D74" s="65">
        <v>0.36016317937151443</v>
      </c>
      <c r="E74" s="65">
        <v>0.33366236685635076</v>
      </c>
      <c r="F74" s="65">
        <v>0.1208698192364005</v>
      </c>
      <c r="G74" s="65">
        <v>0.16821825026598758</v>
      </c>
      <c r="H74" s="65">
        <v>0.15231369537625061</v>
      </c>
      <c r="I74" s="65">
        <v>0.27439854956740661</v>
      </c>
      <c r="J74" s="65">
        <v>0.2642585418037891</v>
      </c>
      <c r="K74" s="65">
        <v>0.39583952883446316</v>
      </c>
      <c r="L74" s="65">
        <v>0.18733757226227288</v>
      </c>
      <c r="M74" s="65">
        <v>0.23549086178042658</v>
      </c>
      <c r="N74" s="65">
        <v>0.16667392443537413</v>
      </c>
      <c r="O74" s="65">
        <v>0.17093531583884986</v>
      </c>
      <c r="P74" s="65">
        <v>0.24726232118320929</v>
      </c>
      <c r="Q74" s="65">
        <v>0.20753388883797733</v>
      </c>
      <c r="R74" s="65">
        <v>0.11722581589042529</v>
      </c>
      <c r="S74" s="65">
        <v>0.20892756293686587</v>
      </c>
      <c r="T74" s="65">
        <v>0.13409331469228114</v>
      </c>
      <c r="U74" s="65">
        <v>0.12822921825728356</v>
      </c>
      <c r="V74" s="65">
        <v>0.18994140477697488</v>
      </c>
      <c r="W74" s="65">
        <v>0.24287844591657698</v>
      </c>
    </row>
    <row r="75" spans="1:23">
      <c r="A75" s="2" t="s">
        <v>200</v>
      </c>
      <c r="B75" s="1" t="s">
        <v>202</v>
      </c>
      <c r="C75" s="65">
        <v>0.32945685631689364</v>
      </c>
      <c r="D75" s="65">
        <v>0.3168101427556626</v>
      </c>
      <c r="E75" s="65">
        <v>0.40384830463029242</v>
      </c>
      <c r="F75" s="65">
        <v>0.37161877411075073</v>
      </c>
      <c r="G75" s="65">
        <v>0.36215511829143776</v>
      </c>
      <c r="H75" s="65">
        <v>0.40674879654147211</v>
      </c>
      <c r="I75" s="65">
        <v>0.24468823675240503</v>
      </c>
      <c r="J75" s="65">
        <v>0.30247358777941502</v>
      </c>
      <c r="K75" s="65">
        <v>0.27453381103964314</v>
      </c>
      <c r="L75" s="65">
        <v>0.2571381176485526</v>
      </c>
      <c r="M75" s="65">
        <v>0.27589950351684756</v>
      </c>
      <c r="N75" s="65">
        <v>0.18680744031319094</v>
      </c>
      <c r="O75" s="65">
        <v>0.21513825857701788</v>
      </c>
      <c r="P75" s="65">
        <v>0.23645233859885537</v>
      </c>
      <c r="Q75" s="65">
        <v>0.30148879297637476</v>
      </c>
      <c r="R75" s="65">
        <v>0.23706254079262434</v>
      </c>
      <c r="S75" s="65">
        <v>0.23998416292470712</v>
      </c>
      <c r="T75" s="65">
        <v>0.22050936796236387</v>
      </c>
      <c r="U75" s="65">
        <v>0.30437659855898136</v>
      </c>
      <c r="V75" s="65">
        <v>0.3279760095615834</v>
      </c>
      <c r="W75" s="65">
        <v>0.25042925855643677</v>
      </c>
    </row>
    <row r="76" spans="1:23">
      <c r="A76" s="2" t="s">
        <v>201</v>
      </c>
      <c r="B76" s="1" t="s">
        <v>202</v>
      </c>
      <c r="C76" s="65">
        <v>0.42352988676037318</v>
      </c>
      <c r="D76" s="65">
        <v>0.54138459355624946</v>
      </c>
      <c r="E76" s="65">
        <v>0.40985546636841064</v>
      </c>
      <c r="F76" s="65">
        <v>0.26479945415139272</v>
      </c>
      <c r="G76" s="65">
        <v>0.43728903228690863</v>
      </c>
      <c r="H76" s="65">
        <v>0.43410742407024633</v>
      </c>
      <c r="I76" s="65">
        <v>0.38965053776743624</v>
      </c>
      <c r="J76" s="65">
        <v>0.4561628044160993</v>
      </c>
      <c r="K76" s="65">
        <v>0.37890131205792071</v>
      </c>
      <c r="L76" s="65">
        <v>0.33820227648259488</v>
      </c>
      <c r="M76" s="65">
        <v>0.30349315000484478</v>
      </c>
      <c r="N76" s="65">
        <v>0.22995052119820214</v>
      </c>
      <c r="O76" s="65">
        <v>0.19449937938879305</v>
      </c>
      <c r="P76" s="65">
        <v>0.24138611393233206</v>
      </c>
      <c r="Q76" s="65">
        <v>0.24171872427303631</v>
      </c>
      <c r="R76" s="65">
        <v>0.21042960727569374</v>
      </c>
      <c r="S76" s="65">
        <v>0.35433164890874252</v>
      </c>
      <c r="T76" s="65">
        <v>0.33540180512385381</v>
      </c>
      <c r="U76" s="65">
        <v>0.35922753114774175</v>
      </c>
      <c r="V76" s="65">
        <v>0.33703597624613651</v>
      </c>
      <c r="W76" s="65">
        <v>0.36340087836706514</v>
      </c>
    </row>
    <row r="77" spans="1:23">
      <c r="A77" s="2" t="s">
        <v>202</v>
      </c>
      <c r="B77" s="1" t="s">
        <v>202</v>
      </c>
      <c r="C77" s="65">
        <v>0.39380709128864783</v>
      </c>
      <c r="D77" s="65">
        <v>0.4234217868345444</v>
      </c>
      <c r="E77" s="65">
        <v>0.42111572476007525</v>
      </c>
      <c r="F77" s="65">
        <v>0.40220614857009829</v>
      </c>
      <c r="G77" s="65">
        <v>0.41378100206996987</v>
      </c>
      <c r="H77" s="65">
        <v>0.42846392011656376</v>
      </c>
      <c r="I77" s="65">
        <v>0.36372250982339321</v>
      </c>
      <c r="J77" s="65">
        <v>0.34117687777267175</v>
      </c>
      <c r="K77" s="65">
        <v>0.30401196020760352</v>
      </c>
      <c r="L77" s="65">
        <v>0.26857980770482159</v>
      </c>
      <c r="M77" s="65">
        <v>0.24327332035796922</v>
      </c>
      <c r="N77" s="65">
        <v>0.21555305078102088</v>
      </c>
      <c r="O77" s="65">
        <v>0.25769039282576472</v>
      </c>
      <c r="P77" s="65">
        <v>0.27653337336788308</v>
      </c>
      <c r="Q77" s="65">
        <v>0.27851251706057267</v>
      </c>
      <c r="R77" s="65">
        <v>0.2756309573822095</v>
      </c>
      <c r="S77" s="65">
        <v>0.26303249413079571</v>
      </c>
      <c r="T77" s="65">
        <v>0.28743028707744295</v>
      </c>
      <c r="U77" s="65">
        <v>0.36128458669726093</v>
      </c>
      <c r="V77" s="65">
        <v>0.33711662652677427</v>
      </c>
      <c r="W77" s="65">
        <v>0.3638435961565944</v>
      </c>
    </row>
    <row r="78" spans="1:23">
      <c r="A78" s="2" t="s">
        <v>203</v>
      </c>
      <c r="B78" s="1" t="s">
        <v>202</v>
      </c>
      <c r="C78" s="65">
        <v>0.22354222942842955</v>
      </c>
      <c r="D78" s="65">
        <v>0.20314795321465956</v>
      </c>
      <c r="E78" s="65">
        <v>0.18185179208013028</v>
      </c>
      <c r="F78" s="65">
        <v>0.15636068538349943</v>
      </c>
      <c r="G78" s="65">
        <v>0.15499544100309548</v>
      </c>
      <c r="H78" s="65">
        <v>0.16316319295027873</v>
      </c>
      <c r="I78" s="65">
        <v>0.15115707571852641</v>
      </c>
      <c r="J78" s="65">
        <v>0.12280612749615495</v>
      </c>
      <c r="K78" s="65">
        <v>0.11860361384747367</v>
      </c>
      <c r="L78" s="65">
        <v>0.11861498248402781</v>
      </c>
      <c r="M78" s="65">
        <v>0.10903673476725061</v>
      </c>
      <c r="N78" s="65">
        <v>8.4147321647231321E-2</v>
      </c>
      <c r="O78" s="65">
        <v>0.10543704852172742</v>
      </c>
      <c r="P78" s="65">
        <v>0.10715347077993347</v>
      </c>
      <c r="Q78" s="65">
        <v>9.5389886752739558E-2</v>
      </c>
      <c r="R78" s="65">
        <v>0.10714161033355549</v>
      </c>
      <c r="S78" s="65">
        <v>8.882145363755424E-2</v>
      </c>
      <c r="T78" s="65">
        <v>8.2884065727523895E-2</v>
      </c>
      <c r="U78" s="65">
        <v>0.10920825367074927</v>
      </c>
      <c r="V78" s="65">
        <v>0.10730609547986483</v>
      </c>
      <c r="W78" s="65">
        <v>0.11142144803144501</v>
      </c>
    </row>
    <row r="79" spans="1:23">
      <c r="A79" s="2" t="s">
        <v>204</v>
      </c>
      <c r="B79" s="1" t="s">
        <v>202</v>
      </c>
      <c r="C79" s="65">
        <v>0.42374587236953282</v>
      </c>
      <c r="D79" s="65">
        <v>0.49374194948892741</v>
      </c>
      <c r="E79" s="65">
        <v>0.41150910808174013</v>
      </c>
      <c r="F79" s="65">
        <v>0.32875318386148361</v>
      </c>
      <c r="G79" s="65">
        <v>0.33563705942995004</v>
      </c>
      <c r="H79" s="65">
        <v>0.31654448516991923</v>
      </c>
      <c r="I79" s="65">
        <v>0.34361324340184968</v>
      </c>
      <c r="J79" s="65">
        <v>0.29604040297360801</v>
      </c>
      <c r="K79" s="65">
        <v>0.24084881980853726</v>
      </c>
      <c r="L79" s="65">
        <v>0.22745615134870478</v>
      </c>
      <c r="M79" s="65">
        <v>0.19973485540188568</v>
      </c>
      <c r="N79" s="65">
        <v>0.22589439035539843</v>
      </c>
      <c r="O79" s="65">
        <v>0.27497344052631478</v>
      </c>
      <c r="P79" s="65">
        <v>0.2926777147304151</v>
      </c>
      <c r="Q79" s="65">
        <v>0.32150762189780846</v>
      </c>
      <c r="R79" s="65">
        <v>0.30065313979171615</v>
      </c>
      <c r="S79" s="65">
        <v>0.3074229078788801</v>
      </c>
      <c r="T79" s="65">
        <v>0.33961065314884858</v>
      </c>
      <c r="U79" s="65">
        <v>0.34569420021547187</v>
      </c>
      <c r="V79" s="65">
        <v>0.37655415259486513</v>
      </c>
      <c r="W79" s="65">
        <v>0.35869230436365668</v>
      </c>
    </row>
    <row r="80" spans="1:23">
      <c r="A80" s="2" t="s">
        <v>205</v>
      </c>
      <c r="B80" s="1" t="s">
        <v>202</v>
      </c>
      <c r="C80" s="65">
        <v>0.32241173007160356</v>
      </c>
      <c r="D80" s="65">
        <v>0.34209058952356208</v>
      </c>
      <c r="E80" s="65">
        <v>0.22550639461026958</v>
      </c>
      <c r="F80" s="65">
        <v>0.25562335395357383</v>
      </c>
      <c r="G80" s="65">
        <v>0.21522485332502522</v>
      </c>
      <c r="H80" s="65">
        <v>0.20932848568428641</v>
      </c>
      <c r="I80" s="65">
        <v>0.16281259413166638</v>
      </c>
      <c r="J80" s="65">
        <v>0.16547946176753273</v>
      </c>
      <c r="K80" s="65">
        <v>0.17201695114793628</v>
      </c>
      <c r="L80" s="65">
        <v>0.20684333480525216</v>
      </c>
      <c r="M80" s="65">
        <v>0.183186981120325</v>
      </c>
      <c r="N80" s="65">
        <v>0.17582502737523775</v>
      </c>
      <c r="O80" s="65">
        <v>0.20489265782378724</v>
      </c>
      <c r="P80" s="65">
        <v>0.21086887937593798</v>
      </c>
      <c r="Q80" s="65">
        <v>0.21204944715894855</v>
      </c>
      <c r="R80" s="65">
        <v>0.2110780406711992</v>
      </c>
      <c r="S80" s="65">
        <v>0.228581068832512</v>
      </c>
      <c r="T80" s="65">
        <v>0.15178172750848598</v>
      </c>
      <c r="U80" s="65">
        <v>0.25262029053391927</v>
      </c>
      <c r="V80" s="65">
        <v>0.22945440651045002</v>
      </c>
      <c r="W80" s="65">
        <v>0.26075277896607779</v>
      </c>
    </row>
    <row r="81" spans="1:23">
      <c r="A81" s="2" t="s">
        <v>206</v>
      </c>
      <c r="B81" s="1" t="s">
        <v>202</v>
      </c>
      <c r="C81" s="65">
        <v>0.30246393982225961</v>
      </c>
      <c r="D81" s="65">
        <v>0.36999756263894806</v>
      </c>
      <c r="E81" s="65">
        <v>0.39513747354731382</v>
      </c>
      <c r="F81" s="65">
        <v>0.22308552788935535</v>
      </c>
      <c r="G81" s="65">
        <v>0.27009548603904782</v>
      </c>
      <c r="H81" s="65">
        <v>0.27960881535052551</v>
      </c>
      <c r="I81" s="65">
        <v>0.15404961498261555</v>
      </c>
      <c r="J81" s="65">
        <v>0.16107930936673479</v>
      </c>
      <c r="K81" s="65">
        <v>0.15902214719937419</v>
      </c>
      <c r="L81" s="65">
        <v>0.15069597504424659</v>
      </c>
      <c r="M81" s="65">
        <v>0.14819974439874617</v>
      </c>
      <c r="N81" s="65">
        <v>0.11203628747285507</v>
      </c>
      <c r="O81" s="65">
        <v>0.12498307950540472</v>
      </c>
      <c r="P81" s="65">
        <v>0.18062767964849696</v>
      </c>
      <c r="Q81" s="65">
        <v>0.19007888564017403</v>
      </c>
      <c r="R81" s="65">
        <v>0.21141835205100312</v>
      </c>
      <c r="S81" s="65">
        <v>0.20916981491816933</v>
      </c>
      <c r="T81" s="65">
        <v>0.19571973333114542</v>
      </c>
      <c r="U81" s="65">
        <v>0.23735414085547032</v>
      </c>
      <c r="V81" s="65">
        <v>0.25057771996944572</v>
      </c>
      <c r="W81" s="65">
        <v>0.29661068429044402</v>
      </c>
    </row>
    <row r="82" spans="1:23">
      <c r="A82" s="2" t="s">
        <v>207</v>
      </c>
      <c r="B82" s="1" t="s">
        <v>202</v>
      </c>
      <c r="C82" s="65">
        <v>0.13346709677117083</v>
      </c>
      <c r="D82" s="65">
        <v>0.14685534410229556</v>
      </c>
      <c r="E82" s="65">
        <v>0.13030766322672935</v>
      </c>
      <c r="F82" s="65">
        <v>0.10259116065380379</v>
      </c>
      <c r="G82" s="65">
        <v>0.10733267253411809</v>
      </c>
      <c r="H82" s="65">
        <v>0.10483884355001463</v>
      </c>
      <c r="I82" s="65">
        <v>8.9918927470429885E-2</v>
      </c>
      <c r="J82" s="65">
        <v>8.9085224660524959E-2</v>
      </c>
      <c r="K82" s="65">
        <v>5.2833568200954313E-2</v>
      </c>
      <c r="L82" s="65">
        <v>8.4425485835529321E-2</v>
      </c>
      <c r="M82" s="65">
        <v>6.5577775955994289E-2</v>
      </c>
      <c r="N82" s="65">
        <v>1.7395301111332539E-2</v>
      </c>
      <c r="O82" s="65">
        <v>8.2995133746905717E-2</v>
      </c>
      <c r="P82" s="65">
        <v>1.7139527547545386E-2</v>
      </c>
      <c r="Q82" s="65">
        <v>6.6109501575540672E-2</v>
      </c>
      <c r="R82" s="65">
        <v>6.5642886577896756E-2</v>
      </c>
      <c r="S82" s="65">
        <v>6.5785626942517605E-2</v>
      </c>
      <c r="T82" s="65">
        <v>7.8839857990281384E-2</v>
      </c>
      <c r="U82" s="65">
        <v>8.6494603950315621E-2</v>
      </c>
      <c r="V82" s="65">
        <v>9.4830505382621097E-2</v>
      </c>
      <c r="W82" s="65">
        <v>0.11945884733081821</v>
      </c>
    </row>
    <row r="83" spans="1:23">
      <c r="A83" s="2" t="s">
        <v>208</v>
      </c>
      <c r="B83" s="1" t="s">
        <v>202</v>
      </c>
      <c r="C83" s="65">
        <v>0.19588479277315154</v>
      </c>
      <c r="D83" s="65">
        <v>0.19003021574892467</v>
      </c>
      <c r="E83" s="65">
        <v>0.18072422563939183</v>
      </c>
      <c r="F83" s="65">
        <v>0.1418586715511424</v>
      </c>
      <c r="G83" s="65">
        <v>9.2362859547944001E-2</v>
      </c>
      <c r="H83" s="65">
        <v>0.20681715011806026</v>
      </c>
      <c r="I83" s="65">
        <v>0.14299153271372392</v>
      </c>
      <c r="J83" s="65">
        <v>0.12532283730689611</v>
      </c>
      <c r="K83" s="65">
        <v>0.14294485704164261</v>
      </c>
      <c r="L83" s="65">
        <v>0.13168471017879085</v>
      </c>
      <c r="M83" s="65">
        <v>0.13842792657881225</v>
      </c>
      <c r="N83" s="65">
        <v>0.11096013998558767</v>
      </c>
      <c r="O83" s="65">
        <v>0.1109371794960439</v>
      </c>
      <c r="P83" s="65">
        <v>0.13462716904051558</v>
      </c>
      <c r="Q83" s="65">
        <v>0.15850559253664284</v>
      </c>
      <c r="R83" s="65">
        <v>0.14112612894566967</v>
      </c>
      <c r="S83" s="65">
        <v>0.14524334303052497</v>
      </c>
      <c r="T83" s="65">
        <v>0.11087799033642515</v>
      </c>
      <c r="U83" s="65">
        <v>0.14604424396042984</v>
      </c>
      <c r="V83" s="65">
        <v>0.19548366301985484</v>
      </c>
      <c r="W83" s="65">
        <v>0.19684029906439462</v>
      </c>
    </row>
    <row r="84" spans="1:23">
      <c r="A84" s="2" t="s">
        <v>209</v>
      </c>
      <c r="B84" s="1" t="s">
        <v>202</v>
      </c>
      <c r="C84" s="65">
        <v>0.33763965779238603</v>
      </c>
      <c r="D84" s="65">
        <v>0.33981806235996648</v>
      </c>
      <c r="E84" s="65">
        <v>0.33971909969635977</v>
      </c>
      <c r="F84" s="65">
        <v>0.33287788537666746</v>
      </c>
      <c r="G84" s="65">
        <v>0.32448610694788854</v>
      </c>
      <c r="H84" s="65">
        <v>0.30398058148693474</v>
      </c>
      <c r="I84" s="65">
        <v>0.2733451990758477</v>
      </c>
      <c r="J84" s="65">
        <v>0.26309923507635607</v>
      </c>
      <c r="K84" s="65">
        <v>0.25019462458725922</v>
      </c>
      <c r="L84" s="65">
        <v>0.21474799237878126</v>
      </c>
      <c r="M84" s="65">
        <v>0.20906195997268168</v>
      </c>
      <c r="N84" s="65">
        <v>0.20010337077372334</v>
      </c>
      <c r="O84" s="65">
        <v>0.2225595563028146</v>
      </c>
      <c r="P84" s="65">
        <v>0.24024687865875641</v>
      </c>
      <c r="Q84" s="65">
        <v>0.23667324762643813</v>
      </c>
      <c r="R84" s="65">
        <v>0.24340082594808732</v>
      </c>
      <c r="S84" s="65">
        <v>0.2368085847418927</v>
      </c>
      <c r="T84" s="65">
        <v>0.24154937130317083</v>
      </c>
      <c r="U84" s="65">
        <v>0.30750169252132986</v>
      </c>
      <c r="V84" s="65">
        <v>0.29493400542634673</v>
      </c>
      <c r="W84" s="65">
        <v>0.12720255622958673</v>
      </c>
    </row>
    <row r="85" spans="1:23">
      <c r="A85" s="2" t="s">
        <v>210</v>
      </c>
      <c r="B85" s="1" t="s">
        <v>202</v>
      </c>
      <c r="C85" s="65">
        <v>0.17703191878220473</v>
      </c>
      <c r="D85" s="65">
        <v>1.372636831835194</v>
      </c>
      <c r="E85" s="65">
        <v>0.31790344262397896</v>
      </c>
      <c r="F85" s="65">
        <v>0.15467131511416637</v>
      </c>
      <c r="G85" s="65">
        <v>0.15108890226356317</v>
      </c>
      <c r="H85" s="65">
        <v>0.12607836724794161</v>
      </c>
      <c r="I85" s="65">
        <v>0.29561564524671519</v>
      </c>
      <c r="J85" s="65">
        <v>0.20241844009116577</v>
      </c>
      <c r="K85" s="65">
        <v>0.25099001436941121</v>
      </c>
      <c r="L85" s="65">
        <v>0.2642057802027043</v>
      </c>
      <c r="M85" s="65">
        <v>0.34096006275708785</v>
      </c>
      <c r="N85" s="65">
        <v>0.12850836024270079</v>
      </c>
      <c r="O85" s="65">
        <v>0.33741110408342717</v>
      </c>
      <c r="P85" s="65">
        <v>0.33638124396065211</v>
      </c>
      <c r="Q85" s="65">
        <v>0.37106912142466436</v>
      </c>
      <c r="R85" s="65">
        <v>0.33801054752421011</v>
      </c>
      <c r="S85" s="65">
        <v>0.33683091486345068</v>
      </c>
      <c r="T85" s="65">
        <v>0.17724075016827195</v>
      </c>
      <c r="U85" s="65">
        <v>0.27100106642386296</v>
      </c>
      <c r="V85" s="65">
        <v>0.28147358155812907</v>
      </c>
      <c r="W85" s="65">
        <v>0.36876064607441722</v>
      </c>
    </row>
    <row r="86" spans="1:23">
      <c r="A86" s="2" t="s">
        <v>211</v>
      </c>
      <c r="B86" s="1" t="s">
        <v>202</v>
      </c>
      <c r="C86" s="65">
        <v>0.30946503629856181</v>
      </c>
      <c r="D86" s="65">
        <v>3.7332306918594134E-2</v>
      </c>
      <c r="E86" s="65">
        <v>0.35262775188187268</v>
      </c>
      <c r="F86" s="65">
        <v>0.26268439838966762</v>
      </c>
      <c r="G86" s="65">
        <v>0.28103735353113191</v>
      </c>
      <c r="H86" s="65">
        <v>0.30721477514277534</v>
      </c>
      <c r="I86" s="65">
        <v>0.26956879385609178</v>
      </c>
      <c r="J86" s="65">
        <v>0.2343526973127418</v>
      </c>
      <c r="K86" s="65">
        <v>0.17970191583655556</v>
      </c>
      <c r="L86" s="65">
        <v>0.17095663407441036</v>
      </c>
      <c r="M86" s="65">
        <v>0.14631087838432566</v>
      </c>
      <c r="N86" s="65">
        <v>0.13053644843995255</v>
      </c>
      <c r="O86" s="65">
        <v>0.16719944818919852</v>
      </c>
      <c r="P86" s="65">
        <v>0.17324909298517574</v>
      </c>
      <c r="Q86" s="65">
        <v>0.18690952927433227</v>
      </c>
      <c r="R86" s="65">
        <v>0.18905163590837606</v>
      </c>
      <c r="S86" s="65">
        <v>0.17984747527329517</v>
      </c>
      <c r="T86" s="65">
        <v>0.23012414729930206</v>
      </c>
      <c r="U86" s="65">
        <v>0.17095228125577622</v>
      </c>
      <c r="V86" s="65">
        <v>0.17282483932254256</v>
      </c>
      <c r="W86" s="65">
        <v>0.17585947713629299</v>
      </c>
    </row>
    <row r="87" spans="1:23">
      <c r="A87" s="2" t="s">
        <v>212</v>
      </c>
      <c r="B87" s="1" t="s">
        <v>202</v>
      </c>
      <c r="C87" s="65">
        <v>0.46406548844224982</v>
      </c>
      <c r="D87" s="65">
        <v>0.53890530852701291</v>
      </c>
      <c r="E87" s="65">
        <v>0.5909954806677844</v>
      </c>
      <c r="F87" s="65">
        <v>0.54361084703167661</v>
      </c>
      <c r="G87" s="65">
        <v>0.5938451097106533</v>
      </c>
      <c r="H87" s="65">
        <v>0.62814914392132615</v>
      </c>
      <c r="I87" s="65">
        <v>0.47676233386324868</v>
      </c>
      <c r="J87" s="65">
        <v>0.45834538713004136</v>
      </c>
      <c r="K87" s="65">
        <v>0.44103863388956183</v>
      </c>
      <c r="L87" s="65">
        <v>0.33885654777762397</v>
      </c>
      <c r="M87" s="65">
        <v>0.28190704834400193</v>
      </c>
      <c r="N87" s="65">
        <v>0.274121279018744</v>
      </c>
      <c r="O87" s="65">
        <v>0.34469257564877076</v>
      </c>
      <c r="P87" s="65">
        <v>0.40900425688062536</v>
      </c>
      <c r="Q87" s="65">
        <v>0.404609249616255</v>
      </c>
      <c r="R87" s="65">
        <v>0.3948136966383527</v>
      </c>
      <c r="S87" s="65">
        <v>0.40050599271338683</v>
      </c>
      <c r="T87" s="65">
        <v>0.44420684853930953</v>
      </c>
      <c r="U87" s="65">
        <v>0.52820442189366912</v>
      </c>
      <c r="V87" s="65">
        <v>0.39197483222311219</v>
      </c>
      <c r="W87" s="65">
        <v>0.55173022797749571</v>
      </c>
    </row>
    <row r="88" spans="1:23">
      <c r="A88" s="1" t="s">
        <v>686</v>
      </c>
      <c r="B88" s="1" t="s">
        <v>62</v>
      </c>
      <c r="C88" s="65" t="s">
        <v>141</v>
      </c>
      <c r="D88" s="65" t="s">
        <v>141</v>
      </c>
      <c r="E88" s="65" t="s">
        <v>141</v>
      </c>
      <c r="F88" s="65" t="s">
        <v>141</v>
      </c>
      <c r="G88" s="65" t="s">
        <v>141</v>
      </c>
      <c r="H88" s="65" t="s">
        <v>141</v>
      </c>
      <c r="I88" s="65" t="s">
        <v>141</v>
      </c>
      <c r="J88" s="65" t="s">
        <v>141</v>
      </c>
      <c r="K88" s="65" t="s">
        <v>141</v>
      </c>
      <c r="L88" s="65" t="s">
        <v>141</v>
      </c>
      <c r="M88" s="65" t="s">
        <v>141</v>
      </c>
      <c r="N88" s="65" t="s">
        <v>141</v>
      </c>
      <c r="O88" s="65" t="s">
        <v>141</v>
      </c>
      <c r="P88" s="65" t="s">
        <v>141</v>
      </c>
      <c r="Q88" s="65" t="s">
        <v>141</v>
      </c>
      <c r="R88" s="65" t="s">
        <v>141</v>
      </c>
      <c r="S88" s="65" t="s">
        <v>141</v>
      </c>
      <c r="T88" s="65" t="s">
        <v>141</v>
      </c>
      <c r="U88" s="65" t="s">
        <v>141</v>
      </c>
      <c r="V88" s="65" t="s">
        <v>141</v>
      </c>
      <c r="W88" s="65" t="s">
        <v>141</v>
      </c>
    </row>
    <row r="89" spans="1:23">
      <c r="A89" s="2" t="s">
        <v>214</v>
      </c>
      <c r="B89" s="1" t="s">
        <v>23</v>
      </c>
      <c r="C89" s="65">
        <v>0.38599800264745443</v>
      </c>
      <c r="D89" s="65">
        <v>0.40681583824768325</v>
      </c>
      <c r="E89" s="65">
        <v>0.38880423294150646</v>
      </c>
      <c r="F89" s="65">
        <v>0.36119126569977533</v>
      </c>
      <c r="G89" s="65">
        <v>0.4076123642827682</v>
      </c>
      <c r="H89" s="65">
        <v>0.4192600111942768</v>
      </c>
      <c r="I89" s="65">
        <v>0.40656523281546508</v>
      </c>
      <c r="J89" s="65">
        <v>0.33421343706266737</v>
      </c>
      <c r="K89" s="65">
        <v>0.33437590413202894</v>
      </c>
      <c r="L89" s="65">
        <v>0.25609031054392023</v>
      </c>
      <c r="M89" s="65">
        <v>0.23782675773437845</v>
      </c>
      <c r="N89" s="65">
        <v>0.19032593689947733</v>
      </c>
      <c r="O89" s="65">
        <v>0.23167887706903864</v>
      </c>
      <c r="P89" s="65">
        <v>0.28713498125718351</v>
      </c>
      <c r="Q89" s="65">
        <v>0.27679077913118</v>
      </c>
      <c r="R89" s="65">
        <v>0.32549464642734149</v>
      </c>
      <c r="S89" s="65">
        <v>0.33301503624903983</v>
      </c>
      <c r="T89" s="65">
        <v>0.38963338619478521</v>
      </c>
      <c r="U89" s="65">
        <v>0.54312281228234793</v>
      </c>
      <c r="V89" s="65">
        <v>0.53938956404423122</v>
      </c>
      <c r="W89" s="65">
        <v>0.4340056083159603</v>
      </c>
    </row>
    <row r="90" spans="1:23">
      <c r="A90" s="2" t="s">
        <v>215</v>
      </c>
      <c r="B90" s="1" t="s">
        <v>23</v>
      </c>
      <c r="C90" s="65">
        <v>0.36099946104946007</v>
      </c>
      <c r="D90" s="65">
        <v>0.38458014164916454</v>
      </c>
      <c r="E90" s="65">
        <v>0.39706844785717554</v>
      </c>
      <c r="F90" s="65">
        <v>0.36113731834309876</v>
      </c>
      <c r="G90" s="65">
        <v>0.34482532974805774</v>
      </c>
      <c r="H90" s="65">
        <v>0.37409325221813466</v>
      </c>
      <c r="I90" s="65">
        <v>0.31475248842807291</v>
      </c>
      <c r="J90" s="65">
        <v>0.31117580553985302</v>
      </c>
      <c r="K90" s="65">
        <v>0.26684225679247175</v>
      </c>
      <c r="L90" s="65">
        <v>0.26696534937524435</v>
      </c>
      <c r="M90" s="65">
        <v>0.27744698150281183</v>
      </c>
      <c r="N90" s="65">
        <v>0.26673645491253539</v>
      </c>
      <c r="O90" s="65">
        <v>0.2741616915356378</v>
      </c>
      <c r="P90" s="65">
        <v>0.30192011717695616</v>
      </c>
      <c r="Q90" s="65">
        <v>0.32344813383011717</v>
      </c>
      <c r="R90" s="65">
        <v>0.2873509925221816</v>
      </c>
      <c r="S90" s="65">
        <v>0.30630642327985691</v>
      </c>
      <c r="T90" s="65">
        <v>0.32657450997849313</v>
      </c>
      <c r="U90" s="65">
        <v>0.39241588615942824</v>
      </c>
      <c r="V90" s="65">
        <v>0.37802421708552697</v>
      </c>
      <c r="W90" s="65">
        <v>0.3918062958865533</v>
      </c>
    </row>
    <row r="91" spans="1:23">
      <c r="A91" s="1" t="s">
        <v>687</v>
      </c>
      <c r="B91" s="1" t="s">
        <v>63</v>
      </c>
      <c r="C91" s="65" t="s">
        <v>141</v>
      </c>
      <c r="D91" s="65" t="s">
        <v>141</v>
      </c>
      <c r="E91" s="65" t="s">
        <v>141</v>
      </c>
      <c r="F91" s="65" t="s">
        <v>141</v>
      </c>
      <c r="G91" s="65" t="s">
        <v>141</v>
      </c>
      <c r="H91" s="65" t="s">
        <v>141</v>
      </c>
      <c r="I91" s="65" t="s">
        <v>141</v>
      </c>
      <c r="J91" s="65" t="s">
        <v>141</v>
      </c>
      <c r="K91" s="65" t="s">
        <v>141</v>
      </c>
      <c r="L91" s="65" t="s">
        <v>141</v>
      </c>
      <c r="M91" s="65" t="s">
        <v>141</v>
      </c>
      <c r="N91" s="65" t="s">
        <v>141</v>
      </c>
      <c r="O91" s="65" t="s">
        <v>141</v>
      </c>
      <c r="P91" s="65" t="s">
        <v>141</v>
      </c>
      <c r="Q91" s="65" t="s">
        <v>141</v>
      </c>
      <c r="R91" s="65" t="s">
        <v>141</v>
      </c>
      <c r="S91" s="65" t="s">
        <v>141</v>
      </c>
      <c r="T91" s="65" t="s">
        <v>141</v>
      </c>
      <c r="U91" s="65" t="s">
        <v>141</v>
      </c>
      <c r="V91" s="65" t="s">
        <v>141</v>
      </c>
      <c r="W91" s="65" t="s">
        <v>141</v>
      </c>
    </row>
    <row r="92" spans="1:23">
      <c r="A92" s="2" t="s">
        <v>217</v>
      </c>
      <c r="B92" s="1" t="s">
        <v>24</v>
      </c>
      <c r="C92" s="65">
        <v>0.36799632953007444</v>
      </c>
      <c r="D92" s="65">
        <v>0.36713614689935836</v>
      </c>
      <c r="E92" s="65">
        <v>0.34216420547591642</v>
      </c>
      <c r="F92" s="65">
        <v>0.33741622196444004</v>
      </c>
      <c r="G92" s="65">
        <v>0.32685830900891927</v>
      </c>
      <c r="H92" s="65">
        <v>0.32533250394395308</v>
      </c>
      <c r="I92" s="65">
        <v>0.29257495417128659</v>
      </c>
      <c r="J92" s="65">
        <v>0.25791827730316974</v>
      </c>
      <c r="K92" s="65">
        <v>0.24914542153729829</v>
      </c>
      <c r="L92" s="65">
        <v>0.24299501173833876</v>
      </c>
      <c r="M92" s="65">
        <v>0.21474501249254885</v>
      </c>
      <c r="N92" s="65">
        <v>0.21965025204580346</v>
      </c>
      <c r="O92" s="65">
        <v>0.16224800930982375</v>
      </c>
      <c r="P92" s="65">
        <v>0.10050022261470806</v>
      </c>
      <c r="Q92" s="65">
        <v>0.16200853883774707</v>
      </c>
      <c r="R92" s="65">
        <v>0.15624995378223966</v>
      </c>
      <c r="S92" s="65">
        <v>0.15872257099356585</v>
      </c>
      <c r="T92" s="65">
        <v>0.16462869038646977</v>
      </c>
      <c r="U92" s="65">
        <v>0.20448540426037973</v>
      </c>
      <c r="V92" s="65">
        <v>0.20977486352554026</v>
      </c>
      <c r="W92" s="65">
        <v>0.19898757807805723</v>
      </c>
    </row>
    <row r="93" spans="1:23">
      <c r="A93" s="2" t="s">
        <v>218</v>
      </c>
      <c r="B93" s="1" t="s">
        <v>24</v>
      </c>
      <c r="C93" s="65">
        <v>0.15305002185058464</v>
      </c>
      <c r="D93" s="65">
        <v>7.5424867072940605E-2</v>
      </c>
      <c r="E93" s="65">
        <v>7.780121795470829E-2</v>
      </c>
      <c r="F93" s="65">
        <v>0.1333009398249263</v>
      </c>
      <c r="G93" s="65">
        <v>0.12150841967067086</v>
      </c>
      <c r="H93" s="65">
        <v>0.12146879155711277</v>
      </c>
      <c r="I93" s="65">
        <v>0.12052861062734141</v>
      </c>
      <c r="J93" s="65">
        <v>9.0705473954864696E-2</v>
      </c>
      <c r="K93" s="65">
        <v>4.1002033647624329E-2</v>
      </c>
      <c r="L93" s="65">
        <v>1.7344466281409506E-2</v>
      </c>
      <c r="M93" s="65">
        <v>3.1534758287947579E-2</v>
      </c>
      <c r="N93" s="65">
        <v>4.1075308368739502E-2</v>
      </c>
      <c r="O93" s="65">
        <v>1.9564308574359479E-2</v>
      </c>
      <c r="P93" s="65">
        <v>2.2086092016430272E-2</v>
      </c>
      <c r="Q93" s="65">
        <v>3.0267761813057428E-2</v>
      </c>
      <c r="R93" s="65">
        <v>2.8128592185680198E-2</v>
      </c>
      <c r="S93" s="65">
        <v>3.8276144035859022E-2</v>
      </c>
      <c r="T93" s="65">
        <v>3.0148310522065281E-2</v>
      </c>
      <c r="U93" s="65">
        <v>5.925991507947926E-2</v>
      </c>
      <c r="V93" s="65">
        <v>5.5207904346935753E-2</v>
      </c>
      <c r="W93" s="65">
        <v>6.1471982382173947E-2</v>
      </c>
    </row>
    <row r="94" spans="1:23">
      <c r="A94" s="2" t="s">
        <v>219</v>
      </c>
      <c r="B94" s="1" t="s">
        <v>24</v>
      </c>
      <c r="C94" s="65">
        <v>0.55870009078379945</v>
      </c>
      <c r="D94" s="65">
        <v>0.50784129799104161</v>
      </c>
      <c r="E94" s="65">
        <v>0.5804505756014896</v>
      </c>
      <c r="F94" s="65">
        <v>0.54078990617858413</v>
      </c>
      <c r="G94" s="65">
        <v>0.52203489166156913</v>
      </c>
      <c r="H94" s="65">
        <v>0.57944969285075754</v>
      </c>
      <c r="I94" s="65">
        <v>0.48183007508022824</v>
      </c>
      <c r="J94" s="65">
        <v>0.43795705191591466</v>
      </c>
      <c r="K94" s="65">
        <v>0.43744659143350301</v>
      </c>
      <c r="L94" s="65">
        <v>0.41039291650362025</v>
      </c>
      <c r="M94" s="65">
        <v>0.35380085003510275</v>
      </c>
      <c r="N94" s="65">
        <v>0.37818235237057934</v>
      </c>
      <c r="O94" s="65">
        <v>0.39978736881531352</v>
      </c>
      <c r="P94" s="65">
        <v>0.33370625497440748</v>
      </c>
      <c r="Q94" s="65">
        <v>0.32127089168381173</v>
      </c>
      <c r="R94" s="65">
        <v>0.37490181368686221</v>
      </c>
      <c r="S94" s="65">
        <v>0.34808608447470929</v>
      </c>
      <c r="T94" s="65">
        <v>0.35198933960294276</v>
      </c>
      <c r="U94" s="65">
        <v>0.40344682989489616</v>
      </c>
      <c r="V94" s="65">
        <v>0.39244463570775173</v>
      </c>
      <c r="W94" s="65">
        <v>0.39885368351563283</v>
      </c>
    </row>
    <row r="95" spans="1:23">
      <c r="A95" s="2" t="s">
        <v>220</v>
      </c>
      <c r="B95" s="1" t="s">
        <v>24</v>
      </c>
      <c r="C95" s="65">
        <v>0.35805678184178252</v>
      </c>
      <c r="D95" s="65">
        <v>0.3530324509780563</v>
      </c>
      <c r="E95" s="65">
        <v>0.35180904837259075</v>
      </c>
      <c r="F95" s="65">
        <v>0.20661053538424551</v>
      </c>
      <c r="G95" s="65">
        <v>0.31003051661956732</v>
      </c>
      <c r="H95" s="65">
        <v>0.29527309290973058</v>
      </c>
      <c r="I95" s="65">
        <v>0.27169632863352161</v>
      </c>
      <c r="J95" s="65">
        <v>0.20748982699902466</v>
      </c>
      <c r="K95" s="65">
        <v>0.18526303854457229</v>
      </c>
      <c r="L95" s="65">
        <v>0.23421945568392136</v>
      </c>
      <c r="M95" s="65">
        <v>0.19380511400930339</v>
      </c>
      <c r="N95" s="65">
        <v>0.17810898044427567</v>
      </c>
      <c r="O95" s="65">
        <v>0.15063305930766147</v>
      </c>
      <c r="P95" s="65">
        <v>0.16361261999694363</v>
      </c>
      <c r="Q95" s="65">
        <v>0.16941284307474797</v>
      </c>
      <c r="R95" s="65">
        <v>0.17292264056850767</v>
      </c>
      <c r="S95" s="65">
        <v>0.15682693393208816</v>
      </c>
      <c r="T95" s="65">
        <v>0.20579458251758265</v>
      </c>
      <c r="U95" s="65">
        <v>0.22766462475708896</v>
      </c>
      <c r="V95" s="65">
        <v>0.22367164187054175</v>
      </c>
      <c r="W95" s="65">
        <v>0.20603732805515518</v>
      </c>
    </row>
    <row r="96" spans="1:23">
      <c r="A96" s="2" t="s">
        <v>221</v>
      </c>
      <c r="B96" s="1" t="s">
        <v>24</v>
      </c>
      <c r="C96" s="65">
        <v>0.42541397498116268</v>
      </c>
      <c r="D96" s="65">
        <v>0.46406607957292084</v>
      </c>
      <c r="E96" s="65">
        <v>0.42868586154938076</v>
      </c>
      <c r="F96" s="65">
        <v>0.46787892108340862</v>
      </c>
      <c r="G96" s="65">
        <v>0.46970136433327919</v>
      </c>
      <c r="H96" s="65">
        <v>0.46576972304796688</v>
      </c>
      <c r="I96" s="65">
        <v>0.39116092258991225</v>
      </c>
      <c r="J96" s="65">
        <v>0.32315703471411222</v>
      </c>
      <c r="K96" s="65">
        <v>0.32980564008189284</v>
      </c>
      <c r="L96" s="65">
        <v>0.30115700112781518</v>
      </c>
      <c r="M96" s="65">
        <v>0.26026686141661592</v>
      </c>
      <c r="N96" s="65">
        <v>0.24926070493318633</v>
      </c>
      <c r="O96" s="65">
        <v>0.28222289526295991</v>
      </c>
      <c r="P96" s="65">
        <v>0.25586055778465722</v>
      </c>
      <c r="Q96" s="65">
        <v>0.25581335988566761</v>
      </c>
      <c r="R96" s="65">
        <v>0.26880176835217512</v>
      </c>
      <c r="S96" s="65">
        <v>0.2746464364715287</v>
      </c>
      <c r="T96" s="65">
        <v>0.30044127184351344</v>
      </c>
      <c r="U96" s="65">
        <v>0.38633877978674935</v>
      </c>
      <c r="V96" s="65">
        <v>0.34975385308738</v>
      </c>
      <c r="W96" s="65">
        <v>0.27108827770267241</v>
      </c>
    </row>
    <row r="97" spans="1:23">
      <c r="A97" s="2" t="s">
        <v>222</v>
      </c>
      <c r="B97" s="1" t="s">
        <v>24</v>
      </c>
      <c r="C97" s="65" t="s">
        <v>740</v>
      </c>
      <c r="D97" s="65" t="s">
        <v>740</v>
      </c>
      <c r="E97" s="65" t="s">
        <v>740</v>
      </c>
      <c r="F97" s="65" t="s">
        <v>740</v>
      </c>
      <c r="G97" s="65" t="s">
        <v>740</v>
      </c>
      <c r="H97" s="65">
        <v>0.22319784250387709</v>
      </c>
      <c r="I97" s="65">
        <v>0.21106893452471037</v>
      </c>
      <c r="J97" s="65">
        <v>0.15444063717925244</v>
      </c>
      <c r="K97" s="65">
        <v>0.13841215788139888</v>
      </c>
      <c r="L97" s="65">
        <v>0.14922367272508807</v>
      </c>
      <c r="M97" s="65">
        <v>0.1258132596788423</v>
      </c>
      <c r="N97" s="65">
        <v>0.12483664733823195</v>
      </c>
      <c r="O97" s="65">
        <v>0.1915052208425975</v>
      </c>
      <c r="P97" s="65">
        <v>0.19188693385832056</v>
      </c>
      <c r="Q97" s="65">
        <v>0.17963789496637206</v>
      </c>
      <c r="R97" s="65">
        <v>0.15150608473122668</v>
      </c>
      <c r="S97" s="65">
        <v>0.13787257947727014</v>
      </c>
      <c r="T97" s="65">
        <v>0.14549595377880659</v>
      </c>
      <c r="U97" s="65">
        <v>0.14644722324762138</v>
      </c>
      <c r="V97" s="65">
        <v>0.1615468283656695</v>
      </c>
      <c r="W97" s="65">
        <v>0.1581028680919348</v>
      </c>
    </row>
    <row r="98" spans="1:23">
      <c r="A98" s="2" t="s">
        <v>223</v>
      </c>
      <c r="B98" s="1" t="s">
        <v>24</v>
      </c>
      <c r="C98" s="65">
        <v>0.41464547642844074</v>
      </c>
      <c r="D98" s="65">
        <v>0.45117919625554059</v>
      </c>
      <c r="E98" s="65">
        <v>0.40391203653483176</v>
      </c>
      <c r="F98" s="65">
        <v>0.43954718434286233</v>
      </c>
      <c r="G98" s="65">
        <v>0.3990388677651035</v>
      </c>
      <c r="H98" s="65">
        <v>0.48830936494036681</v>
      </c>
      <c r="I98" s="65">
        <v>0.31150543949436477</v>
      </c>
      <c r="J98" s="65">
        <v>0.25286826667908191</v>
      </c>
      <c r="K98" s="65">
        <v>0.13511285580419699</v>
      </c>
      <c r="L98" s="65">
        <v>0.13906141778956044</v>
      </c>
      <c r="M98" s="65">
        <v>0.14612218880613298</v>
      </c>
      <c r="N98" s="65">
        <v>0.16359582827770808</v>
      </c>
      <c r="O98" s="65">
        <v>0.17106622651544082</v>
      </c>
      <c r="P98" s="65">
        <v>0.18103317822418946</v>
      </c>
      <c r="Q98" s="65">
        <v>0.16737341461645769</v>
      </c>
      <c r="R98" s="65">
        <v>0.17028169014084507</v>
      </c>
      <c r="S98" s="65">
        <v>0.17678312222862938</v>
      </c>
      <c r="T98" s="65">
        <v>0.21711224284986425</v>
      </c>
      <c r="U98" s="65">
        <v>0.22057443866098667</v>
      </c>
      <c r="V98" s="65">
        <v>0.21427253900532525</v>
      </c>
      <c r="W98" s="65">
        <v>0.23685297789679249</v>
      </c>
    </row>
    <row r="99" spans="1:23">
      <c r="A99" s="1" t="s">
        <v>688</v>
      </c>
      <c r="B99" s="1" t="s">
        <v>64</v>
      </c>
      <c r="C99" s="65" t="s">
        <v>141</v>
      </c>
      <c r="D99" s="65" t="s">
        <v>141</v>
      </c>
      <c r="E99" s="65" t="s">
        <v>141</v>
      </c>
      <c r="F99" s="65" t="s">
        <v>141</v>
      </c>
      <c r="G99" s="65" t="s">
        <v>141</v>
      </c>
      <c r="H99" s="65" t="s">
        <v>141</v>
      </c>
      <c r="I99" s="65" t="s">
        <v>141</v>
      </c>
      <c r="J99" s="65" t="s">
        <v>141</v>
      </c>
      <c r="K99" s="65" t="s">
        <v>141</v>
      </c>
      <c r="L99" s="65" t="s">
        <v>141</v>
      </c>
      <c r="M99" s="65" t="s">
        <v>141</v>
      </c>
      <c r="N99" s="65" t="s">
        <v>141</v>
      </c>
      <c r="O99" s="65" t="s">
        <v>141</v>
      </c>
      <c r="P99" s="65" t="s">
        <v>141</v>
      </c>
      <c r="Q99" s="65" t="s">
        <v>141</v>
      </c>
      <c r="R99" s="65" t="s">
        <v>141</v>
      </c>
      <c r="S99" s="65" t="s">
        <v>141</v>
      </c>
      <c r="T99" s="65" t="s">
        <v>141</v>
      </c>
      <c r="U99" s="65" t="s">
        <v>141</v>
      </c>
      <c r="V99" s="65" t="s">
        <v>141</v>
      </c>
      <c r="W99" s="65" t="s">
        <v>141</v>
      </c>
    </row>
    <row r="100" spans="1:23">
      <c r="A100" s="2" t="s">
        <v>225</v>
      </c>
      <c r="B100" s="1" t="s">
        <v>230</v>
      </c>
      <c r="C100" s="65">
        <v>0.26558394648003908</v>
      </c>
      <c r="D100" s="65">
        <v>0.29096986943539582</v>
      </c>
      <c r="E100" s="65">
        <v>0.25437298898548366</v>
      </c>
      <c r="F100" s="65">
        <v>0.26627251679509617</v>
      </c>
      <c r="G100" s="65">
        <v>0.26572062813636294</v>
      </c>
      <c r="H100" s="65">
        <v>0.28349397670806109</v>
      </c>
      <c r="I100" s="65">
        <v>0.21800761662303389</v>
      </c>
      <c r="J100" s="65">
        <v>0.23210906555318142</v>
      </c>
      <c r="K100" s="65">
        <v>0.17941324798879163</v>
      </c>
      <c r="L100" s="65">
        <v>0.14181233120569026</v>
      </c>
      <c r="M100" s="65">
        <v>0.16669224946714228</v>
      </c>
      <c r="N100" s="65">
        <v>0.15193788042555501</v>
      </c>
      <c r="O100" s="65">
        <v>0.12293725007735287</v>
      </c>
      <c r="P100" s="65">
        <v>0.21398340936152546</v>
      </c>
      <c r="Q100" s="65">
        <v>0.18675147638806908</v>
      </c>
      <c r="R100" s="65">
        <v>0.16965669898633989</v>
      </c>
      <c r="S100" s="65">
        <v>0.15510406100476518</v>
      </c>
      <c r="T100" s="65">
        <v>0.19645161937426231</v>
      </c>
      <c r="U100" s="65">
        <v>0.23711410467164129</v>
      </c>
      <c r="V100" s="65">
        <v>0.24258076160923325</v>
      </c>
      <c r="W100" s="65">
        <v>0.25068599707514444</v>
      </c>
    </row>
    <row r="101" spans="1:23">
      <c r="A101" s="2" t="s">
        <v>226</v>
      </c>
      <c r="B101" s="1" t="s">
        <v>230</v>
      </c>
      <c r="C101" s="65">
        <v>0.40147929014513228</v>
      </c>
      <c r="D101" s="65">
        <v>0.60748838623391577</v>
      </c>
      <c r="E101" s="65">
        <v>0.55987910694576248</v>
      </c>
      <c r="F101" s="65">
        <v>0.49108251472777609</v>
      </c>
      <c r="G101" s="65">
        <v>0.50356481928802543</v>
      </c>
      <c r="H101" s="65">
        <v>0.45672992884994834</v>
      </c>
      <c r="I101" s="65">
        <v>0.37659478328474921</v>
      </c>
      <c r="J101" s="65">
        <v>0.32987223704639435</v>
      </c>
      <c r="K101" s="65">
        <v>0.33189476401114304</v>
      </c>
      <c r="L101" s="65">
        <v>0.30710902394937539</v>
      </c>
      <c r="M101" s="65">
        <v>0.26306908390288836</v>
      </c>
      <c r="N101" s="65">
        <v>0.22425216708176357</v>
      </c>
      <c r="O101" s="65">
        <v>0.32193183604227477</v>
      </c>
      <c r="P101" s="65">
        <v>0.30663337806174706</v>
      </c>
      <c r="Q101" s="65">
        <v>0.29574577070527547</v>
      </c>
      <c r="R101" s="65">
        <v>0.31630542479024254</v>
      </c>
      <c r="S101" s="65">
        <v>0.34039810521503439</v>
      </c>
      <c r="T101" s="65">
        <v>0.31753910978839905</v>
      </c>
      <c r="U101" s="65">
        <v>0.3578826277503428</v>
      </c>
      <c r="V101" s="65">
        <v>0.31628015824260264</v>
      </c>
      <c r="W101" s="65">
        <v>0.29909871144949818</v>
      </c>
    </row>
    <row r="102" spans="1:23">
      <c r="A102" s="2" t="s">
        <v>227</v>
      </c>
      <c r="B102" s="1" t="s">
        <v>230</v>
      </c>
      <c r="C102" s="65">
        <v>0.13823494284851168</v>
      </c>
      <c r="D102" s="65">
        <v>0.17949926655080076</v>
      </c>
      <c r="E102" s="65">
        <v>0.15671261655834981</v>
      </c>
      <c r="F102" s="65">
        <v>0.12925313942414302</v>
      </c>
      <c r="G102" s="65">
        <v>0.11558662650059513</v>
      </c>
      <c r="H102" s="65">
        <v>8.4802362488138466E-2</v>
      </c>
      <c r="I102" s="65">
        <v>0.10245122650982642</v>
      </c>
      <c r="J102" s="65">
        <v>0.10732915531896153</v>
      </c>
      <c r="K102" s="65">
        <v>9.8973672121235923E-2</v>
      </c>
      <c r="L102" s="65">
        <v>0.1201050555868058</v>
      </c>
      <c r="M102" s="65">
        <v>8.8083958152017569E-2</v>
      </c>
      <c r="N102" s="65">
        <v>7.3924727736165E-2</v>
      </c>
      <c r="O102" s="65">
        <v>9.2830702141883548E-2</v>
      </c>
      <c r="P102" s="65">
        <v>0.5703809638678774</v>
      </c>
      <c r="Q102" s="65">
        <v>5.0577223725635355E-2</v>
      </c>
      <c r="R102" s="65">
        <v>0</v>
      </c>
      <c r="S102" s="65">
        <v>0</v>
      </c>
      <c r="T102" s="65">
        <v>0.12064433691197053</v>
      </c>
      <c r="U102" s="65">
        <v>2.3451875651313389E-2</v>
      </c>
      <c r="V102" s="65">
        <v>0</v>
      </c>
      <c r="W102" s="65">
        <v>8.0297973053251898E-2</v>
      </c>
    </row>
    <row r="103" spans="1:23">
      <c r="A103" s="2" t="s">
        <v>228</v>
      </c>
      <c r="B103" s="1" t="s">
        <v>230</v>
      </c>
      <c r="C103" s="65">
        <v>0.49374986835077567</v>
      </c>
      <c r="D103" s="65">
        <v>0.5743669980270768</v>
      </c>
      <c r="E103" s="65">
        <v>0.51303342113828199</v>
      </c>
      <c r="F103" s="65">
        <v>0.48759886039519645</v>
      </c>
      <c r="G103" s="65">
        <v>0.52435085518860292</v>
      </c>
      <c r="H103" s="65">
        <v>0.52033235523429788</v>
      </c>
      <c r="I103" s="65">
        <v>0.40255954807468786</v>
      </c>
      <c r="J103" s="65">
        <v>0.43398673241984914</v>
      </c>
      <c r="K103" s="65">
        <v>0.39205512397989173</v>
      </c>
      <c r="L103" s="65">
        <v>0.3270777682836909</v>
      </c>
      <c r="M103" s="65">
        <v>0.31353892774211678</v>
      </c>
      <c r="N103" s="65">
        <v>0.32644632251508904</v>
      </c>
      <c r="O103" s="65">
        <v>0.42998494600681625</v>
      </c>
      <c r="P103" s="65">
        <v>0.39673982880884917</v>
      </c>
      <c r="Q103" s="65">
        <v>0.38425435585087375</v>
      </c>
      <c r="R103" s="65">
        <v>0.41065449118173653</v>
      </c>
      <c r="S103" s="65">
        <v>0.41070841672309782</v>
      </c>
      <c r="T103" s="65">
        <v>0.44725389191948506</v>
      </c>
      <c r="U103" s="65">
        <v>0.56344328714253067</v>
      </c>
      <c r="V103" s="65">
        <v>0.53028746774768121</v>
      </c>
      <c r="W103" s="65">
        <v>0.43059612694728305</v>
      </c>
    </row>
    <row r="104" spans="1:23">
      <c r="A104" s="2" t="s">
        <v>229</v>
      </c>
      <c r="B104" s="1" t="s">
        <v>230</v>
      </c>
      <c r="C104" s="65">
        <v>0.11281228528122512</v>
      </c>
      <c r="D104" s="65">
        <v>0.11715363861956343</v>
      </c>
      <c r="E104" s="65">
        <v>0.1071980794334753</v>
      </c>
      <c r="F104" s="65">
        <v>0.10727835955691392</v>
      </c>
      <c r="G104" s="65">
        <v>0.11437338371867227</v>
      </c>
      <c r="H104" s="65">
        <v>0.10042397443175545</v>
      </c>
      <c r="I104" s="65">
        <v>0.11530156727643262</v>
      </c>
      <c r="J104" s="65">
        <v>9.3557164579180993E-2</v>
      </c>
      <c r="K104" s="65">
        <v>0.13558343090595124</v>
      </c>
      <c r="L104" s="65">
        <v>8.4849519475529614E-2</v>
      </c>
      <c r="M104" s="65">
        <v>0.14039332859265413</v>
      </c>
      <c r="N104" s="65">
        <v>0.12594105823099114</v>
      </c>
      <c r="O104" s="65">
        <v>0.14508816145049344</v>
      </c>
      <c r="P104" s="65">
        <v>0.13742730080884044</v>
      </c>
      <c r="Q104" s="65">
        <v>0.12462117996394917</v>
      </c>
      <c r="R104" s="65">
        <v>0.15495089591454281</v>
      </c>
      <c r="S104" s="65">
        <v>0.15205470295227397</v>
      </c>
      <c r="T104" s="65">
        <v>0.17840459924454807</v>
      </c>
      <c r="U104" s="65">
        <v>0.11836399105678036</v>
      </c>
      <c r="V104" s="65">
        <v>0.28297182021012723</v>
      </c>
      <c r="W104" s="65">
        <v>0.18424170368161391</v>
      </c>
    </row>
    <row r="105" spans="1:23">
      <c r="A105" s="2" t="s">
        <v>230</v>
      </c>
      <c r="B105" s="1" t="s">
        <v>230</v>
      </c>
      <c r="C105" s="65">
        <v>0.7733088097527403</v>
      </c>
      <c r="D105" s="65">
        <v>0.49152264386903666</v>
      </c>
      <c r="E105" s="65">
        <v>0.37940991490766379</v>
      </c>
      <c r="F105" s="65">
        <v>0.39861457874381945</v>
      </c>
      <c r="G105" s="65">
        <v>0.29733197527090877</v>
      </c>
      <c r="H105" s="65">
        <v>0.40541368583146659</v>
      </c>
      <c r="I105" s="65" t="s">
        <v>740</v>
      </c>
      <c r="J105" s="65" t="s">
        <v>740</v>
      </c>
      <c r="K105" s="65">
        <v>0.30049858616491038</v>
      </c>
      <c r="L105" s="65">
        <v>0.27381324191570289</v>
      </c>
      <c r="M105" s="65">
        <v>0.3584658265177848</v>
      </c>
      <c r="N105" s="65">
        <v>0.29904202774909072</v>
      </c>
      <c r="O105" s="65" t="s">
        <v>740</v>
      </c>
      <c r="P105" s="65">
        <v>0.22325221299115203</v>
      </c>
      <c r="Q105" s="65">
        <v>0.29568751789138736</v>
      </c>
      <c r="R105" s="65">
        <v>0.29556288318041424</v>
      </c>
      <c r="S105" s="65">
        <v>0.29530348626330055</v>
      </c>
      <c r="T105" s="65">
        <v>0.32626736640091353</v>
      </c>
      <c r="U105" s="65">
        <v>0.36415167383665259</v>
      </c>
      <c r="V105" s="65">
        <v>0.40271152392780429</v>
      </c>
      <c r="W105" s="65">
        <v>0.33596732354757541</v>
      </c>
    </row>
    <row r="106" spans="1:23">
      <c r="A106" s="2" t="s">
        <v>231</v>
      </c>
      <c r="B106" s="1" t="s">
        <v>230</v>
      </c>
      <c r="C106" s="65">
        <v>0.14218043873667785</v>
      </c>
      <c r="D106" s="65">
        <v>0.79011304972881136</v>
      </c>
      <c r="E106" s="65">
        <v>0.37637031930819131</v>
      </c>
      <c r="F106" s="65">
        <v>0.3600412643863663</v>
      </c>
      <c r="G106" s="65">
        <v>0.47714799164602456</v>
      </c>
      <c r="H106" s="65">
        <v>0.35793119004581436</v>
      </c>
      <c r="I106" s="65">
        <v>0.33795539397922059</v>
      </c>
      <c r="J106" s="65">
        <v>0.22438741790573011</v>
      </c>
      <c r="K106" s="65">
        <v>0.28881832344123365</v>
      </c>
      <c r="L106" s="65">
        <v>0.51198456644674839</v>
      </c>
      <c r="M106" s="65">
        <v>0.23097455642853426</v>
      </c>
      <c r="N106" s="65">
        <v>0.18616775322014267</v>
      </c>
      <c r="O106" s="65" t="s">
        <v>740</v>
      </c>
      <c r="P106" s="65">
        <v>0.22552263525947736</v>
      </c>
      <c r="Q106" s="65">
        <v>0.30356909076986538</v>
      </c>
      <c r="R106" s="65">
        <v>0.14941136684128919</v>
      </c>
      <c r="S106" s="65">
        <v>0.13467511272163979</v>
      </c>
      <c r="T106" s="65">
        <v>0.14096270046119089</v>
      </c>
      <c r="U106" s="65">
        <v>0.28853937681007713</v>
      </c>
      <c r="V106" s="65">
        <v>0.24311446511815171</v>
      </c>
      <c r="W106" s="65">
        <v>0.25960385706113609</v>
      </c>
    </row>
    <row r="107" spans="1:23">
      <c r="A107" s="1" t="s">
        <v>689</v>
      </c>
      <c r="B107" s="1" t="s">
        <v>65</v>
      </c>
      <c r="C107" s="65" t="s">
        <v>141</v>
      </c>
      <c r="D107" s="65" t="s">
        <v>141</v>
      </c>
      <c r="E107" s="65" t="s">
        <v>141</v>
      </c>
      <c r="F107" s="65" t="s">
        <v>141</v>
      </c>
      <c r="G107" s="65" t="s">
        <v>141</v>
      </c>
      <c r="H107" s="65" t="s">
        <v>141</v>
      </c>
      <c r="I107" s="65" t="s">
        <v>141</v>
      </c>
      <c r="J107" s="65" t="s">
        <v>141</v>
      </c>
      <c r="K107" s="65" t="s">
        <v>141</v>
      </c>
      <c r="L107" s="65" t="s">
        <v>141</v>
      </c>
      <c r="M107" s="65" t="s">
        <v>141</v>
      </c>
      <c r="N107" s="65" t="s">
        <v>141</v>
      </c>
      <c r="O107" s="65" t="s">
        <v>141</v>
      </c>
      <c r="P107" s="65" t="s">
        <v>141</v>
      </c>
      <c r="Q107" s="65" t="s">
        <v>141</v>
      </c>
      <c r="R107" s="65" t="s">
        <v>141</v>
      </c>
      <c r="S107" s="65" t="s">
        <v>141</v>
      </c>
      <c r="T107" s="65" t="s">
        <v>141</v>
      </c>
      <c r="U107" s="65" t="s">
        <v>141</v>
      </c>
      <c r="V107" s="65" t="s">
        <v>141</v>
      </c>
      <c r="W107" s="65" t="s">
        <v>141</v>
      </c>
    </row>
    <row r="108" spans="1:23">
      <c r="A108" s="2" t="s">
        <v>233</v>
      </c>
      <c r="B108" s="1" t="s">
        <v>25</v>
      </c>
      <c r="C108" s="65">
        <v>0.50792812480620364</v>
      </c>
      <c r="D108" s="65">
        <v>0.51211787822238197</v>
      </c>
      <c r="E108" s="65">
        <v>0.43459004400581669</v>
      </c>
      <c r="F108" s="65">
        <v>0.48905111662767481</v>
      </c>
      <c r="G108" s="65">
        <v>0.45691139466414521</v>
      </c>
      <c r="H108" s="65">
        <v>0.4607119637594444</v>
      </c>
      <c r="I108" s="65">
        <v>0.44734561469565776</v>
      </c>
      <c r="J108" s="65">
        <v>0.40512426201379165</v>
      </c>
      <c r="K108" s="65">
        <v>0.34497602883798795</v>
      </c>
      <c r="L108" s="65">
        <v>0.33983706691328497</v>
      </c>
      <c r="M108" s="65">
        <v>0.2815392662787774</v>
      </c>
      <c r="N108" s="65">
        <v>0.28480186488993331</v>
      </c>
      <c r="O108" s="65">
        <v>0.33948634994592425</v>
      </c>
      <c r="P108" s="65">
        <v>0.324099676298501</v>
      </c>
      <c r="Q108" s="65">
        <v>0.34635597118537492</v>
      </c>
      <c r="R108" s="65">
        <v>0.30763658440386488</v>
      </c>
      <c r="S108" s="65">
        <v>0.277649700784457</v>
      </c>
      <c r="T108" s="65">
        <v>0.33579382781875844</v>
      </c>
      <c r="U108" s="65">
        <v>0.3550250622034552</v>
      </c>
      <c r="V108" s="65">
        <v>0.33301292036331842</v>
      </c>
      <c r="W108" s="65">
        <v>0.37289920328286341</v>
      </c>
    </row>
    <row r="109" spans="1:23">
      <c r="A109" s="1" t="s">
        <v>690</v>
      </c>
      <c r="B109" s="1" t="s">
        <v>66</v>
      </c>
      <c r="C109" s="65" t="s">
        <v>141</v>
      </c>
      <c r="D109" s="65" t="s">
        <v>141</v>
      </c>
      <c r="E109" s="65" t="s">
        <v>141</v>
      </c>
      <c r="F109" s="65" t="s">
        <v>141</v>
      </c>
      <c r="G109" s="65" t="s">
        <v>141</v>
      </c>
      <c r="H109" s="65" t="s">
        <v>141</v>
      </c>
      <c r="I109" s="65" t="s">
        <v>141</v>
      </c>
      <c r="J109" s="65" t="s">
        <v>141</v>
      </c>
      <c r="K109" s="65" t="s">
        <v>141</v>
      </c>
      <c r="L109" s="65" t="s">
        <v>141</v>
      </c>
      <c r="M109" s="65" t="s">
        <v>141</v>
      </c>
      <c r="N109" s="65" t="s">
        <v>141</v>
      </c>
      <c r="O109" s="65" t="s">
        <v>141</v>
      </c>
      <c r="P109" s="65" t="s">
        <v>141</v>
      </c>
      <c r="Q109" s="65" t="s">
        <v>141</v>
      </c>
      <c r="R109" s="65" t="s">
        <v>141</v>
      </c>
      <c r="S109" s="65" t="s">
        <v>141</v>
      </c>
      <c r="T109" s="65" t="s">
        <v>141</v>
      </c>
      <c r="U109" s="65" t="s">
        <v>141</v>
      </c>
      <c r="V109" s="65" t="s">
        <v>141</v>
      </c>
      <c r="W109" s="65" t="s">
        <v>141</v>
      </c>
    </row>
    <row r="110" spans="1:23">
      <c r="A110" s="2" t="s">
        <v>235</v>
      </c>
      <c r="B110" s="1" t="s">
        <v>26</v>
      </c>
      <c r="C110" s="65">
        <v>0.2433176233080713</v>
      </c>
      <c r="D110" s="65">
        <v>0.29234929219023381</v>
      </c>
      <c r="E110" s="65">
        <v>0.27367850233819252</v>
      </c>
      <c r="F110" s="65">
        <v>0.23179836822050237</v>
      </c>
      <c r="G110" s="65">
        <v>0.21439019158933517</v>
      </c>
      <c r="H110" s="65">
        <v>0.23186234867116248</v>
      </c>
      <c r="I110" s="65">
        <v>0.25312884093879862</v>
      </c>
      <c r="J110" s="65">
        <v>0.15753352976879598</v>
      </c>
      <c r="K110" s="65">
        <v>0.19338587425507514</v>
      </c>
      <c r="L110" s="65">
        <v>0.17414272724259625</v>
      </c>
      <c r="M110" s="65">
        <v>0.18890128031813508</v>
      </c>
      <c r="N110" s="65">
        <v>0.1276033642615996</v>
      </c>
      <c r="O110" s="65">
        <v>0.12684025923093614</v>
      </c>
      <c r="P110" s="65">
        <v>0.14405644165430562</v>
      </c>
      <c r="Q110" s="65">
        <v>0.17805955914513258</v>
      </c>
      <c r="R110" s="65">
        <v>0.16838973765684953</v>
      </c>
      <c r="S110" s="65">
        <v>0.17468976549345322</v>
      </c>
      <c r="T110" s="65">
        <v>0.16217050275726108</v>
      </c>
      <c r="U110" s="65">
        <v>0.20959337309468395</v>
      </c>
      <c r="V110" s="65">
        <v>0.22144130926164621</v>
      </c>
      <c r="W110" s="65">
        <v>0.26537273981088633</v>
      </c>
    </row>
    <row r="111" spans="1:23">
      <c r="A111" s="2" t="s">
        <v>236</v>
      </c>
      <c r="B111" s="1" t="s">
        <v>26</v>
      </c>
      <c r="C111" s="65">
        <v>0.4555040082343681</v>
      </c>
      <c r="D111" s="65">
        <v>0.47095418982212156</v>
      </c>
      <c r="E111" s="65">
        <v>0.47983413386300866</v>
      </c>
      <c r="F111" s="65">
        <v>0.47115375829402883</v>
      </c>
      <c r="G111" s="65">
        <v>0.45445367577113049</v>
      </c>
      <c r="H111" s="65">
        <v>0.45286202794476094</v>
      </c>
      <c r="I111" s="65">
        <v>0.40808311136715286</v>
      </c>
      <c r="J111" s="65">
        <v>0.37674502578238467</v>
      </c>
      <c r="K111" s="65">
        <v>0.32923158652818596</v>
      </c>
      <c r="L111" s="65">
        <v>0.27595325438007157</v>
      </c>
      <c r="M111" s="65">
        <v>0.26807184404421941</v>
      </c>
      <c r="N111" s="65">
        <v>0.24073372819761218</v>
      </c>
      <c r="O111" s="65">
        <v>0.31931626745789843</v>
      </c>
      <c r="P111" s="65">
        <v>0.3323315748928734</v>
      </c>
      <c r="Q111" s="65">
        <v>0.32642906291211626</v>
      </c>
      <c r="R111" s="65">
        <v>0.31369099653248106</v>
      </c>
      <c r="S111" s="65">
        <v>0.24352864049213047</v>
      </c>
      <c r="T111" s="65">
        <v>0.31291192883162272</v>
      </c>
      <c r="U111" s="65">
        <v>0.36206923234664623</v>
      </c>
      <c r="V111" s="65">
        <v>0.40321119145137219</v>
      </c>
      <c r="W111" s="65">
        <v>0.40592384368639395</v>
      </c>
    </row>
    <row r="112" spans="1:23">
      <c r="A112" s="2" t="s">
        <v>237</v>
      </c>
      <c r="B112" s="1" t="s">
        <v>26</v>
      </c>
      <c r="C112" s="65">
        <v>0.13662639009803038</v>
      </c>
      <c r="D112" s="65">
        <v>7.5187286090847238E-2</v>
      </c>
      <c r="E112" s="65">
        <v>9.9053115715408466E-2</v>
      </c>
      <c r="F112" s="65">
        <v>9.0111682882896449E-2</v>
      </c>
      <c r="G112" s="65">
        <v>8.5056985074101837E-2</v>
      </c>
      <c r="H112" s="65">
        <v>0.10671493026623273</v>
      </c>
      <c r="I112" s="65">
        <v>0.11729906801392702</v>
      </c>
      <c r="J112" s="65">
        <v>0.12385121982603436</v>
      </c>
      <c r="K112" s="65">
        <v>0.11574227451209365</v>
      </c>
      <c r="L112" s="65">
        <v>0.11192967294797833</v>
      </c>
      <c r="M112" s="65">
        <v>8.3375576189863854E-2</v>
      </c>
      <c r="N112" s="65">
        <v>7.8414453936067455E-2</v>
      </c>
      <c r="O112" s="65">
        <v>8.3334224720236688E-2</v>
      </c>
      <c r="P112" s="65">
        <v>0.17144737475721922</v>
      </c>
      <c r="Q112" s="65">
        <v>0.1110470333973755</v>
      </c>
      <c r="R112" s="65">
        <v>9.7833052570280049E-2</v>
      </c>
      <c r="S112" s="65">
        <v>9.0886578874519425E-2</v>
      </c>
      <c r="T112" s="65">
        <v>9.6855629043978889E-2</v>
      </c>
      <c r="U112" s="65">
        <v>0.1102738671574074</v>
      </c>
      <c r="V112" s="65">
        <v>0.10828935313094371</v>
      </c>
      <c r="W112" s="65">
        <v>0.11067824374186576</v>
      </c>
    </row>
    <row r="113" spans="1:23">
      <c r="A113" s="2" t="s">
        <v>238</v>
      </c>
      <c r="B113" s="1" t="s">
        <v>26</v>
      </c>
      <c r="C113" s="65">
        <v>0.29593650401963068</v>
      </c>
      <c r="D113" s="65">
        <v>0.19916019169417321</v>
      </c>
      <c r="E113" s="65">
        <v>0.31615337278166278</v>
      </c>
      <c r="F113" s="65">
        <v>0.30232488088600784</v>
      </c>
      <c r="G113" s="65">
        <v>0.33912256945590968</v>
      </c>
      <c r="H113" s="65">
        <v>0.35208046345770566</v>
      </c>
      <c r="I113" s="65">
        <v>0.3316054005070212</v>
      </c>
      <c r="J113" s="65">
        <v>0.3387744839737597</v>
      </c>
      <c r="K113" s="65">
        <v>0.25488584755645277</v>
      </c>
      <c r="L113" s="65">
        <v>0.25200295626698416</v>
      </c>
      <c r="M113" s="65">
        <v>0.22406755960365651</v>
      </c>
      <c r="N113" s="65">
        <v>0.16341054889427745</v>
      </c>
      <c r="O113" s="65">
        <v>0.26706096608490032</v>
      </c>
      <c r="P113" s="65">
        <v>0.30434556677313429</v>
      </c>
      <c r="Q113" s="65">
        <v>0.31473431927096929</v>
      </c>
      <c r="R113" s="65">
        <v>0.31642244350794774</v>
      </c>
      <c r="S113" s="65">
        <v>0.35679545997887424</v>
      </c>
      <c r="T113" s="65">
        <v>0.35876145705387757</v>
      </c>
      <c r="U113" s="65">
        <v>0.41850114049026244</v>
      </c>
      <c r="V113" s="65">
        <v>0.28621236972245379</v>
      </c>
      <c r="W113" s="65">
        <v>0.27353793443404117</v>
      </c>
    </row>
    <row r="114" spans="1:23">
      <c r="A114" s="2" t="s">
        <v>239</v>
      </c>
      <c r="B114" s="1" t="s">
        <v>26</v>
      </c>
      <c r="C114" s="65">
        <v>0.14032166549122127</v>
      </c>
      <c r="D114" s="65">
        <v>0.11915722192238908</v>
      </c>
      <c r="E114" s="65" t="s">
        <v>740</v>
      </c>
      <c r="F114" s="65">
        <v>0.1497793920483631</v>
      </c>
      <c r="G114" s="65">
        <v>6.9308066237902408E-2</v>
      </c>
      <c r="H114" s="65">
        <v>7.5028920180302369E-2</v>
      </c>
      <c r="I114" s="65">
        <v>0.20081334348690613</v>
      </c>
      <c r="J114" s="65">
        <v>0.12024176184141669</v>
      </c>
      <c r="K114" s="65">
        <v>6.6599233798020657E-2</v>
      </c>
      <c r="L114" s="65">
        <v>0.10586096198326062</v>
      </c>
      <c r="M114" s="65">
        <v>7.0582524039668748E-2</v>
      </c>
      <c r="N114" s="65">
        <v>7.0264108445152518E-2</v>
      </c>
      <c r="O114" s="65">
        <v>8.4983328040647829E-2</v>
      </c>
      <c r="P114" s="65">
        <v>9.4223369538746285E-2</v>
      </c>
      <c r="Q114" s="65">
        <v>5.7716995019084949E-2</v>
      </c>
      <c r="R114" s="65">
        <v>5.3648866622782114E-2</v>
      </c>
      <c r="S114" s="65">
        <v>0.11230592507503613</v>
      </c>
      <c r="T114" s="65">
        <v>7.3477781309005258E-2</v>
      </c>
      <c r="U114" s="65">
        <v>0.10097752195702873</v>
      </c>
      <c r="V114" s="65">
        <v>8.2887371956666331E-2</v>
      </c>
      <c r="W114" s="65">
        <v>9.4930296851781448E-2</v>
      </c>
    </row>
    <row r="115" spans="1:23">
      <c r="A115" s="2" t="s">
        <v>240</v>
      </c>
      <c r="B115" s="1" t="s">
        <v>26</v>
      </c>
      <c r="C115" s="65">
        <v>0.1691412250414171</v>
      </c>
      <c r="D115" s="65">
        <v>0.1751081069980579</v>
      </c>
      <c r="E115" s="65">
        <v>0.17333109503762689</v>
      </c>
      <c r="F115" s="65">
        <v>0.13796927959706423</v>
      </c>
      <c r="G115" s="65">
        <v>0.14036057290814985</v>
      </c>
      <c r="H115" s="65">
        <v>0.1563567995597244</v>
      </c>
      <c r="I115" s="65">
        <v>0.14642610793108407</v>
      </c>
      <c r="J115" s="65" t="s">
        <v>740</v>
      </c>
      <c r="K115" s="65">
        <v>0.13524573619470262</v>
      </c>
      <c r="L115" s="65">
        <v>0.13330720441623867</v>
      </c>
      <c r="M115" s="65">
        <v>0.10439343303886379</v>
      </c>
      <c r="N115" s="65">
        <v>6.2086063498534586E-2</v>
      </c>
      <c r="O115" s="65">
        <v>0.11045769704004378</v>
      </c>
      <c r="P115" s="65">
        <v>0.10167542374254603</v>
      </c>
      <c r="Q115" s="65">
        <v>0.11646381020119824</v>
      </c>
      <c r="R115" s="65">
        <v>9.5781136418024423E-2</v>
      </c>
      <c r="S115" s="65">
        <v>0.10188577640744917</v>
      </c>
      <c r="T115" s="65">
        <v>0.11427597763218555</v>
      </c>
      <c r="U115" s="65">
        <v>0.1296667201322998</v>
      </c>
      <c r="V115" s="65">
        <v>0.1332827482257152</v>
      </c>
      <c r="W115" s="65">
        <v>0.13214311684986871</v>
      </c>
    </row>
    <row r="116" spans="1:23">
      <c r="A116" s="2" t="s">
        <v>241</v>
      </c>
      <c r="B116" s="1" t="s">
        <v>26</v>
      </c>
      <c r="C116" s="65">
        <v>0.39899204830997326</v>
      </c>
      <c r="D116" s="65">
        <v>0.38618825401541013</v>
      </c>
      <c r="E116" s="65">
        <v>0.43779114680810594</v>
      </c>
      <c r="F116" s="65">
        <v>0.3606290612091041</v>
      </c>
      <c r="G116" s="65">
        <v>0.4106754115769306</v>
      </c>
      <c r="H116" s="65">
        <v>0.36643880002736151</v>
      </c>
      <c r="I116" s="65">
        <v>0.34679185493772069</v>
      </c>
      <c r="J116" s="65">
        <v>0.32623604124702832</v>
      </c>
      <c r="K116" s="65">
        <v>0.28143024371168646</v>
      </c>
      <c r="L116" s="65">
        <v>0.29148556267380971</v>
      </c>
      <c r="M116" s="65">
        <v>0.24157350116058093</v>
      </c>
      <c r="N116" s="65">
        <v>0.24340297572057876</v>
      </c>
      <c r="O116" s="65">
        <v>0.26073580418522058</v>
      </c>
      <c r="P116" s="65">
        <v>0.26978536309768675</v>
      </c>
      <c r="Q116" s="65">
        <v>0.27362292528773896</v>
      </c>
      <c r="R116" s="65">
        <v>0.2058862836688348</v>
      </c>
      <c r="S116" s="65">
        <v>0.21222980715266632</v>
      </c>
      <c r="T116" s="65">
        <v>0.32102661891934287</v>
      </c>
      <c r="U116" s="65">
        <v>0.35431774459248183</v>
      </c>
      <c r="V116" s="65">
        <v>0.36467691044066292</v>
      </c>
      <c r="W116" s="65">
        <v>0.24886714773962534</v>
      </c>
    </row>
    <row r="117" spans="1:23">
      <c r="A117" s="2" t="s">
        <v>242</v>
      </c>
      <c r="B117" s="1" t="s">
        <v>26</v>
      </c>
      <c r="C117" s="65">
        <v>0.45839622817316117</v>
      </c>
      <c r="D117" s="65">
        <v>0.47107161396850722</v>
      </c>
      <c r="E117" s="65">
        <v>0.5953711674688853</v>
      </c>
      <c r="F117" s="65">
        <v>0.77030613133588599</v>
      </c>
      <c r="G117" s="65">
        <v>0.39112355036313334</v>
      </c>
      <c r="H117" s="65">
        <v>0.49775864258429886</v>
      </c>
      <c r="I117" s="65">
        <v>0.46596920126552688</v>
      </c>
      <c r="J117" s="65">
        <v>0.57353988177449755</v>
      </c>
      <c r="K117" s="65">
        <v>0.9046754615644319</v>
      </c>
      <c r="L117" s="65">
        <v>0.41367599252232512</v>
      </c>
      <c r="M117" s="65">
        <v>0.43545465410801637</v>
      </c>
      <c r="N117" s="65">
        <v>0.47833960610633636</v>
      </c>
      <c r="O117" s="65">
        <v>0.48381932855086884</v>
      </c>
      <c r="P117" s="65">
        <v>0.56476514153971891</v>
      </c>
      <c r="Q117" s="65">
        <v>0.72984150461855246</v>
      </c>
      <c r="R117" s="65">
        <v>0.64430663282494649</v>
      </c>
      <c r="S117" s="65">
        <v>0.60584246914776874</v>
      </c>
      <c r="T117" s="65">
        <v>0.58977320570181502</v>
      </c>
      <c r="U117" s="65">
        <v>0.71715422826391073</v>
      </c>
      <c r="V117" s="65">
        <v>0.81597245602130597</v>
      </c>
      <c r="W117" s="65">
        <v>0.8860282415422932</v>
      </c>
    </row>
    <row r="118" spans="1:23">
      <c r="A118" s="2" t="s">
        <v>243</v>
      </c>
      <c r="B118" s="1" t="s">
        <v>26</v>
      </c>
      <c r="C118" s="65">
        <v>0.25640659009313382</v>
      </c>
      <c r="D118" s="65">
        <v>0.35132797052323056</v>
      </c>
      <c r="E118" s="65">
        <v>0.44518224190825317</v>
      </c>
      <c r="F118" s="65">
        <v>0.308189457277464</v>
      </c>
      <c r="G118" s="65">
        <v>0.38031750247289953</v>
      </c>
      <c r="H118" s="65">
        <v>0.38849874500428944</v>
      </c>
      <c r="I118" s="65">
        <v>0.34302802452907416</v>
      </c>
      <c r="J118" s="65">
        <v>0.33501965009857243</v>
      </c>
      <c r="K118" s="65" t="s">
        <v>740</v>
      </c>
      <c r="L118" s="65" t="s">
        <v>740</v>
      </c>
      <c r="M118" s="65" t="s">
        <v>740</v>
      </c>
      <c r="N118" s="65" t="s">
        <v>740</v>
      </c>
      <c r="O118" s="65" t="s">
        <v>740</v>
      </c>
      <c r="P118" s="65">
        <v>0.42184376934818213</v>
      </c>
      <c r="Q118" s="65">
        <v>0.31147925974478868</v>
      </c>
      <c r="R118" s="65">
        <v>0.28003174824532912</v>
      </c>
      <c r="S118" s="65">
        <v>0.25635951418925951</v>
      </c>
      <c r="T118" s="65">
        <v>0.33132523408813458</v>
      </c>
      <c r="U118" s="65">
        <v>0.29235767504444105</v>
      </c>
      <c r="V118" s="65">
        <v>0.20974908801044945</v>
      </c>
      <c r="W118" s="65">
        <v>0.22630533576055145</v>
      </c>
    </row>
    <row r="119" spans="1:23">
      <c r="A119" s="2" t="s">
        <v>244</v>
      </c>
      <c r="B119" s="1" t="s">
        <v>26</v>
      </c>
      <c r="C119" s="65">
        <v>0.42023594804213571</v>
      </c>
      <c r="D119" s="65">
        <v>0.33095739239444083</v>
      </c>
      <c r="E119" s="65">
        <v>0.37659153365206294</v>
      </c>
      <c r="F119" s="65">
        <v>0.3112657489087407</v>
      </c>
      <c r="G119" s="65">
        <v>0.38486569631794115</v>
      </c>
      <c r="H119" s="65">
        <v>0.34906051111075032</v>
      </c>
      <c r="I119" s="65">
        <v>0.31771139682726302</v>
      </c>
      <c r="J119" s="65">
        <v>0.29516720975138788</v>
      </c>
      <c r="K119" s="65">
        <v>0.27878523958285467</v>
      </c>
      <c r="L119" s="65">
        <v>0.27379061918986697</v>
      </c>
      <c r="M119" s="65">
        <v>0.22805247739869361</v>
      </c>
      <c r="N119" s="65">
        <v>0.22834336725814089</v>
      </c>
      <c r="O119" s="65">
        <v>0.30072445391418695</v>
      </c>
      <c r="P119" s="65">
        <v>0.33996503619496893</v>
      </c>
      <c r="Q119" s="65">
        <v>0.34041949758801593</v>
      </c>
      <c r="R119" s="65">
        <v>0.33020959515698928</v>
      </c>
      <c r="S119" s="65">
        <v>0.35583677047002144</v>
      </c>
      <c r="T119" s="65">
        <v>0.31563137514192874</v>
      </c>
      <c r="U119" s="65">
        <v>0.41612967104342524</v>
      </c>
      <c r="V119" s="65">
        <v>0.44187602664033243</v>
      </c>
      <c r="W119" s="65">
        <v>0.46974947522460381</v>
      </c>
    </row>
    <row r="120" spans="1:23">
      <c r="A120" s="2" t="s">
        <v>245</v>
      </c>
      <c r="B120" s="1" t="s">
        <v>26</v>
      </c>
      <c r="C120" s="65">
        <v>0.29143066913511001</v>
      </c>
      <c r="D120" s="65">
        <v>0.33520059330119617</v>
      </c>
      <c r="E120" s="65">
        <v>0.2924282314992741</v>
      </c>
      <c r="F120" s="65">
        <v>0.3041945914319612</v>
      </c>
      <c r="G120" s="65">
        <v>0.30513497132044232</v>
      </c>
      <c r="H120" s="65">
        <v>0.27361216166701713</v>
      </c>
      <c r="I120" s="65">
        <v>0.23326564010207232</v>
      </c>
      <c r="J120" s="65">
        <v>0.2483029703777449</v>
      </c>
      <c r="K120" s="65">
        <v>0.21478301691119911</v>
      </c>
      <c r="L120" s="65">
        <v>0.19082953548787579</v>
      </c>
      <c r="M120" s="65">
        <v>0.17802196011955174</v>
      </c>
      <c r="N120" s="65">
        <v>0.13562544062619039</v>
      </c>
      <c r="O120" s="65">
        <v>0.18852389501850689</v>
      </c>
      <c r="P120" s="65">
        <v>0.18590136825540768</v>
      </c>
      <c r="Q120" s="65">
        <v>0.14938370569321646</v>
      </c>
      <c r="R120" s="65">
        <v>0.17711530559702074</v>
      </c>
      <c r="S120" s="65">
        <v>0.23111377700346331</v>
      </c>
      <c r="T120" s="65">
        <v>0.17995072352277414</v>
      </c>
      <c r="U120" s="65">
        <v>0.24749349250175129</v>
      </c>
      <c r="V120" s="65">
        <v>0.21953188769180826</v>
      </c>
      <c r="W120" s="65">
        <v>0.1654513824578456</v>
      </c>
    </row>
    <row r="121" spans="1:23">
      <c r="A121" s="1" t="s">
        <v>691</v>
      </c>
      <c r="B121" s="1" t="s">
        <v>67</v>
      </c>
      <c r="C121" s="65" t="s">
        <v>141</v>
      </c>
      <c r="D121" s="65" t="s">
        <v>141</v>
      </c>
      <c r="E121" s="65" t="s">
        <v>141</v>
      </c>
      <c r="F121" s="65" t="s">
        <v>141</v>
      </c>
      <c r="G121" s="65" t="s">
        <v>141</v>
      </c>
      <c r="H121" s="65" t="s">
        <v>141</v>
      </c>
      <c r="I121" s="65" t="s">
        <v>141</v>
      </c>
      <c r="J121" s="65" t="s">
        <v>141</v>
      </c>
      <c r="K121" s="65" t="s">
        <v>141</v>
      </c>
      <c r="L121" s="65" t="s">
        <v>141</v>
      </c>
      <c r="M121" s="65" t="s">
        <v>141</v>
      </c>
      <c r="N121" s="65" t="s">
        <v>141</v>
      </c>
      <c r="O121" s="65" t="s">
        <v>141</v>
      </c>
      <c r="P121" s="65" t="s">
        <v>141</v>
      </c>
      <c r="Q121" s="65" t="s">
        <v>141</v>
      </c>
      <c r="R121" s="65" t="s">
        <v>141</v>
      </c>
      <c r="S121" s="65" t="s">
        <v>141</v>
      </c>
      <c r="T121" s="65" t="s">
        <v>141</v>
      </c>
      <c r="U121" s="65" t="s">
        <v>141</v>
      </c>
      <c r="V121" s="65" t="s">
        <v>141</v>
      </c>
      <c r="W121" s="65" t="s">
        <v>141</v>
      </c>
    </row>
    <row r="122" spans="1:23">
      <c r="A122" s="2" t="s">
        <v>247</v>
      </c>
      <c r="B122" s="1" t="s">
        <v>27</v>
      </c>
      <c r="C122" s="65">
        <v>0.10444807776590971</v>
      </c>
      <c r="D122" s="65">
        <v>0.1092896510404925</v>
      </c>
      <c r="E122" s="65">
        <v>0.11965455491786055</v>
      </c>
      <c r="F122" s="65">
        <v>9.848330965987212E-2</v>
      </c>
      <c r="G122" s="65">
        <v>0.10364764494760396</v>
      </c>
      <c r="H122" s="65">
        <v>7.2864139458107657E-2</v>
      </c>
      <c r="I122" s="65">
        <v>6.4701773558171707E-2</v>
      </c>
      <c r="J122" s="65">
        <v>7.1143681717408785E-2</v>
      </c>
      <c r="K122" s="65">
        <v>7.7186319622127755E-2</v>
      </c>
      <c r="L122" s="65">
        <v>6.0630968559245851E-2</v>
      </c>
      <c r="M122" s="65">
        <v>4.706075843612758E-2</v>
      </c>
      <c r="N122" s="65">
        <v>3.0027491065549503E-2</v>
      </c>
      <c r="O122" s="65">
        <v>3.9421770278515844E-2</v>
      </c>
      <c r="P122" s="65">
        <v>4.1299426072208802E-2</v>
      </c>
      <c r="Q122" s="65">
        <v>4.8826592041947642E-2</v>
      </c>
      <c r="R122" s="65">
        <v>5.4905551099105346E-2</v>
      </c>
      <c r="S122" s="65">
        <v>5.8363723239848293E-2</v>
      </c>
      <c r="T122" s="65">
        <v>7.4358466206333865E-2</v>
      </c>
      <c r="U122" s="65">
        <v>7.6157240979502286E-2</v>
      </c>
      <c r="V122" s="65">
        <v>7.353028230709456E-2</v>
      </c>
      <c r="W122" s="65">
        <v>9.1455304120813194E-2</v>
      </c>
    </row>
    <row r="123" spans="1:23">
      <c r="A123" s="2" t="s">
        <v>248</v>
      </c>
      <c r="B123" s="1" t="s">
        <v>27</v>
      </c>
      <c r="C123" s="65">
        <v>0.28722545373033392</v>
      </c>
      <c r="D123" s="65">
        <v>0.45996733446988575</v>
      </c>
      <c r="E123" s="65">
        <v>0.29563902129651531</v>
      </c>
      <c r="F123" s="65">
        <v>0.30141944015231747</v>
      </c>
      <c r="G123" s="65">
        <v>0.29843879019941688</v>
      </c>
      <c r="H123" s="65">
        <v>0.28028308553913195</v>
      </c>
      <c r="I123" s="65">
        <v>0.2915250642350678</v>
      </c>
      <c r="J123" s="65">
        <v>0.27763473791046933</v>
      </c>
      <c r="K123" s="65">
        <v>0.22794743170268833</v>
      </c>
      <c r="L123" s="65">
        <v>0.25097807532452254</v>
      </c>
      <c r="M123" s="65">
        <v>0.23660878901188404</v>
      </c>
      <c r="N123" s="65">
        <v>0.12251853666928636</v>
      </c>
      <c r="O123" s="65">
        <v>0.16816036949859228</v>
      </c>
      <c r="P123" s="65">
        <v>0.20999710861573503</v>
      </c>
      <c r="Q123" s="65">
        <v>0.19507892071008437</v>
      </c>
      <c r="R123" s="65">
        <v>0.16981762252209115</v>
      </c>
      <c r="S123" s="65">
        <v>0.16958614592504828</v>
      </c>
      <c r="T123" s="65">
        <v>0.20609788424420145</v>
      </c>
      <c r="U123" s="65">
        <v>0.22612780743212121</v>
      </c>
      <c r="V123" s="65">
        <v>0.2184254076801338</v>
      </c>
      <c r="W123" s="65">
        <v>0.2187396342846544</v>
      </c>
    </row>
    <row r="124" spans="1:23">
      <c r="A124" s="2" t="s">
        <v>249</v>
      </c>
      <c r="B124" s="1" t="s">
        <v>27</v>
      </c>
      <c r="C124" s="65">
        <v>0.43621852998589905</v>
      </c>
      <c r="D124" s="65">
        <v>0.47224273743546008</v>
      </c>
      <c r="E124" s="65">
        <v>0.49026528414097326</v>
      </c>
      <c r="F124" s="65">
        <v>0.45083077449952746</v>
      </c>
      <c r="G124" s="65">
        <v>0.45145669920621218</v>
      </c>
      <c r="H124" s="65">
        <v>0.4600297995983843</v>
      </c>
      <c r="I124" s="65">
        <v>0.37866280278971431</v>
      </c>
      <c r="J124" s="65">
        <v>0.38766559116221755</v>
      </c>
      <c r="K124" s="65">
        <v>0.33221089250286062</v>
      </c>
      <c r="L124" s="65">
        <v>0.30227228326400196</v>
      </c>
      <c r="M124" s="65">
        <v>0.28570536293191318</v>
      </c>
      <c r="N124" s="65">
        <v>0.26796954123860617</v>
      </c>
      <c r="O124" s="65">
        <v>0.29151742666360814</v>
      </c>
      <c r="P124" s="65">
        <v>0.32535458556246932</v>
      </c>
      <c r="Q124" s="65">
        <v>0.32994845997853378</v>
      </c>
      <c r="R124" s="65">
        <v>0.32021362580132173</v>
      </c>
      <c r="S124" s="65">
        <v>0.3417407017970005</v>
      </c>
      <c r="T124" s="65">
        <v>0.36557575458605196</v>
      </c>
      <c r="U124" s="65">
        <v>0.48803712781254505</v>
      </c>
      <c r="V124" s="65">
        <v>0.46312713567845393</v>
      </c>
      <c r="W124" s="65">
        <v>0.42453504794447089</v>
      </c>
    </row>
    <row r="125" spans="1:23">
      <c r="A125" s="2" t="s">
        <v>250</v>
      </c>
      <c r="B125" s="1" t="s">
        <v>27</v>
      </c>
      <c r="C125" s="65">
        <v>0.25117875706290449</v>
      </c>
      <c r="D125" s="65">
        <v>0.40538976451449449</v>
      </c>
      <c r="E125" s="65">
        <v>0.36790853116350408</v>
      </c>
      <c r="F125" s="65">
        <v>0.25294772044888675</v>
      </c>
      <c r="G125" s="65">
        <v>0.33338697716295185</v>
      </c>
      <c r="H125" s="65">
        <v>0.29833958492721335</v>
      </c>
      <c r="I125" s="65">
        <v>0.28091036933436336</v>
      </c>
      <c r="J125" s="65">
        <v>0.27800625591034855</v>
      </c>
      <c r="K125" s="65">
        <v>0.16242591569082929</v>
      </c>
      <c r="L125" s="65">
        <v>0.20630048934242098</v>
      </c>
      <c r="M125" s="65">
        <v>0.20956403052711384</v>
      </c>
      <c r="N125" s="65">
        <v>0.18716708420417591</v>
      </c>
      <c r="O125" s="65">
        <v>0.17605412982128513</v>
      </c>
      <c r="P125" s="65">
        <v>0.20668371205085986</v>
      </c>
      <c r="Q125" s="65">
        <v>0.23092515447852041</v>
      </c>
      <c r="R125" s="65">
        <v>0.19920940380268407</v>
      </c>
      <c r="S125" s="65">
        <v>0.20552616767722259</v>
      </c>
      <c r="T125" s="65">
        <v>0.19066609057767006</v>
      </c>
      <c r="U125" s="65">
        <v>0.23738977463462849</v>
      </c>
      <c r="V125" s="65">
        <v>0.24755051488043772</v>
      </c>
      <c r="W125" s="65">
        <v>0.30493073981853264</v>
      </c>
    </row>
    <row r="126" spans="1:23">
      <c r="A126" s="1" t="s">
        <v>692</v>
      </c>
      <c r="B126" s="1" t="s">
        <v>68</v>
      </c>
      <c r="C126" s="65" t="s">
        <v>141</v>
      </c>
      <c r="D126" s="65" t="s">
        <v>141</v>
      </c>
      <c r="E126" s="65" t="s">
        <v>141</v>
      </c>
      <c r="F126" s="65" t="s">
        <v>141</v>
      </c>
      <c r="G126" s="65" t="s">
        <v>141</v>
      </c>
      <c r="H126" s="65" t="s">
        <v>141</v>
      </c>
      <c r="I126" s="65" t="s">
        <v>141</v>
      </c>
      <c r="J126" s="65" t="s">
        <v>141</v>
      </c>
      <c r="K126" s="65" t="s">
        <v>141</v>
      </c>
      <c r="L126" s="65" t="s">
        <v>141</v>
      </c>
      <c r="M126" s="65" t="s">
        <v>141</v>
      </c>
      <c r="N126" s="65" t="s">
        <v>141</v>
      </c>
      <c r="O126" s="65" t="s">
        <v>141</v>
      </c>
      <c r="P126" s="65" t="s">
        <v>141</v>
      </c>
      <c r="Q126" s="65" t="s">
        <v>141</v>
      </c>
      <c r="R126" s="65" t="s">
        <v>141</v>
      </c>
      <c r="S126" s="65" t="s">
        <v>141</v>
      </c>
      <c r="T126" s="65" t="s">
        <v>141</v>
      </c>
      <c r="U126" s="65" t="s">
        <v>141</v>
      </c>
      <c r="V126" s="65" t="s">
        <v>141</v>
      </c>
      <c r="W126" s="65" t="s">
        <v>141</v>
      </c>
    </row>
    <row r="127" spans="1:23">
      <c r="A127" s="2" t="s">
        <v>252</v>
      </c>
      <c r="B127" s="1" t="s">
        <v>28</v>
      </c>
      <c r="C127" s="65">
        <v>0.31821056215848104</v>
      </c>
      <c r="D127" s="65">
        <v>0.39542684525744975</v>
      </c>
      <c r="E127" s="65">
        <v>0.36605169866555276</v>
      </c>
      <c r="F127" s="65">
        <v>0.38624920630011228</v>
      </c>
      <c r="G127" s="65">
        <v>0.38270276671090303</v>
      </c>
      <c r="H127" s="65">
        <v>0.35586847689621243</v>
      </c>
      <c r="I127" s="65">
        <v>0.35077438772913538</v>
      </c>
      <c r="J127" s="65">
        <v>0.25923934123609715</v>
      </c>
      <c r="K127" s="65">
        <v>0.25740398407024218</v>
      </c>
      <c r="L127" s="65">
        <v>0.25104873475868544</v>
      </c>
      <c r="M127" s="65">
        <v>0.25760251304259046</v>
      </c>
      <c r="N127" s="65">
        <v>0.22567563503894217</v>
      </c>
      <c r="O127" s="65">
        <v>0.25432229584327848</v>
      </c>
      <c r="P127" s="65">
        <v>0.25141516683393555</v>
      </c>
      <c r="Q127" s="65">
        <v>0.21510250219620439</v>
      </c>
      <c r="R127" s="65">
        <v>0.21426505297032358</v>
      </c>
      <c r="S127" s="65">
        <v>0.21526211557013369</v>
      </c>
      <c r="T127" s="65">
        <v>0.25409374028697007</v>
      </c>
      <c r="U127" s="65">
        <v>0.29006968656843896</v>
      </c>
      <c r="V127" s="65">
        <v>0.27769814174636598</v>
      </c>
      <c r="W127" s="65">
        <v>0.31810406356349868</v>
      </c>
    </row>
    <row r="128" spans="1:23">
      <c r="A128" s="2" t="s">
        <v>253</v>
      </c>
      <c r="B128" s="1" t="s">
        <v>28</v>
      </c>
      <c r="C128" s="65">
        <v>0.52844830721832114</v>
      </c>
      <c r="D128" s="65">
        <v>0.64497976859154138</v>
      </c>
      <c r="E128" s="65">
        <v>0.45748407757907233</v>
      </c>
      <c r="F128" s="65">
        <v>0.42553702669725846</v>
      </c>
      <c r="G128" s="65">
        <v>0.45981935136359142</v>
      </c>
      <c r="H128" s="65">
        <v>0.53429135497286884</v>
      </c>
      <c r="I128" s="65">
        <v>0.41368229811869572</v>
      </c>
      <c r="J128" s="65">
        <v>0.32828282065840869</v>
      </c>
      <c r="K128" s="65">
        <v>0.33238168613567176</v>
      </c>
      <c r="L128" s="65">
        <v>0.37135035044891029</v>
      </c>
      <c r="M128" s="65">
        <v>0.2875047220900751</v>
      </c>
      <c r="N128" s="65">
        <v>0.31484394397491094</v>
      </c>
      <c r="O128" s="65">
        <v>0.26843907517068488</v>
      </c>
      <c r="P128" s="65">
        <v>0.29093625831086195</v>
      </c>
      <c r="Q128" s="65">
        <v>0.26156894380443674</v>
      </c>
      <c r="R128" s="65">
        <v>0.29124735259225371</v>
      </c>
      <c r="S128" s="65">
        <v>0.26526473639896447</v>
      </c>
      <c r="T128" s="65">
        <v>0.31975405321675676</v>
      </c>
      <c r="U128" s="65">
        <v>0.34158655207078953</v>
      </c>
      <c r="V128" s="65">
        <v>0.31148314647022213</v>
      </c>
      <c r="W128" s="65">
        <v>0.27519608485245423</v>
      </c>
    </row>
    <row r="129" spans="1:23">
      <c r="A129" s="1" t="s">
        <v>693</v>
      </c>
      <c r="B129" s="1" t="s">
        <v>69</v>
      </c>
      <c r="C129" s="65" t="s">
        <v>141</v>
      </c>
      <c r="D129" s="65" t="s">
        <v>141</v>
      </c>
      <c r="E129" s="65" t="s">
        <v>141</v>
      </c>
      <c r="F129" s="65" t="s">
        <v>141</v>
      </c>
      <c r="G129" s="65" t="s">
        <v>141</v>
      </c>
      <c r="H129" s="65" t="s">
        <v>141</v>
      </c>
      <c r="I129" s="65" t="s">
        <v>141</v>
      </c>
      <c r="J129" s="65" t="s">
        <v>141</v>
      </c>
      <c r="K129" s="65" t="s">
        <v>141</v>
      </c>
      <c r="L129" s="65" t="s">
        <v>141</v>
      </c>
      <c r="M129" s="65" t="s">
        <v>141</v>
      </c>
      <c r="N129" s="65" t="s">
        <v>141</v>
      </c>
      <c r="O129" s="65" t="s">
        <v>141</v>
      </c>
      <c r="P129" s="65" t="s">
        <v>141</v>
      </c>
      <c r="Q129" s="65" t="s">
        <v>141</v>
      </c>
      <c r="R129" s="65" t="s">
        <v>141</v>
      </c>
      <c r="S129" s="65" t="s">
        <v>141</v>
      </c>
      <c r="T129" s="65" t="s">
        <v>141</v>
      </c>
      <c r="U129" s="65" t="s">
        <v>141</v>
      </c>
      <c r="V129" s="65" t="s">
        <v>141</v>
      </c>
      <c r="W129" s="65" t="s">
        <v>141</v>
      </c>
    </row>
    <row r="130" spans="1:23">
      <c r="A130" s="2" t="s">
        <v>255</v>
      </c>
      <c r="B130" s="1" t="s">
        <v>29</v>
      </c>
      <c r="C130" s="65" t="s">
        <v>740</v>
      </c>
      <c r="D130" s="65" t="s">
        <v>740</v>
      </c>
      <c r="E130" s="65">
        <v>0.44006124076572395</v>
      </c>
      <c r="F130" s="65">
        <v>0.41557430619600927</v>
      </c>
      <c r="G130" s="65">
        <v>0.42630222090037412</v>
      </c>
      <c r="H130" s="65">
        <v>0.40288070013772281</v>
      </c>
      <c r="I130" s="65">
        <v>0.321342702113252</v>
      </c>
      <c r="J130" s="65">
        <v>0.31045931754743261</v>
      </c>
      <c r="K130" s="65">
        <v>0.26346312799392041</v>
      </c>
      <c r="L130" s="65">
        <v>0.27565582463379196</v>
      </c>
      <c r="M130" s="65">
        <v>0.23568105116303148</v>
      </c>
      <c r="N130" s="65">
        <v>0.23276471774973317</v>
      </c>
      <c r="O130" s="65">
        <v>0.23705800095329702</v>
      </c>
      <c r="P130" s="65">
        <v>0.24511866228867041</v>
      </c>
      <c r="Q130" s="65">
        <v>0.23039406021420847</v>
      </c>
      <c r="R130" s="65">
        <v>0.24676401040666504</v>
      </c>
      <c r="S130" s="65">
        <v>0.23457189701431805</v>
      </c>
      <c r="T130" s="65">
        <v>0.30400363540388847</v>
      </c>
      <c r="U130" s="65">
        <v>0.40778989703528024</v>
      </c>
      <c r="V130" s="65">
        <v>0.40748172900522162</v>
      </c>
      <c r="W130" s="65">
        <v>0.29443504925888969</v>
      </c>
    </row>
    <row r="131" spans="1:23">
      <c r="A131" s="1" t="s">
        <v>694</v>
      </c>
      <c r="B131" s="1" t="s">
        <v>70</v>
      </c>
      <c r="C131" s="65" t="s">
        <v>141</v>
      </c>
      <c r="D131" s="65" t="s">
        <v>141</v>
      </c>
      <c r="E131" s="65" t="s">
        <v>141</v>
      </c>
      <c r="F131" s="65" t="s">
        <v>141</v>
      </c>
      <c r="G131" s="65" t="s">
        <v>141</v>
      </c>
      <c r="H131" s="65" t="s">
        <v>141</v>
      </c>
      <c r="I131" s="65" t="s">
        <v>141</v>
      </c>
      <c r="J131" s="65" t="s">
        <v>141</v>
      </c>
      <c r="K131" s="65" t="s">
        <v>141</v>
      </c>
      <c r="L131" s="65" t="s">
        <v>141</v>
      </c>
      <c r="M131" s="65" t="s">
        <v>141</v>
      </c>
      <c r="N131" s="65" t="s">
        <v>141</v>
      </c>
      <c r="O131" s="65" t="s">
        <v>141</v>
      </c>
      <c r="P131" s="65" t="s">
        <v>141</v>
      </c>
      <c r="Q131" s="65" t="s">
        <v>141</v>
      </c>
      <c r="R131" s="65" t="s">
        <v>141</v>
      </c>
      <c r="S131" s="65" t="s">
        <v>141</v>
      </c>
      <c r="T131" s="65" t="s">
        <v>141</v>
      </c>
      <c r="U131" s="65" t="s">
        <v>141</v>
      </c>
      <c r="V131" s="65" t="s">
        <v>141</v>
      </c>
      <c r="W131" s="65" t="s">
        <v>141</v>
      </c>
    </row>
    <row r="132" spans="1:23">
      <c r="A132" s="2" t="s">
        <v>256</v>
      </c>
      <c r="B132" s="1" t="s">
        <v>303</v>
      </c>
      <c r="C132" s="65">
        <v>0.31910039284239666</v>
      </c>
      <c r="D132" s="65">
        <v>0.39845859113664023</v>
      </c>
      <c r="E132" s="65">
        <v>0.39324425935462021</v>
      </c>
      <c r="F132" s="65">
        <v>0.42257915846476757</v>
      </c>
      <c r="G132" s="65">
        <v>0.3782844345246969</v>
      </c>
      <c r="H132" s="65">
        <v>0.31420029576976211</v>
      </c>
      <c r="I132" s="65">
        <v>0.31814041265842113</v>
      </c>
      <c r="J132" s="65">
        <v>0.29376925659107328</v>
      </c>
      <c r="K132" s="65">
        <v>0.26951566658566778</v>
      </c>
      <c r="L132" s="65">
        <v>0.24992595229352765</v>
      </c>
      <c r="M132" s="65">
        <v>0.23337153958963469</v>
      </c>
      <c r="N132" s="65">
        <v>0.20292507414809025</v>
      </c>
      <c r="O132" s="65">
        <v>0.24320652505907103</v>
      </c>
      <c r="P132" s="65">
        <v>0.21622671144788752</v>
      </c>
      <c r="Q132" s="65">
        <v>0.25348085197359632</v>
      </c>
      <c r="R132" s="65">
        <v>0.25758918840771061</v>
      </c>
      <c r="S132" s="65">
        <v>0.22089599593610915</v>
      </c>
      <c r="T132" s="65">
        <v>0.25837753225820503</v>
      </c>
      <c r="U132" s="65">
        <v>0.29195721802241276</v>
      </c>
      <c r="V132" s="65">
        <v>0.29807214364618501</v>
      </c>
      <c r="W132" s="65">
        <v>0.28434230133424587</v>
      </c>
    </row>
    <row r="133" spans="1:23">
      <c r="A133" s="2" t="s">
        <v>257</v>
      </c>
      <c r="B133" s="1" t="s">
        <v>303</v>
      </c>
      <c r="C133" s="65">
        <v>0.40051468001826418</v>
      </c>
      <c r="D133" s="65">
        <v>0.4323982516856934</v>
      </c>
      <c r="E133" s="65">
        <v>0.40242476223339363</v>
      </c>
      <c r="F133" s="65">
        <v>0.38606065703278891</v>
      </c>
      <c r="G133" s="65">
        <v>0.40177802746873081</v>
      </c>
      <c r="H133" s="65">
        <v>0.39659429769482379</v>
      </c>
      <c r="I133" s="65">
        <v>0.33333153963974782</v>
      </c>
      <c r="J133" s="65">
        <v>0.28578670410411011</v>
      </c>
      <c r="K133" s="65">
        <v>0.28880687602871152</v>
      </c>
      <c r="L133" s="65">
        <v>0.26139004732084753</v>
      </c>
      <c r="M133" s="65">
        <v>0.25019045206709017</v>
      </c>
      <c r="N133" s="65">
        <v>0.23031923551736189</v>
      </c>
      <c r="O133" s="65">
        <v>0.2623870395468258</v>
      </c>
      <c r="P133" s="65">
        <v>0.26790646340026558</v>
      </c>
      <c r="Q133" s="65">
        <v>0.28069500097754801</v>
      </c>
      <c r="R133" s="65">
        <v>0.25880793346781078</v>
      </c>
      <c r="S133" s="65">
        <v>0.25471763873380843</v>
      </c>
      <c r="T133" s="65">
        <v>0.29971707199234343</v>
      </c>
      <c r="U133" s="65">
        <v>0.34639155536226424</v>
      </c>
      <c r="V133" s="65">
        <v>0.35600125842485375</v>
      </c>
      <c r="W133" s="65">
        <v>0.3661151230359328</v>
      </c>
    </row>
    <row r="134" spans="1:23">
      <c r="A134" s="2" t="s">
        <v>258</v>
      </c>
      <c r="B134" s="1" t="s">
        <v>303</v>
      </c>
      <c r="C134" s="65">
        <v>0.29370412490262665</v>
      </c>
      <c r="D134" s="65">
        <v>0.29246804223287376</v>
      </c>
      <c r="E134" s="65">
        <v>0.30253923789236165</v>
      </c>
      <c r="F134" s="65">
        <v>0.23212791955922776</v>
      </c>
      <c r="G134" s="65">
        <v>0.25365232384693381</v>
      </c>
      <c r="H134" s="65">
        <v>0.277932283709735</v>
      </c>
      <c r="I134" s="65">
        <v>0.23891685341173477</v>
      </c>
      <c r="J134" s="65">
        <v>0.24590008423356052</v>
      </c>
      <c r="K134" s="65">
        <v>0.21145337129368127</v>
      </c>
      <c r="L134" s="65">
        <v>0.20340329832206949</v>
      </c>
      <c r="M134" s="65">
        <v>0.1869039932855904</v>
      </c>
      <c r="N134" s="65">
        <v>0.16450997461217162</v>
      </c>
      <c r="O134" s="65">
        <v>0.18893349849771893</v>
      </c>
      <c r="P134" s="65">
        <v>0.19079088657828008</v>
      </c>
      <c r="Q134" s="65">
        <v>0.20215047728832661</v>
      </c>
      <c r="R134" s="65">
        <v>0.18299037815750988</v>
      </c>
      <c r="S134" s="65">
        <v>0.17427328322481556</v>
      </c>
      <c r="T134" s="65">
        <v>0.18304845493947511</v>
      </c>
      <c r="U134" s="65">
        <v>0.22537469663729187</v>
      </c>
      <c r="V134" s="65">
        <v>0.21530395590120294</v>
      </c>
      <c r="W134" s="65">
        <v>0.23990526535546342</v>
      </c>
    </row>
    <row r="135" spans="1:23">
      <c r="A135" s="2" t="s">
        <v>259</v>
      </c>
      <c r="B135" s="1" t="s">
        <v>303</v>
      </c>
      <c r="C135" s="65">
        <v>0.48385666043037834</v>
      </c>
      <c r="D135" s="65">
        <v>0.48730162515351322</v>
      </c>
      <c r="E135" s="65">
        <v>0.47103506228324715</v>
      </c>
      <c r="F135" s="65">
        <v>0.48587781489581583</v>
      </c>
      <c r="G135" s="65">
        <v>0.35710105465240582</v>
      </c>
      <c r="H135" s="65">
        <v>0.40366854713083733</v>
      </c>
      <c r="I135" s="65">
        <v>0.31823085416329921</v>
      </c>
      <c r="J135" s="65">
        <v>0.29198712863146153</v>
      </c>
      <c r="K135" s="65">
        <v>0.28672511422572572</v>
      </c>
      <c r="L135" s="65">
        <v>0.26439552417568851</v>
      </c>
      <c r="M135" s="65">
        <v>0.2770767789117109</v>
      </c>
      <c r="N135" s="65">
        <v>0.26083619626654864</v>
      </c>
      <c r="O135" s="65">
        <v>0.27432909686916945</v>
      </c>
      <c r="P135" s="65">
        <v>0.28460515861783553</v>
      </c>
      <c r="Q135" s="65">
        <v>0.27786844161921664</v>
      </c>
      <c r="R135" s="65">
        <v>0.30409541388305544</v>
      </c>
      <c r="S135" s="65">
        <v>0.27021649986502272</v>
      </c>
      <c r="T135" s="65">
        <v>0.29567191547658467</v>
      </c>
      <c r="U135" s="65">
        <v>0.29413102895783394</v>
      </c>
      <c r="V135" s="65">
        <v>0.3424943122262325</v>
      </c>
      <c r="W135" s="65">
        <v>0.41902778946230468</v>
      </c>
    </row>
    <row r="136" spans="1:23">
      <c r="A136" s="2" t="s">
        <v>260</v>
      </c>
      <c r="B136" s="1" t="s">
        <v>303</v>
      </c>
      <c r="C136" s="65">
        <v>0.12493468822704472</v>
      </c>
      <c r="D136" s="65">
        <v>0.15643712518994687</v>
      </c>
      <c r="E136" s="65">
        <v>0.15759403804048028</v>
      </c>
      <c r="F136" s="65">
        <v>0.14796062012509303</v>
      </c>
      <c r="G136" s="65">
        <v>0.15737078126620427</v>
      </c>
      <c r="H136" s="65">
        <v>0.14034920819011198</v>
      </c>
      <c r="I136" s="65">
        <v>0.13496245377606417</v>
      </c>
      <c r="J136" s="65">
        <v>9.5467212729926879E-2</v>
      </c>
      <c r="K136" s="65">
        <v>9.5606059974569196E-2</v>
      </c>
      <c r="L136" s="65">
        <v>9.5871374821741739E-2</v>
      </c>
      <c r="M136" s="65">
        <v>8.7723917813684424E-2</v>
      </c>
      <c r="N136" s="65">
        <v>9.2182649917736253E-2</v>
      </c>
      <c r="O136" s="65">
        <v>0.10555838676548145</v>
      </c>
      <c r="P136" s="65">
        <v>9.3446667736981071E-2</v>
      </c>
      <c r="Q136" s="65">
        <v>0.10567960444397272</v>
      </c>
      <c r="R136" s="65">
        <v>8.6386356250300986E-2</v>
      </c>
      <c r="S136" s="65">
        <v>9.0781287760538121E-2</v>
      </c>
      <c r="T136" s="65">
        <v>9.0672108868993156E-2</v>
      </c>
      <c r="U136" s="65">
        <v>0.1197683193306902</v>
      </c>
      <c r="V136" s="65">
        <v>0.11709309853154203</v>
      </c>
      <c r="W136" s="65">
        <v>0.10391031416700881</v>
      </c>
    </row>
    <row r="137" spans="1:23">
      <c r="A137" s="2" t="s">
        <v>261</v>
      </c>
      <c r="B137" s="1" t="s">
        <v>303</v>
      </c>
      <c r="C137" s="65">
        <v>0.21295011262064287</v>
      </c>
      <c r="D137" s="65">
        <v>0.22672111641582524</v>
      </c>
      <c r="E137" s="65">
        <v>0.21718924070885345</v>
      </c>
      <c r="F137" s="65">
        <v>0.22958688576745026</v>
      </c>
      <c r="G137" s="65">
        <v>0.1810327797884424</v>
      </c>
      <c r="H137" s="65">
        <v>0.23339360373207751</v>
      </c>
      <c r="I137" s="65">
        <v>0.21499459375501162</v>
      </c>
      <c r="J137" s="65">
        <v>0.20291962129112046</v>
      </c>
      <c r="K137" s="65">
        <v>0.20321729999586804</v>
      </c>
      <c r="L137" s="65">
        <v>0.15740607463438178</v>
      </c>
      <c r="M137" s="65">
        <v>0.14463351657129841</v>
      </c>
      <c r="N137" s="65">
        <v>0.12358607352466251</v>
      </c>
      <c r="O137" s="65">
        <v>0.14812285284647889</v>
      </c>
      <c r="P137" s="65">
        <v>0.15561752058338232</v>
      </c>
      <c r="Q137" s="65">
        <v>0.16160720172235604</v>
      </c>
      <c r="R137" s="65">
        <v>0.14520486197013036</v>
      </c>
      <c r="S137" s="65">
        <v>0.15031298696525613</v>
      </c>
      <c r="T137" s="65">
        <v>0.14752055939795913</v>
      </c>
      <c r="U137" s="65">
        <v>0.16591698373486977</v>
      </c>
      <c r="V137" s="65">
        <v>0.16964277317795787</v>
      </c>
      <c r="W137" s="65">
        <v>0.17880942124227087</v>
      </c>
    </row>
    <row r="138" spans="1:23">
      <c r="A138" s="2" t="s">
        <v>262</v>
      </c>
      <c r="B138" s="1" t="s">
        <v>303</v>
      </c>
      <c r="C138" s="65">
        <v>0.32798375664527146</v>
      </c>
      <c r="D138" s="65">
        <v>0.38548157357470231</v>
      </c>
      <c r="E138" s="65">
        <v>0.33092570638786295</v>
      </c>
      <c r="F138" s="65">
        <v>0.27022977325054148</v>
      </c>
      <c r="G138" s="65">
        <v>0.28929826426309979</v>
      </c>
      <c r="H138" s="65">
        <v>0.28415231127026935</v>
      </c>
      <c r="I138" s="65">
        <v>0.26562879600080563</v>
      </c>
      <c r="J138" s="65">
        <v>0.2034439154999424</v>
      </c>
      <c r="K138" s="65">
        <v>0.2240970605525319</v>
      </c>
      <c r="L138" s="65">
        <v>0.21050876166658702</v>
      </c>
      <c r="M138" s="65">
        <v>0.17770547138180876</v>
      </c>
      <c r="N138" s="65">
        <v>0.17147288349277368</v>
      </c>
      <c r="O138" s="65">
        <v>0.19834065435188733</v>
      </c>
      <c r="P138" s="65">
        <v>0.2010257787995863</v>
      </c>
      <c r="Q138" s="65">
        <v>0.20508575787572847</v>
      </c>
      <c r="R138" s="65">
        <v>0.18592398599797721</v>
      </c>
      <c r="S138" s="65">
        <v>0.19421891937222671</v>
      </c>
      <c r="T138" s="65">
        <v>0.20726898315332196</v>
      </c>
      <c r="U138" s="65">
        <v>0.25766796681358123</v>
      </c>
      <c r="V138" s="65">
        <v>0.25059542068784957</v>
      </c>
      <c r="W138" s="65">
        <v>0.23045824241499982</v>
      </c>
    </row>
    <row r="139" spans="1:23">
      <c r="A139" s="2" t="s">
        <v>263</v>
      </c>
      <c r="B139" s="1" t="s">
        <v>303</v>
      </c>
      <c r="C139" s="65">
        <v>0.24667862077074576</v>
      </c>
      <c r="D139" s="65">
        <v>0.2386297896580705</v>
      </c>
      <c r="E139" s="65">
        <v>0.26077623617918982</v>
      </c>
      <c r="F139" s="65">
        <v>0.25515140302690203</v>
      </c>
      <c r="G139" s="65">
        <v>0.25261255691098194</v>
      </c>
      <c r="H139" s="65">
        <v>0.24836216011749304</v>
      </c>
      <c r="I139" s="65">
        <v>0.15302833119403803</v>
      </c>
      <c r="J139" s="65">
        <v>0.17023258590831677</v>
      </c>
      <c r="K139" s="65">
        <v>0.17050062451582187</v>
      </c>
      <c r="L139" s="65">
        <v>0.15793311108577995</v>
      </c>
      <c r="M139" s="65">
        <v>0.1241956806375204</v>
      </c>
      <c r="N139" s="65">
        <v>0.13582635273833243</v>
      </c>
      <c r="O139" s="65">
        <v>0.12277324629170508</v>
      </c>
      <c r="P139" s="65">
        <v>0.11910340698223983</v>
      </c>
      <c r="Q139" s="65">
        <v>0.13690305512852408</v>
      </c>
      <c r="R139" s="65">
        <v>0.11459293545375981</v>
      </c>
      <c r="S139" s="65">
        <v>2.2601636562546649E-2</v>
      </c>
      <c r="T139" s="65">
        <v>0.1447858237978088</v>
      </c>
      <c r="U139" s="65">
        <v>0.16053678585121006</v>
      </c>
      <c r="V139" s="65">
        <v>0.16545155917589488</v>
      </c>
      <c r="W139" s="65">
        <v>0.15931279678726457</v>
      </c>
    </row>
    <row r="140" spans="1:23">
      <c r="A140" s="2" t="s">
        <v>264</v>
      </c>
      <c r="B140" s="1" t="s">
        <v>303</v>
      </c>
      <c r="C140" s="65">
        <v>9.8891891004347754E-2</v>
      </c>
      <c r="D140" s="65">
        <v>9.5969318686674951E-2</v>
      </c>
      <c r="E140" s="65">
        <v>0.10891260074260362</v>
      </c>
      <c r="F140" s="65">
        <v>8.4518512911199606E-2</v>
      </c>
      <c r="G140" s="65">
        <v>8.3535620981918551E-2</v>
      </c>
      <c r="H140" s="65">
        <v>8.5638033223960741E-2</v>
      </c>
      <c r="I140" s="65">
        <v>7.9616634967657293E-2</v>
      </c>
      <c r="J140" s="65">
        <v>7.0919007940883419E-2</v>
      </c>
      <c r="K140" s="65">
        <v>8.33905523821524E-2</v>
      </c>
      <c r="L140" s="65">
        <v>7.7809843236556001E-2</v>
      </c>
      <c r="M140" s="65">
        <v>8.0785008585305032E-2</v>
      </c>
      <c r="N140" s="65">
        <v>6.1805890200709632E-2</v>
      </c>
      <c r="O140" s="65">
        <v>7.5016933773735556E-2</v>
      </c>
      <c r="P140" s="65">
        <v>7.2535837110482046E-2</v>
      </c>
      <c r="Q140" s="65">
        <v>8.7983704443985872E-2</v>
      </c>
      <c r="R140" s="65">
        <v>8.8814504281876455E-2</v>
      </c>
      <c r="S140" s="65">
        <v>9.3522937881996324E-2</v>
      </c>
      <c r="T140" s="65">
        <v>9.6184876560168206E-2</v>
      </c>
      <c r="U140" s="65">
        <v>0.10855155145438933</v>
      </c>
      <c r="V140" s="65">
        <v>0.10341345804206319</v>
      </c>
      <c r="W140" s="65">
        <v>0.11273658982530679</v>
      </c>
    </row>
    <row r="141" spans="1:23">
      <c r="A141" s="2" t="s">
        <v>265</v>
      </c>
      <c r="B141" s="1" t="s">
        <v>303</v>
      </c>
      <c r="C141" s="65">
        <v>0.34226588508423517</v>
      </c>
      <c r="D141" s="65">
        <v>0.35000530536483948</v>
      </c>
      <c r="E141" s="65">
        <v>0.35300326557220368</v>
      </c>
      <c r="F141" s="65">
        <v>0.32532851191207712</v>
      </c>
      <c r="G141" s="65">
        <v>0.29639277331603109</v>
      </c>
      <c r="H141" s="65">
        <v>0.29657203208894678</v>
      </c>
      <c r="I141" s="65">
        <v>0.22058026038630438</v>
      </c>
      <c r="J141" s="65">
        <v>0.18676907269770721</v>
      </c>
      <c r="K141" s="65">
        <v>0.18421524687428742</v>
      </c>
      <c r="L141" s="65">
        <v>0.1530949570355494</v>
      </c>
      <c r="M141" s="65">
        <v>0.1302614335402737</v>
      </c>
      <c r="N141" s="65">
        <v>0.14389794781667103</v>
      </c>
      <c r="O141" s="65">
        <v>0.14680118182193913</v>
      </c>
      <c r="P141" s="65">
        <v>0.15878832397965489</v>
      </c>
      <c r="Q141" s="65">
        <v>0.18135635027098429</v>
      </c>
      <c r="R141" s="65">
        <v>0.16747065317347332</v>
      </c>
      <c r="S141" s="65">
        <v>0.16689172835112076</v>
      </c>
      <c r="T141" s="65">
        <v>0.17483314400778543</v>
      </c>
      <c r="U141" s="65">
        <v>0.2330397092273333</v>
      </c>
      <c r="V141" s="65">
        <v>0.23314713229888656</v>
      </c>
      <c r="W141" s="65">
        <v>0.19611752747976643</v>
      </c>
    </row>
    <row r="142" spans="1:23">
      <c r="A142" s="2" t="s">
        <v>266</v>
      </c>
      <c r="B142" s="1" t="s">
        <v>303</v>
      </c>
      <c r="C142" s="65">
        <v>0.19357668086461546</v>
      </c>
      <c r="D142" s="65">
        <v>0.22381464802421344</v>
      </c>
      <c r="E142" s="65">
        <v>0.20806233621942641</v>
      </c>
      <c r="F142" s="65">
        <v>0.1803006187384075</v>
      </c>
      <c r="G142" s="65">
        <v>0.19280252562519001</v>
      </c>
      <c r="H142" s="65">
        <v>0.20156030874909253</v>
      </c>
      <c r="I142" s="65">
        <v>0.16924285641670292</v>
      </c>
      <c r="J142" s="65">
        <v>0.16899868747764521</v>
      </c>
      <c r="K142" s="65">
        <v>0.15725581364316474</v>
      </c>
      <c r="L142" s="65">
        <v>0.14907928551359997</v>
      </c>
      <c r="M142" s="65">
        <v>0.11777023409297167</v>
      </c>
      <c r="N142" s="65">
        <v>0.11218280964368965</v>
      </c>
      <c r="O142" s="65">
        <v>0.12004115627537071</v>
      </c>
      <c r="P142" s="65">
        <v>0.12224205033412587</v>
      </c>
      <c r="Q142" s="65">
        <v>0.1375592509628577</v>
      </c>
      <c r="R142" s="65">
        <v>0.14232331561032618</v>
      </c>
      <c r="S142" s="65">
        <v>0.14534658804021533</v>
      </c>
      <c r="T142" s="65">
        <v>0.14913405387715958</v>
      </c>
      <c r="U142" s="65">
        <v>0.17143860422251975</v>
      </c>
      <c r="V142" s="65">
        <v>0.15969836994461931</v>
      </c>
      <c r="W142" s="65">
        <v>0.16085563882835735</v>
      </c>
    </row>
    <row r="143" spans="1:23">
      <c r="A143" s="2" t="s">
        <v>267</v>
      </c>
      <c r="B143" s="1" t="s">
        <v>303</v>
      </c>
      <c r="C143" s="65">
        <v>1.7821951846457029E-2</v>
      </c>
      <c r="D143" s="65">
        <v>1.4096140601665693E-2</v>
      </c>
      <c r="E143" s="65">
        <v>4.6756083063695844E-2</v>
      </c>
      <c r="F143" s="65">
        <v>0</v>
      </c>
      <c r="G143" s="65">
        <v>0</v>
      </c>
      <c r="H143" s="65">
        <v>1.7984340021449174E-2</v>
      </c>
      <c r="I143" s="65">
        <v>0</v>
      </c>
      <c r="J143" s="65">
        <v>0</v>
      </c>
      <c r="K143" s="65">
        <v>0</v>
      </c>
      <c r="L143" s="65">
        <v>3.5058875183432443E-3</v>
      </c>
      <c r="M143" s="65">
        <v>2.2895731403626989E-3</v>
      </c>
      <c r="N143" s="65">
        <v>3.2236011206296456E-3</v>
      </c>
      <c r="O143" s="65">
        <v>2.411062645788224E-3</v>
      </c>
      <c r="P143" s="65">
        <v>2.360328436318298E-3</v>
      </c>
      <c r="Q143" s="65">
        <v>4.2635924699390513E-3</v>
      </c>
      <c r="R143" s="65">
        <v>9.1039928171543251E-3</v>
      </c>
      <c r="S143" s="65">
        <v>2.8178621215174718E-3</v>
      </c>
      <c r="T143" s="65">
        <v>3.8767178784006981E-3</v>
      </c>
      <c r="U143" s="65">
        <v>8.4639386804000738E-3</v>
      </c>
      <c r="V143" s="65">
        <v>4.3182777233096038E-3</v>
      </c>
      <c r="W143" s="65">
        <v>1.8500563773331561E-3</v>
      </c>
    </row>
    <row r="144" spans="1:23">
      <c r="A144" s="2" t="s">
        <v>268</v>
      </c>
      <c r="B144" s="1" t="s">
        <v>303</v>
      </c>
      <c r="C144" s="65">
        <v>0.26896047813196222</v>
      </c>
      <c r="D144" s="65">
        <v>0.29199079648455734</v>
      </c>
      <c r="E144" s="65">
        <v>0.28758874036946325</v>
      </c>
      <c r="F144" s="65">
        <v>0.26163133350366297</v>
      </c>
      <c r="G144" s="65">
        <v>0.29076203664959427</v>
      </c>
      <c r="H144" s="65">
        <v>0.30853979405945237</v>
      </c>
      <c r="I144" s="65">
        <v>0.2541297656281889</v>
      </c>
      <c r="J144" s="65">
        <v>0.24228853534195882</v>
      </c>
      <c r="K144" s="65">
        <v>0.22521171183687655</v>
      </c>
      <c r="L144" s="65">
        <v>0.22132543543834907</v>
      </c>
      <c r="M144" s="65">
        <v>0.20207701135878015</v>
      </c>
      <c r="N144" s="65">
        <v>0.17436922361469936</v>
      </c>
      <c r="O144" s="65">
        <v>0.20766953607837019</v>
      </c>
      <c r="P144" s="65">
        <v>0.2197925620029611</v>
      </c>
      <c r="Q144" s="65">
        <v>0.20169205344480509</v>
      </c>
      <c r="R144" s="65">
        <v>0.17702530529926766</v>
      </c>
      <c r="S144" s="65">
        <v>0.20846607776731008</v>
      </c>
      <c r="T144" s="65">
        <v>0.20266505550456396</v>
      </c>
      <c r="U144" s="65">
        <v>0.25522952784047248</v>
      </c>
      <c r="V144" s="65">
        <v>0.28991535014703201</v>
      </c>
      <c r="W144" s="65">
        <v>0.29181258546120248</v>
      </c>
    </row>
    <row r="145" spans="1:23">
      <c r="A145" s="2" t="s">
        <v>269</v>
      </c>
      <c r="B145" s="1" t="s">
        <v>303</v>
      </c>
      <c r="C145" s="65">
        <v>0.359753813611283</v>
      </c>
      <c r="D145" s="65">
        <v>0.38289033912799952</v>
      </c>
      <c r="E145" s="65">
        <v>0.49430165226240752</v>
      </c>
      <c r="F145" s="65">
        <v>0.35443235019849323</v>
      </c>
      <c r="G145" s="65">
        <v>0.37772865555267504</v>
      </c>
      <c r="H145" s="65" t="s">
        <v>740</v>
      </c>
      <c r="I145" s="65">
        <v>0.34165196162075978</v>
      </c>
      <c r="J145" s="65">
        <v>0.28335731110115242</v>
      </c>
      <c r="K145" s="65">
        <v>0.24338646961742683</v>
      </c>
      <c r="L145" s="65">
        <v>0.24341981088116937</v>
      </c>
      <c r="M145" s="65">
        <v>0.20124105652999219</v>
      </c>
      <c r="N145" s="65">
        <v>0.18811638589932361</v>
      </c>
      <c r="O145" s="65">
        <v>0.20097419387575283</v>
      </c>
      <c r="P145" s="65">
        <v>0.17425220051086834</v>
      </c>
      <c r="Q145" s="65">
        <v>0.19235196653135472</v>
      </c>
      <c r="R145" s="65">
        <v>0.19794088009491295</v>
      </c>
      <c r="S145" s="65">
        <v>0.19101765360079048</v>
      </c>
      <c r="T145" s="65">
        <v>0.17268478163104747</v>
      </c>
      <c r="U145" s="65">
        <v>0.21511883052232383</v>
      </c>
      <c r="V145" s="65">
        <v>0.21519269954646966</v>
      </c>
      <c r="W145" s="65">
        <v>0.26819057524555034</v>
      </c>
    </row>
    <row r="146" spans="1:23">
      <c r="A146" s="2" t="s">
        <v>270</v>
      </c>
      <c r="B146" s="1" t="s">
        <v>303</v>
      </c>
      <c r="C146" s="65">
        <v>0.53018595071357211</v>
      </c>
      <c r="D146" s="65">
        <v>0.55549786195013862</v>
      </c>
      <c r="E146" s="65">
        <v>0.52349155195770303</v>
      </c>
      <c r="F146" s="65">
        <v>0.46710445693708624</v>
      </c>
      <c r="G146" s="65">
        <v>0.47283972339200175</v>
      </c>
      <c r="H146" s="65">
        <v>0.53439835609705311</v>
      </c>
      <c r="I146" s="65">
        <v>0.37447041262572195</v>
      </c>
      <c r="J146" s="65">
        <v>0.33551309463362261</v>
      </c>
      <c r="K146" s="65">
        <v>0.3098990901529558</v>
      </c>
      <c r="L146" s="65">
        <v>0.31280003935543499</v>
      </c>
      <c r="M146" s="65">
        <v>0.2760469520795264</v>
      </c>
      <c r="N146" s="65">
        <v>0.23658858179250616</v>
      </c>
      <c r="O146" s="65">
        <v>0.26299282756455356</v>
      </c>
      <c r="P146" s="65">
        <v>0.29647459190287195</v>
      </c>
      <c r="Q146" s="65">
        <v>0.28366563710225118</v>
      </c>
      <c r="R146" s="65">
        <v>0.27983551459125833</v>
      </c>
      <c r="S146" s="65">
        <v>0.25964230071290995</v>
      </c>
      <c r="T146" s="65">
        <v>0.3303881280007947</v>
      </c>
      <c r="U146" s="65">
        <v>0.38781236877755043</v>
      </c>
      <c r="V146" s="65">
        <v>0.3850217401382251</v>
      </c>
      <c r="W146" s="65">
        <v>0.42378995767161437</v>
      </c>
    </row>
    <row r="147" spans="1:23">
      <c r="A147" s="2" t="s">
        <v>271</v>
      </c>
      <c r="B147" s="1" t="s">
        <v>303</v>
      </c>
      <c r="C147" s="65">
        <v>0.52467513357832452</v>
      </c>
      <c r="D147" s="65">
        <v>0.53124896483886708</v>
      </c>
      <c r="E147" s="65">
        <v>0.54201341228347966</v>
      </c>
      <c r="F147" s="65">
        <v>0.4733805459867878</v>
      </c>
      <c r="G147" s="65">
        <v>0.53384268486124564</v>
      </c>
      <c r="H147" s="65">
        <v>0.54800142223522985</v>
      </c>
      <c r="I147" s="65">
        <v>0.46667338982681922</v>
      </c>
      <c r="J147" s="65">
        <v>0.40057826333882607</v>
      </c>
      <c r="K147" s="65">
        <v>0.39320458963025151</v>
      </c>
      <c r="L147" s="65">
        <v>0.33516725316207324</v>
      </c>
      <c r="M147" s="65">
        <v>0.29978120207120051</v>
      </c>
      <c r="N147" s="65">
        <v>0.29286613562418307</v>
      </c>
      <c r="O147" s="65">
        <v>0.34729972154552385</v>
      </c>
      <c r="P147" s="65">
        <v>0.36502404008089595</v>
      </c>
      <c r="Q147" s="65">
        <v>0.41433281161615299</v>
      </c>
      <c r="R147" s="65">
        <v>0.40715306600836071</v>
      </c>
      <c r="S147" s="65">
        <v>0.41685639360551541</v>
      </c>
      <c r="T147" s="65">
        <v>0.45794997003910043</v>
      </c>
      <c r="U147" s="65">
        <v>0.56104386108018867</v>
      </c>
      <c r="V147" s="65">
        <v>0.59961650948998879</v>
      </c>
      <c r="W147" s="65">
        <v>0.62935892896165946</v>
      </c>
    </row>
    <row r="148" spans="1:23">
      <c r="A148" s="2" t="s">
        <v>272</v>
      </c>
      <c r="B148" s="1" t="s">
        <v>303</v>
      </c>
      <c r="C148" s="65">
        <v>0.23283881738893528</v>
      </c>
      <c r="D148" s="65">
        <v>0.23097867249217852</v>
      </c>
      <c r="E148" s="65">
        <v>0.24350652495721714</v>
      </c>
      <c r="F148" s="65">
        <v>0.26572212817064145</v>
      </c>
      <c r="G148" s="65">
        <v>0.26472836549025797</v>
      </c>
      <c r="H148" s="65">
        <v>0.30638463480773653</v>
      </c>
      <c r="I148" s="65">
        <v>0.20719527180725503</v>
      </c>
      <c r="J148" s="65">
        <v>0.22217708782140885</v>
      </c>
      <c r="K148" s="65">
        <v>0.17511522322081677</v>
      </c>
      <c r="L148" s="65">
        <v>0.16578995017138884</v>
      </c>
      <c r="M148" s="65">
        <v>0.1262133640406054</v>
      </c>
      <c r="N148" s="65">
        <v>0.11025249920704008</v>
      </c>
      <c r="O148" s="65">
        <v>0.12142110357334257</v>
      </c>
      <c r="P148" s="65">
        <v>0.13998331755109444</v>
      </c>
      <c r="Q148" s="65">
        <v>0.13611717140319179</v>
      </c>
      <c r="R148" s="65">
        <v>0.12629953644425912</v>
      </c>
      <c r="S148" s="65">
        <v>0.13299738154272209</v>
      </c>
      <c r="T148" s="65">
        <v>0.14539394871179273</v>
      </c>
      <c r="U148" s="65">
        <v>0.17169626790413747</v>
      </c>
      <c r="V148" s="65">
        <v>0.19914241257468257</v>
      </c>
      <c r="W148" s="65">
        <v>0.19930661931565077</v>
      </c>
    </row>
    <row r="149" spans="1:23">
      <c r="A149" s="2" t="s">
        <v>273</v>
      </c>
      <c r="B149" s="1" t="s">
        <v>303</v>
      </c>
      <c r="C149" s="65">
        <v>0.54459860312435671</v>
      </c>
      <c r="D149" s="65">
        <v>0.64091832071576049</v>
      </c>
      <c r="E149" s="65">
        <v>0.56627913417005771</v>
      </c>
      <c r="F149" s="65">
        <v>0.49723038666352343</v>
      </c>
      <c r="G149" s="65">
        <v>0.60532676281629116</v>
      </c>
      <c r="H149" s="65">
        <v>0.63090301630124979</v>
      </c>
      <c r="I149" s="65">
        <v>0.51676712909041289</v>
      </c>
      <c r="J149" s="65">
        <v>0.57573597970847945</v>
      </c>
      <c r="K149" s="65">
        <v>0.49076807856464882</v>
      </c>
      <c r="L149" s="65">
        <v>0.46925800356556441</v>
      </c>
      <c r="M149" s="65">
        <v>0.4013191148915346</v>
      </c>
      <c r="N149" s="65">
        <v>0.36015488264869516</v>
      </c>
      <c r="O149" s="65">
        <v>0.4649779095742898</v>
      </c>
      <c r="P149" s="65">
        <v>0.54145107472552945</v>
      </c>
      <c r="Q149" s="65">
        <v>0.51069126331678394</v>
      </c>
      <c r="R149" s="65">
        <v>0.47963163506419659</v>
      </c>
      <c r="S149" s="65">
        <v>0.43526265350789184</v>
      </c>
      <c r="T149" s="65">
        <v>0.25693919555872058</v>
      </c>
      <c r="U149" s="65">
        <v>0.31533087710544844</v>
      </c>
      <c r="V149" s="65">
        <v>0.31953243269146153</v>
      </c>
      <c r="W149" s="65">
        <v>0.3240562433232772</v>
      </c>
    </row>
    <row r="150" spans="1:23">
      <c r="A150" s="2" t="s">
        <v>274</v>
      </c>
      <c r="B150" s="1" t="s">
        <v>303</v>
      </c>
      <c r="C150" s="65">
        <v>0.20631194286681029</v>
      </c>
      <c r="D150" s="65">
        <v>0.19046055983208282</v>
      </c>
      <c r="E150" s="65">
        <v>0.15955436795405475</v>
      </c>
      <c r="F150" s="65">
        <v>0.17479997948954787</v>
      </c>
      <c r="G150" s="65">
        <v>0.17420105251136553</v>
      </c>
      <c r="H150" s="65">
        <v>0.16447124422602971</v>
      </c>
      <c r="I150" s="65">
        <v>0.16723753330761909</v>
      </c>
      <c r="J150" s="65">
        <v>0.12797487393488169</v>
      </c>
      <c r="K150" s="65">
        <v>0.11216461836492761</v>
      </c>
      <c r="L150" s="65">
        <v>0.12345202119356558</v>
      </c>
      <c r="M150" s="65">
        <v>0.14181985140677839</v>
      </c>
      <c r="N150" s="65">
        <v>0.12474205716087811</v>
      </c>
      <c r="O150" s="65">
        <v>0.13018505393822741</v>
      </c>
      <c r="P150" s="65">
        <v>0.12605755247530767</v>
      </c>
      <c r="Q150" s="65">
        <v>0.16857114670377618</v>
      </c>
      <c r="R150" s="65">
        <v>0.14777689662415575</v>
      </c>
      <c r="S150" s="65">
        <v>0.15797381015252115</v>
      </c>
      <c r="T150" s="65">
        <v>0.10983236689473476</v>
      </c>
      <c r="U150" s="65">
        <v>0.14598531862166822</v>
      </c>
      <c r="V150" s="65">
        <v>0.20310110613238166</v>
      </c>
      <c r="W150" s="65">
        <v>0.15140460768088954</v>
      </c>
    </row>
    <row r="151" spans="1:23">
      <c r="A151" s="2" t="s">
        <v>275</v>
      </c>
      <c r="B151" s="1" t="s">
        <v>303</v>
      </c>
      <c r="C151" s="65">
        <v>0.35773553630305432</v>
      </c>
      <c r="D151" s="65">
        <v>0.38216697149300732</v>
      </c>
      <c r="E151" s="65">
        <v>0.38547385166608328</v>
      </c>
      <c r="F151" s="65">
        <v>0.36593805629253406</v>
      </c>
      <c r="G151" s="65">
        <v>0.34971443919795631</v>
      </c>
      <c r="H151" s="65">
        <v>0.39619833069235111</v>
      </c>
      <c r="I151" s="65">
        <v>0.3069413165285807</v>
      </c>
      <c r="J151" s="65">
        <v>0.29034683159305802</v>
      </c>
      <c r="K151" s="65">
        <v>0.26411640589332042</v>
      </c>
      <c r="L151" s="65">
        <v>0.23951796989858898</v>
      </c>
      <c r="M151" s="65">
        <v>0.1968915592710255</v>
      </c>
      <c r="N151" s="65">
        <v>0.18322067206739351</v>
      </c>
      <c r="O151" s="65">
        <v>0.20684661952012348</v>
      </c>
      <c r="P151" s="65">
        <v>0.20471804460577214</v>
      </c>
      <c r="Q151" s="65">
        <v>0.23383183725643991</v>
      </c>
      <c r="R151" s="65">
        <v>0.20648038425684537</v>
      </c>
      <c r="S151" s="65">
        <v>0.2251711223857909</v>
      </c>
      <c r="T151" s="65">
        <v>0.27768796651743699</v>
      </c>
      <c r="U151" s="65">
        <v>0.3059268380872886</v>
      </c>
      <c r="V151" s="65">
        <v>0.32992469696556032</v>
      </c>
      <c r="W151" s="65">
        <v>0.32679871817231521</v>
      </c>
    </row>
    <row r="152" spans="1:23">
      <c r="A152" s="2" t="s">
        <v>276</v>
      </c>
      <c r="B152" s="1" t="s">
        <v>303</v>
      </c>
      <c r="C152" s="65">
        <v>0.29734513065297252</v>
      </c>
      <c r="D152" s="65">
        <v>0.34933150719659672</v>
      </c>
      <c r="E152" s="65">
        <v>0.35291398889880299</v>
      </c>
      <c r="F152" s="65">
        <v>0.27276140906687257</v>
      </c>
      <c r="G152" s="65">
        <v>0.22473476623070021</v>
      </c>
      <c r="H152" s="65">
        <v>0.31843460882825741</v>
      </c>
      <c r="I152" s="65">
        <v>0.19727366836606744</v>
      </c>
      <c r="J152" s="65">
        <v>0.30448566584531322</v>
      </c>
      <c r="K152" s="65">
        <v>0.20580164393674508</v>
      </c>
      <c r="L152" s="65">
        <v>0.2161603566748396</v>
      </c>
      <c r="M152" s="65">
        <v>0.14441502129161099</v>
      </c>
      <c r="N152" s="65">
        <v>0.12542506251969704</v>
      </c>
      <c r="O152" s="65">
        <v>0.16959370754449782</v>
      </c>
      <c r="P152" s="65">
        <v>0.17299392833839436</v>
      </c>
      <c r="Q152" s="65">
        <v>0.14643363900687417</v>
      </c>
      <c r="R152" s="65">
        <v>0.17713018266656944</v>
      </c>
      <c r="S152" s="65">
        <v>0.18081839180951734</v>
      </c>
      <c r="T152" s="65">
        <v>0.11490859358842158</v>
      </c>
      <c r="U152" s="65">
        <v>0.20854378719248326</v>
      </c>
      <c r="V152" s="65">
        <v>0.19953060437090489</v>
      </c>
      <c r="W152" s="65">
        <v>0.16497477218175008</v>
      </c>
    </row>
    <row r="153" spans="1:23">
      <c r="A153" s="2" t="s">
        <v>277</v>
      </c>
      <c r="B153" s="1" t="s">
        <v>303</v>
      </c>
      <c r="C153" s="65">
        <v>0.2912204670486564</v>
      </c>
      <c r="D153" s="65">
        <v>0.32380353695284686</v>
      </c>
      <c r="E153" s="65">
        <v>0.32006741187405074</v>
      </c>
      <c r="F153" s="65">
        <v>0.28422270569264074</v>
      </c>
      <c r="G153" s="65">
        <v>0.3055536033625077</v>
      </c>
      <c r="H153" s="65">
        <v>0.32515670427637</v>
      </c>
      <c r="I153" s="65">
        <v>0.27351791891300459</v>
      </c>
      <c r="J153" s="65">
        <v>0.26232475725912702</v>
      </c>
      <c r="K153" s="65">
        <v>0.23392001889818417</v>
      </c>
      <c r="L153" s="65">
        <v>0.22053699538275887</v>
      </c>
      <c r="M153" s="65">
        <v>0.18400501408844433</v>
      </c>
      <c r="N153" s="65">
        <v>0.1823755763340692</v>
      </c>
      <c r="O153" s="65">
        <v>0.21393483399188298</v>
      </c>
      <c r="P153" s="65">
        <v>0.17800890875216974</v>
      </c>
      <c r="Q153" s="65">
        <v>0.22663914581995157</v>
      </c>
      <c r="R153" s="65">
        <v>0.20665589391615768</v>
      </c>
      <c r="S153" s="65">
        <v>0.19368781752021838</v>
      </c>
      <c r="T153" s="65">
        <v>0.1665001652207049</v>
      </c>
      <c r="U153" s="65">
        <v>0.23720607293274854</v>
      </c>
      <c r="V153" s="65">
        <v>0.24395834741781355</v>
      </c>
      <c r="W153" s="65">
        <v>0.22506394034244914</v>
      </c>
    </row>
    <row r="154" spans="1:23">
      <c r="A154" s="2" t="s">
        <v>278</v>
      </c>
      <c r="B154" s="1" t="s">
        <v>303</v>
      </c>
      <c r="C154" s="65">
        <v>0.24323201570202241</v>
      </c>
      <c r="D154" s="65">
        <v>0.27682001163219733</v>
      </c>
      <c r="E154" s="65">
        <v>0.27555602293543252</v>
      </c>
      <c r="F154" s="65">
        <v>0.26545982746743851</v>
      </c>
      <c r="G154" s="65">
        <v>0.26484796868106625</v>
      </c>
      <c r="H154" s="65">
        <v>0.27840635915910783</v>
      </c>
      <c r="I154" s="65">
        <v>0.24851780091899175</v>
      </c>
      <c r="J154" s="65">
        <v>0.20759909654530204</v>
      </c>
      <c r="K154" s="65">
        <v>0.20148227686068709</v>
      </c>
      <c r="L154" s="65">
        <v>0.19174141490777205</v>
      </c>
      <c r="M154" s="65">
        <v>0.14403458595930443</v>
      </c>
      <c r="N154" s="65">
        <v>0.15952764795969082</v>
      </c>
      <c r="O154" s="65">
        <v>0.18108251999084352</v>
      </c>
      <c r="P154" s="65">
        <v>0.17892657603907619</v>
      </c>
      <c r="Q154" s="65">
        <v>0.180730550114754</v>
      </c>
      <c r="R154" s="65">
        <v>0.181316578435573</v>
      </c>
      <c r="S154" s="65">
        <v>0.16347595065956494</v>
      </c>
      <c r="T154" s="65">
        <v>0.17727164618350841</v>
      </c>
      <c r="U154" s="65">
        <v>0.23738785750876715</v>
      </c>
      <c r="V154" s="65">
        <v>0.26277445307687813</v>
      </c>
      <c r="W154" s="65">
        <v>0.28281104179875616</v>
      </c>
    </row>
    <row r="155" spans="1:23">
      <c r="A155" s="2" t="s">
        <v>279</v>
      </c>
      <c r="B155" s="1" t="s">
        <v>303</v>
      </c>
      <c r="C155" s="65">
        <v>0.35397483233638288</v>
      </c>
      <c r="D155" s="65">
        <v>0.37672193452998637</v>
      </c>
      <c r="E155" s="65">
        <v>0.36987337227972772</v>
      </c>
      <c r="F155" s="65">
        <v>0.37264255429682241</v>
      </c>
      <c r="G155" s="65">
        <v>0.32457455334322094</v>
      </c>
      <c r="H155" s="65">
        <v>0.30192933215353024</v>
      </c>
      <c r="I155" s="65">
        <v>0.27266039388584867</v>
      </c>
      <c r="J155" s="65">
        <v>0.24822268356783872</v>
      </c>
      <c r="K155" s="65">
        <v>0.23386076244226314</v>
      </c>
      <c r="L155" s="65">
        <v>0.20739154132582563</v>
      </c>
      <c r="M155" s="65">
        <v>0.17998843782407736</v>
      </c>
      <c r="N155" s="65">
        <v>0.16347893185931345</v>
      </c>
      <c r="O155" s="65">
        <v>0.18872267260781986</v>
      </c>
      <c r="P155" s="65">
        <v>0.20516816255429396</v>
      </c>
      <c r="Q155" s="65">
        <v>0.24321529424862967</v>
      </c>
      <c r="R155" s="65">
        <v>0.24375804507496698</v>
      </c>
      <c r="S155" s="65">
        <v>0.1806240158329582</v>
      </c>
      <c r="T155" s="65">
        <v>0.23971627250051167</v>
      </c>
      <c r="U155" s="65">
        <v>0.29342839336364268</v>
      </c>
      <c r="V155" s="65">
        <v>0.30946945176095353</v>
      </c>
      <c r="W155" s="65">
        <v>0.26653540043763646</v>
      </c>
    </row>
    <row r="156" spans="1:23">
      <c r="A156" s="2" t="s">
        <v>280</v>
      </c>
      <c r="B156" s="1" t="s">
        <v>303</v>
      </c>
      <c r="C156" s="65">
        <v>0.48350667849657503</v>
      </c>
      <c r="D156" s="65">
        <v>0.64296718353848481</v>
      </c>
      <c r="E156" s="65">
        <v>0.66818946854642747</v>
      </c>
      <c r="F156" s="65">
        <v>0.56889938299275766</v>
      </c>
      <c r="G156" s="65">
        <v>0.57140690469528921</v>
      </c>
      <c r="H156" s="65">
        <v>0.59582682841960288</v>
      </c>
      <c r="I156" s="65">
        <v>0.41312417600411444</v>
      </c>
      <c r="J156" s="65">
        <v>0.42488194243070121</v>
      </c>
      <c r="K156" s="65">
        <v>0.33620158586613097</v>
      </c>
      <c r="L156" s="65">
        <v>0.31156115180574606</v>
      </c>
      <c r="M156" s="65">
        <v>0.33076921471074044</v>
      </c>
      <c r="N156" s="65">
        <v>0.38477157101768278</v>
      </c>
      <c r="O156" s="65">
        <v>0.43655728810583055</v>
      </c>
      <c r="P156" s="65">
        <v>0.33704449778156637</v>
      </c>
      <c r="Q156" s="65">
        <v>0.40789114908987623</v>
      </c>
      <c r="R156" s="65">
        <v>0.37555154697803467</v>
      </c>
      <c r="S156" s="65">
        <v>0.37612599121695844</v>
      </c>
      <c r="T156" s="65">
        <v>0.43204575233984721</v>
      </c>
      <c r="U156" s="65">
        <v>0.46016203897551927</v>
      </c>
      <c r="V156" s="65">
        <v>0.42725380866348922</v>
      </c>
      <c r="W156" s="65">
        <v>0.40084727944441156</v>
      </c>
    </row>
    <row r="157" spans="1:23">
      <c r="A157" s="2" t="s">
        <v>281</v>
      </c>
      <c r="B157" s="1" t="s">
        <v>303</v>
      </c>
      <c r="C157" s="65">
        <v>0.41166317974115602</v>
      </c>
      <c r="D157" s="65">
        <v>0.46063746423501778</v>
      </c>
      <c r="E157" s="65">
        <v>0.45747711106397004</v>
      </c>
      <c r="F157" s="65">
        <v>0.46490863647058822</v>
      </c>
      <c r="G157" s="65">
        <v>0.40964797266580721</v>
      </c>
      <c r="H157" s="65">
        <v>0.40804900027065782</v>
      </c>
      <c r="I157" s="65">
        <v>0.34417839371152753</v>
      </c>
      <c r="J157" s="65">
        <v>0.33329133938684613</v>
      </c>
      <c r="K157" s="65">
        <v>0.29950074917875397</v>
      </c>
      <c r="L157" s="65">
        <v>0.27417232997551788</v>
      </c>
      <c r="M157" s="65">
        <v>0.2032606325779277</v>
      </c>
      <c r="N157" s="65">
        <v>0.18167226195857847</v>
      </c>
      <c r="O157" s="65">
        <v>0.21697558022068267</v>
      </c>
      <c r="P157" s="65">
        <v>0.22323588739846889</v>
      </c>
      <c r="Q157" s="65">
        <v>0.23982312724093105</v>
      </c>
      <c r="R157" s="65">
        <v>0.24177524861832539</v>
      </c>
      <c r="S157" s="65">
        <v>0.24375673637398279</v>
      </c>
      <c r="T157" s="65">
        <v>0.26796109866114232</v>
      </c>
      <c r="U157" s="65">
        <v>0.32186150091442201</v>
      </c>
      <c r="V157" s="65">
        <v>0.31612434740071432</v>
      </c>
      <c r="W157" s="65">
        <v>0.32564711185188866</v>
      </c>
    </row>
    <row r="158" spans="1:23">
      <c r="A158" s="2" t="s">
        <v>282</v>
      </c>
      <c r="B158" s="1" t="s">
        <v>303</v>
      </c>
      <c r="C158" s="65">
        <v>0.21817916871365742</v>
      </c>
      <c r="D158" s="65">
        <v>0.23729994023787399</v>
      </c>
      <c r="E158" s="65">
        <v>0.24906856245939502</v>
      </c>
      <c r="F158" s="65">
        <v>0.19631126213768868</v>
      </c>
      <c r="G158" s="65">
        <v>0.16623942532092861</v>
      </c>
      <c r="H158" s="65">
        <v>0.21998425059550719</v>
      </c>
      <c r="I158" s="65">
        <v>0.22358733540447964</v>
      </c>
      <c r="J158" s="65">
        <v>0.22211642049575539</v>
      </c>
      <c r="K158" s="65">
        <v>0.18774119082991758</v>
      </c>
      <c r="L158" s="65">
        <v>0.19911701881122673</v>
      </c>
      <c r="M158" s="65">
        <v>0.18515767044595938</v>
      </c>
      <c r="N158" s="65">
        <v>0.17161629438977885</v>
      </c>
      <c r="O158" s="65">
        <v>0.19630016700726322</v>
      </c>
      <c r="P158" s="65">
        <v>0.18240186568759967</v>
      </c>
      <c r="Q158" s="65">
        <v>0.17140642013107882</v>
      </c>
      <c r="R158" s="65">
        <v>0.16106679582674402</v>
      </c>
      <c r="S158" s="65">
        <v>0.15370237937584824</v>
      </c>
      <c r="T158" s="65">
        <v>0.16631039265587591</v>
      </c>
      <c r="U158" s="65">
        <v>0.20522786164039664</v>
      </c>
      <c r="V158" s="65">
        <v>0.17797657147239337</v>
      </c>
      <c r="W158" s="65">
        <v>0.17021243303214395</v>
      </c>
    </row>
    <row r="159" spans="1:23">
      <c r="A159" s="2" t="s">
        <v>283</v>
      </c>
      <c r="B159" s="1" t="s">
        <v>303</v>
      </c>
      <c r="C159" s="65">
        <v>0.26223547542832848</v>
      </c>
      <c r="D159" s="65">
        <v>0.32123014149946744</v>
      </c>
      <c r="E159" s="65">
        <v>0.31125592515424338</v>
      </c>
      <c r="F159" s="65">
        <v>0.26586174731755885</v>
      </c>
      <c r="G159" s="65">
        <v>0.25770137030777623</v>
      </c>
      <c r="H159" s="65">
        <v>0.27507487793365787</v>
      </c>
      <c r="I159" s="65">
        <v>0.22724637077073151</v>
      </c>
      <c r="J159" s="65">
        <v>0.20465629772549401</v>
      </c>
      <c r="K159" s="65">
        <v>0.19329744709256441</v>
      </c>
      <c r="L159" s="65">
        <v>0.17528974441652623</v>
      </c>
      <c r="M159" s="65">
        <v>0.14771038811775028</v>
      </c>
      <c r="N159" s="65">
        <v>0.13544967575343414</v>
      </c>
      <c r="O159" s="65">
        <v>0.15508493731951617</v>
      </c>
      <c r="P159" s="65">
        <v>0.17306949105044866</v>
      </c>
      <c r="Q159" s="65">
        <v>0.17650925330669004</v>
      </c>
      <c r="R159" s="65">
        <v>0.17537961840137187</v>
      </c>
      <c r="S159" s="65">
        <v>0.16805706952644392</v>
      </c>
      <c r="T159" s="65">
        <v>0.19487487347653024</v>
      </c>
      <c r="U159" s="65">
        <v>0.21432967575867876</v>
      </c>
      <c r="V159" s="65">
        <v>0.24297137560944826</v>
      </c>
      <c r="W159" s="65">
        <v>0.26270526013607304</v>
      </c>
    </row>
    <row r="160" spans="1:23">
      <c r="A160" s="2" t="s">
        <v>284</v>
      </c>
      <c r="B160" s="1" t="s">
        <v>303</v>
      </c>
      <c r="C160" s="65">
        <v>0.3400665156533817</v>
      </c>
      <c r="D160" s="65">
        <v>0.35115037523982451</v>
      </c>
      <c r="E160" s="65">
        <v>0.34695780171595425</v>
      </c>
      <c r="F160" s="65">
        <v>0.36784144460084467</v>
      </c>
      <c r="G160" s="65">
        <v>0.28796920926098307</v>
      </c>
      <c r="H160" s="65">
        <v>0.30485608320692281</v>
      </c>
      <c r="I160" s="65">
        <v>0.26596085006669845</v>
      </c>
      <c r="J160" s="65">
        <v>0.25182670149197556</v>
      </c>
      <c r="K160" s="65">
        <v>0.22648621903923796</v>
      </c>
      <c r="L160" s="65">
        <v>0.21356269753330781</v>
      </c>
      <c r="M160" s="65">
        <v>0.19229376380747101</v>
      </c>
      <c r="N160" s="65">
        <v>0.17297291224393982</v>
      </c>
      <c r="O160" s="65">
        <v>0.19328098518100723</v>
      </c>
      <c r="P160" s="65">
        <v>0.20178577176701867</v>
      </c>
      <c r="Q160" s="65">
        <v>0.20810146350067948</v>
      </c>
      <c r="R160" s="65">
        <v>0.20228099799482471</v>
      </c>
      <c r="S160" s="65">
        <v>0.26694692088307198</v>
      </c>
      <c r="T160" s="65">
        <v>0.31651947494089983</v>
      </c>
      <c r="U160" s="65">
        <v>0.31044224792518194</v>
      </c>
      <c r="V160" s="65">
        <v>0.30769996032572983</v>
      </c>
      <c r="W160" s="65">
        <v>0.27300033445296623</v>
      </c>
    </row>
    <row r="161" spans="1:23">
      <c r="A161" s="2" t="s">
        <v>285</v>
      </c>
      <c r="B161" s="1" t="s">
        <v>303</v>
      </c>
      <c r="C161" s="65">
        <v>0.40973173716049138</v>
      </c>
      <c r="D161" s="65">
        <v>0.43874860094732743</v>
      </c>
      <c r="E161" s="65">
        <v>0.4266665297211345</v>
      </c>
      <c r="F161" s="65">
        <v>0.40800280172318015</v>
      </c>
      <c r="G161" s="65">
        <v>0.46444548155735288</v>
      </c>
      <c r="H161" s="65">
        <v>0.45156440697158123</v>
      </c>
      <c r="I161" s="65">
        <v>0.37131750825864934</v>
      </c>
      <c r="J161" s="65">
        <v>0.31756186408829795</v>
      </c>
      <c r="K161" s="65">
        <v>0.28872693308431213</v>
      </c>
      <c r="L161" s="65">
        <v>0.27924328702597079</v>
      </c>
      <c r="M161" s="65">
        <v>0.24655142843625066</v>
      </c>
      <c r="N161" s="65">
        <v>0.23626636427691394</v>
      </c>
      <c r="O161" s="65">
        <v>0.25317978306822192</v>
      </c>
      <c r="P161" s="65">
        <v>0.24931957289997547</v>
      </c>
      <c r="Q161" s="65">
        <v>0.29531136966169397</v>
      </c>
      <c r="R161" s="65">
        <v>0.26782916148059521</v>
      </c>
      <c r="S161" s="65">
        <v>0.27895294130110704</v>
      </c>
      <c r="T161" s="65">
        <v>0.26583004463390686</v>
      </c>
      <c r="U161" s="65">
        <v>0.35161111851688404</v>
      </c>
      <c r="V161" s="65">
        <v>0.33121504237884569</v>
      </c>
      <c r="W161" s="65">
        <v>0.35451918657349762</v>
      </c>
    </row>
    <row r="162" spans="1:23">
      <c r="A162" s="2" t="s">
        <v>286</v>
      </c>
      <c r="B162" s="1" t="s">
        <v>303</v>
      </c>
      <c r="C162" s="65">
        <v>0.31060760201475202</v>
      </c>
      <c r="D162" s="65">
        <v>0.32792675623854067</v>
      </c>
      <c r="E162" s="65">
        <v>0.19863335253412448</v>
      </c>
      <c r="F162" s="65">
        <v>8.4426785227636497E-2</v>
      </c>
      <c r="G162" s="65">
        <v>7.0241907209311893E-2</v>
      </c>
      <c r="H162" s="65">
        <v>5.70549957701664E-2</v>
      </c>
      <c r="I162" s="65">
        <v>4.7272625788937019E-2</v>
      </c>
      <c r="J162" s="65">
        <v>3.9366383366916981E-2</v>
      </c>
      <c r="K162" s="65">
        <v>3.4183592646380934E-2</v>
      </c>
      <c r="L162" s="65">
        <v>3.3876066739454369E-2</v>
      </c>
      <c r="M162" s="65">
        <v>2.3231279511425482E-2</v>
      </c>
      <c r="N162" s="65">
        <v>2.5657058660105873E-2</v>
      </c>
      <c r="O162" s="65">
        <v>3.052972092323207E-2</v>
      </c>
      <c r="P162" s="65">
        <v>3.6444396758703285E-2</v>
      </c>
      <c r="Q162" s="65">
        <v>3.5557335900374555E-2</v>
      </c>
      <c r="R162" s="65">
        <v>4.0118808539087676E-2</v>
      </c>
      <c r="S162" s="65">
        <v>4.5629554220955895E-2</v>
      </c>
      <c r="T162" s="65">
        <v>4.8130324850076477E-2</v>
      </c>
      <c r="U162" s="65">
        <v>5.6983795300369545E-2</v>
      </c>
      <c r="V162" s="65">
        <v>5.0503483265734256E-2</v>
      </c>
      <c r="W162" s="65">
        <v>5.5402702305394472E-2</v>
      </c>
    </row>
    <row r="163" spans="1:23">
      <c r="A163" s="2" t="s">
        <v>287</v>
      </c>
      <c r="B163" s="1" t="s">
        <v>303</v>
      </c>
      <c r="C163" s="65">
        <v>0.20456832741724434</v>
      </c>
      <c r="D163" s="65">
        <v>0.27853348084934682</v>
      </c>
      <c r="E163" s="65">
        <v>0.31093565027937642</v>
      </c>
      <c r="F163" s="65">
        <v>0.19414904919509549</v>
      </c>
      <c r="G163" s="65">
        <v>0.24309243488708293</v>
      </c>
      <c r="H163" s="65">
        <v>0.28183307079448722</v>
      </c>
      <c r="I163" s="65">
        <v>0.23825903494457693</v>
      </c>
      <c r="J163" s="65">
        <v>0.21600036526676084</v>
      </c>
      <c r="K163" s="65">
        <v>0.18318579037761717</v>
      </c>
      <c r="L163" s="65">
        <v>0.1696541565780266</v>
      </c>
      <c r="M163" s="65">
        <v>0.1737539046431133</v>
      </c>
      <c r="N163" s="65">
        <v>0.1678363315922454</v>
      </c>
      <c r="O163" s="65" t="s">
        <v>740</v>
      </c>
      <c r="P163" s="65">
        <v>0.18759403173708397</v>
      </c>
      <c r="Q163" s="65">
        <v>0.21118428872974018</v>
      </c>
      <c r="R163" s="65">
        <v>0.2144879254087296</v>
      </c>
      <c r="S163" s="65">
        <v>0.19989798528470251</v>
      </c>
      <c r="T163" s="65">
        <v>0.23467531309107229</v>
      </c>
      <c r="U163" s="65">
        <v>0.27140205698704373</v>
      </c>
      <c r="V163" s="65">
        <v>0.26826415133244075</v>
      </c>
      <c r="W163" s="65">
        <v>0.25001968228280863</v>
      </c>
    </row>
    <row r="164" spans="1:23">
      <c r="A164" s="2" t="s">
        <v>288</v>
      </c>
      <c r="B164" s="1" t="s">
        <v>303</v>
      </c>
      <c r="C164" s="65">
        <v>0.19298734974173129</v>
      </c>
      <c r="D164" s="65">
        <v>0.15039042297351959</v>
      </c>
      <c r="E164" s="65">
        <v>0.19943778752102295</v>
      </c>
      <c r="F164" s="65">
        <v>0.18214092539409094</v>
      </c>
      <c r="G164" s="65">
        <v>0.17131201476202029</v>
      </c>
      <c r="H164" s="65">
        <v>0.1744048393702527</v>
      </c>
      <c r="I164" s="65">
        <v>0.12567977874946082</v>
      </c>
      <c r="J164" s="65">
        <v>8.5918537264998887E-2</v>
      </c>
      <c r="K164" s="65">
        <v>8.5653777833915132E-2</v>
      </c>
      <c r="L164" s="65">
        <v>8.420964002913793E-2</v>
      </c>
      <c r="M164" s="65">
        <v>8.0017651468078502E-2</v>
      </c>
      <c r="N164" s="65">
        <v>6.9987074366686663E-2</v>
      </c>
      <c r="O164" s="65">
        <v>7.4443359933999073E-2</v>
      </c>
      <c r="P164" s="65">
        <v>7.9088738155619329E-2</v>
      </c>
      <c r="Q164" s="65">
        <v>8.192349018503188E-2</v>
      </c>
      <c r="R164" s="65">
        <v>7.9438989484044875E-2</v>
      </c>
      <c r="S164" s="65">
        <v>7.7414137593279142E-2</v>
      </c>
      <c r="T164" s="65">
        <v>8.3214452703583186E-2</v>
      </c>
      <c r="U164" s="65">
        <v>9.7168607113581842E-2</v>
      </c>
      <c r="V164" s="65">
        <v>0.10251945715348881</v>
      </c>
      <c r="W164" s="65">
        <v>9.5679978276155639E-2</v>
      </c>
    </row>
    <row r="165" spans="1:23">
      <c r="A165" s="2" t="s">
        <v>289</v>
      </c>
      <c r="B165" s="1" t="s">
        <v>303</v>
      </c>
      <c r="C165" s="65">
        <v>2.708778311840938E-2</v>
      </c>
      <c r="D165" s="65">
        <v>2.4392131790894139E-2</v>
      </c>
      <c r="E165" s="65">
        <v>1.929265270347871E-2</v>
      </c>
      <c r="F165" s="65">
        <v>1.5379612057927438E-2</v>
      </c>
      <c r="G165" s="65">
        <v>2.3928335644693158E-2</v>
      </c>
      <c r="H165" s="65">
        <v>1.9165192412307665E-2</v>
      </c>
      <c r="I165" s="65">
        <v>3.4237159969552504E-2</v>
      </c>
      <c r="J165" s="65">
        <v>2.8570809017888603E-2</v>
      </c>
      <c r="K165" s="65">
        <v>2.3146102728613779E-2</v>
      </c>
      <c r="L165" s="65">
        <v>4.4435229865213397E-4</v>
      </c>
      <c r="M165" s="65">
        <v>9.9844871760123594E-3</v>
      </c>
      <c r="N165" s="65">
        <v>9.5026439448560596E-3</v>
      </c>
      <c r="O165" s="65">
        <v>6.4415290539496283E-3</v>
      </c>
      <c r="P165" s="65">
        <v>5.7429131995975248E-3</v>
      </c>
      <c r="Q165" s="65">
        <v>1.2012488942636573E-2</v>
      </c>
      <c r="R165" s="65">
        <v>1.1213825564929496E-2</v>
      </c>
      <c r="S165" s="65">
        <v>8.8810185336789353E-3</v>
      </c>
      <c r="T165" s="65">
        <v>5.1303967412442506E-3</v>
      </c>
      <c r="U165" s="65">
        <v>2.8034223778904631E-3</v>
      </c>
      <c r="V165" s="65">
        <v>1.9850529718851141E-2</v>
      </c>
      <c r="W165" s="65">
        <v>7.803432209254048E-3</v>
      </c>
    </row>
    <row r="166" spans="1:23">
      <c r="A166" s="2" t="s">
        <v>290</v>
      </c>
      <c r="B166" s="1" t="s">
        <v>303</v>
      </c>
      <c r="C166" s="65">
        <v>1.5441675171707241</v>
      </c>
      <c r="D166" s="65">
        <v>0.3191405387185986</v>
      </c>
      <c r="E166" s="65">
        <v>0.27833446619693092</v>
      </c>
      <c r="F166" s="65">
        <v>0.47605670569760805</v>
      </c>
      <c r="G166" s="65">
        <v>0.3101247708693895</v>
      </c>
      <c r="H166" s="65">
        <v>0.3742145149377708</v>
      </c>
      <c r="I166" s="65">
        <v>0.31817727068134599</v>
      </c>
      <c r="J166" s="65">
        <v>0.36324529885285922</v>
      </c>
      <c r="K166" s="65">
        <v>0.28502522855780638</v>
      </c>
      <c r="L166" s="65">
        <v>0.25340885542218267</v>
      </c>
      <c r="M166" s="65">
        <v>0.22351277494235816</v>
      </c>
      <c r="N166" s="65">
        <v>0.19762405663580088</v>
      </c>
      <c r="O166" s="65">
        <v>0.22973969650421316</v>
      </c>
      <c r="P166" s="65">
        <v>0.21122342168916511</v>
      </c>
      <c r="Q166" s="65">
        <v>0.21418753640906441</v>
      </c>
      <c r="R166" s="65">
        <v>0.23666158953054076</v>
      </c>
      <c r="S166" s="65">
        <v>0.23382282925162923</v>
      </c>
      <c r="T166" s="65">
        <v>0.25713788481190347</v>
      </c>
      <c r="U166" s="65">
        <v>0.28679741868102288</v>
      </c>
      <c r="V166" s="65">
        <v>0.30311942905963823</v>
      </c>
      <c r="W166" s="65">
        <v>0.30745292728613904</v>
      </c>
    </row>
    <row r="167" spans="1:23">
      <c r="A167" s="2" t="s">
        <v>291</v>
      </c>
      <c r="B167" s="1" t="s">
        <v>303</v>
      </c>
      <c r="C167" s="65">
        <v>0.63884465267035306</v>
      </c>
      <c r="D167" s="65">
        <v>0.70275806492655379</v>
      </c>
      <c r="E167" s="65">
        <v>0.63872421287557113</v>
      </c>
      <c r="F167" s="65">
        <v>0.57569002808952474</v>
      </c>
      <c r="G167" s="65">
        <v>0.60364780699132869</v>
      </c>
      <c r="H167" s="65">
        <v>0.67748894854704744</v>
      </c>
      <c r="I167" s="65">
        <v>0.5961962436310605</v>
      </c>
      <c r="J167" s="65">
        <v>0.60859188552512244</v>
      </c>
      <c r="K167" s="65">
        <v>0.5841855748776642</v>
      </c>
      <c r="L167" s="65">
        <v>0.36760023776671819</v>
      </c>
      <c r="M167" s="65">
        <v>0.31194351252710051</v>
      </c>
      <c r="N167" s="65">
        <v>0.22450051245130206</v>
      </c>
      <c r="O167" s="65">
        <v>0.26497915210800183</v>
      </c>
      <c r="P167" s="65">
        <v>0.29412620122229721</v>
      </c>
      <c r="Q167" s="65">
        <v>0.34086282246414462</v>
      </c>
      <c r="R167" s="65">
        <v>0.37159208490741774</v>
      </c>
      <c r="S167" s="65">
        <v>0.26196340417415348</v>
      </c>
      <c r="T167" s="65">
        <v>0.22345254598766165</v>
      </c>
      <c r="U167" s="65">
        <v>0.64663584447706501</v>
      </c>
      <c r="V167" s="65">
        <v>0.85872944364933634</v>
      </c>
      <c r="W167" s="65">
        <v>0.51264337058106424</v>
      </c>
    </row>
    <row r="168" spans="1:23">
      <c r="A168" s="2" t="s">
        <v>292</v>
      </c>
      <c r="B168" s="1" t="s">
        <v>303</v>
      </c>
      <c r="C168" s="65">
        <v>0.11941370635566322</v>
      </c>
      <c r="D168" s="65">
        <v>0.12107540788157355</v>
      </c>
      <c r="E168" s="65">
        <v>0.18223902537014852</v>
      </c>
      <c r="F168" s="65">
        <v>0.14105130175020258</v>
      </c>
      <c r="G168" s="65">
        <v>0.15766653026279467</v>
      </c>
      <c r="H168" s="65">
        <v>0.1590114634413935</v>
      </c>
      <c r="I168" s="65">
        <v>0.13338164679301762</v>
      </c>
      <c r="J168" s="65">
        <v>0.12107279367023782</v>
      </c>
      <c r="K168" s="65">
        <v>0.12382614942124802</v>
      </c>
      <c r="L168" s="65">
        <v>0.10128565289093636</v>
      </c>
      <c r="M168" s="65">
        <v>9.6047592480349539E-2</v>
      </c>
      <c r="N168" s="65">
        <v>9.0279230777192118E-2</v>
      </c>
      <c r="O168" s="65">
        <v>0.11632211045134273</v>
      </c>
      <c r="P168" s="65">
        <v>0.11974840212070625</v>
      </c>
      <c r="Q168" s="65">
        <v>0.13011731926638356</v>
      </c>
      <c r="R168" s="65">
        <v>0.14313009148054973</v>
      </c>
      <c r="S168" s="65">
        <v>0.13609788343939472</v>
      </c>
      <c r="T168" s="65">
        <v>0.14040954879662576</v>
      </c>
      <c r="U168" s="65">
        <v>0.17023458556443757</v>
      </c>
      <c r="V168" s="65">
        <v>0.17268699483714617</v>
      </c>
      <c r="W168" s="65">
        <v>0.16541167838899967</v>
      </c>
    </row>
    <row r="169" spans="1:23">
      <c r="A169" s="2" t="s">
        <v>293</v>
      </c>
      <c r="B169" s="1" t="s">
        <v>303</v>
      </c>
      <c r="C169" s="65">
        <v>0.3349527346231605</v>
      </c>
      <c r="D169" s="65">
        <v>0.32482792215006073</v>
      </c>
      <c r="E169" s="65">
        <v>0.28930411560901292</v>
      </c>
      <c r="F169" s="65">
        <v>0.22270260550292573</v>
      </c>
      <c r="G169" s="65">
        <v>0.21825392037387839</v>
      </c>
      <c r="H169" s="65">
        <v>0.25900294549878133</v>
      </c>
      <c r="I169" s="65">
        <v>0.21102169240146681</v>
      </c>
      <c r="J169" s="65">
        <v>0.19076346776892678</v>
      </c>
      <c r="K169" s="65">
        <v>0.19185556424164887</v>
      </c>
      <c r="L169" s="65">
        <v>0.1799518500854671</v>
      </c>
      <c r="M169" s="65">
        <v>0.16582871921164719</v>
      </c>
      <c r="N169" s="65">
        <v>0.15081827071905499</v>
      </c>
      <c r="O169" s="65">
        <v>0.20397343321825151</v>
      </c>
      <c r="P169" s="65">
        <v>0.142958062507587</v>
      </c>
      <c r="Q169" s="65">
        <v>0.17127823589211602</v>
      </c>
      <c r="R169" s="65">
        <v>0.16343342216187212</v>
      </c>
      <c r="S169" s="65">
        <v>0.17854997309030973</v>
      </c>
      <c r="T169" s="65">
        <v>0.14308664147231664</v>
      </c>
      <c r="U169" s="65">
        <v>0.1679042162272818</v>
      </c>
      <c r="V169" s="65">
        <v>0.17706251540144921</v>
      </c>
      <c r="W169" s="65">
        <v>0.15276458101850612</v>
      </c>
    </row>
    <row r="170" spans="1:23">
      <c r="A170" s="2" t="s">
        <v>30</v>
      </c>
      <c r="B170" s="1" t="s">
        <v>303</v>
      </c>
      <c r="C170" s="65">
        <v>0.29258332814364146</v>
      </c>
      <c r="D170" s="65">
        <v>0.30540907223704428</v>
      </c>
      <c r="E170" s="65">
        <v>0.29581526267629127</v>
      </c>
      <c r="F170" s="65">
        <v>0.24557811091524751</v>
      </c>
      <c r="G170" s="65">
        <v>0.27587674552111185</v>
      </c>
      <c r="H170" s="65">
        <v>0.23930081412636056</v>
      </c>
      <c r="I170" s="65">
        <v>0.23487844653710532</v>
      </c>
      <c r="J170" s="65">
        <v>0.19493713228554019</v>
      </c>
      <c r="K170" s="65">
        <v>0.15843695269370622</v>
      </c>
      <c r="L170" s="65">
        <v>0.1711087581801016</v>
      </c>
      <c r="M170" s="65">
        <v>0.16691562102354388</v>
      </c>
      <c r="N170" s="65">
        <v>0.15289233950160674</v>
      </c>
      <c r="O170" s="65">
        <v>0.17093878971094495</v>
      </c>
      <c r="P170" s="65">
        <v>0.18537546296381627</v>
      </c>
      <c r="Q170" s="65">
        <v>0.19330997796148147</v>
      </c>
      <c r="R170" s="65">
        <v>0.20913285531200515</v>
      </c>
      <c r="S170" s="65">
        <v>0.19374787585682909</v>
      </c>
      <c r="T170" s="65">
        <v>0.19873424927368902</v>
      </c>
      <c r="U170" s="65">
        <v>0.23474343809469186</v>
      </c>
      <c r="V170" s="65">
        <v>0.23661228645485541</v>
      </c>
      <c r="W170" s="65">
        <v>0.2449218826166874</v>
      </c>
    </row>
    <row r="171" spans="1:23">
      <c r="A171" s="2" t="s">
        <v>294</v>
      </c>
      <c r="B171" s="1" t="s">
        <v>303</v>
      </c>
      <c r="C171" s="65">
        <v>3.2093571335049968E-2</v>
      </c>
      <c r="D171" s="65">
        <v>3.4901023832120508E-2</v>
      </c>
      <c r="E171" s="65">
        <v>3.1427320648891331E-2</v>
      </c>
      <c r="F171" s="65">
        <v>4.2406402057915016E-2</v>
      </c>
      <c r="G171" s="65">
        <v>7.0599583895404563E-2</v>
      </c>
      <c r="H171" s="65">
        <v>2.307666430019813E-2</v>
      </c>
      <c r="I171" s="65">
        <v>2.9248548722907657E-2</v>
      </c>
      <c r="J171" s="65">
        <v>1.4147727091317577E-2</v>
      </c>
      <c r="K171" s="65">
        <v>7.6521646758538186E-3</v>
      </c>
      <c r="L171" s="65">
        <v>1.334961022371269E-2</v>
      </c>
      <c r="M171" s="65">
        <v>1.3759017811783682E-2</v>
      </c>
      <c r="N171" s="65">
        <v>1.0595986931099432E-2</v>
      </c>
      <c r="O171" s="65">
        <v>8.0984390683339173E-3</v>
      </c>
      <c r="P171" s="65">
        <v>1.1253186090906893E-2</v>
      </c>
      <c r="Q171" s="65">
        <v>1.3418952228273294E-2</v>
      </c>
      <c r="R171" s="65">
        <v>1.0822003293773585E-2</v>
      </c>
      <c r="S171" s="65">
        <v>7.224409914143394E-3</v>
      </c>
      <c r="T171" s="65">
        <v>1.1548288724310195E-2</v>
      </c>
      <c r="U171" s="65">
        <v>1.2935435284098967E-2</v>
      </c>
      <c r="V171" s="65">
        <v>1.5626546155120311E-2</v>
      </c>
      <c r="W171" s="65">
        <v>1.6091007729351479E-2</v>
      </c>
    </row>
    <row r="172" spans="1:23">
      <c r="A172" s="2" t="s">
        <v>295</v>
      </c>
      <c r="B172" s="1" t="s">
        <v>303</v>
      </c>
      <c r="C172" s="65">
        <v>0.44402700988659138</v>
      </c>
      <c r="D172" s="65">
        <v>0.46229322439649956</v>
      </c>
      <c r="E172" s="65">
        <v>0.42514083650567885</v>
      </c>
      <c r="F172" s="65">
        <v>0.28957606153152904</v>
      </c>
      <c r="G172" s="65">
        <v>0.31377302049240746</v>
      </c>
      <c r="H172" s="65">
        <v>0.45071763519918656</v>
      </c>
      <c r="I172" s="65">
        <v>0.378614287521714</v>
      </c>
      <c r="J172" s="65">
        <v>0.34894442390749647</v>
      </c>
      <c r="K172" s="65">
        <v>0.37963776043159797</v>
      </c>
      <c r="L172" s="65">
        <v>0.30419238190388187</v>
      </c>
      <c r="M172" s="65">
        <v>0.26643860922031004</v>
      </c>
      <c r="N172" s="65">
        <v>0.23884770119478507</v>
      </c>
      <c r="O172" s="65">
        <v>0.2701363955752647</v>
      </c>
      <c r="P172" s="65">
        <v>0.29145251263334809</v>
      </c>
      <c r="Q172" s="65">
        <v>0.33813323493653902</v>
      </c>
      <c r="R172" s="65">
        <v>0.21803852134881052</v>
      </c>
      <c r="S172" s="65">
        <v>0.24302435077896387</v>
      </c>
      <c r="T172" s="65">
        <v>0.26389289930295756</v>
      </c>
      <c r="U172" s="65">
        <v>0.30788830512849252</v>
      </c>
      <c r="V172" s="65">
        <v>0.30147014859049953</v>
      </c>
      <c r="W172" s="65">
        <v>0.31638747173233311</v>
      </c>
    </row>
    <row r="173" spans="1:23">
      <c r="A173" s="2" t="s">
        <v>296</v>
      </c>
      <c r="B173" s="1" t="s">
        <v>303</v>
      </c>
      <c r="C173" s="65">
        <v>0.33584565222146456</v>
      </c>
      <c r="D173" s="65">
        <v>0.38208317096327293</v>
      </c>
      <c r="E173" s="65">
        <v>0.35835924797347052</v>
      </c>
      <c r="F173" s="65">
        <v>0.47255987992867704</v>
      </c>
      <c r="G173" s="65">
        <v>0.371908685797043</v>
      </c>
      <c r="H173" s="65">
        <v>0.38492953766604876</v>
      </c>
      <c r="I173" s="65">
        <v>0.33164959809113381</v>
      </c>
      <c r="J173" s="65">
        <v>0.26642676718256358</v>
      </c>
      <c r="K173" s="65">
        <v>0.1844919406198057</v>
      </c>
      <c r="L173" s="65">
        <v>0.17938238083961458</v>
      </c>
      <c r="M173" s="65">
        <v>0.13172636501771287</v>
      </c>
      <c r="N173" s="65">
        <v>0.17048049977900648</v>
      </c>
      <c r="O173" s="65">
        <v>0.21950083117622238</v>
      </c>
      <c r="P173" s="65">
        <v>0.21589566277582781</v>
      </c>
      <c r="Q173" s="65">
        <v>0.21321031954982231</v>
      </c>
      <c r="R173" s="65">
        <v>0.20891492083381524</v>
      </c>
      <c r="S173" s="65">
        <v>0.22332089157339224</v>
      </c>
      <c r="T173" s="65">
        <v>0.25258836054152134</v>
      </c>
      <c r="U173" s="65">
        <v>0.28329252980461783</v>
      </c>
      <c r="V173" s="65">
        <v>0.29475270638782375</v>
      </c>
      <c r="W173" s="65">
        <v>0.31767117710878334</v>
      </c>
    </row>
    <row r="174" spans="1:23">
      <c r="A174" s="2" t="s">
        <v>297</v>
      </c>
      <c r="B174" s="1" t="s">
        <v>303</v>
      </c>
      <c r="C174" s="65">
        <v>0.28754980456981638</v>
      </c>
      <c r="D174" s="65">
        <v>0.30488947379073211</v>
      </c>
      <c r="E174" s="65">
        <v>0.31575327012524729</v>
      </c>
      <c r="F174" s="65">
        <v>0.26053881358323244</v>
      </c>
      <c r="G174" s="65">
        <v>0.25883300347097882</v>
      </c>
      <c r="H174" s="65">
        <v>0.27253882439610794</v>
      </c>
      <c r="I174" s="65">
        <v>0.23592300916944156</v>
      </c>
      <c r="J174" s="65">
        <v>0.21852718513856495</v>
      </c>
      <c r="K174" s="65">
        <v>0.19246853130408267</v>
      </c>
      <c r="L174" s="65">
        <v>0.19226734986087773</v>
      </c>
      <c r="M174" s="65">
        <v>0.17355148987336241</v>
      </c>
      <c r="N174" s="65">
        <v>0.13984552777743245</v>
      </c>
      <c r="O174" s="65">
        <v>0.17429210083986774</v>
      </c>
      <c r="P174" s="65">
        <v>0.18615679743895133</v>
      </c>
      <c r="Q174" s="65">
        <v>0.16517639535809778</v>
      </c>
      <c r="R174" s="65">
        <v>0.15135733918267985</v>
      </c>
      <c r="S174" s="65">
        <v>0.16978642870661784</v>
      </c>
      <c r="T174" s="65">
        <v>0.18460211941044102</v>
      </c>
      <c r="U174" s="65">
        <v>0.20749674772365118</v>
      </c>
      <c r="V174" s="65">
        <v>0.1991854396325641</v>
      </c>
      <c r="W174" s="65">
        <v>0.19572881399209688</v>
      </c>
    </row>
    <row r="175" spans="1:23">
      <c r="A175" s="2" t="s">
        <v>298</v>
      </c>
      <c r="B175" s="1" t="s">
        <v>303</v>
      </c>
      <c r="C175" s="65">
        <v>0.38677233304208924</v>
      </c>
      <c r="D175" s="65">
        <v>0.41821624345236297</v>
      </c>
      <c r="E175" s="65">
        <v>0.43786156044706015</v>
      </c>
      <c r="F175" s="65">
        <v>0.38117420564995158</v>
      </c>
      <c r="G175" s="65">
        <v>0.41748721568193253</v>
      </c>
      <c r="H175" s="65">
        <v>0.41737442188854368</v>
      </c>
      <c r="I175" s="65">
        <v>0.35040093686921436</v>
      </c>
      <c r="J175" s="65">
        <v>0.30778269098147731</v>
      </c>
      <c r="K175" s="65">
        <v>0.29142272315094664</v>
      </c>
      <c r="L175" s="65">
        <v>0.26930155474266332</v>
      </c>
      <c r="M175" s="65">
        <v>0.23581136900221181</v>
      </c>
      <c r="N175" s="65">
        <v>0.25118376461101927</v>
      </c>
      <c r="O175" s="65">
        <v>0.28821926089992589</v>
      </c>
      <c r="P175" s="65">
        <v>0.26070856651265356</v>
      </c>
      <c r="Q175" s="65">
        <v>0.28704842676387604</v>
      </c>
      <c r="R175" s="65">
        <v>0.28349679539574019</v>
      </c>
      <c r="S175" s="65">
        <v>0.30117168527859339</v>
      </c>
      <c r="T175" s="65">
        <v>0.32847669462250384</v>
      </c>
      <c r="U175" s="65">
        <v>0.42107902839490746</v>
      </c>
      <c r="V175" s="65">
        <v>0.40110894961350663</v>
      </c>
      <c r="W175" s="65">
        <v>0.36592200974225914</v>
      </c>
    </row>
    <row r="176" spans="1:23">
      <c r="A176" s="2" t="s">
        <v>299</v>
      </c>
      <c r="B176" s="1" t="s">
        <v>303</v>
      </c>
      <c r="C176" s="65">
        <v>0.46927789226756011</v>
      </c>
      <c r="D176" s="65">
        <v>0.48765839567338581</v>
      </c>
      <c r="E176" s="65">
        <v>0.47563680986470502</v>
      </c>
      <c r="F176" s="65">
        <v>0.46317739933173785</v>
      </c>
      <c r="G176" s="65">
        <v>0.48517349393599868</v>
      </c>
      <c r="H176" s="65">
        <v>0.48597279317631376</v>
      </c>
      <c r="I176" s="65">
        <v>0.40912616021822396</v>
      </c>
      <c r="J176" s="65">
        <v>0.3767956642830298</v>
      </c>
      <c r="K176" s="65">
        <v>0.37212243285035246</v>
      </c>
      <c r="L176" s="65">
        <v>0.30784004067348442</v>
      </c>
      <c r="M176" s="65">
        <v>0.2330309724500598</v>
      </c>
      <c r="N176" s="65">
        <v>0.23118152947424964</v>
      </c>
      <c r="O176" s="65">
        <v>0.27687778486749642</v>
      </c>
      <c r="P176" s="65">
        <v>0.28196744488901138</v>
      </c>
      <c r="Q176" s="65">
        <v>0.25384118132530559</v>
      </c>
      <c r="R176" s="65">
        <v>0.26803736241804638</v>
      </c>
      <c r="S176" s="65">
        <v>0.20876290462574532</v>
      </c>
      <c r="T176" s="65">
        <v>0.31338246665296426</v>
      </c>
      <c r="U176" s="65">
        <v>0.35252013918255848</v>
      </c>
      <c r="V176" s="65">
        <v>0.40650795666833534</v>
      </c>
      <c r="W176" s="65">
        <v>0.4145869434853815</v>
      </c>
    </row>
    <row r="177" spans="1:23">
      <c r="A177" s="2" t="s">
        <v>300</v>
      </c>
      <c r="B177" s="1" t="s">
        <v>303</v>
      </c>
      <c r="C177" s="65">
        <v>0.30790330098816221</v>
      </c>
      <c r="D177" s="65">
        <v>0.23577394442025157</v>
      </c>
      <c r="E177" s="65">
        <v>0.22923503004202264</v>
      </c>
      <c r="F177" s="65">
        <v>0.21291909964958497</v>
      </c>
      <c r="G177" s="65">
        <v>0.24050503008159987</v>
      </c>
      <c r="H177" s="65">
        <v>0.25489581400443811</v>
      </c>
      <c r="I177" s="65">
        <v>0.23067829734278797</v>
      </c>
      <c r="J177" s="65">
        <v>0.21607823947056365</v>
      </c>
      <c r="K177" s="65">
        <v>0.18672364096447999</v>
      </c>
      <c r="L177" s="65">
        <v>0.17206334156343922</v>
      </c>
      <c r="M177" s="65">
        <v>0.14719591470794463</v>
      </c>
      <c r="N177" s="65">
        <v>0.13917360472090318</v>
      </c>
      <c r="O177" s="65">
        <v>0.17506490060278876</v>
      </c>
      <c r="P177" s="65">
        <v>0.17682751344569728</v>
      </c>
      <c r="Q177" s="65">
        <v>0.17809114801407935</v>
      </c>
      <c r="R177" s="65">
        <v>0.15117400302961809</v>
      </c>
      <c r="S177" s="65">
        <v>0.18159738073238696</v>
      </c>
      <c r="T177" s="65">
        <v>0.20504907638900194</v>
      </c>
      <c r="U177" s="65">
        <v>0.24569015467131444</v>
      </c>
      <c r="V177" s="65">
        <v>0.24417106311983508</v>
      </c>
      <c r="W177" s="65">
        <v>0.25583548026566255</v>
      </c>
    </row>
    <row r="178" spans="1:23">
      <c r="A178" s="2" t="s">
        <v>301</v>
      </c>
      <c r="B178" s="1" t="s">
        <v>303</v>
      </c>
      <c r="C178" s="65">
        <v>0.3069513385812187</v>
      </c>
      <c r="D178" s="65">
        <v>0.24330309482122267</v>
      </c>
      <c r="E178" s="65">
        <v>0.2290495811186605</v>
      </c>
      <c r="F178" s="65">
        <v>0.25054682405615086</v>
      </c>
      <c r="G178" s="65">
        <v>0.31327847257894709</v>
      </c>
      <c r="H178" s="65">
        <v>0.26471210086904629</v>
      </c>
      <c r="I178" s="65">
        <v>0.22706186584161686</v>
      </c>
      <c r="J178" s="65">
        <v>0.20779542077901214</v>
      </c>
      <c r="K178" s="65">
        <v>0.21290475745719734</v>
      </c>
      <c r="L178" s="65">
        <v>0.19142734049090293</v>
      </c>
      <c r="M178" s="65">
        <v>0.16965669599472849</v>
      </c>
      <c r="N178" s="65">
        <v>0.16898525381136298</v>
      </c>
      <c r="O178" s="65">
        <v>0.19128964303348539</v>
      </c>
      <c r="P178" s="65">
        <v>0.2010460507473637</v>
      </c>
      <c r="Q178" s="65">
        <v>0.20200941401541689</v>
      </c>
      <c r="R178" s="65">
        <v>0.18847350571089411</v>
      </c>
      <c r="S178" s="65">
        <v>0.17881443276032577</v>
      </c>
      <c r="T178" s="65">
        <v>0.19242892811559026</v>
      </c>
      <c r="U178" s="65">
        <v>0.20442875342817768</v>
      </c>
      <c r="V178" s="65">
        <v>0.23458195936153839</v>
      </c>
      <c r="W178" s="65">
        <v>0.24380570775636862</v>
      </c>
    </row>
    <row r="179" spans="1:23">
      <c r="A179" s="2" t="s">
        <v>302</v>
      </c>
      <c r="B179" s="1" t="s">
        <v>303</v>
      </c>
      <c r="C179" s="65">
        <v>0.14360759134859208</v>
      </c>
      <c r="D179" s="65">
        <v>0.16095205282613795</v>
      </c>
      <c r="E179" s="65">
        <v>0.17100889898634838</v>
      </c>
      <c r="F179" s="65">
        <v>0.15517180854071702</v>
      </c>
      <c r="G179" s="65">
        <v>0.17074018509065855</v>
      </c>
      <c r="H179" s="65">
        <v>0.17674070703685485</v>
      </c>
      <c r="I179" s="65">
        <v>0.15625733248513649</v>
      </c>
      <c r="J179" s="65">
        <v>0.14787745145269396</v>
      </c>
      <c r="K179" s="65">
        <v>0.13929214399831311</v>
      </c>
      <c r="L179" s="65">
        <v>0.13761773695395305</v>
      </c>
      <c r="M179" s="65">
        <v>0.1155248498240993</v>
      </c>
      <c r="N179" s="65">
        <v>0.12038928534841699</v>
      </c>
      <c r="O179" s="65">
        <v>0.13992710463455674</v>
      </c>
      <c r="P179" s="65">
        <v>0.14734538144030451</v>
      </c>
      <c r="Q179" s="65">
        <v>0.14332771278966994</v>
      </c>
      <c r="R179" s="65">
        <v>0.12675181851752404</v>
      </c>
      <c r="S179" s="65">
        <v>0.12843367893343283</v>
      </c>
      <c r="T179" s="65">
        <v>0.13725451095404118</v>
      </c>
      <c r="U179" s="65">
        <v>0.16741408375535871</v>
      </c>
      <c r="V179" s="65">
        <v>0.14488019326424109</v>
      </c>
      <c r="W179" s="65">
        <v>0.15433556764448725</v>
      </c>
    </row>
    <row r="180" spans="1:23">
      <c r="A180" s="2" t="s">
        <v>303</v>
      </c>
      <c r="B180" s="1" t="s">
        <v>303</v>
      </c>
      <c r="C180" s="65">
        <v>0.14095126936594327</v>
      </c>
      <c r="D180" s="65">
        <v>0.14828657075169208</v>
      </c>
      <c r="E180" s="65">
        <v>0.15423978443928926</v>
      </c>
      <c r="F180" s="65">
        <v>0.14719812064015989</v>
      </c>
      <c r="G180" s="65">
        <v>0.15264506242482306</v>
      </c>
      <c r="H180" s="65">
        <v>0.15507530722603005</v>
      </c>
      <c r="I180" s="65">
        <v>0.12239195892266415</v>
      </c>
      <c r="J180" s="65">
        <v>0.11495313663417907</v>
      </c>
      <c r="K180" s="65">
        <v>0.10926495540815094</v>
      </c>
      <c r="L180" s="65">
        <v>0.10331914983441484</v>
      </c>
      <c r="M180" s="65">
        <v>9.5027489152628597E-2</v>
      </c>
      <c r="N180" s="65">
        <v>8.5018772080748789E-2</v>
      </c>
      <c r="O180" s="65">
        <v>9.5497093698337532E-2</v>
      </c>
      <c r="P180" s="65">
        <v>0.10167990073291155</v>
      </c>
      <c r="Q180" s="65">
        <v>0.1048691220459939</v>
      </c>
      <c r="R180" s="65">
        <v>0.10095342306345378</v>
      </c>
      <c r="S180" s="65">
        <v>0.10104912703959082</v>
      </c>
      <c r="T180" s="65">
        <v>0.10990439736865325</v>
      </c>
      <c r="U180" s="65">
        <v>0.1319817447578305</v>
      </c>
      <c r="V180" s="65">
        <v>0.12544265637264329</v>
      </c>
      <c r="W180" s="65">
        <v>0.13209080770847018</v>
      </c>
    </row>
    <row r="181" spans="1:23">
      <c r="A181" s="2" t="s">
        <v>304</v>
      </c>
      <c r="B181" s="1" t="s">
        <v>303</v>
      </c>
      <c r="C181" s="65">
        <v>0.18507774975640778</v>
      </c>
      <c r="D181" s="65">
        <v>0.19291440208259208</v>
      </c>
      <c r="E181" s="65">
        <v>0.18556605939169937</v>
      </c>
      <c r="F181" s="65">
        <v>0.15798362813231198</v>
      </c>
      <c r="G181" s="65">
        <v>0.16859668968700522</v>
      </c>
      <c r="H181" s="65">
        <v>0.17068255001654387</v>
      </c>
      <c r="I181" s="65">
        <v>0.14983391293513162</v>
      </c>
      <c r="J181" s="65">
        <v>0.15575820126321696</v>
      </c>
      <c r="K181" s="65">
        <v>0.13561039855961746</v>
      </c>
      <c r="L181" s="65">
        <v>0.1032241819416643</v>
      </c>
      <c r="M181" s="65">
        <v>0.11375103827693693</v>
      </c>
      <c r="N181" s="65">
        <v>0.10370808679213227</v>
      </c>
      <c r="O181" s="65">
        <v>0.11150106904308504</v>
      </c>
      <c r="P181" s="65">
        <v>0.11554852019212628</v>
      </c>
      <c r="Q181" s="65">
        <v>0.12077876692577169</v>
      </c>
      <c r="R181" s="65">
        <v>0.11863192911908249</v>
      </c>
      <c r="S181" s="65">
        <v>0.11528364002567115</v>
      </c>
      <c r="T181" s="65">
        <v>0.13271538969337654</v>
      </c>
      <c r="U181" s="65">
        <v>0.15153866217307113</v>
      </c>
      <c r="V181" s="65">
        <v>0.15058486337481891</v>
      </c>
      <c r="W181" s="65">
        <v>0.13846798025913187</v>
      </c>
    </row>
    <row r="182" spans="1:23">
      <c r="A182" s="2" t="s">
        <v>305</v>
      </c>
      <c r="B182" s="1" t="s">
        <v>303</v>
      </c>
      <c r="C182" s="65">
        <v>0.16802121924801638</v>
      </c>
      <c r="D182" s="65">
        <v>0.20335963482824476</v>
      </c>
      <c r="E182" s="65">
        <v>0.19828162438901001</v>
      </c>
      <c r="F182" s="65">
        <v>0.19680476501829727</v>
      </c>
      <c r="G182" s="65">
        <v>0.22854816111277523</v>
      </c>
      <c r="H182" s="65">
        <v>0.20154744342748665</v>
      </c>
      <c r="I182" s="65">
        <v>0.15819406412366674</v>
      </c>
      <c r="J182" s="65">
        <v>0.14512933451183785</v>
      </c>
      <c r="K182" s="65">
        <v>0.12989716101855239</v>
      </c>
      <c r="L182" s="65">
        <v>0.12844294284941821</v>
      </c>
      <c r="M182" s="65">
        <v>0.11899982469971915</v>
      </c>
      <c r="N182" s="65">
        <v>0.1165267547868296</v>
      </c>
      <c r="O182" s="65">
        <v>0.11391196469026701</v>
      </c>
      <c r="P182" s="65">
        <v>0.11834548592325936</v>
      </c>
      <c r="Q182" s="65">
        <v>0.12953835637747865</v>
      </c>
      <c r="R182" s="65">
        <v>0.13344306338289555</v>
      </c>
      <c r="S182" s="65">
        <v>0.13470965709504698</v>
      </c>
      <c r="T182" s="65">
        <v>0.13330411132228909</v>
      </c>
      <c r="U182" s="65">
        <v>0.15549357537653513</v>
      </c>
      <c r="V182" s="65">
        <v>0.15695541930655582</v>
      </c>
      <c r="W182" s="65">
        <v>0.14152109866970233</v>
      </c>
    </row>
    <row r="183" spans="1:23">
      <c r="A183" s="2" t="s">
        <v>306</v>
      </c>
      <c r="B183" s="1" t="s">
        <v>303</v>
      </c>
      <c r="C183" s="65">
        <v>0.2476524178537958</v>
      </c>
      <c r="D183" s="65">
        <v>0.27495726670074372</v>
      </c>
      <c r="E183" s="65">
        <v>0.25928083084641707</v>
      </c>
      <c r="F183" s="65">
        <v>0.23683366496828018</v>
      </c>
      <c r="G183" s="65">
        <v>0.22855474530954559</v>
      </c>
      <c r="H183" s="65">
        <v>0.23869802730650508</v>
      </c>
      <c r="I183" s="65">
        <v>0.19542480612424942</v>
      </c>
      <c r="J183" s="65">
        <v>0.18287533290635266</v>
      </c>
      <c r="K183" s="65">
        <v>0.15801182711716077</v>
      </c>
      <c r="L183" s="65">
        <v>0.15088395724749182</v>
      </c>
      <c r="M183" s="65">
        <v>0.13350342364292916</v>
      </c>
      <c r="N183" s="65">
        <v>0.13203344453320157</v>
      </c>
      <c r="O183" s="65">
        <v>0.15647107532738888</v>
      </c>
      <c r="P183" s="65">
        <v>0.16587060090705075</v>
      </c>
      <c r="Q183" s="65">
        <v>0.16835318514297498</v>
      </c>
      <c r="R183" s="65">
        <v>0.15423594707557745</v>
      </c>
      <c r="S183" s="65">
        <v>0.14816428837967624</v>
      </c>
      <c r="T183" s="65">
        <v>0.14086779410586067</v>
      </c>
      <c r="U183" s="65">
        <v>0.16287587962620748</v>
      </c>
      <c r="V183" s="65">
        <v>0.15695113424659685</v>
      </c>
      <c r="W183" s="65">
        <v>0.162051880913543</v>
      </c>
    </row>
    <row r="184" spans="1:23">
      <c r="A184" s="2" t="s">
        <v>307</v>
      </c>
      <c r="B184" s="1" t="s">
        <v>303</v>
      </c>
      <c r="C184" s="65">
        <v>0.21840227545218069</v>
      </c>
      <c r="D184" s="65">
        <v>0.21520163269246756</v>
      </c>
      <c r="E184" s="65">
        <v>0.24814934300749264</v>
      </c>
      <c r="F184" s="65">
        <v>0.22261538042968951</v>
      </c>
      <c r="G184" s="65">
        <v>0.18508799204296661</v>
      </c>
      <c r="H184" s="65">
        <v>0.20537663069857567</v>
      </c>
      <c r="I184" s="65">
        <v>0.19245308481496073</v>
      </c>
      <c r="J184" s="65">
        <v>0.17806466006615959</v>
      </c>
      <c r="K184" s="65">
        <v>0.15236240273957136</v>
      </c>
      <c r="L184" s="65">
        <v>0.12976355892814015</v>
      </c>
      <c r="M184" s="65">
        <v>0.1031707787331177</v>
      </c>
      <c r="N184" s="65">
        <v>8.7540251078346801E-2</v>
      </c>
      <c r="O184" s="65">
        <v>0.14888760825525918</v>
      </c>
      <c r="P184" s="65">
        <v>0.16002709964309583</v>
      </c>
      <c r="Q184" s="65">
        <v>0.17326654133543065</v>
      </c>
      <c r="R184" s="65">
        <v>0.15531174759148983</v>
      </c>
      <c r="S184" s="65">
        <v>0.16068967073200155</v>
      </c>
      <c r="T184" s="65">
        <v>0.13973431161557268</v>
      </c>
      <c r="U184" s="65">
        <v>0.14953883684531816</v>
      </c>
      <c r="V184" s="65">
        <v>0.21982312598262932</v>
      </c>
      <c r="W184" s="65">
        <v>0.19454630950105556</v>
      </c>
    </row>
    <row r="185" spans="1:23">
      <c r="A185" s="2" t="s">
        <v>308</v>
      </c>
      <c r="B185" s="1" t="s">
        <v>303</v>
      </c>
      <c r="C185" s="65">
        <v>0.44251106043043531</v>
      </c>
      <c r="D185" s="65">
        <v>0.45669495979780406</v>
      </c>
      <c r="E185" s="65">
        <v>0.47500574967541442</v>
      </c>
      <c r="F185" s="65">
        <v>0.45926957549646324</v>
      </c>
      <c r="G185" s="65">
        <v>0.46365965130442655</v>
      </c>
      <c r="H185" s="65">
        <v>0.44716158470263495</v>
      </c>
      <c r="I185" s="65">
        <v>0.42734319706131457</v>
      </c>
      <c r="J185" s="65">
        <v>0.36984160423935108</v>
      </c>
      <c r="K185" s="65">
        <v>0.34243237765537915</v>
      </c>
      <c r="L185" s="65">
        <v>0.29737056739920836</v>
      </c>
      <c r="M185" s="65">
        <v>0.25279421705810251</v>
      </c>
      <c r="N185" s="65">
        <v>0.22530503303765925</v>
      </c>
      <c r="O185" s="65">
        <v>0.2576247301030411</v>
      </c>
      <c r="P185" s="65">
        <v>0.2590149235660093</v>
      </c>
      <c r="Q185" s="65">
        <v>0.2674857610013473</v>
      </c>
      <c r="R185" s="65">
        <v>0.16594646579949138</v>
      </c>
      <c r="S185" s="65">
        <v>0.2628638016476938</v>
      </c>
      <c r="T185" s="65">
        <v>0.29614966419366312</v>
      </c>
      <c r="U185" s="65">
        <v>0.32834083249237461</v>
      </c>
      <c r="V185" s="65">
        <v>0.33699679376068187</v>
      </c>
      <c r="W185" s="65">
        <v>0.33786051861604588</v>
      </c>
    </row>
    <row r="186" spans="1:23">
      <c r="A186" s="2" t="s">
        <v>309</v>
      </c>
      <c r="B186" s="1" t="s">
        <v>303</v>
      </c>
      <c r="C186" s="65">
        <v>0.51529994301466897</v>
      </c>
      <c r="D186" s="65">
        <v>0.51456788206109105</v>
      </c>
      <c r="E186" s="65">
        <v>0.49578937794190747</v>
      </c>
      <c r="F186" s="65">
        <v>0.43093085633449346</v>
      </c>
      <c r="G186" s="65">
        <v>0.5056065635890894</v>
      </c>
      <c r="H186" s="65">
        <v>0.50614326177576852</v>
      </c>
      <c r="I186" s="65">
        <v>0.47024577027464476</v>
      </c>
      <c r="J186" s="65">
        <v>0.42762742222209044</v>
      </c>
      <c r="K186" s="65">
        <v>0.39396903169290637</v>
      </c>
      <c r="L186" s="65">
        <v>0.32793417229368232</v>
      </c>
      <c r="M186" s="65">
        <v>0.2597180398315142</v>
      </c>
      <c r="N186" s="65">
        <v>0.27407592527142766</v>
      </c>
      <c r="O186" s="65">
        <v>0.345802626804118</v>
      </c>
      <c r="P186" s="65">
        <v>0.20539119003006889</v>
      </c>
      <c r="Q186" s="65">
        <v>0.31263693821628069</v>
      </c>
      <c r="R186" s="65">
        <v>0.31849615369883361</v>
      </c>
      <c r="S186" s="65">
        <v>0.33056551941401674</v>
      </c>
      <c r="T186" s="65">
        <v>0.369500890190537</v>
      </c>
      <c r="U186" s="65">
        <v>0.48170245161192188</v>
      </c>
      <c r="V186" s="65">
        <v>0.44935508555999176</v>
      </c>
      <c r="W186" s="65">
        <v>0.43235481311597307</v>
      </c>
    </row>
    <row r="187" spans="1:23">
      <c r="A187" s="2" t="s">
        <v>310</v>
      </c>
      <c r="B187" s="1" t="s">
        <v>303</v>
      </c>
      <c r="C187" s="65">
        <v>0.35347372300173235</v>
      </c>
      <c r="D187" s="65">
        <v>0.20141060458548973</v>
      </c>
      <c r="E187" s="65">
        <v>0.20888561009213322</v>
      </c>
      <c r="F187" s="65">
        <v>0.21200042356437637</v>
      </c>
      <c r="G187" s="65">
        <v>0.2197038482050172</v>
      </c>
      <c r="H187" s="65">
        <v>0.23918750420806661</v>
      </c>
      <c r="I187" s="65">
        <v>0.17503531382707566</v>
      </c>
      <c r="J187" s="65">
        <v>0.16323615692917992</v>
      </c>
      <c r="K187" s="65">
        <v>0.15658525601229537</v>
      </c>
      <c r="L187" s="65">
        <v>0.13683717110902399</v>
      </c>
      <c r="M187" s="65">
        <v>0.11175883931641785</v>
      </c>
      <c r="N187" s="65">
        <v>0.11557996737869718</v>
      </c>
      <c r="O187" s="65">
        <v>0.13472980291934528</v>
      </c>
      <c r="P187" s="65">
        <v>0.13830826271879246</v>
      </c>
      <c r="Q187" s="65">
        <v>0.13335576002952704</v>
      </c>
      <c r="R187" s="65">
        <v>0.11839004177219374</v>
      </c>
      <c r="S187" s="65">
        <v>0.1414956291570954</v>
      </c>
      <c r="T187" s="65">
        <v>0.16306513256145511</v>
      </c>
      <c r="U187" s="65">
        <v>0.1642719275123132</v>
      </c>
      <c r="V187" s="65">
        <v>0.17314171065076953</v>
      </c>
      <c r="W187" s="65">
        <v>0.21658511652929979</v>
      </c>
    </row>
    <row r="188" spans="1:23">
      <c r="A188" s="2" t="s">
        <v>311</v>
      </c>
      <c r="B188" s="1" t="s">
        <v>303</v>
      </c>
      <c r="C188" s="65">
        <v>0.24199778609815534</v>
      </c>
      <c r="D188" s="65">
        <v>0.28219844177358094</v>
      </c>
      <c r="E188" s="65">
        <v>0.27063574024289949</v>
      </c>
      <c r="F188" s="65">
        <v>0.2536498508664547</v>
      </c>
      <c r="G188" s="65">
        <v>0.2782871699748608</v>
      </c>
      <c r="H188" s="65">
        <v>0.28171882026147077</v>
      </c>
      <c r="I188" s="65">
        <v>0.24328054269599098</v>
      </c>
      <c r="J188" s="65">
        <v>0.20697249779301924</v>
      </c>
      <c r="K188" s="65">
        <v>0.1914884437283787</v>
      </c>
      <c r="L188" s="65">
        <v>0.18971360801953305</v>
      </c>
      <c r="M188" s="65">
        <v>0.16896405433045533</v>
      </c>
      <c r="N188" s="65">
        <v>0.15870644018293714</v>
      </c>
      <c r="O188" s="65">
        <v>0.18835919247349767</v>
      </c>
      <c r="P188" s="65">
        <v>0.18581349341599207</v>
      </c>
      <c r="Q188" s="65">
        <v>0.20605136452863693</v>
      </c>
      <c r="R188" s="65">
        <v>0.19438287415919853</v>
      </c>
      <c r="S188" s="65">
        <v>0.20470787178957361</v>
      </c>
      <c r="T188" s="65">
        <v>0.22025852669223928</v>
      </c>
      <c r="U188" s="65">
        <v>0.25918834354256898</v>
      </c>
      <c r="V188" s="65">
        <v>0.27477941789922006</v>
      </c>
      <c r="W188" s="65">
        <v>0.30339595250387802</v>
      </c>
    </row>
    <row r="189" spans="1:23">
      <c r="A189" s="2" t="s">
        <v>312</v>
      </c>
      <c r="B189" s="1" t="s">
        <v>303</v>
      </c>
      <c r="C189" s="65">
        <v>0.54654996128544964</v>
      </c>
      <c r="D189" s="65">
        <v>0.53974017743175873</v>
      </c>
      <c r="E189" s="65">
        <v>0.48983894748407825</v>
      </c>
      <c r="F189" s="65">
        <v>0.54807492433483818</v>
      </c>
      <c r="G189" s="65">
        <v>0.57040188671805681</v>
      </c>
      <c r="H189" s="65">
        <v>0.72086474929769628</v>
      </c>
      <c r="I189" s="65">
        <v>0.61548130312960947</v>
      </c>
      <c r="J189" s="65">
        <v>0.48234212127780735</v>
      </c>
      <c r="K189" s="65">
        <v>0.42813182849465742</v>
      </c>
      <c r="L189" s="65">
        <v>0.3197457028495469</v>
      </c>
      <c r="M189" s="65">
        <v>0.25870279789234779</v>
      </c>
      <c r="N189" s="65">
        <v>0.23768419514234762</v>
      </c>
      <c r="O189" s="65">
        <v>0.25747234713089601</v>
      </c>
      <c r="P189" s="65">
        <v>0.27528619794720721</v>
      </c>
      <c r="Q189" s="65">
        <v>0.24787679220149997</v>
      </c>
      <c r="R189" s="65">
        <v>0.21202355463176614</v>
      </c>
      <c r="S189" s="65">
        <v>0.2228472114063752</v>
      </c>
      <c r="T189" s="65">
        <v>0.24614665403897068</v>
      </c>
      <c r="U189" s="65">
        <v>0.28754243939004909</v>
      </c>
      <c r="V189" s="65">
        <v>0.31449717852137204</v>
      </c>
      <c r="W189" s="65">
        <v>0.35215918750512487</v>
      </c>
    </row>
    <row r="190" spans="1:23">
      <c r="A190" s="4" t="s">
        <v>313</v>
      </c>
      <c r="B190" s="1" t="s">
        <v>303</v>
      </c>
      <c r="C190" s="65">
        <v>2.7316273227775717E-2</v>
      </c>
      <c r="D190" s="65">
        <v>2.9005517672324517E-2</v>
      </c>
      <c r="E190" s="65">
        <v>3.1527788670215023E-2</v>
      </c>
      <c r="F190" s="65">
        <v>2.5871004861119852E-2</v>
      </c>
      <c r="G190" s="65">
        <v>2.313276804322266E-2</v>
      </c>
      <c r="H190" s="65">
        <v>1.6046213804056433E-2</v>
      </c>
      <c r="I190" s="65">
        <v>2.6718862341046777E-2</v>
      </c>
      <c r="J190" s="65">
        <v>2.385817102823139E-2</v>
      </c>
      <c r="K190" s="65">
        <v>2.522391531323229E-2</v>
      </c>
      <c r="L190" s="65">
        <v>2.0104941526784163E-2</v>
      </c>
      <c r="M190" s="65">
        <v>1.7222743768855749E-2</v>
      </c>
      <c r="N190" s="65">
        <v>1.5616997254688401E-2</v>
      </c>
      <c r="O190" s="65">
        <v>1.4997295785737339E-2</v>
      </c>
      <c r="P190" s="65">
        <v>1.5157623152117152E-2</v>
      </c>
      <c r="Q190" s="65">
        <v>1.6403088336381419E-2</v>
      </c>
      <c r="R190" s="65">
        <v>1.7793587852887052E-2</v>
      </c>
      <c r="S190" s="65">
        <v>1.8530007035457718E-2</v>
      </c>
      <c r="T190" s="65">
        <v>1.8161649922763874E-2</v>
      </c>
      <c r="U190" s="65">
        <v>1.915492435772213E-2</v>
      </c>
      <c r="V190" s="65">
        <v>1.959377183432788E-2</v>
      </c>
      <c r="W190" s="65">
        <v>2.0852978285087437E-2</v>
      </c>
    </row>
    <row r="191" spans="1:23">
      <c r="A191" s="2" t="s">
        <v>314</v>
      </c>
      <c r="B191" s="1" t="s">
        <v>303</v>
      </c>
      <c r="C191" s="65">
        <v>0.41813231384262051</v>
      </c>
      <c r="D191" s="65">
        <v>0.42808055595248107</v>
      </c>
      <c r="E191" s="65">
        <v>0.40472975751028051</v>
      </c>
      <c r="F191" s="65">
        <v>0.35941091474810422</v>
      </c>
      <c r="G191" s="65">
        <v>0.3870061225956376</v>
      </c>
      <c r="H191" s="65">
        <v>0.3946873650615918</v>
      </c>
      <c r="I191" s="65">
        <v>0.35052971223820101</v>
      </c>
      <c r="J191" s="65">
        <v>0.34761635165372884</v>
      </c>
      <c r="K191" s="65">
        <v>0.31919481066257394</v>
      </c>
      <c r="L191" s="65">
        <v>0.2754451535744501</v>
      </c>
      <c r="M191" s="65">
        <v>0.25165723651522709</v>
      </c>
      <c r="N191" s="65">
        <v>0.24405141819185827</v>
      </c>
      <c r="O191" s="65">
        <v>0.28408329597813747</v>
      </c>
      <c r="P191" s="65">
        <v>0.31887222863237008</v>
      </c>
      <c r="Q191" s="65">
        <v>0.29826765942731992</v>
      </c>
      <c r="R191" s="65">
        <v>0.28370763559712397</v>
      </c>
      <c r="S191" s="65">
        <v>0.2805442896288059</v>
      </c>
      <c r="T191" s="65">
        <v>0.27771028567550499</v>
      </c>
      <c r="U191" s="65">
        <v>0.33416996229893231</v>
      </c>
      <c r="V191" s="65">
        <v>0.3521762827005932</v>
      </c>
      <c r="W191" s="65">
        <v>0.34877021242298129</v>
      </c>
    </row>
    <row r="192" spans="1:23">
      <c r="A192" s="2" t="s">
        <v>315</v>
      </c>
      <c r="B192" s="1" t="s">
        <v>303</v>
      </c>
      <c r="C192" s="65">
        <v>0.3260232608756643</v>
      </c>
      <c r="D192" s="65">
        <v>0.32600005508612417</v>
      </c>
      <c r="E192" s="65">
        <v>0.28129479149429854</v>
      </c>
      <c r="F192" s="65">
        <v>0.27630982351488709</v>
      </c>
      <c r="G192" s="65">
        <v>0.18055794676967424</v>
      </c>
      <c r="H192" s="65">
        <v>0.26368526435364636</v>
      </c>
      <c r="I192" s="65">
        <v>0.20789007322789368</v>
      </c>
      <c r="J192" s="65">
        <v>0.18103561425289411</v>
      </c>
      <c r="K192" s="65">
        <v>0.1784090899329015</v>
      </c>
      <c r="L192" s="65">
        <v>0.16375838217060767</v>
      </c>
      <c r="M192" s="65">
        <v>0.14818638049020127</v>
      </c>
      <c r="N192" s="65">
        <v>0.12971692788461942</v>
      </c>
      <c r="O192" s="65">
        <v>0.14105203197216715</v>
      </c>
      <c r="P192" s="65">
        <v>0.14896067233702287</v>
      </c>
      <c r="Q192" s="65">
        <v>0.14916769525091375</v>
      </c>
      <c r="R192" s="65">
        <v>0.16046198401688971</v>
      </c>
      <c r="S192" s="65">
        <v>0.15038716005091796</v>
      </c>
      <c r="T192" s="65">
        <v>0.16518580734212393</v>
      </c>
      <c r="U192" s="65">
        <v>0.1852345096186841</v>
      </c>
      <c r="V192" s="65">
        <v>0.16274317126092688</v>
      </c>
      <c r="W192" s="65">
        <v>0.18564754236717826</v>
      </c>
    </row>
    <row r="193" spans="1:23">
      <c r="A193" s="2" t="s">
        <v>316</v>
      </c>
      <c r="B193" s="1" t="s">
        <v>303</v>
      </c>
      <c r="C193" s="65">
        <v>0.31028024103455826</v>
      </c>
      <c r="D193" s="65">
        <v>0.34428419648605674</v>
      </c>
      <c r="E193" s="65">
        <v>0.35579247515751694</v>
      </c>
      <c r="F193" s="65">
        <v>0.22060328324239392</v>
      </c>
      <c r="G193" s="65">
        <v>0.34435164983792638</v>
      </c>
      <c r="H193" s="65">
        <v>0.38292926530725574</v>
      </c>
      <c r="I193" s="65">
        <v>0.30712612535894046</v>
      </c>
      <c r="J193" s="65">
        <v>0.27360336695123527</v>
      </c>
      <c r="K193" s="65">
        <v>0.25716303864150808</v>
      </c>
      <c r="L193" s="65">
        <v>0.25921532658050433</v>
      </c>
      <c r="M193" s="65">
        <v>0.24601960700338163</v>
      </c>
      <c r="N193" s="65">
        <v>0.2114681464752125</v>
      </c>
      <c r="O193" s="65">
        <v>0.18432056693696969</v>
      </c>
      <c r="P193" s="65">
        <v>0.18304958197719998</v>
      </c>
      <c r="Q193" s="65">
        <v>0.20951119120940698</v>
      </c>
      <c r="R193" s="65">
        <v>0.20139989703428132</v>
      </c>
      <c r="S193" s="65">
        <v>0.19235096377129823</v>
      </c>
      <c r="T193" s="65">
        <v>0.21485367065601943</v>
      </c>
      <c r="U193" s="65">
        <v>0.24503280662349564</v>
      </c>
      <c r="V193" s="65">
        <v>0.25262867340644518</v>
      </c>
      <c r="W193" s="65">
        <v>0.26806567262184816</v>
      </c>
    </row>
    <row r="194" spans="1:23">
      <c r="A194" s="2" t="s">
        <v>317</v>
      </c>
      <c r="B194" s="1" t="s">
        <v>303</v>
      </c>
      <c r="C194" s="65">
        <v>0.23357155317121925</v>
      </c>
      <c r="D194" s="65">
        <v>0.23638950690414018</v>
      </c>
      <c r="E194" s="65">
        <v>0.24336409991766406</v>
      </c>
      <c r="F194" s="65">
        <v>0.21211794190064881</v>
      </c>
      <c r="G194" s="65">
        <v>0.2048558514841067</v>
      </c>
      <c r="H194" s="65">
        <v>0.22098169981964633</v>
      </c>
      <c r="I194" s="65">
        <v>0.17711859413348469</v>
      </c>
      <c r="J194" s="65">
        <v>0.1974931618369217</v>
      </c>
      <c r="K194" s="65">
        <v>0.15793019661840801</v>
      </c>
      <c r="L194" s="65">
        <v>0.15225728372325406</v>
      </c>
      <c r="M194" s="65">
        <v>0.12498015284800286</v>
      </c>
      <c r="N194" s="65">
        <v>0.12604929797479272</v>
      </c>
      <c r="O194" s="65">
        <v>0.11907640834429217</v>
      </c>
      <c r="P194" s="65">
        <v>0.12908462192686632</v>
      </c>
      <c r="Q194" s="65">
        <v>0.16112403683078769</v>
      </c>
      <c r="R194" s="65">
        <v>0.17794646473242576</v>
      </c>
      <c r="S194" s="65">
        <v>0.16659177600973055</v>
      </c>
      <c r="T194" s="65">
        <v>0.15684190670531595</v>
      </c>
      <c r="U194" s="65">
        <v>0.2034277843483259</v>
      </c>
      <c r="V194" s="65">
        <v>0.20595691145399758</v>
      </c>
      <c r="W194" s="65">
        <v>0.20084016281863493</v>
      </c>
    </row>
    <row r="195" spans="1:23">
      <c r="A195" s="4" t="s">
        <v>318</v>
      </c>
      <c r="B195" s="1" t="s">
        <v>303</v>
      </c>
      <c r="C195" s="65">
        <v>8.6377184134810409E-2</v>
      </c>
      <c r="D195" s="65">
        <v>9.212626077135222E-2</v>
      </c>
      <c r="E195" s="65">
        <v>8.9989681596526622E-2</v>
      </c>
      <c r="F195" s="65">
        <v>7.8168313191154609E-2</v>
      </c>
      <c r="G195" s="65">
        <v>8.0248768077367236E-2</v>
      </c>
      <c r="H195" s="65">
        <v>8.5437475514005781E-2</v>
      </c>
      <c r="I195" s="65">
        <v>6.1310089305035981E-2</v>
      </c>
      <c r="J195" s="65">
        <v>5.3554170252770678E-2</v>
      </c>
      <c r="K195" s="65">
        <v>6.0308594231371936E-2</v>
      </c>
      <c r="L195" s="65">
        <v>4.9031703560162315E-2</v>
      </c>
      <c r="M195" s="65">
        <v>5.3382271653146109E-2</v>
      </c>
      <c r="N195" s="65">
        <v>5.9993292395314701E-2</v>
      </c>
      <c r="O195" s="65">
        <v>7.1145694244294552E-2</v>
      </c>
      <c r="P195" s="65">
        <v>6.5053363607899567E-2</v>
      </c>
      <c r="Q195" s="65">
        <v>6.7937188805204315E-2</v>
      </c>
      <c r="R195" s="65">
        <v>6.696062197819494E-2</v>
      </c>
      <c r="S195" s="65">
        <v>6.6784767414027668E-2</v>
      </c>
      <c r="T195" s="65">
        <v>7.2847062494765344E-2</v>
      </c>
      <c r="U195" s="65">
        <v>8.9537557929143516E-2</v>
      </c>
      <c r="V195" s="65">
        <v>8.8795593824840938E-2</v>
      </c>
      <c r="W195" s="65">
        <v>9.1595761264110662E-2</v>
      </c>
    </row>
    <row r="196" spans="1:23">
      <c r="A196" s="2" t="s">
        <v>319</v>
      </c>
      <c r="B196" s="1" t="s">
        <v>303</v>
      </c>
      <c r="C196" s="65">
        <v>0.19704850026343257</v>
      </c>
      <c r="D196" s="65">
        <v>0.23377547571233734</v>
      </c>
      <c r="E196" s="65">
        <v>0.23328446352606849</v>
      </c>
      <c r="F196" s="65">
        <v>0.17871079859173133</v>
      </c>
      <c r="G196" s="65">
        <v>0.18956936748224287</v>
      </c>
      <c r="H196" s="65">
        <v>0.20641477856991211</v>
      </c>
      <c r="I196" s="65">
        <v>0.17120708260787826</v>
      </c>
      <c r="J196" s="65">
        <v>0.15990550025048145</v>
      </c>
      <c r="K196" s="65">
        <v>0.14895657029843584</v>
      </c>
      <c r="L196" s="65">
        <v>0.13668050912859089</v>
      </c>
      <c r="M196" s="65">
        <v>0.12137694396567976</v>
      </c>
      <c r="N196" s="65">
        <v>0.11528761143411924</v>
      </c>
      <c r="O196" s="65">
        <v>0.12749722120492454</v>
      </c>
      <c r="P196" s="65">
        <v>0.13601189857208554</v>
      </c>
      <c r="Q196" s="65">
        <v>0.13530593752059061</v>
      </c>
      <c r="R196" s="65">
        <v>0.13594425798584739</v>
      </c>
      <c r="S196" s="65">
        <v>0.12813402797767801</v>
      </c>
      <c r="T196" s="65">
        <v>0.1252625752317357</v>
      </c>
      <c r="U196" s="65">
        <v>0.13250532905070853</v>
      </c>
      <c r="V196" s="65">
        <v>0.13312916934625793</v>
      </c>
      <c r="W196" s="65">
        <v>0.12966130297464801</v>
      </c>
    </row>
    <row r="197" spans="1:23">
      <c r="A197" s="2" t="s">
        <v>320</v>
      </c>
      <c r="B197" s="1" t="s">
        <v>303</v>
      </c>
      <c r="C197" s="65">
        <v>3.7488939889155537E-3</v>
      </c>
      <c r="D197" s="65">
        <v>7.4869717008778968E-3</v>
      </c>
      <c r="E197" s="65">
        <v>2.0209139664884527E-2</v>
      </c>
      <c r="F197" s="65">
        <v>1.0203842032052312E-2</v>
      </c>
      <c r="G197" s="65">
        <v>1.7108828464151933E-3</v>
      </c>
      <c r="H197" s="65">
        <v>0</v>
      </c>
      <c r="I197" s="65">
        <v>3.3508596375225563E-3</v>
      </c>
      <c r="J197" s="65">
        <v>1.0296609671888578E-2</v>
      </c>
      <c r="K197" s="65">
        <v>6.8543186611804575E-3</v>
      </c>
      <c r="L197" s="65">
        <v>1.0431588300725448E-2</v>
      </c>
      <c r="M197" s="65">
        <v>4.97567498320975E-3</v>
      </c>
      <c r="N197" s="65">
        <v>0</v>
      </c>
      <c r="O197" s="65">
        <v>0</v>
      </c>
      <c r="P197" s="65">
        <v>2.5917336741313394E-3</v>
      </c>
      <c r="Q197" s="65">
        <v>2.385910757774579E-3</v>
      </c>
      <c r="R197" s="65">
        <v>2.3048180008613966E-3</v>
      </c>
      <c r="S197" s="65">
        <v>5.0274169987050091E-3</v>
      </c>
      <c r="T197" s="65">
        <v>5.8614718825177594E-3</v>
      </c>
      <c r="U197" s="65">
        <v>5.5374149159006488E-3</v>
      </c>
      <c r="V197" s="65">
        <v>3.4948792183902722E-3</v>
      </c>
      <c r="W197" s="65">
        <v>4.2076687537132675E-3</v>
      </c>
    </row>
    <row r="198" spans="1:23">
      <c r="A198" s="12" t="s">
        <v>321</v>
      </c>
      <c r="B198" s="1" t="s">
        <v>303</v>
      </c>
      <c r="C198" s="65">
        <v>0.24817340868081508</v>
      </c>
      <c r="D198" s="65">
        <v>0.27374109526174256</v>
      </c>
      <c r="E198" s="65">
        <v>0.35279615221643795</v>
      </c>
      <c r="F198" s="65">
        <v>0.30024304942668367</v>
      </c>
      <c r="G198" s="65">
        <v>0.3383744855967078</v>
      </c>
      <c r="H198" s="65">
        <v>0.33665807753772475</v>
      </c>
      <c r="I198" s="65">
        <v>0.2777321781154089</v>
      </c>
      <c r="J198" s="65">
        <v>0.25160751289101907</v>
      </c>
      <c r="K198" s="65">
        <v>0.23930680160479476</v>
      </c>
      <c r="L198" s="65">
        <v>0.19377173809183515</v>
      </c>
      <c r="M198" s="65">
        <v>0.19904470133068589</v>
      </c>
      <c r="N198" s="65">
        <v>0.19048379290726658</v>
      </c>
      <c r="O198" s="65">
        <v>0.19548611156739534</v>
      </c>
      <c r="P198" s="65">
        <v>0.18716857299386028</v>
      </c>
      <c r="Q198" s="65">
        <v>0.19191090774795469</v>
      </c>
      <c r="R198" s="65">
        <v>0.19372885719077157</v>
      </c>
      <c r="S198" s="65">
        <v>0.18097320069744707</v>
      </c>
      <c r="T198" s="65">
        <v>0.16268058723806078</v>
      </c>
      <c r="U198" s="65">
        <v>0.22273746787237222</v>
      </c>
      <c r="V198" s="65">
        <v>0.24916771528875067</v>
      </c>
      <c r="W198" s="65">
        <v>0.23131797679204047</v>
      </c>
    </row>
    <row r="199" spans="1:23">
      <c r="A199" s="2" t="s">
        <v>322</v>
      </c>
      <c r="B199" s="1" t="s">
        <v>303</v>
      </c>
      <c r="C199" s="65">
        <v>0.2993730066937153</v>
      </c>
      <c r="D199" s="65">
        <v>0.31479051919297896</v>
      </c>
      <c r="E199" s="65">
        <v>0.32374236457885014</v>
      </c>
      <c r="F199" s="65">
        <v>0.2591024455175191</v>
      </c>
      <c r="G199" s="65">
        <v>0.30547330869140399</v>
      </c>
      <c r="H199" s="65">
        <v>0.29564718867982004</v>
      </c>
      <c r="I199" s="65">
        <v>0.2554965034354727</v>
      </c>
      <c r="J199" s="65">
        <v>0.22372378948603897</v>
      </c>
      <c r="K199" s="65">
        <v>0.18361858766475728</v>
      </c>
      <c r="L199" s="65">
        <v>0.15254835372358294</v>
      </c>
      <c r="M199" s="65">
        <v>0.23886417092335915</v>
      </c>
      <c r="N199" s="65">
        <v>0.17991158962299739</v>
      </c>
      <c r="O199" s="65">
        <v>0.20055310428761786</v>
      </c>
      <c r="P199" s="65">
        <v>0.22453269322007366</v>
      </c>
      <c r="Q199" s="65">
        <v>0.2106956927706658</v>
      </c>
      <c r="R199" s="65">
        <v>0.18505505489162663</v>
      </c>
      <c r="S199" s="65">
        <v>0.21139903330580734</v>
      </c>
      <c r="T199" s="65">
        <v>0.23275978280733403</v>
      </c>
      <c r="U199" s="65">
        <v>0.29531329987244664</v>
      </c>
      <c r="V199" s="65">
        <v>0.31921563708343142</v>
      </c>
      <c r="W199" s="65">
        <v>0.28472580483426002</v>
      </c>
    </row>
    <row r="200" spans="1:23">
      <c r="A200" s="2" t="s">
        <v>323</v>
      </c>
      <c r="B200" s="1" t="s">
        <v>303</v>
      </c>
      <c r="C200" s="65">
        <v>0.42948824748810011</v>
      </c>
      <c r="D200" s="65">
        <v>0.40366960072329761</v>
      </c>
      <c r="E200" s="65">
        <v>0.36897801897004812</v>
      </c>
      <c r="F200" s="65">
        <v>0.37096804859457488</v>
      </c>
      <c r="G200" s="65">
        <v>0.384991468443173</v>
      </c>
      <c r="H200" s="65">
        <v>0.41394980133681503</v>
      </c>
      <c r="I200" s="65">
        <v>0.37254063066246018</v>
      </c>
      <c r="J200" s="65">
        <v>0.31255421507259928</v>
      </c>
      <c r="K200" s="65">
        <v>0.30698579506545748</v>
      </c>
      <c r="L200" s="65">
        <v>0.30182240906515201</v>
      </c>
      <c r="M200" s="65">
        <v>0.28405307674593738</v>
      </c>
      <c r="N200" s="65">
        <v>0.2900341862513256</v>
      </c>
      <c r="O200" s="65">
        <v>0.24379275034168424</v>
      </c>
      <c r="P200" s="65">
        <v>0.2681248560875869</v>
      </c>
      <c r="Q200" s="65">
        <v>0.2679949016961804</v>
      </c>
      <c r="R200" s="65">
        <v>0.23933593791923385</v>
      </c>
      <c r="S200" s="65">
        <v>0.2567450812482015</v>
      </c>
      <c r="T200" s="65">
        <v>0.26101463904459504</v>
      </c>
      <c r="U200" s="65">
        <v>0.31656935690127974</v>
      </c>
      <c r="V200" s="65">
        <v>0.2927906793611747</v>
      </c>
      <c r="W200" s="65">
        <v>0.31532274817272266</v>
      </c>
    </row>
    <row r="201" spans="1:23">
      <c r="A201" s="2" t="s">
        <v>324</v>
      </c>
      <c r="B201" s="1" t="s">
        <v>303</v>
      </c>
      <c r="C201" s="65">
        <v>0.46637698228441055</v>
      </c>
      <c r="D201" s="65">
        <v>0.50208770531719138</v>
      </c>
      <c r="E201" s="65">
        <v>0.52552993030467443</v>
      </c>
      <c r="F201" s="65">
        <v>0.45221642143004953</v>
      </c>
      <c r="G201" s="65">
        <v>0.50414433522861957</v>
      </c>
      <c r="H201" s="65">
        <v>0.4802357065323809</v>
      </c>
      <c r="I201" s="65">
        <v>0.4064083534056081</v>
      </c>
      <c r="J201" s="65">
        <v>0.35508953700979023</v>
      </c>
      <c r="K201" s="65">
        <v>0.30701493897913479</v>
      </c>
      <c r="L201" s="65">
        <v>0.28847776899037625</v>
      </c>
      <c r="M201" s="65">
        <v>0.26883915925267249</v>
      </c>
      <c r="N201" s="65">
        <v>0.23916257248322681</v>
      </c>
      <c r="O201" s="65">
        <v>0.21452586356976475</v>
      </c>
      <c r="P201" s="65">
        <v>0.22898404822302393</v>
      </c>
      <c r="Q201" s="65">
        <v>0.26744453190184531</v>
      </c>
      <c r="R201" s="65">
        <v>0.27165249901871052</v>
      </c>
      <c r="S201" s="65">
        <v>0.24345445405298249</v>
      </c>
      <c r="T201" s="65">
        <v>0.23476185833021404</v>
      </c>
      <c r="U201" s="65">
        <v>0.30360949494695177</v>
      </c>
      <c r="V201" s="65">
        <v>0.29895109894712374</v>
      </c>
      <c r="W201" s="65">
        <v>0.29808082449388346</v>
      </c>
    </row>
    <row r="202" spans="1:23">
      <c r="A202" s="2" t="s">
        <v>325</v>
      </c>
      <c r="B202" s="1" t="s">
        <v>303</v>
      </c>
      <c r="C202" s="65">
        <v>0.2491177867374233</v>
      </c>
      <c r="D202" s="65">
        <v>0.33166919806684336</v>
      </c>
      <c r="E202" s="65">
        <v>0.30253154220349082</v>
      </c>
      <c r="F202" s="65">
        <v>0.27643897261797429</v>
      </c>
      <c r="G202" s="65">
        <v>0.30584175398833496</v>
      </c>
      <c r="H202" s="65">
        <v>0.27145181120220757</v>
      </c>
      <c r="I202" s="65">
        <v>0.22474435583716224</v>
      </c>
      <c r="J202" s="65">
        <v>0.18715859112009609</v>
      </c>
      <c r="K202" s="65">
        <v>0.18213093067761171</v>
      </c>
      <c r="L202" s="65">
        <v>0.15727489300311773</v>
      </c>
      <c r="M202" s="65">
        <v>0.14239645862991893</v>
      </c>
      <c r="N202" s="65">
        <v>0.12262964310127325</v>
      </c>
      <c r="O202" s="65">
        <v>0.13979037731776062</v>
      </c>
      <c r="P202" s="65">
        <v>0.1431435286038808</v>
      </c>
      <c r="Q202" s="65">
        <v>0.15339059901656277</v>
      </c>
      <c r="R202" s="65">
        <v>0.13961694368577152</v>
      </c>
      <c r="S202" s="65">
        <v>0.14446544652323376</v>
      </c>
      <c r="T202" s="65">
        <v>0.14508230717357723</v>
      </c>
      <c r="U202" s="65">
        <v>0.18362865179605742</v>
      </c>
      <c r="V202" s="65">
        <v>0.17993501739518186</v>
      </c>
      <c r="W202" s="65">
        <v>0.18868375172429858</v>
      </c>
    </row>
    <row r="203" spans="1:23">
      <c r="A203" s="2" t="s">
        <v>326</v>
      </c>
      <c r="B203" s="1" t="s">
        <v>303</v>
      </c>
      <c r="C203" s="65">
        <v>4.5802916500756671E-2</v>
      </c>
      <c r="D203" s="65">
        <v>5.0312809074864628E-2</v>
      </c>
      <c r="E203" s="65">
        <v>4.4791266140734684E-2</v>
      </c>
      <c r="F203" s="65">
        <v>4.019767209141438E-2</v>
      </c>
      <c r="G203" s="65">
        <v>4.3627597098265559E-2</v>
      </c>
      <c r="H203" s="65">
        <v>4.188712580960318E-2</v>
      </c>
      <c r="I203" s="65">
        <v>2.9394578287245135E-2</v>
      </c>
      <c r="J203" s="65">
        <v>3.0508093647632073E-2</v>
      </c>
      <c r="K203" s="65">
        <v>2.3564255233791624E-2</v>
      </c>
      <c r="L203" s="65">
        <v>3.0011587379033755E-2</v>
      </c>
      <c r="M203" s="65">
        <v>2.5259515017078852E-2</v>
      </c>
      <c r="N203" s="65">
        <v>2.1639148925611737E-2</v>
      </c>
      <c r="O203" s="65">
        <v>2.0761544752014312E-2</v>
      </c>
      <c r="P203" s="65">
        <v>2.0029528847013565E-2</v>
      </c>
      <c r="Q203" s="65">
        <v>1.8809329536600927E-2</v>
      </c>
      <c r="R203" s="65">
        <v>2.0930056047612104E-2</v>
      </c>
      <c r="S203" s="65">
        <v>1.8990977748371971E-2</v>
      </c>
      <c r="T203" s="65">
        <v>2.1764715750315609E-2</v>
      </c>
      <c r="U203" s="65">
        <v>2.6398273624598609E-2</v>
      </c>
      <c r="V203" s="65">
        <v>2.4343017498308455E-2</v>
      </c>
      <c r="W203" s="65">
        <v>2.4973993611610002E-2</v>
      </c>
    </row>
    <row r="204" spans="1:23">
      <c r="A204" s="2" t="s">
        <v>327</v>
      </c>
      <c r="B204" s="1" t="s">
        <v>303</v>
      </c>
      <c r="C204" s="65">
        <v>0.54099427465367211</v>
      </c>
      <c r="D204" s="65">
        <v>0.50656864625617259</v>
      </c>
      <c r="E204" s="65">
        <v>0.54110105627625726</v>
      </c>
      <c r="F204" s="65">
        <v>0.49983848057734293</v>
      </c>
      <c r="G204" s="65">
        <v>0.52311133377006036</v>
      </c>
      <c r="H204" s="65">
        <v>0.54456212942572513</v>
      </c>
      <c r="I204" s="65">
        <v>0.4423874588731645</v>
      </c>
      <c r="J204" s="65">
        <v>0.40037180660028221</v>
      </c>
      <c r="K204" s="65">
        <v>0.38012532100973928</v>
      </c>
      <c r="L204" s="65">
        <v>0.34326025597450271</v>
      </c>
      <c r="M204" s="65">
        <v>0.29091659155719402</v>
      </c>
      <c r="N204" s="65">
        <v>0.27303593197840098</v>
      </c>
      <c r="O204" s="65">
        <v>0.33072322979493035</v>
      </c>
      <c r="P204" s="65">
        <v>0.33201499869085954</v>
      </c>
      <c r="Q204" s="65">
        <v>0.33772906091355193</v>
      </c>
      <c r="R204" s="65">
        <v>0.31997410163919837</v>
      </c>
      <c r="S204" s="65">
        <v>0.31888804939653453</v>
      </c>
      <c r="T204" s="65">
        <v>0.33817786422958585</v>
      </c>
      <c r="U204" s="65">
        <v>0.38651428015934897</v>
      </c>
      <c r="V204" s="65">
        <v>0.40888647442911302</v>
      </c>
      <c r="W204" s="65">
        <v>0.40704274668289986</v>
      </c>
    </row>
    <row r="205" spans="1:23">
      <c r="A205" s="2" t="s">
        <v>328</v>
      </c>
      <c r="B205" s="1" t="s">
        <v>303</v>
      </c>
      <c r="C205" s="65">
        <v>0.8658710128721675</v>
      </c>
      <c r="D205" s="65">
        <v>0.84547335248662214</v>
      </c>
      <c r="E205" s="65">
        <v>0.85400854464583553</v>
      </c>
      <c r="F205" s="65">
        <v>0.68349367397357641</v>
      </c>
      <c r="G205" s="65">
        <v>0.7110374563255385</v>
      </c>
      <c r="H205" s="65">
        <v>0.7711604559767431</v>
      </c>
      <c r="I205" s="65">
        <v>0.63611264504258769</v>
      </c>
      <c r="J205" s="65">
        <v>0.62804868047314144</v>
      </c>
      <c r="K205" s="65">
        <v>0.56010917823262629</v>
      </c>
      <c r="L205" s="65">
        <v>0.52878839279895273</v>
      </c>
      <c r="M205" s="65">
        <v>0.49599972463591607</v>
      </c>
      <c r="N205" s="65">
        <v>0.421934452419092</v>
      </c>
      <c r="O205" s="65">
        <v>0.51580037041454585</v>
      </c>
      <c r="P205" s="65">
        <v>0.5747436600451209</v>
      </c>
      <c r="Q205" s="65">
        <v>0.45234184887435103</v>
      </c>
      <c r="R205" s="65">
        <v>0.45303689312061096</v>
      </c>
      <c r="S205" s="65">
        <v>0.44928910140129413</v>
      </c>
      <c r="T205" s="65">
        <v>0.45111308090292307</v>
      </c>
      <c r="U205" s="65">
        <v>0.54932744172165726</v>
      </c>
      <c r="V205" s="65">
        <v>0.54141624805082766</v>
      </c>
      <c r="W205" s="65">
        <v>0.61868575557108374</v>
      </c>
    </row>
    <row r="206" spans="1:23">
      <c r="A206" s="2" t="s">
        <v>329</v>
      </c>
      <c r="B206" s="1" t="s">
        <v>303</v>
      </c>
      <c r="C206" s="65">
        <v>0.15899681884393124</v>
      </c>
      <c r="D206" s="65">
        <v>0.20064118652586027</v>
      </c>
      <c r="E206" s="65">
        <v>0.18289832916817392</v>
      </c>
      <c r="F206" s="65">
        <v>0.13106878016863033</v>
      </c>
      <c r="G206" s="65">
        <v>0.18594898876756591</v>
      </c>
      <c r="H206" s="65">
        <v>0.18265391578062593</v>
      </c>
      <c r="I206" s="65">
        <v>9.8142121865570545E-2</v>
      </c>
      <c r="J206" s="65">
        <v>0.13599617486816543</v>
      </c>
      <c r="K206" s="65">
        <v>0.12862328643925269</v>
      </c>
      <c r="L206" s="65">
        <v>8.569411285341802E-2</v>
      </c>
      <c r="M206" s="65">
        <v>9.6437429756036031E-2</v>
      </c>
      <c r="N206" s="65">
        <v>9.2091839477426995E-2</v>
      </c>
      <c r="O206" s="65">
        <v>8.7724504391843289E-2</v>
      </c>
      <c r="P206" s="65">
        <v>9.9885427763814122E-2</v>
      </c>
      <c r="Q206" s="65">
        <v>0.11249872124673826</v>
      </c>
      <c r="R206" s="65">
        <v>0.10111371943622618</v>
      </c>
      <c r="S206" s="65">
        <v>0.10590916052690029</v>
      </c>
      <c r="T206" s="65">
        <v>0.11516105920795085</v>
      </c>
      <c r="U206" s="65">
        <v>0.14055294776067817</v>
      </c>
      <c r="V206" s="65">
        <v>0.12607090906978755</v>
      </c>
      <c r="W206" s="65">
        <v>0.13551813937662718</v>
      </c>
    </row>
    <row r="207" spans="1:23">
      <c r="A207" s="2" t="s">
        <v>330</v>
      </c>
      <c r="B207" s="1" t="s">
        <v>303</v>
      </c>
      <c r="C207" s="65">
        <v>4.3134169805847972E-2</v>
      </c>
      <c r="D207" s="65">
        <v>6.6267496555164437E-2</v>
      </c>
      <c r="E207" s="65">
        <v>6.9558371005171635E-2</v>
      </c>
      <c r="F207" s="65">
        <v>5.2211320426929858E-2</v>
      </c>
      <c r="G207" s="65">
        <v>5.0860885032971183E-2</v>
      </c>
      <c r="H207" s="65" t="s">
        <v>740</v>
      </c>
      <c r="I207" s="65" t="s">
        <v>740</v>
      </c>
      <c r="J207" s="65" t="s">
        <v>740</v>
      </c>
      <c r="K207" s="65">
        <v>4.1032896195314701E-2</v>
      </c>
      <c r="L207" s="65">
        <v>3.3802829720755961E-2</v>
      </c>
      <c r="M207" s="65">
        <v>3.4986187237455793E-2</v>
      </c>
      <c r="N207" s="65">
        <v>2.9165029822802075E-2</v>
      </c>
      <c r="O207" s="65">
        <v>2.5271260232634159E-2</v>
      </c>
      <c r="P207" s="65">
        <v>2.4707704649895648E-2</v>
      </c>
      <c r="Q207" s="65">
        <v>2.5359744624195348E-2</v>
      </c>
      <c r="R207" s="65">
        <v>2.5761389289526225E-2</v>
      </c>
      <c r="S207" s="65">
        <v>2.6601224006264239E-2</v>
      </c>
      <c r="T207" s="65">
        <v>2.9928331746438351E-2</v>
      </c>
      <c r="U207" s="65">
        <v>3.3604890455508955E-2</v>
      </c>
      <c r="V207" s="65">
        <v>3.2080138284674882E-2</v>
      </c>
      <c r="W207" s="65">
        <v>3.2588312522585122E-2</v>
      </c>
    </row>
    <row r="208" spans="1:23">
      <c r="A208" s="2" t="s">
        <v>331</v>
      </c>
      <c r="B208" s="1" t="s">
        <v>303</v>
      </c>
      <c r="C208" s="65">
        <v>0.74702618436663637</v>
      </c>
      <c r="D208" s="65">
        <v>0.756990515947076</v>
      </c>
      <c r="E208" s="65">
        <v>0.88765471516894734</v>
      </c>
      <c r="F208" s="65">
        <v>0.73861809707966342</v>
      </c>
      <c r="G208" s="65">
        <v>0.71599956026729472</v>
      </c>
      <c r="H208" s="65">
        <v>0.74060850303728154</v>
      </c>
      <c r="I208" s="65">
        <v>0.59783806445992271</v>
      </c>
      <c r="J208" s="65">
        <v>0.54786206939754811</v>
      </c>
      <c r="K208" s="65">
        <v>0.54361127183646496</v>
      </c>
      <c r="L208" s="65">
        <v>0.43409489313701161</v>
      </c>
      <c r="M208" s="65">
        <v>0.4247000607490099</v>
      </c>
      <c r="N208" s="65">
        <v>0.43254560259618297</v>
      </c>
      <c r="O208" s="65">
        <v>0.57906222604162771</v>
      </c>
      <c r="P208" s="65">
        <v>0.54240925623136238</v>
      </c>
      <c r="Q208" s="65">
        <v>0.53485676390640791</v>
      </c>
      <c r="R208" s="65">
        <v>0.57536183267353636</v>
      </c>
      <c r="S208" s="65">
        <v>0.6919802156099808</v>
      </c>
      <c r="T208" s="65">
        <v>0.65152426085572912</v>
      </c>
      <c r="U208" s="65">
        <v>0.70814762341114434</v>
      </c>
      <c r="V208" s="65">
        <v>0.93999997429553772</v>
      </c>
      <c r="W208" s="65">
        <v>0.90740116132009441</v>
      </c>
    </row>
    <row r="209" spans="1:23">
      <c r="A209" s="2" t="s">
        <v>332</v>
      </c>
      <c r="B209" s="1" t="s">
        <v>303</v>
      </c>
      <c r="C209" s="65">
        <v>0.52771261856181761</v>
      </c>
      <c r="D209" s="65">
        <v>0.57208935748143397</v>
      </c>
      <c r="E209" s="65">
        <v>0.54910017626220753</v>
      </c>
      <c r="F209" s="65">
        <v>0.45508870878995678</v>
      </c>
      <c r="G209" s="65">
        <v>0.4418077724057235</v>
      </c>
      <c r="H209" s="65">
        <v>0.52344884200406583</v>
      </c>
      <c r="I209" s="65">
        <v>0.42466082026029267</v>
      </c>
      <c r="J209" s="65">
        <v>0.38389960518374849</v>
      </c>
      <c r="K209" s="65">
        <v>0.420551408814688</v>
      </c>
      <c r="L209" s="65">
        <v>0.38485628064167327</v>
      </c>
      <c r="M209" s="65">
        <v>0.36076162528830913</v>
      </c>
      <c r="N209" s="65">
        <v>0.30662027694723454</v>
      </c>
      <c r="O209" s="65">
        <v>0.32380654136666942</v>
      </c>
      <c r="P209" s="65">
        <v>0.36760051776004388</v>
      </c>
      <c r="Q209" s="65">
        <v>0.39422185223562417</v>
      </c>
      <c r="R209" s="65">
        <v>0.35502673427655057</v>
      </c>
      <c r="S209" s="65">
        <v>0.39988817527123749</v>
      </c>
      <c r="T209" s="65">
        <v>0.45749052212270341</v>
      </c>
      <c r="U209" s="65">
        <v>0.39646979583943331</v>
      </c>
      <c r="V209" s="65">
        <v>0.40813407152194869</v>
      </c>
      <c r="W209" s="65">
        <v>0.45533806895258949</v>
      </c>
    </row>
    <row r="210" spans="1:23">
      <c r="A210" s="2" t="s">
        <v>333</v>
      </c>
      <c r="B210" s="1" t="s">
        <v>303</v>
      </c>
      <c r="C210" s="65">
        <v>0.37117285698635721</v>
      </c>
      <c r="D210" s="65">
        <v>0.47958917500130654</v>
      </c>
      <c r="E210" s="65">
        <v>0.45120229847507576</v>
      </c>
      <c r="F210" s="65">
        <v>0.36339349890318823</v>
      </c>
      <c r="G210" s="65">
        <v>0.38274073023284783</v>
      </c>
      <c r="H210" s="65">
        <v>0.28340664295216478</v>
      </c>
      <c r="I210" s="65">
        <v>0.28771324871407633</v>
      </c>
      <c r="J210" s="65">
        <v>0.22836237722981739</v>
      </c>
      <c r="K210" s="65">
        <v>0.15639057124880082</v>
      </c>
      <c r="L210" s="65">
        <v>0.15684732011838787</v>
      </c>
      <c r="M210" s="65">
        <v>0.17289388638236319</v>
      </c>
      <c r="N210" s="65">
        <v>0.12808678838143431</v>
      </c>
      <c r="O210" s="65">
        <v>0.15974837736770181</v>
      </c>
      <c r="P210" s="65">
        <v>0.15403769707751921</v>
      </c>
      <c r="Q210" s="65">
        <v>0.14898224926269801</v>
      </c>
      <c r="R210" s="65">
        <v>0.14343506920307386</v>
      </c>
      <c r="S210" s="65">
        <v>0.18032889534992777</v>
      </c>
      <c r="T210" s="65">
        <v>0.22655709409485716</v>
      </c>
      <c r="U210" s="65">
        <v>0.2453001871232505</v>
      </c>
      <c r="V210" s="65">
        <v>0.24451576719314211</v>
      </c>
      <c r="W210" s="65">
        <v>0.22537131389351597</v>
      </c>
    </row>
    <row r="211" spans="1:23">
      <c r="A211" s="2" t="s">
        <v>334</v>
      </c>
      <c r="B211" s="1" t="s">
        <v>303</v>
      </c>
      <c r="C211" s="65">
        <v>0.14034572307988194</v>
      </c>
      <c r="D211" s="65">
        <v>0.14861519576873888</v>
      </c>
      <c r="E211" s="65">
        <v>0.14762489628043646</v>
      </c>
      <c r="F211" s="65">
        <v>0.12781759215012511</v>
      </c>
      <c r="G211" s="65">
        <v>0.13749626529092782</v>
      </c>
      <c r="H211" s="65">
        <v>0.13334681077480184</v>
      </c>
      <c r="I211" s="65">
        <v>0.10585870190922195</v>
      </c>
      <c r="J211" s="65">
        <v>0.10035289905763257</v>
      </c>
      <c r="K211" s="65">
        <v>9.6078578959571226E-2</v>
      </c>
      <c r="L211" s="65">
        <v>8.7662253499753276E-2</v>
      </c>
      <c r="M211" s="65">
        <v>8.1466993324725429E-2</v>
      </c>
      <c r="N211" s="65">
        <v>6.9831205452330986E-2</v>
      </c>
      <c r="O211" s="65">
        <v>6.7662755027732585E-2</v>
      </c>
      <c r="P211" s="65">
        <v>7.5250081270451755E-2</v>
      </c>
      <c r="Q211" s="65">
        <v>7.8907016085689174E-2</v>
      </c>
      <c r="R211" s="65">
        <v>8.1613957655646427E-2</v>
      </c>
      <c r="S211" s="65">
        <v>8.2458200242985072E-2</v>
      </c>
      <c r="T211" s="65">
        <v>8.8265967969246961E-2</v>
      </c>
      <c r="U211" s="65">
        <v>0.10052885901880718</v>
      </c>
      <c r="V211" s="65">
        <v>9.9181119449341298E-2</v>
      </c>
      <c r="W211" s="65">
        <v>9.7603460996596947E-2</v>
      </c>
    </row>
    <row r="212" spans="1:23">
      <c r="A212" s="2" t="s">
        <v>335</v>
      </c>
      <c r="B212" s="1" t="s">
        <v>303</v>
      </c>
      <c r="C212" s="65">
        <v>0.2492246308460957</v>
      </c>
      <c r="D212" s="65">
        <v>0.25811867742476768</v>
      </c>
      <c r="E212" s="65">
        <v>0.25574311301008829</v>
      </c>
      <c r="F212" s="65">
        <v>0.20361613952905486</v>
      </c>
      <c r="G212" s="65">
        <v>0.21912360619378207</v>
      </c>
      <c r="H212" s="65">
        <v>0.20992097746618243</v>
      </c>
      <c r="I212" s="65">
        <v>0.19192561124386204</v>
      </c>
      <c r="J212" s="65">
        <v>0.15753170155906884</v>
      </c>
      <c r="K212" s="65">
        <v>0.13979824660433735</v>
      </c>
      <c r="L212" s="65">
        <v>0.14184059107656732</v>
      </c>
      <c r="M212" s="65">
        <v>0.12455459272377774</v>
      </c>
      <c r="N212" s="65">
        <v>0.122853497829828</v>
      </c>
      <c r="O212" s="65">
        <v>0.14418179663278166</v>
      </c>
      <c r="P212" s="65">
        <v>0.13466394110673438</v>
      </c>
      <c r="Q212" s="65">
        <v>0.13921352225911149</v>
      </c>
      <c r="R212" s="65">
        <v>0.1365566477862199</v>
      </c>
      <c r="S212" s="65">
        <v>0.14394002688533677</v>
      </c>
      <c r="T212" s="65">
        <v>0.14129190848537504</v>
      </c>
      <c r="U212" s="65">
        <v>0.18229548979846452</v>
      </c>
      <c r="V212" s="65">
        <v>0.18058655576918509</v>
      </c>
      <c r="W212" s="65">
        <v>0.17313621850865862</v>
      </c>
    </row>
    <row r="213" spans="1:23">
      <c r="A213" s="2" t="s">
        <v>336</v>
      </c>
      <c r="B213" s="1" t="s">
        <v>303</v>
      </c>
      <c r="C213" s="65">
        <v>0.34718930057063346</v>
      </c>
      <c r="D213" s="65">
        <v>0.35538302071370109</v>
      </c>
      <c r="E213" s="65">
        <v>0.35708746135118835</v>
      </c>
      <c r="F213" s="65">
        <v>0.33140264513999679</v>
      </c>
      <c r="G213" s="65">
        <v>0.33572916107425038</v>
      </c>
      <c r="H213" s="65">
        <v>0.33463978794637483</v>
      </c>
      <c r="I213" s="65">
        <v>0.26827880662406356</v>
      </c>
      <c r="J213" s="65">
        <v>0.27793158498177423</v>
      </c>
      <c r="K213" s="65">
        <v>0.25355061339937807</v>
      </c>
      <c r="L213" s="65">
        <v>0.22650499040692945</v>
      </c>
      <c r="M213" s="65">
        <v>0.20314906516927492</v>
      </c>
      <c r="N213" s="65">
        <v>0.18549442536684213</v>
      </c>
      <c r="O213" s="65">
        <v>0.20959072699754361</v>
      </c>
      <c r="P213" s="65">
        <v>0.21059403311034475</v>
      </c>
      <c r="Q213" s="65">
        <v>0.22273340426602048</v>
      </c>
      <c r="R213" s="65">
        <v>0.218549603394077</v>
      </c>
      <c r="S213" s="65">
        <v>0.21661703891693837</v>
      </c>
      <c r="T213" s="65">
        <v>0.2280598199519836</v>
      </c>
      <c r="U213" s="65">
        <v>0.30288113766900998</v>
      </c>
      <c r="V213" s="65">
        <v>0.2888979697969235</v>
      </c>
      <c r="W213" s="65">
        <v>0.30855323518313954</v>
      </c>
    </row>
    <row r="214" spans="1:23">
      <c r="A214" s="2" t="s">
        <v>337</v>
      </c>
      <c r="B214" s="1" t="s">
        <v>303</v>
      </c>
      <c r="C214" s="65">
        <v>0.19432611694752383</v>
      </c>
      <c r="D214" s="65">
        <v>0.4367195657420741</v>
      </c>
      <c r="E214" s="65">
        <v>0.39140922129472322</v>
      </c>
      <c r="F214" s="65">
        <v>0.22862745466403619</v>
      </c>
      <c r="G214" s="65">
        <v>0.25568312657340264</v>
      </c>
      <c r="H214" s="65">
        <v>0.26954951369664648</v>
      </c>
      <c r="I214" s="65">
        <v>0.23185372331373252</v>
      </c>
      <c r="J214" s="65">
        <v>0.20405908692067645</v>
      </c>
      <c r="K214" s="65">
        <v>0.17961938868058272</v>
      </c>
      <c r="L214" s="65">
        <v>0.1909667355867018</v>
      </c>
      <c r="M214" s="65">
        <v>0.13664194176713157</v>
      </c>
      <c r="N214" s="65">
        <v>8.4738534291837503E-2</v>
      </c>
      <c r="O214" s="65">
        <v>8.791757783946122E-2</v>
      </c>
      <c r="P214" s="65">
        <v>0.10065391348850045</v>
      </c>
      <c r="Q214" s="65">
        <v>0.12431314930776169</v>
      </c>
      <c r="R214" s="65">
        <v>9.5671681138338294E-2</v>
      </c>
      <c r="S214" s="65">
        <v>8.843209821845946E-2</v>
      </c>
      <c r="T214" s="65">
        <v>8.9860517087950842E-2</v>
      </c>
      <c r="U214" s="65">
        <v>0.1659314234254842</v>
      </c>
      <c r="V214" s="65">
        <v>0.23133771961619992</v>
      </c>
      <c r="W214" s="65">
        <v>0.21175134087704511</v>
      </c>
    </row>
    <row r="215" spans="1:23">
      <c r="A215" s="2" t="s">
        <v>338</v>
      </c>
      <c r="B215" s="1" t="s">
        <v>303</v>
      </c>
      <c r="C215" s="65">
        <v>0.21145575180515233</v>
      </c>
      <c r="D215" s="65">
        <v>0.19014747678763938</v>
      </c>
      <c r="E215" s="65">
        <v>0.20570105556103033</v>
      </c>
      <c r="F215" s="65">
        <v>0.18422866845871627</v>
      </c>
      <c r="G215" s="65">
        <v>0.21680136607764289</v>
      </c>
      <c r="H215" s="65">
        <v>0.24161207212038865</v>
      </c>
      <c r="I215" s="65">
        <v>0.23707406947377138</v>
      </c>
      <c r="J215" s="65">
        <v>0.15469262915318582</v>
      </c>
      <c r="K215" s="65">
        <v>0.14213135779927399</v>
      </c>
      <c r="L215" s="65">
        <v>0.16096867114203869</v>
      </c>
      <c r="M215" s="65">
        <v>0.13917327672069668</v>
      </c>
      <c r="N215" s="65">
        <v>0.12833368995893069</v>
      </c>
      <c r="O215" s="65">
        <v>0.15120353185849125</v>
      </c>
      <c r="P215" s="65">
        <v>0.1625983933351127</v>
      </c>
      <c r="Q215" s="65">
        <v>0.16574454735723923</v>
      </c>
      <c r="R215" s="65">
        <v>0.14559064414251882</v>
      </c>
      <c r="S215" s="65">
        <v>0.14592378433353342</v>
      </c>
      <c r="T215" s="65">
        <v>0.17406709482135008</v>
      </c>
      <c r="U215" s="65">
        <v>0.20519820353947549</v>
      </c>
      <c r="V215" s="65">
        <v>0.20944529653312235</v>
      </c>
      <c r="W215" s="65">
        <v>0.20605578782855355</v>
      </c>
    </row>
    <row r="216" spans="1:23">
      <c r="A216" s="2" t="s">
        <v>339</v>
      </c>
      <c r="B216" s="1" t="s">
        <v>303</v>
      </c>
      <c r="C216" s="65">
        <v>0.39277946864533175</v>
      </c>
      <c r="D216" s="65">
        <v>0.38686237818742103</v>
      </c>
      <c r="E216" s="65">
        <v>0.36785526048544948</v>
      </c>
      <c r="F216" s="65">
        <v>0.37622423448040687</v>
      </c>
      <c r="G216" s="65">
        <v>0.40836509345152389</v>
      </c>
      <c r="H216" s="65">
        <v>0.39356957710297674</v>
      </c>
      <c r="I216" s="65">
        <v>0.3271939916627829</v>
      </c>
      <c r="J216" s="65">
        <v>0.29550018269883804</v>
      </c>
      <c r="K216" s="65">
        <v>0.26754652155768072</v>
      </c>
      <c r="L216" s="65">
        <v>0.25113511671552213</v>
      </c>
      <c r="M216" s="65">
        <v>0.23064719831592381</v>
      </c>
      <c r="N216" s="65">
        <v>0.2055463068166703</v>
      </c>
      <c r="O216" s="65">
        <v>0.23552712855890584</v>
      </c>
      <c r="P216" s="65">
        <v>0.24303327406234373</v>
      </c>
      <c r="Q216" s="65">
        <v>0.26991192379538431</v>
      </c>
      <c r="R216" s="65">
        <v>0.27256186151406187</v>
      </c>
      <c r="S216" s="65">
        <v>0.25352675123893825</v>
      </c>
      <c r="T216" s="65">
        <v>0.29545264674844712</v>
      </c>
      <c r="U216" s="65">
        <v>0.36042403967667735</v>
      </c>
      <c r="V216" s="65">
        <v>0.29142329082794438</v>
      </c>
      <c r="W216" s="65">
        <v>0.31114749495860156</v>
      </c>
    </row>
    <row r="217" spans="1:23">
      <c r="A217" s="2" t="s">
        <v>340</v>
      </c>
      <c r="B217" s="1" t="s">
        <v>303</v>
      </c>
      <c r="C217" s="65">
        <v>0.23853224557572944</v>
      </c>
      <c r="D217" s="65">
        <v>0.31907547495737726</v>
      </c>
      <c r="E217" s="65">
        <v>0.30911448985569262</v>
      </c>
      <c r="F217" s="65">
        <v>0.23163563013788352</v>
      </c>
      <c r="G217" s="65">
        <v>0.25578584383484554</v>
      </c>
      <c r="H217" s="65">
        <v>0.25490590885119774</v>
      </c>
      <c r="I217" s="65">
        <v>0.24122812888832659</v>
      </c>
      <c r="J217" s="65">
        <v>0.22097494682576843</v>
      </c>
      <c r="K217" s="65">
        <v>0.21279179606268342</v>
      </c>
      <c r="L217" s="65">
        <v>0.16660410226888892</v>
      </c>
      <c r="M217" s="65">
        <v>0.18744533395196791</v>
      </c>
      <c r="N217" s="65">
        <v>0.17692630473464263</v>
      </c>
      <c r="O217" s="65">
        <v>0.20099806769418516</v>
      </c>
      <c r="P217" s="65">
        <v>0.18932789102549086</v>
      </c>
      <c r="Q217" s="65">
        <v>0.19913020295066364</v>
      </c>
      <c r="R217" s="65">
        <v>0.18318790122372552</v>
      </c>
      <c r="S217" s="65">
        <v>0.17588212953984042</v>
      </c>
      <c r="T217" s="65">
        <v>0.19675261620540899</v>
      </c>
      <c r="U217" s="65">
        <v>0.2403734227804035</v>
      </c>
      <c r="V217" s="65">
        <v>0.2452818056303889</v>
      </c>
      <c r="W217" s="65">
        <v>0.23081476024341274</v>
      </c>
    </row>
    <row r="218" spans="1:23">
      <c r="A218" s="2" t="s">
        <v>341</v>
      </c>
      <c r="B218" s="1" t="s">
        <v>303</v>
      </c>
      <c r="C218" s="65">
        <v>0.54862265349304806</v>
      </c>
      <c r="D218" s="65">
        <v>0.55516985832217092</v>
      </c>
      <c r="E218" s="65">
        <v>0.53493254071586915</v>
      </c>
      <c r="F218" s="65">
        <v>0.46939276847695149</v>
      </c>
      <c r="G218" s="65">
        <v>0.49630543004683186</v>
      </c>
      <c r="H218" s="65">
        <v>0.44061973766249568</v>
      </c>
      <c r="I218" s="65">
        <v>0.4053110826568575</v>
      </c>
      <c r="J218" s="65">
        <v>0.40314423359481089</v>
      </c>
      <c r="K218" s="65">
        <v>0.36300426730367813</v>
      </c>
      <c r="L218" s="65">
        <v>0.3004271790185189</v>
      </c>
      <c r="M218" s="65">
        <v>0.23034351109927273</v>
      </c>
      <c r="N218" s="65">
        <v>0.22207609578192911</v>
      </c>
      <c r="O218" s="65">
        <v>0.2649067140383754</v>
      </c>
      <c r="P218" s="65">
        <v>0.2927717293495683</v>
      </c>
      <c r="Q218" s="65">
        <v>0.29408625099487345</v>
      </c>
      <c r="R218" s="65">
        <v>0.27459137337353734</v>
      </c>
      <c r="S218" s="65">
        <v>0.17768439057477367</v>
      </c>
      <c r="T218" s="65">
        <v>0.18475430177744048</v>
      </c>
      <c r="U218" s="65">
        <v>0.36971346922028453</v>
      </c>
      <c r="V218" s="65">
        <v>0.33914611574993564</v>
      </c>
      <c r="W218" s="65">
        <v>0.3787870682863963</v>
      </c>
    </row>
    <row r="219" spans="1:23">
      <c r="A219" s="2" t="s">
        <v>342</v>
      </c>
      <c r="B219" s="1" t="s">
        <v>303</v>
      </c>
      <c r="C219" s="65">
        <v>0.3137143497965918</v>
      </c>
      <c r="D219" s="65">
        <v>0.32857035064799955</v>
      </c>
      <c r="E219" s="65">
        <v>0.32925667845232726</v>
      </c>
      <c r="F219" s="65">
        <v>0.27883176368626572</v>
      </c>
      <c r="G219" s="65">
        <v>0.29700956654844674</v>
      </c>
      <c r="H219" s="65">
        <v>0.29207115770635961</v>
      </c>
      <c r="I219" s="65">
        <v>0.22291153507007691</v>
      </c>
      <c r="J219" s="65">
        <v>0.21674782602866996</v>
      </c>
      <c r="K219" s="65">
        <v>0.21966714912988902</v>
      </c>
      <c r="L219" s="65">
        <v>0.194930863754573</v>
      </c>
      <c r="M219" s="65">
        <v>0.16534294837875602</v>
      </c>
      <c r="N219" s="65">
        <v>0.16010455366501375</v>
      </c>
      <c r="O219" s="65">
        <v>0.14311149186754346</v>
      </c>
      <c r="P219" s="65">
        <v>0.20147364484590066</v>
      </c>
      <c r="Q219" s="65">
        <v>0.19854721541531647</v>
      </c>
      <c r="R219" s="65">
        <v>0.18980282446017827</v>
      </c>
      <c r="S219" s="65">
        <v>0.20263970745256471</v>
      </c>
      <c r="T219" s="65">
        <v>0.22468765289241793</v>
      </c>
      <c r="U219" s="65">
        <v>0.26154176360964876</v>
      </c>
      <c r="V219" s="65">
        <v>0.27196929029081451</v>
      </c>
      <c r="W219" s="65">
        <v>0.27655799934021497</v>
      </c>
    </row>
    <row r="220" spans="1:23">
      <c r="A220" s="1" t="s">
        <v>695</v>
      </c>
      <c r="B220" s="1" t="s">
        <v>71</v>
      </c>
      <c r="C220" s="65" t="s">
        <v>141</v>
      </c>
      <c r="D220" s="65" t="s">
        <v>141</v>
      </c>
      <c r="E220" s="65" t="s">
        <v>141</v>
      </c>
      <c r="F220" s="65" t="s">
        <v>141</v>
      </c>
      <c r="G220" s="65" t="s">
        <v>141</v>
      </c>
      <c r="H220" s="65" t="s">
        <v>141</v>
      </c>
      <c r="I220" s="65" t="s">
        <v>141</v>
      </c>
      <c r="J220" s="65" t="s">
        <v>141</v>
      </c>
      <c r="K220" s="65" t="s">
        <v>141</v>
      </c>
      <c r="L220" s="65" t="s">
        <v>141</v>
      </c>
      <c r="M220" s="65" t="s">
        <v>141</v>
      </c>
      <c r="N220" s="65" t="s">
        <v>141</v>
      </c>
      <c r="O220" s="65" t="s">
        <v>141</v>
      </c>
      <c r="P220" s="65" t="s">
        <v>141</v>
      </c>
      <c r="Q220" s="65" t="s">
        <v>141</v>
      </c>
      <c r="R220" s="65" t="s">
        <v>141</v>
      </c>
      <c r="S220" s="65" t="s">
        <v>141</v>
      </c>
      <c r="T220" s="65" t="s">
        <v>141</v>
      </c>
      <c r="U220" s="65" t="s">
        <v>141</v>
      </c>
      <c r="V220" s="65" t="s">
        <v>141</v>
      </c>
      <c r="W220" s="65" t="s">
        <v>141</v>
      </c>
    </row>
    <row r="221" spans="1:23">
      <c r="A221" s="2" t="s">
        <v>344</v>
      </c>
      <c r="B221" s="1" t="s">
        <v>345</v>
      </c>
      <c r="C221" s="65">
        <v>0.34362404112520517</v>
      </c>
      <c r="D221" s="65">
        <v>0.37731970350388366</v>
      </c>
      <c r="E221" s="65">
        <v>0.37570051219912126</v>
      </c>
      <c r="F221" s="65">
        <v>0.35127095776147815</v>
      </c>
      <c r="G221" s="65">
        <v>0.29696892272199532</v>
      </c>
      <c r="H221" s="65">
        <v>0.24211507516977099</v>
      </c>
      <c r="I221" s="65">
        <v>0.1993858305456738</v>
      </c>
      <c r="J221" s="65">
        <v>0.17081930120635244</v>
      </c>
      <c r="K221" s="65">
        <v>0.179562372823003</v>
      </c>
      <c r="L221" s="65">
        <v>0.22848609329446809</v>
      </c>
      <c r="M221" s="65">
        <v>0.15873175129413133</v>
      </c>
      <c r="N221" s="65">
        <v>0.11168438286302104</v>
      </c>
      <c r="O221" s="65">
        <v>0.14995386490937498</v>
      </c>
      <c r="P221" s="65">
        <v>0.13054378566547445</v>
      </c>
      <c r="Q221" s="65">
        <v>0.1921087150058137</v>
      </c>
      <c r="R221" s="65">
        <v>0.24507452573795938</v>
      </c>
      <c r="S221" s="65">
        <v>0.24590757136644459</v>
      </c>
      <c r="T221" s="65">
        <v>0.23041572262667387</v>
      </c>
      <c r="U221" s="65">
        <v>0.22932658684316717</v>
      </c>
      <c r="V221" s="65">
        <v>0.23158033911044432</v>
      </c>
      <c r="W221" s="65">
        <v>0.28709052258517082</v>
      </c>
    </row>
    <row r="222" spans="1:23">
      <c r="A222" s="2" t="s">
        <v>345</v>
      </c>
      <c r="B222" s="1" t="s">
        <v>345</v>
      </c>
      <c r="C222" s="65">
        <v>0.51575887282963828</v>
      </c>
      <c r="D222" s="65">
        <v>0.53338453761518423</v>
      </c>
      <c r="E222" s="65">
        <v>0.48990371361819662</v>
      </c>
      <c r="F222" s="65">
        <v>0.41051314505174319</v>
      </c>
      <c r="G222" s="65">
        <v>0.43997967146627454</v>
      </c>
      <c r="H222" s="65">
        <v>0.47254941020548497</v>
      </c>
      <c r="I222" s="65">
        <v>0.41163686800844573</v>
      </c>
      <c r="J222" s="65">
        <v>0.36826314058265219</v>
      </c>
      <c r="K222" s="65">
        <v>0.31812860938242221</v>
      </c>
      <c r="L222" s="65">
        <v>0.29102835662655285</v>
      </c>
      <c r="M222" s="65">
        <v>0.20611631534366948</v>
      </c>
      <c r="N222" s="65">
        <v>0.16772832666246018</v>
      </c>
      <c r="O222" s="65">
        <v>0.21412520649593991</v>
      </c>
      <c r="P222" s="65">
        <v>0.23021228752655423</v>
      </c>
      <c r="Q222" s="65">
        <v>0.31109674285558658</v>
      </c>
      <c r="R222" s="65">
        <v>0.3006352588868868</v>
      </c>
      <c r="S222" s="65">
        <v>0.3094195808504942</v>
      </c>
      <c r="T222" s="65">
        <v>0.32221821067936357</v>
      </c>
      <c r="U222" s="65">
        <v>0.39746292451776388</v>
      </c>
      <c r="V222" s="65">
        <v>0.40389689481066254</v>
      </c>
      <c r="W222" s="65">
        <v>0.4041666229355354</v>
      </c>
    </row>
    <row r="223" spans="1:23">
      <c r="A223" s="1" t="s">
        <v>696</v>
      </c>
      <c r="B223" s="1" t="s">
        <v>72</v>
      </c>
      <c r="C223" s="65" t="s">
        <v>141</v>
      </c>
      <c r="D223" s="65" t="s">
        <v>141</v>
      </c>
      <c r="E223" s="65" t="s">
        <v>141</v>
      </c>
      <c r="F223" s="65" t="s">
        <v>141</v>
      </c>
      <c r="G223" s="65" t="s">
        <v>141</v>
      </c>
      <c r="H223" s="65" t="s">
        <v>141</v>
      </c>
      <c r="I223" s="65" t="s">
        <v>141</v>
      </c>
      <c r="J223" s="65" t="s">
        <v>141</v>
      </c>
      <c r="K223" s="65" t="s">
        <v>141</v>
      </c>
      <c r="L223" s="65" t="s">
        <v>141</v>
      </c>
      <c r="M223" s="65" t="s">
        <v>141</v>
      </c>
      <c r="N223" s="65" t="s">
        <v>141</v>
      </c>
      <c r="O223" s="65" t="s">
        <v>141</v>
      </c>
      <c r="P223" s="65" t="s">
        <v>141</v>
      </c>
      <c r="Q223" s="65" t="s">
        <v>141</v>
      </c>
      <c r="R223" s="65" t="s">
        <v>141</v>
      </c>
      <c r="S223" s="65" t="s">
        <v>141</v>
      </c>
      <c r="T223" s="65" t="s">
        <v>141</v>
      </c>
      <c r="U223" s="65" t="s">
        <v>141</v>
      </c>
      <c r="V223" s="65" t="s">
        <v>141</v>
      </c>
      <c r="W223" s="65" t="s">
        <v>141</v>
      </c>
    </row>
    <row r="224" spans="1:23">
      <c r="A224" s="2" t="s">
        <v>347</v>
      </c>
      <c r="B224" s="1" t="s">
        <v>31</v>
      </c>
      <c r="C224" s="65">
        <v>4.0728312820385824E-2</v>
      </c>
      <c r="D224" s="65">
        <v>4.2443778962479216E-2</v>
      </c>
      <c r="E224" s="65">
        <v>4.6868412219825649E-2</v>
      </c>
      <c r="F224" s="65">
        <v>3.6346919391191411E-2</v>
      </c>
      <c r="G224" s="65">
        <v>3.0618663820944143E-2</v>
      </c>
      <c r="H224" s="65">
        <v>2.826908317227628E-2</v>
      </c>
      <c r="I224" s="65">
        <v>1.8575210544085674E-2</v>
      </c>
      <c r="J224" s="65">
        <v>1.5220959711725331E-2</v>
      </c>
      <c r="K224" s="65">
        <v>1.3654596885478569E-2</v>
      </c>
      <c r="L224" s="65">
        <v>1.6148413888391652E-2</v>
      </c>
      <c r="M224" s="65">
        <v>1.1848494723234598E-2</v>
      </c>
      <c r="N224" s="65">
        <v>1.1409727713668046E-2</v>
      </c>
      <c r="O224" s="65">
        <v>1.0444918535343708E-2</v>
      </c>
      <c r="P224" s="65">
        <v>2.2331590373738629E-2</v>
      </c>
      <c r="Q224" s="65">
        <v>2.8180401578346455E-2</v>
      </c>
      <c r="R224" s="65">
        <v>1.6548227098280348E-2</v>
      </c>
      <c r="S224" s="65">
        <v>6.5476071346769228E-3</v>
      </c>
      <c r="T224" s="65">
        <v>1.2580403724657142E-2</v>
      </c>
      <c r="U224" s="65">
        <v>1.5184179780559881E-2</v>
      </c>
      <c r="V224" s="65">
        <v>1.4768623699629321E-2</v>
      </c>
      <c r="W224" s="65">
        <v>2.042229648546624E-2</v>
      </c>
    </row>
    <row r="225" spans="1:23">
      <c r="A225" s="2" t="s">
        <v>348</v>
      </c>
      <c r="B225" s="1" t="s">
        <v>31</v>
      </c>
      <c r="C225" s="65">
        <v>0.52299056856372572</v>
      </c>
      <c r="D225" s="65">
        <v>0.50241533832172414</v>
      </c>
      <c r="E225" s="65">
        <v>0.50545628129211351</v>
      </c>
      <c r="F225" s="65">
        <v>0.45247974313251343</v>
      </c>
      <c r="G225" s="65">
        <v>0.42010687963702409</v>
      </c>
      <c r="H225" s="65">
        <v>0.4408909651680602</v>
      </c>
      <c r="I225" s="65">
        <v>0.3663674272039778</v>
      </c>
      <c r="J225" s="65">
        <v>0.34003764389276359</v>
      </c>
      <c r="K225" s="65">
        <v>0.31942269474524632</v>
      </c>
      <c r="L225" s="65">
        <v>0.30278014670616155</v>
      </c>
      <c r="M225" s="65">
        <v>0.25896696909940892</v>
      </c>
      <c r="N225" s="65">
        <v>0.27079528736023639</v>
      </c>
      <c r="O225" s="65">
        <v>0.30045505618754365</v>
      </c>
      <c r="P225" s="65">
        <v>0.28748976213842092</v>
      </c>
      <c r="Q225" s="65">
        <v>0.3115577028329754</v>
      </c>
      <c r="R225" s="65">
        <v>0.30592719098363008</v>
      </c>
      <c r="S225" s="65">
        <v>0.29806677446767699</v>
      </c>
      <c r="T225" s="65">
        <v>0.31601824234408527</v>
      </c>
      <c r="U225" s="65">
        <v>0.3650919906459163</v>
      </c>
      <c r="V225" s="65">
        <v>0.35333641373216335</v>
      </c>
      <c r="W225" s="65">
        <v>0.44757529277944996</v>
      </c>
    </row>
    <row r="226" spans="1:23">
      <c r="A226" s="2" t="s">
        <v>349</v>
      </c>
      <c r="B226" s="1" t="s">
        <v>31</v>
      </c>
      <c r="C226" s="65">
        <v>0.11193679767501534</v>
      </c>
      <c r="D226" s="65">
        <v>0.11365327300645722</v>
      </c>
      <c r="E226" s="65">
        <v>0.1168959331845168</v>
      </c>
      <c r="F226" s="65">
        <v>0.10471747586873174</v>
      </c>
      <c r="G226" s="65">
        <v>9.2402703363845401E-2</v>
      </c>
      <c r="H226" s="65">
        <v>8.7518372396543434E-2</v>
      </c>
      <c r="I226" s="65">
        <v>7.2723936381313831E-2</v>
      </c>
      <c r="J226" s="65">
        <v>8.0809093983545258E-2</v>
      </c>
      <c r="K226" s="65">
        <v>6.1968797592828403E-2</v>
      </c>
      <c r="L226" s="65" t="s">
        <v>740</v>
      </c>
      <c r="M226" s="65" t="s">
        <v>740</v>
      </c>
      <c r="N226" s="65" t="s">
        <v>740</v>
      </c>
      <c r="O226" s="65" t="s">
        <v>740</v>
      </c>
      <c r="P226" s="65">
        <v>6.4864175984451974E-2</v>
      </c>
      <c r="Q226" s="65">
        <v>7.0498414370825199E-2</v>
      </c>
      <c r="R226" s="65">
        <v>7.1342080890275938E-2</v>
      </c>
      <c r="S226" s="65">
        <v>7.1333465143672004E-2</v>
      </c>
      <c r="T226" s="65">
        <v>7.4794360880883592E-2</v>
      </c>
      <c r="U226" s="65">
        <v>8.837398181774149E-2</v>
      </c>
      <c r="V226" s="65">
        <v>9.4907513950253791E-2</v>
      </c>
      <c r="W226" s="65">
        <v>0.10545640690693234</v>
      </c>
    </row>
    <row r="227" spans="1:23">
      <c r="A227" s="2" t="s">
        <v>350</v>
      </c>
      <c r="B227" s="1" t="s">
        <v>31</v>
      </c>
      <c r="C227" s="65">
        <v>0.24180263489656292</v>
      </c>
      <c r="D227" s="65">
        <v>0.2437801117741929</v>
      </c>
      <c r="E227" s="65">
        <v>0.23786650724394209</v>
      </c>
      <c r="F227" s="65">
        <v>0.20558098154025151</v>
      </c>
      <c r="G227" s="65">
        <v>0.20141227400578557</v>
      </c>
      <c r="H227" s="65">
        <v>0.2426991619902111</v>
      </c>
      <c r="I227" s="65">
        <v>0.15863341092128547</v>
      </c>
      <c r="J227" s="65">
        <v>0.1307011852022395</v>
      </c>
      <c r="K227" s="65">
        <v>0.14625666568910162</v>
      </c>
      <c r="L227" s="65">
        <v>0.13412088432207869</v>
      </c>
      <c r="M227" s="65">
        <v>0.12195182526724996</v>
      </c>
      <c r="N227" s="65">
        <v>0.1058068117489932</v>
      </c>
      <c r="O227" s="65">
        <v>0.11921149485145531</v>
      </c>
      <c r="P227" s="65">
        <v>6.9637765965364057E-2</v>
      </c>
      <c r="Q227" s="65">
        <v>0.13878956135652062</v>
      </c>
      <c r="R227" s="65">
        <v>0.14751774081960062</v>
      </c>
      <c r="S227" s="65">
        <v>0.1422093520575296</v>
      </c>
      <c r="T227" s="65">
        <v>0.15388231985630216</v>
      </c>
      <c r="U227" s="65">
        <v>0.16693919065809498</v>
      </c>
      <c r="V227" s="65">
        <v>0.1602669015798722</v>
      </c>
      <c r="W227" s="65">
        <v>0.17959453517659812</v>
      </c>
    </row>
    <row r="228" spans="1:23">
      <c r="A228" s="2" t="s">
        <v>351</v>
      </c>
      <c r="B228" s="1" t="s">
        <v>31</v>
      </c>
      <c r="C228" s="65">
        <v>0.18397387188371797</v>
      </c>
      <c r="D228" s="65">
        <v>0.22334550784738547</v>
      </c>
      <c r="E228" s="65">
        <v>0.20490585153786717</v>
      </c>
      <c r="F228" s="65">
        <v>0.17942044758571879</v>
      </c>
      <c r="G228" s="65">
        <v>0.16895680977383642</v>
      </c>
      <c r="H228" s="65">
        <v>0.16858293044598235</v>
      </c>
      <c r="I228" s="65">
        <v>0.13630263347675953</v>
      </c>
      <c r="J228" s="65">
        <v>0.12506081846768441</v>
      </c>
      <c r="K228" s="65">
        <v>0.11403954533529564</v>
      </c>
      <c r="L228" s="65">
        <v>0.11914635149304567</v>
      </c>
      <c r="M228" s="65">
        <v>9.4914919200220965E-2</v>
      </c>
      <c r="N228" s="65">
        <v>8.8123740771642214E-2</v>
      </c>
      <c r="O228" s="65">
        <v>8.813699551551249E-2</v>
      </c>
      <c r="P228" s="65">
        <v>0.10543307146496718</v>
      </c>
      <c r="Q228" s="65">
        <v>0.11245084525094143</v>
      </c>
      <c r="R228" s="65">
        <v>0.11239555337870659</v>
      </c>
      <c r="S228" s="65">
        <v>0.11163048585360745</v>
      </c>
      <c r="T228" s="65">
        <v>0.11177633637272516</v>
      </c>
      <c r="U228" s="65">
        <v>0.13300147544881158</v>
      </c>
      <c r="V228" s="65">
        <v>0.14639856084081734</v>
      </c>
      <c r="W228" s="65">
        <v>0.12910785983926404</v>
      </c>
    </row>
    <row r="229" spans="1:23">
      <c r="A229" s="2" t="s">
        <v>352</v>
      </c>
      <c r="B229" s="1" t="s">
        <v>31</v>
      </c>
      <c r="C229" s="65">
        <v>0.44554997647036021</v>
      </c>
      <c r="D229" s="65">
        <v>0.46676775387732544</v>
      </c>
      <c r="E229" s="65">
        <v>0.40942759571787601</v>
      </c>
      <c r="F229" s="65">
        <v>0.356909817647592</v>
      </c>
      <c r="G229" s="65">
        <v>0.3773067476850151</v>
      </c>
      <c r="H229" s="65">
        <v>0.3667264792497717</v>
      </c>
      <c r="I229" s="65">
        <v>0.32375789966104002</v>
      </c>
      <c r="J229" s="65">
        <v>0.28476874926597801</v>
      </c>
      <c r="K229" s="65">
        <v>0.26541991785252694</v>
      </c>
      <c r="L229" s="65">
        <v>0.24860953872894909</v>
      </c>
      <c r="M229" s="65">
        <v>0.21659779081522898</v>
      </c>
      <c r="N229" s="65">
        <v>0.22621025456346869</v>
      </c>
      <c r="O229" s="65">
        <v>0.24989455117489878</v>
      </c>
      <c r="P229" s="65">
        <v>0.2339324554182855</v>
      </c>
      <c r="Q229" s="65">
        <v>0.22335018889322616</v>
      </c>
      <c r="R229" s="65">
        <v>0.21517363269770573</v>
      </c>
      <c r="S229" s="65">
        <v>0.20536475456990733</v>
      </c>
      <c r="T229" s="65">
        <v>0.22985643653373597</v>
      </c>
      <c r="U229" s="65">
        <v>0.26027528479520567</v>
      </c>
      <c r="V229" s="65">
        <v>0.29653922135166916</v>
      </c>
      <c r="W229" s="65">
        <v>0.31897618879940376</v>
      </c>
    </row>
    <row r="230" spans="1:23">
      <c r="A230" s="2" t="s">
        <v>353</v>
      </c>
      <c r="B230" s="1" t="s">
        <v>31</v>
      </c>
      <c r="C230" s="65">
        <v>3.0292441910909306E-2</v>
      </c>
      <c r="D230" s="65">
        <v>3.1923277616780515E-2</v>
      </c>
      <c r="E230" s="65">
        <v>2.5813491482449585E-2</v>
      </c>
      <c r="F230" s="65">
        <v>2.0899224401787417E-2</v>
      </c>
      <c r="G230" s="65">
        <v>2.2526757389433105E-2</v>
      </c>
      <c r="H230" s="65">
        <v>1.8489122720576703E-2</v>
      </c>
      <c r="I230" s="65">
        <v>3.261670184090102E-2</v>
      </c>
      <c r="J230" s="65">
        <v>0</v>
      </c>
      <c r="K230" s="65">
        <v>5.2766030302049604E-3</v>
      </c>
      <c r="L230" s="65">
        <v>6.7827356773840983E-3</v>
      </c>
      <c r="M230" s="65">
        <v>8.0889140342160059E-3</v>
      </c>
      <c r="N230" s="65">
        <v>6.4941614321389332E-3</v>
      </c>
      <c r="O230" s="65">
        <v>4.9914405202199485E-3</v>
      </c>
      <c r="P230" s="65">
        <v>5.0839433475150034E-3</v>
      </c>
      <c r="Q230" s="65">
        <v>6.0281205861310123E-3</v>
      </c>
      <c r="R230" s="65">
        <v>6.2609209200213123E-3</v>
      </c>
      <c r="S230" s="65">
        <v>8.3578213794782384E-3</v>
      </c>
      <c r="T230" s="65">
        <v>8.6407328284946929E-3</v>
      </c>
      <c r="U230" s="65">
        <v>1.2358826554958855E-2</v>
      </c>
      <c r="V230" s="65">
        <v>1.2666392137885913E-2</v>
      </c>
      <c r="W230" s="65">
        <v>1.317374756743326E-2</v>
      </c>
    </row>
    <row r="231" spans="1:23">
      <c r="A231" s="2" t="s">
        <v>354</v>
      </c>
      <c r="B231" s="1" t="s">
        <v>31</v>
      </c>
      <c r="C231" s="65">
        <v>0.16025457058791973</v>
      </c>
      <c r="D231" s="65">
        <v>0.19168554713391009</v>
      </c>
      <c r="E231" s="65">
        <v>0.17768145657374099</v>
      </c>
      <c r="F231" s="65">
        <v>0.15721004527911689</v>
      </c>
      <c r="G231" s="65">
        <v>0.13046419183999422</v>
      </c>
      <c r="H231" s="65">
        <v>0.12136256779980381</v>
      </c>
      <c r="I231" s="65">
        <v>9.970255822712297E-2</v>
      </c>
      <c r="J231" s="65">
        <v>8.2849871385811069E-2</v>
      </c>
      <c r="K231" s="65">
        <v>7.4408216901842739E-2</v>
      </c>
      <c r="L231" s="65">
        <v>7.7326499640861218E-2</v>
      </c>
      <c r="M231" s="65">
        <v>6.8185858486302472E-2</v>
      </c>
      <c r="N231" s="65">
        <v>6.2625167494040623E-2</v>
      </c>
      <c r="O231" s="65">
        <v>6.573551288355009E-2</v>
      </c>
      <c r="P231" s="65">
        <v>6.739450395116682E-2</v>
      </c>
      <c r="Q231" s="65">
        <v>6.9488855052327284E-2</v>
      </c>
      <c r="R231" s="65">
        <v>7.492006792905008E-2</v>
      </c>
      <c r="S231" s="65">
        <v>7.9647314211531872E-2</v>
      </c>
      <c r="T231" s="65">
        <v>6.6952918314276522E-2</v>
      </c>
      <c r="U231" s="65">
        <v>0.12897161940505014</v>
      </c>
      <c r="V231" s="65">
        <v>0.10068337285756908</v>
      </c>
      <c r="W231" s="65">
        <v>9.3775641648264921E-2</v>
      </c>
    </row>
    <row r="232" spans="1:23">
      <c r="A232" s="2" t="s">
        <v>355</v>
      </c>
      <c r="B232" s="1" t="s">
        <v>31</v>
      </c>
      <c r="C232" s="65">
        <v>0.51579590206762027</v>
      </c>
      <c r="D232" s="65">
        <v>0.53619761661822019</v>
      </c>
      <c r="E232" s="65">
        <v>0.50403658856624323</v>
      </c>
      <c r="F232" s="65">
        <v>0.44994025596237586</v>
      </c>
      <c r="G232" s="65">
        <v>0.46525649340238262</v>
      </c>
      <c r="H232" s="65">
        <v>0.47100342977829884</v>
      </c>
      <c r="I232" s="65">
        <v>0.37968093580466944</v>
      </c>
      <c r="J232" s="65">
        <v>0.32606200897946497</v>
      </c>
      <c r="K232" s="65">
        <v>0.32049346187971517</v>
      </c>
      <c r="L232" s="65">
        <v>0.2691022147825155</v>
      </c>
      <c r="M232" s="65">
        <v>0.22282714054470901</v>
      </c>
      <c r="N232" s="65">
        <v>0.22197847289679415</v>
      </c>
      <c r="O232" s="65">
        <v>0.25442942388320094</v>
      </c>
      <c r="P232" s="65">
        <v>0.25801814456044181</v>
      </c>
      <c r="Q232" s="65">
        <v>0.2690269478984324</v>
      </c>
      <c r="R232" s="65">
        <v>0.27689746521167452</v>
      </c>
      <c r="S232" s="65">
        <v>0.2678953987077774</v>
      </c>
      <c r="T232" s="65">
        <v>0.26412703910063967</v>
      </c>
      <c r="U232" s="65">
        <v>0.30725328152261716</v>
      </c>
      <c r="V232" s="65">
        <v>0.32347142714562183</v>
      </c>
      <c r="W232" s="65">
        <v>0.32330611961058436</v>
      </c>
    </row>
    <row r="233" spans="1:23">
      <c r="A233" s="2" t="s">
        <v>356</v>
      </c>
      <c r="B233" s="1" t="s">
        <v>31</v>
      </c>
      <c r="C233" s="65">
        <v>0.28040587277911261</v>
      </c>
      <c r="D233" s="65">
        <v>0.24639259179864403</v>
      </c>
      <c r="E233" s="65">
        <v>0.21772773814003554</v>
      </c>
      <c r="F233" s="65">
        <v>0.17879229215374104</v>
      </c>
      <c r="G233" s="65">
        <v>0.17715143564078753</v>
      </c>
      <c r="H233" s="65">
        <v>0.15665843592538858</v>
      </c>
      <c r="I233" s="65">
        <v>0.14217008022652194</v>
      </c>
      <c r="J233" s="65">
        <v>0.11119627536714284</v>
      </c>
      <c r="K233" s="65">
        <v>0.11132915088417331</v>
      </c>
      <c r="L233" s="65">
        <v>0.11022165358504132</v>
      </c>
      <c r="M233" s="65">
        <v>0.10524953957561894</v>
      </c>
      <c r="N233" s="65">
        <v>9.9157656003766526E-2</v>
      </c>
      <c r="O233" s="65">
        <v>9.966617183086203E-2</v>
      </c>
      <c r="P233" s="65">
        <v>0.11257150172556847</v>
      </c>
      <c r="Q233" s="65">
        <v>0.11959450851771068</v>
      </c>
      <c r="R233" s="65">
        <v>0.16175264569275505</v>
      </c>
      <c r="S233" s="65">
        <v>0.16958600450746933</v>
      </c>
      <c r="T233" s="65">
        <v>0.16696412109873451</v>
      </c>
      <c r="U233" s="65">
        <v>0.18807836089065058</v>
      </c>
      <c r="V233" s="65">
        <v>0.19023315576219454</v>
      </c>
      <c r="W233" s="65">
        <v>0.17165559118044746</v>
      </c>
    </row>
    <row r="234" spans="1:23">
      <c r="A234" s="2" t="s">
        <v>357</v>
      </c>
      <c r="B234" s="1" t="s">
        <v>31</v>
      </c>
      <c r="C234" s="65" t="s">
        <v>740</v>
      </c>
      <c r="D234" s="65">
        <v>0.16999441490264705</v>
      </c>
      <c r="E234" s="65">
        <v>0.15917002905972194</v>
      </c>
      <c r="F234" s="65">
        <v>0.13757097770851753</v>
      </c>
      <c r="G234" s="65">
        <v>0.1885191333214781</v>
      </c>
      <c r="H234" s="65">
        <v>0.11387534172936026</v>
      </c>
      <c r="I234" s="65">
        <v>8.6395791449643974E-2</v>
      </c>
      <c r="J234" s="65">
        <v>6.2043211975084847E-2</v>
      </c>
      <c r="K234" s="65">
        <v>6.6726087189061464E-2</v>
      </c>
      <c r="L234" s="65">
        <v>5.8776477283975059E-2</v>
      </c>
      <c r="M234" s="65">
        <v>5.3898558372278603E-2</v>
      </c>
      <c r="N234" s="65">
        <v>4.5433774461264245E-2</v>
      </c>
      <c r="O234" s="65">
        <v>4.674063051838892E-2</v>
      </c>
      <c r="P234" s="65">
        <v>4.7675518521581348E-2</v>
      </c>
      <c r="Q234" s="65">
        <v>5.0427074516991639E-2</v>
      </c>
      <c r="R234" s="65">
        <v>5.4103945177173533E-2</v>
      </c>
      <c r="S234" s="65">
        <v>5.3239672018984913E-2</v>
      </c>
      <c r="T234" s="65">
        <v>4.5788310060098106E-2</v>
      </c>
      <c r="U234" s="65">
        <v>7.6171748877534265E-2</v>
      </c>
      <c r="V234" s="65">
        <v>6.8961288106076601E-2</v>
      </c>
      <c r="W234" s="65">
        <v>6.0826777830860219E-2</v>
      </c>
    </row>
    <row r="235" spans="1:23">
      <c r="A235" s="2" t="s">
        <v>745</v>
      </c>
      <c r="B235" s="1" t="s">
        <v>73</v>
      </c>
      <c r="C235" s="65" t="s">
        <v>141</v>
      </c>
      <c r="D235" s="65" t="s">
        <v>141</v>
      </c>
      <c r="E235" s="65" t="s">
        <v>141</v>
      </c>
      <c r="F235" s="65" t="s">
        <v>141</v>
      </c>
      <c r="G235" s="65" t="s">
        <v>141</v>
      </c>
      <c r="H235" s="65" t="s">
        <v>141</v>
      </c>
      <c r="I235" s="65" t="s">
        <v>141</v>
      </c>
      <c r="J235" s="65" t="s">
        <v>141</v>
      </c>
      <c r="K235" s="65" t="s">
        <v>141</v>
      </c>
      <c r="L235" s="65" t="s">
        <v>141</v>
      </c>
      <c r="M235" s="65" t="s">
        <v>141</v>
      </c>
      <c r="N235" s="65" t="s">
        <v>141</v>
      </c>
      <c r="O235" s="65" t="s">
        <v>141</v>
      </c>
      <c r="P235" s="65" t="s">
        <v>141</v>
      </c>
      <c r="Q235" s="65" t="s">
        <v>141</v>
      </c>
      <c r="R235" s="65" t="s">
        <v>141</v>
      </c>
      <c r="S235" s="65" t="s">
        <v>141</v>
      </c>
      <c r="T235" s="65" t="s">
        <v>141</v>
      </c>
      <c r="U235" s="65" t="s">
        <v>141</v>
      </c>
      <c r="V235" s="65" t="s">
        <v>141</v>
      </c>
      <c r="W235" s="65" t="s">
        <v>141</v>
      </c>
    </row>
    <row r="236" spans="1:23">
      <c r="A236" s="1" t="s">
        <v>697</v>
      </c>
      <c r="B236" s="1" t="s">
        <v>74</v>
      </c>
      <c r="C236" s="65" t="s">
        <v>141</v>
      </c>
      <c r="D236" s="65" t="s">
        <v>141</v>
      </c>
      <c r="E236" s="65" t="s">
        <v>141</v>
      </c>
      <c r="F236" s="65" t="s">
        <v>141</v>
      </c>
      <c r="G236" s="65" t="s">
        <v>141</v>
      </c>
      <c r="H236" s="65" t="s">
        <v>141</v>
      </c>
      <c r="I236" s="65" t="s">
        <v>141</v>
      </c>
      <c r="J236" s="65" t="s">
        <v>141</v>
      </c>
      <c r="K236" s="65" t="s">
        <v>141</v>
      </c>
      <c r="L236" s="65" t="s">
        <v>141</v>
      </c>
      <c r="M236" s="65" t="s">
        <v>141</v>
      </c>
      <c r="N236" s="65" t="s">
        <v>141</v>
      </c>
      <c r="O236" s="65" t="s">
        <v>141</v>
      </c>
      <c r="P236" s="65" t="s">
        <v>141</v>
      </c>
      <c r="Q236" s="65" t="s">
        <v>141</v>
      </c>
      <c r="R236" s="65" t="s">
        <v>141</v>
      </c>
      <c r="S236" s="65" t="s">
        <v>141</v>
      </c>
      <c r="T236" s="65" t="s">
        <v>141</v>
      </c>
      <c r="U236" s="65" t="s">
        <v>141</v>
      </c>
      <c r="V236" s="65" t="s">
        <v>141</v>
      </c>
      <c r="W236" s="65" t="s">
        <v>141</v>
      </c>
    </row>
    <row r="237" spans="1:23">
      <c r="A237" s="2" t="s">
        <v>359</v>
      </c>
      <c r="B237" s="1" t="s">
        <v>32</v>
      </c>
      <c r="C237" s="65">
        <v>0.4458218275513216</v>
      </c>
      <c r="D237" s="65">
        <v>0.48490143906536132</v>
      </c>
      <c r="E237" s="65">
        <v>0.31506641138283698</v>
      </c>
      <c r="F237" s="65">
        <v>0.4140311258911783</v>
      </c>
      <c r="G237" s="65">
        <v>0.34666742118763899</v>
      </c>
      <c r="H237" s="65">
        <v>0.41176938128158053</v>
      </c>
      <c r="I237" s="65">
        <v>0.35787735406802829</v>
      </c>
      <c r="J237" s="65">
        <v>0.3383815173641655</v>
      </c>
      <c r="K237" s="65">
        <v>0.28975302611143677</v>
      </c>
      <c r="L237" s="65">
        <v>0.27163159233778211</v>
      </c>
      <c r="M237" s="65">
        <v>0.2463138763775421</v>
      </c>
      <c r="N237" s="65">
        <v>0.21900555063648644</v>
      </c>
      <c r="O237" s="65">
        <v>0.23837807325364863</v>
      </c>
      <c r="P237" s="65">
        <v>0.25990048789473036</v>
      </c>
      <c r="Q237" s="65">
        <v>0.24266898340706489</v>
      </c>
      <c r="R237" s="65">
        <v>0.24617858982290661</v>
      </c>
      <c r="S237" s="65">
        <v>0.2403538834385042</v>
      </c>
      <c r="T237" s="65">
        <v>0.23644770536905202</v>
      </c>
      <c r="U237" s="65">
        <v>0.2777662460732101</v>
      </c>
      <c r="V237" s="65">
        <v>0.21175291738706953</v>
      </c>
      <c r="W237" s="65">
        <v>0.18893633436865609</v>
      </c>
    </row>
    <row r="238" spans="1:23">
      <c r="A238" s="2" t="s">
        <v>360</v>
      </c>
      <c r="B238" s="1" t="s">
        <v>32</v>
      </c>
      <c r="C238" s="65">
        <v>0.25544050544050545</v>
      </c>
      <c r="D238" s="65">
        <v>0.29536171527293115</v>
      </c>
      <c r="E238" s="65">
        <v>0.32300013487715801</v>
      </c>
      <c r="F238" s="65">
        <v>0.27285365873034789</v>
      </c>
      <c r="G238" s="65">
        <v>0.194120927525924</v>
      </c>
      <c r="H238" s="65">
        <v>0.21014704810761184</v>
      </c>
      <c r="I238" s="65">
        <v>0.20325352789103135</v>
      </c>
      <c r="J238" s="65">
        <v>0.13286105974933285</v>
      </c>
      <c r="K238" s="65">
        <v>0.12629875210180291</v>
      </c>
      <c r="L238" s="65">
        <v>0.10155179325951755</v>
      </c>
      <c r="M238" s="65">
        <v>0.11346507800982619</v>
      </c>
      <c r="N238" s="65">
        <v>0.16976361662072642</v>
      </c>
      <c r="O238" s="65">
        <v>0.20504681034866939</v>
      </c>
      <c r="P238" s="65">
        <v>0.19059315068048097</v>
      </c>
      <c r="Q238" s="65">
        <v>0.19195439907696016</v>
      </c>
      <c r="R238" s="65">
        <v>0.13499295112189388</v>
      </c>
      <c r="S238" s="65">
        <v>0.14057333723205651</v>
      </c>
      <c r="T238" s="65">
        <v>0.23283981187378613</v>
      </c>
      <c r="U238" s="65">
        <v>0.26588774341351662</v>
      </c>
      <c r="V238" s="65">
        <v>0.23405850749755056</v>
      </c>
      <c r="W238" s="65">
        <v>0.18684591517500501</v>
      </c>
    </row>
    <row r="239" spans="1:23">
      <c r="A239" s="2" t="s">
        <v>361</v>
      </c>
      <c r="B239" s="1" t="s">
        <v>32</v>
      </c>
      <c r="C239" s="65">
        <v>0.39719938277463113</v>
      </c>
      <c r="D239" s="65">
        <v>0.42084477377673474</v>
      </c>
      <c r="E239" s="65">
        <v>0.44498877790676528</v>
      </c>
      <c r="F239" s="65">
        <v>0.44529029710489959</v>
      </c>
      <c r="G239" s="65">
        <v>0.42254395232895531</v>
      </c>
      <c r="H239" s="65">
        <v>0.46087790682151275</v>
      </c>
      <c r="I239" s="65">
        <v>0.42236037889058647</v>
      </c>
      <c r="J239" s="65">
        <v>0.43415377911376218</v>
      </c>
      <c r="K239" s="65">
        <v>0.37155640198298268</v>
      </c>
      <c r="L239" s="65">
        <v>0.30538849200679741</v>
      </c>
      <c r="M239" s="65">
        <v>0.25651322209111954</v>
      </c>
      <c r="N239" s="65">
        <v>0.26414517072357885</v>
      </c>
      <c r="O239" s="65">
        <v>0.28753169609920098</v>
      </c>
      <c r="P239" s="65">
        <v>0.28532798644623503</v>
      </c>
      <c r="Q239" s="65">
        <v>0.31280478145243473</v>
      </c>
      <c r="R239" s="65">
        <v>0.29636696859373135</v>
      </c>
      <c r="S239" s="65">
        <v>0.29161108705368644</v>
      </c>
      <c r="T239" s="65">
        <v>0.31770475272403031</v>
      </c>
      <c r="U239" s="65">
        <v>0.3893864101863071</v>
      </c>
      <c r="V239" s="65">
        <v>0.36460557591239351</v>
      </c>
      <c r="W239" s="65">
        <v>0.34029726628328932</v>
      </c>
    </row>
    <row r="240" spans="1:23">
      <c r="A240" s="2" t="s">
        <v>362</v>
      </c>
      <c r="B240" s="1" t="s">
        <v>32</v>
      </c>
      <c r="C240" s="65">
        <v>0.43717012111623704</v>
      </c>
      <c r="D240" s="65">
        <v>0.4964753780140102</v>
      </c>
      <c r="E240" s="65">
        <v>0.50783651184802592</v>
      </c>
      <c r="F240" s="65">
        <v>0.41588347354950522</v>
      </c>
      <c r="G240" s="65">
        <v>0.43841928901866284</v>
      </c>
      <c r="H240" s="65">
        <v>0.47226617323829406</v>
      </c>
      <c r="I240" s="65">
        <v>0.37221235788977947</v>
      </c>
      <c r="J240" s="65">
        <v>0.39160019023029208</v>
      </c>
      <c r="K240" s="65">
        <v>0.41671389875227721</v>
      </c>
      <c r="L240" s="65">
        <v>0.30587138508371381</v>
      </c>
      <c r="M240" s="65">
        <v>0.29117869613429931</v>
      </c>
      <c r="N240" s="65">
        <v>0.18720854328426842</v>
      </c>
      <c r="O240" s="65">
        <v>0.17354527038957954</v>
      </c>
      <c r="P240" s="65">
        <v>0.2521710717211168</v>
      </c>
      <c r="Q240" s="65">
        <v>0.26240620996094527</v>
      </c>
      <c r="R240" s="65">
        <v>0.35376280028803359</v>
      </c>
      <c r="S240" s="65">
        <v>0.39779947106066027</v>
      </c>
      <c r="T240" s="65">
        <v>0.27934603999378249</v>
      </c>
      <c r="U240" s="65">
        <v>0.3206963365486753</v>
      </c>
      <c r="V240" s="65">
        <v>0.40939442458318953</v>
      </c>
      <c r="W240" s="65">
        <v>0.32805314904337474</v>
      </c>
    </row>
    <row r="241" spans="1:23">
      <c r="A241" s="1" t="s">
        <v>698</v>
      </c>
      <c r="B241" s="1" t="s">
        <v>75</v>
      </c>
      <c r="C241" s="65" t="s">
        <v>141</v>
      </c>
      <c r="D241" s="65" t="s">
        <v>141</v>
      </c>
      <c r="E241" s="65" t="s">
        <v>141</v>
      </c>
      <c r="F241" s="65" t="s">
        <v>141</v>
      </c>
      <c r="G241" s="65" t="s">
        <v>141</v>
      </c>
      <c r="H241" s="65" t="s">
        <v>141</v>
      </c>
      <c r="I241" s="65" t="s">
        <v>141</v>
      </c>
      <c r="J241" s="65" t="s">
        <v>141</v>
      </c>
      <c r="K241" s="65" t="s">
        <v>141</v>
      </c>
      <c r="L241" s="65" t="s">
        <v>141</v>
      </c>
      <c r="M241" s="65" t="s">
        <v>141</v>
      </c>
      <c r="N241" s="65" t="s">
        <v>141</v>
      </c>
      <c r="O241" s="65" t="s">
        <v>141</v>
      </c>
      <c r="P241" s="65" t="s">
        <v>141</v>
      </c>
      <c r="Q241" s="65" t="s">
        <v>141</v>
      </c>
      <c r="R241" s="65" t="s">
        <v>141</v>
      </c>
      <c r="S241" s="65" t="s">
        <v>141</v>
      </c>
      <c r="T241" s="65" t="s">
        <v>141</v>
      </c>
      <c r="U241" s="65" t="s">
        <v>141</v>
      </c>
      <c r="V241" s="65" t="s">
        <v>141</v>
      </c>
      <c r="W241" s="65" t="s">
        <v>141</v>
      </c>
    </row>
    <row r="242" spans="1:23">
      <c r="A242" s="2" t="s">
        <v>364</v>
      </c>
      <c r="B242" s="1" t="s">
        <v>369</v>
      </c>
      <c r="C242" s="65">
        <v>0.27927766566762591</v>
      </c>
      <c r="D242" s="65">
        <v>0.31854301768556542</v>
      </c>
      <c r="E242" s="65">
        <v>0.31286017702657237</v>
      </c>
      <c r="F242" s="65">
        <v>0.29089454752262556</v>
      </c>
      <c r="G242" s="65">
        <v>0.28809666099779152</v>
      </c>
      <c r="H242" s="65">
        <v>0.29014027306424173</v>
      </c>
      <c r="I242" s="65">
        <v>0.34510282878759546</v>
      </c>
      <c r="J242" s="65">
        <v>0.27696303939748801</v>
      </c>
      <c r="K242" s="65">
        <v>0.20838255022634744</v>
      </c>
      <c r="L242" s="65">
        <v>0.18266093486974808</v>
      </c>
      <c r="M242" s="65">
        <v>0.18455810369634432</v>
      </c>
      <c r="N242" s="65">
        <v>0.14973083478827054</v>
      </c>
      <c r="O242" s="65">
        <v>0.20754772877633809</v>
      </c>
      <c r="P242" s="65">
        <v>0.2722488390020848</v>
      </c>
      <c r="Q242" s="65">
        <v>0.31078223253645976</v>
      </c>
      <c r="R242" s="65">
        <v>0.24776626869058366</v>
      </c>
      <c r="S242" s="65">
        <v>0.27885638956486086</v>
      </c>
      <c r="T242" s="65">
        <v>0.26849766282155718</v>
      </c>
      <c r="U242" s="65">
        <v>0.30833698569470375</v>
      </c>
      <c r="V242" s="65">
        <v>0.28413019406469114</v>
      </c>
      <c r="W242" s="65">
        <v>0.27601380839627621</v>
      </c>
    </row>
    <row r="243" spans="1:23">
      <c r="A243" s="2" t="s">
        <v>365</v>
      </c>
      <c r="B243" s="1" t="s">
        <v>369</v>
      </c>
      <c r="C243" s="65">
        <v>0.29061048395725542</v>
      </c>
      <c r="D243" s="65">
        <v>0.36280190250864941</v>
      </c>
      <c r="E243" s="65">
        <v>0.30505808901989612</v>
      </c>
      <c r="F243" s="65">
        <v>0.25067884664954182</v>
      </c>
      <c r="G243" s="65">
        <v>0.27860602409638552</v>
      </c>
      <c r="H243" s="65">
        <v>0.28777998748208117</v>
      </c>
      <c r="I243" s="65">
        <v>0.27765402541414191</v>
      </c>
      <c r="J243" s="65">
        <v>0.21977062759356694</v>
      </c>
      <c r="K243" s="65">
        <v>0.21398388654443787</v>
      </c>
      <c r="L243" s="65">
        <v>0.18313312379614824</v>
      </c>
      <c r="M243" s="65">
        <v>0.23191850324233401</v>
      </c>
      <c r="N243" s="65">
        <v>0.19397068226490161</v>
      </c>
      <c r="O243" s="65">
        <v>0.23340729762624296</v>
      </c>
      <c r="P243" s="65">
        <v>0.34257095425246348</v>
      </c>
      <c r="Q243" s="65">
        <v>0.36180800717422762</v>
      </c>
      <c r="R243" s="65">
        <v>0.32377259519408147</v>
      </c>
      <c r="S243" s="65">
        <v>0.34505843546166726</v>
      </c>
      <c r="T243" s="65">
        <v>0.30892799749828442</v>
      </c>
      <c r="U243" s="65">
        <v>0.34041812601071547</v>
      </c>
      <c r="V243" s="65">
        <v>0.40246565632185366</v>
      </c>
      <c r="W243" s="65">
        <v>0.34488000156067333</v>
      </c>
    </row>
    <row r="244" spans="1:23">
      <c r="A244" s="2" t="s">
        <v>366</v>
      </c>
      <c r="B244" s="1" t="s">
        <v>369</v>
      </c>
      <c r="C244" s="65">
        <v>0.17979074889867841</v>
      </c>
      <c r="D244" s="65">
        <v>0.18658674396894806</v>
      </c>
      <c r="E244" s="65">
        <v>0.16232941895726649</v>
      </c>
      <c r="F244" s="65">
        <v>0.17243585961876295</v>
      </c>
      <c r="G244" s="65">
        <v>0.17915931804820695</v>
      </c>
      <c r="H244" s="65">
        <v>0.16683198342001629</v>
      </c>
      <c r="I244" s="65">
        <v>0.16265932078559137</v>
      </c>
      <c r="J244" s="65">
        <v>0.12641490152416365</v>
      </c>
      <c r="K244" s="65" t="s">
        <v>740</v>
      </c>
      <c r="L244" s="65">
        <v>8.988075170362976E-2</v>
      </c>
      <c r="M244" s="65">
        <v>8.1403805038993138E-2</v>
      </c>
      <c r="N244" s="65">
        <v>8.1731436326789961E-2</v>
      </c>
      <c r="O244" s="65">
        <v>9.2007739087545254E-2</v>
      </c>
      <c r="P244" s="65">
        <v>0.10326667131306537</v>
      </c>
      <c r="Q244" s="65">
        <v>0.10905186368749957</v>
      </c>
      <c r="R244" s="65">
        <v>9.6491914745429522E-2</v>
      </c>
      <c r="S244" s="65">
        <v>0.17567496800793625</v>
      </c>
      <c r="T244" s="65">
        <v>4.5515321936181866E-2</v>
      </c>
      <c r="U244" s="65">
        <v>0.10695927275554441</v>
      </c>
      <c r="V244" s="65">
        <v>0.10527135260737991</v>
      </c>
      <c r="W244" s="65">
        <v>0.10773324096949409</v>
      </c>
    </row>
    <row r="245" spans="1:23">
      <c r="A245" s="2" t="s">
        <v>367</v>
      </c>
      <c r="B245" s="1" t="s">
        <v>369</v>
      </c>
      <c r="C245" s="65">
        <v>0.11169482792849288</v>
      </c>
      <c r="D245" s="65">
        <v>0.19935703731245863</v>
      </c>
      <c r="E245" s="65">
        <v>0.26621406570548534</v>
      </c>
      <c r="F245" s="65">
        <v>0.25205978938734391</v>
      </c>
      <c r="G245" s="65">
        <v>0.23859193827202221</v>
      </c>
      <c r="H245" s="65">
        <v>0.30121975982897503</v>
      </c>
      <c r="I245" s="65">
        <v>0.24298032564807198</v>
      </c>
      <c r="J245" s="65">
        <v>0.22983050966369273</v>
      </c>
      <c r="K245" s="65">
        <v>0.20366952478558273</v>
      </c>
      <c r="L245" s="65">
        <v>0.20225265001679643</v>
      </c>
      <c r="M245" s="65">
        <v>0.18730092952918995</v>
      </c>
      <c r="N245" s="65">
        <v>0.18711953683646942</v>
      </c>
      <c r="O245" s="65">
        <v>0.20492594265301628</v>
      </c>
      <c r="P245" s="65">
        <v>0.25927650706388911</v>
      </c>
      <c r="Q245" s="65">
        <v>0.24133252050586326</v>
      </c>
      <c r="R245" s="65">
        <v>0.2288390070671211</v>
      </c>
      <c r="S245" s="65">
        <v>0.24309273409905688</v>
      </c>
      <c r="T245" s="65">
        <v>0.23041671724637691</v>
      </c>
      <c r="U245" s="65">
        <v>0.26988095623221953</v>
      </c>
      <c r="V245" s="65">
        <v>0.28651208264681927</v>
      </c>
      <c r="W245" s="65">
        <v>0.28617864466545323</v>
      </c>
    </row>
    <row r="246" spans="1:23">
      <c r="A246" s="2" t="s">
        <v>368</v>
      </c>
      <c r="B246" s="1" t="s">
        <v>369</v>
      </c>
      <c r="C246" s="65">
        <v>0.38439570367503201</v>
      </c>
      <c r="D246" s="65">
        <v>0.43257188456892731</v>
      </c>
      <c r="E246" s="65">
        <v>0.43009884876188276</v>
      </c>
      <c r="F246" s="65">
        <v>0.36271594609819646</v>
      </c>
      <c r="G246" s="65">
        <v>0.3580992183967055</v>
      </c>
      <c r="H246" s="65">
        <v>0.36547738247569289</v>
      </c>
      <c r="I246" s="65">
        <v>0.2835841431061612</v>
      </c>
      <c r="J246" s="65">
        <v>0.27240166924323433</v>
      </c>
      <c r="K246" s="65">
        <v>0.21142372594440978</v>
      </c>
      <c r="L246" s="65">
        <v>0.2205135286240526</v>
      </c>
      <c r="M246" s="65">
        <v>0.19094877211383099</v>
      </c>
      <c r="N246" s="65">
        <v>0.18844559022147772</v>
      </c>
      <c r="O246" s="65">
        <v>0.22868518699262166</v>
      </c>
      <c r="P246" s="65">
        <v>0.27060079195037101</v>
      </c>
      <c r="Q246" s="65">
        <v>0.27690923901497905</v>
      </c>
      <c r="R246" s="65">
        <v>0.28746328969903917</v>
      </c>
      <c r="S246" s="65">
        <v>0.26660450731583052</v>
      </c>
      <c r="T246" s="65">
        <v>0.28223343889183544</v>
      </c>
      <c r="U246" s="65">
        <v>0.33194731496266194</v>
      </c>
      <c r="V246" s="65">
        <v>0.36224311484470811</v>
      </c>
      <c r="W246" s="65">
        <v>0.35462809543275281</v>
      </c>
    </row>
    <row r="247" spans="1:23">
      <c r="A247" s="2" t="s">
        <v>369</v>
      </c>
      <c r="B247" s="1" t="s">
        <v>369</v>
      </c>
      <c r="C247" s="65">
        <v>0.45260256927725401</v>
      </c>
      <c r="D247" s="65">
        <v>0.51202920727443901</v>
      </c>
      <c r="E247" s="65">
        <v>0.49175035871176476</v>
      </c>
      <c r="F247" s="65">
        <v>0.51457626354706854</v>
      </c>
      <c r="G247" s="65">
        <v>0.48029710143429399</v>
      </c>
      <c r="H247" s="65">
        <v>0.47373943994647483</v>
      </c>
      <c r="I247" s="65">
        <v>0.41585183202895304</v>
      </c>
      <c r="J247" s="65">
        <v>0.35472556019186086</v>
      </c>
      <c r="K247" s="65">
        <v>0.27629517028110723</v>
      </c>
      <c r="L247" s="65">
        <v>0.21996227225541326</v>
      </c>
      <c r="M247" s="65">
        <v>0.19387836075818557</v>
      </c>
      <c r="N247" s="65">
        <v>0.21139369679521103</v>
      </c>
      <c r="O247" s="65">
        <v>0.23632571282698392</v>
      </c>
      <c r="P247" s="65">
        <v>0.25250666772125524</v>
      </c>
      <c r="Q247" s="65">
        <v>0.26537412866601268</v>
      </c>
      <c r="R247" s="65">
        <v>0.26931227255308099</v>
      </c>
      <c r="S247" s="65">
        <v>0.26516987463723152</v>
      </c>
      <c r="T247" s="65">
        <v>0.25364235150822095</v>
      </c>
      <c r="U247" s="65">
        <v>0.31523491661370312</v>
      </c>
      <c r="V247" s="65">
        <v>0.31032289901589666</v>
      </c>
      <c r="W247" s="65">
        <v>0.30505353677896907</v>
      </c>
    </row>
    <row r="248" spans="1:23">
      <c r="A248" s="1" t="s">
        <v>699</v>
      </c>
      <c r="B248" s="1" t="s">
        <v>76</v>
      </c>
      <c r="C248" s="65" t="s">
        <v>141</v>
      </c>
      <c r="D248" s="65" t="s">
        <v>141</v>
      </c>
      <c r="E248" s="65" t="s">
        <v>141</v>
      </c>
      <c r="F248" s="65" t="s">
        <v>141</v>
      </c>
      <c r="G248" s="65" t="s">
        <v>141</v>
      </c>
      <c r="H248" s="65" t="s">
        <v>141</v>
      </c>
      <c r="I248" s="65" t="s">
        <v>141</v>
      </c>
      <c r="J248" s="65" t="s">
        <v>141</v>
      </c>
      <c r="K248" s="65" t="s">
        <v>141</v>
      </c>
      <c r="L248" s="65" t="s">
        <v>141</v>
      </c>
      <c r="M248" s="65" t="s">
        <v>141</v>
      </c>
      <c r="N248" s="65" t="s">
        <v>141</v>
      </c>
      <c r="O248" s="65" t="s">
        <v>141</v>
      </c>
      <c r="P248" s="65" t="s">
        <v>141</v>
      </c>
      <c r="Q248" s="65" t="s">
        <v>141</v>
      </c>
      <c r="R248" s="65" t="s">
        <v>141</v>
      </c>
      <c r="S248" s="65" t="s">
        <v>141</v>
      </c>
      <c r="T248" s="65" t="s">
        <v>141</v>
      </c>
      <c r="U248" s="65" t="s">
        <v>141</v>
      </c>
      <c r="V248" s="65" t="s">
        <v>141</v>
      </c>
      <c r="W248" s="65" t="s">
        <v>141</v>
      </c>
    </row>
    <row r="249" spans="1:23">
      <c r="A249" s="2" t="s">
        <v>371</v>
      </c>
      <c r="B249" s="1" t="s">
        <v>33</v>
      </c>
      <c r="C249" s="65">
        <v>0.47426459532444415</v>
      </c>
      <c r="D249" s="65">
        <v>0.39412139359687826</v>
      </c>
      <c r="E249" s="65">
        <v>0.53687131664485099</v>
      </c>
      <c r="F249" s="65">
        <v>0.43383917617999851</v>
      </c>
      <c r="G249" s="65">
        <v>0.67322604678885412</v>
      </c>
      <c r="H249" s="65">
        <v>0.31495300394631148</v>
      </c>
      <c r="I249" s="65">
        <v>0.47103432841801179</v>
      </c>
      <c r="J249" s="65">
        <v>0.44064344019211432</v>
      </c>
      <c r="K249" s="65">
        <v>0.37220036059164691</v>
      </c>
      <c r="L249" s="65">
        <v>0.30251368996728539</v>
      </c>
      <c r="M249" s="65">
        <v>0.20582914606564495</v>
      </c>
      <c r="N249" s="65">
        <v>0.24211567159852987</v>
      </c>
      <c r="O249" s="65">
        <v>0.22556081652593465</v>
      </c>
      <c r="P249" s="65">
        <v>0.38497140183104561</v>
      </c>
      <c r="Q249" s="65">
        <v>0.40040330569156313</v>
      </c>
      <c r="R249" s="65">
        <v>0.28302938196555216</v>
      </c>
      <c r="S249" s="65">
        <v>0.35825997048755759</v>
      </c>
      <c r="T249" s="65">
        <v>0.37107376337450038</v>
      </c>
      <c r="U249" s="65">
        <v>0.51429278979507009</v>
      </c>
      <c r="V249" s="65">
        <v>0.21292731433078069</v>
      </c>
      <c r="W249" s="65">
        <v>0.38278081155704857</v>
      </c>
    </row>
    <row r="250" spans="1:23">
      <c r="A250" s="1" t="s">
        <v>700</v>
      </c>
      <c r="B250" s="1" t="s">
        <v>77</v>
      </c>
      <c r="C250" s="65" t="s">
        <v>141</v>
      </c>
      <c r="D250" s="65" t="s">
        <v>141</v>
      </c>
      <c r="E250" s="65" t="s">
        <v>141</v>
      </c>
      <c r="F250" s="65" t="s">
        <v>141</v>
      </c>
      <c r="G250" s="65" t="s">
        <v>141</v>
      </c>
      <c r="H250" s="65" t="s">
        <v>141</v>
      </c>
      <c r="I250" s="65" t="s">
        <v>141</v>
      </c>
      <c r="J250" s="65" t="s">
        <v>141</v>
      </c>
      <c r="K250" s="65" t="s">
        <v>141</v>
      </c>
      <c r="L250" s="65" t="s">
        <v>141</v>
      </c>
      <c r="M250" s="65" t="s">
        <v>141</v>
      </c>
      <c r="N250" s="65" t="s">
        <v>141</v>
      </c>
      <c r="O250" s="65" t="s">
        <v>141</v>
      </c>
      <c r="P250" s="65" t="s">
        <v>141</v>
      </c>
      <c r="Q250" s="65" t="s">
        <v>141</v>
      </c>
      <c r="R250" s="65" t="s">
        <v>141</v>
      </c>
      <c r="S250" s="65" t="s">
        <v>141</v>
      </c>
      <c r="T250" s="65" t="s">
        <v>141</v>
      </c>
      <c r="U250" s="65" t="s">
        <v>141</v>
      </c>
      <c r="V250" s="65" t="s">
        <v>141</v>
      </c>
      <c r="W250" s="65" t="s">
        <v>141</v>
      </c>
    </row>
    <row r="251" spans="1:23">
      <c r="A251" s="2" t="s">
        <v>373</v>
      </c>
      <c r="B251" s="1" t="s">
        <v>34</v>
      </c>
      <c r="C251" s="65">
        <v>0.16875310442863517</v>
      </c>
      <c r="D251" s="65">
        <v>0.19449349049331394</v>
      </c>
      <c r="E251" s="65">
        <v>0.18231163111225815</v>
      </c>
      <c r="F251" s="65">
        <v>0.17054821654584926</v>
      </c>
      <c r="G251" s="65">
        <v>0.16924438709705897</v>
      </c>
      <c r="H251" s="65">
        <v>0.15080676695172082</v>
      </c>
      <c r="I251" s="65">
        <v>0.10043274525032339</v>
      </c>
      <c r="J251" s="65">
        <v>0.11506593511269556</v>
      </c>
      <c r="K251" s="65">
        <v>9.0508220638659348E-2</v>
      </c>
      <c r="L251" s="65">
        <v>7.7185742924451878E-2</v>
      </c>
      <c r="M251" s="65">
        <v>6.971870437022927E-2</v>
      </c>
      <c r="N251" s="65">
        <v>5.4327578786482991E-2</v>
      </c>
      <c r="O251" s="65">
        <v>6.55151525879967E-2</v>
      </c>
      <c r="P251" s="65">
        <v>7.24130984556903E-2</v>
      </c>
      <c r="Q251" s="65">
        <v>6.1988463863923239E-2</v>
      </c>
      <c r="R251" s="65">
        <v>7.6382350400955104E-2</v>
      </c>
      <c r="S251" s="65">
        <v>6.4488228809950823E-2</v>
      </c>
      <c r="T251" s="65">
        <v>7.4803942144008817E-2</v>
      </c>
      <c r="U251" s="65">
        <v>7.7026732678392731E-2</v>
      </c>
      <c r="V251" s="65">
        <v>6.8532697841179491E-2</v>
      </c>
      <c r="W251" s="65">
        <v>7.565674697393289E-2</v>
      </c>
    </row>
    <row r="252" spans="1:23">
      <c r="A252" s="1" t="s">
        <v>701</v>
      </c>
      <c r="B252" s="1" t="s">
        <v>78</v>
      </c>
      <c r="C252" s="65" t="s">
        <v>141</v>
      </c>
      <c r="D252" s="65" t="s">
        <v>141</v>
      </c>
      <c r="E252" s="65" t="s">
        <v>141</v>
      </c>
      <c r="F252" s="65" t="s">
        <v>141</v>
      </c>
      <c r="G252" s="65" t="s">
        <v>141</v>
      </c>
      <c r="H252" s="65" t="s">
        <v>141</v>
      </c>
      <c r="I252" s="65" t="s">
        <v>141</v>
      </c>
      <c r="J252" s="65" t="s">
        <v>141</v>
      </c>
      <c r="K252" s="65" t="s">
        <v>141</v>
      </c>
      <c r="L252" s="65" t="s">
        <v>141</v>
      </c>
      <c r="M252" s="65" t="s">
        <v>141</v>
      </c>
      <c r="N252" s="65" t="s">
        <v>141</v>
      </c>
      <c r="O252" s="65" t="s">
        <v>141</v>
      </c>
      <c r="P252" s="65" t="s">
        <v>141</v>
      </c>
      <c r="Q252" s="65" t="s">
        <v>141</v>
      </c>
      <c r="R252" s="65" t="s">
        <v>141</v>
      </c>
      <c r="S252" s="65" t="s">
        <v>141</v>
      </c>
      <c r="T252" s="65" t="s">
        <v>141</v>
      </c>
      <c r="U252" s="65" t="s">
        <v>141</v>
      </c>
      <c r="V252" s="65" t="s">
        <v>141</v>
      </c>
      <c r="W252" s="65" t="s">
        <v>141</v>
      </c>
    </row>
    <row r="253" spans="1:23">
      <c r="A253" s="2" t="s">
        <v>375</v>
      </c>
      <c r="B253" s="1" t="s">
        <v>381</v>
      </c>
      <c r="C253" s="65">
        <v>0.21643366527404725</v>
      </c>
      <c r="D253" s="65">
        <v>0.22799527362308974</v>
      </c>
      <c r="E253" s="65">
        <v>0.25934682366798839</v>
      </c>
      <c r="F253" s="65">
        <v>0.20736144241942517</v>
      </c>
      <c r="G253" s="65">
        <v>0.1909965319551217</v>
      </c>
      <c r="H253" s="65">
        <v>0.19956477610989956</v>
      </c>
      <c r="I253" s="65">
        <v>0.1683940921143518</v>
      </c>
      <c r="J253" s="65">
        <v>0.1464369055330639</v>
      </c>
      <c r="K253" s="65">
        <v>0.14886467139989393</v>
      </c>
      <c r="L253" s="65">
        <v>0.13613726788852215</v>
      </c>
      <c r="M253" s="65">
        <v>0.10969265766525045</v>
      </c>
      <c r="N253" s="65">
        <v>0.10400377706229132</v>
      </c>
      <c r="O253" s="65">
        <v>0.11507978402126898</v>
      </c>
      <c r="P253" s="65">
        <v>0.12669789567590792</v>
      </c>
      <c r="Q253" s="65">
        <v>0.12575795349054697</v>
      </c>
      <c r="R253" s="65">
        <v>0.12823972284318946</v>
      </c>
      <c r="S253" s="65">
        <v>9.194102337250723E-2</v>
      </c>
      <c r="T253" s="65">
        <v>0.10813903206840626</v>
      </c>
      <c r="U253" s="65">
        <v>0.12763680788077528</v>
      </c>
      <c r="V253" s="65">
        <v>0.11979721951531623</v>
      </c>
      <c r="W253" s="65">
        <v>0.13013937429186256</v>
      </c>
    </row>
    <row r="254" spans="1:23">
      <c r="A254" s="2" t="s">
        <v>376</v>
      </c>
      <c r="B254" s="1" t="s">
        <v>381</v>
      </c>
      <c r="C254" s="65">
        <v>0.2978185522869406</v>
      </c>
      <c r="D254" s="65">
        <v>0.25482997837661653</v>
      </c>
      <c r="E254" s="65">
        <v>0.29119337401918044</v>
      </c>
      <c r="F254" s="65">
        <v>0.28176521398177257</v>
      </c>
      <c r="G254" s="65">
        <v>0.2829021707615143</v>
      </c>
      <c r="H254" s="65">
        <v>0.25643632244521813</v>
      </c>
      <c r="I254" s="65">
        <v>0.23926573404569967</v>
      </c>
      <c r="J254" s="65">
        <v>0.20212297483086156</v>
      </c>
      <c r="K254" s="65">
        <v>0.19183238564581889</v>
      </c>
      <c r="L254" s="65">
        <v>0.21934480182443247</v>
      </c>
      <c r="M254" s="65">
        <v>0.1053496860043015</v>
      </c>
      <c r="N254" s="65">
        <v>0.1381970105439326</v>
      </c>
      <c r="O254" s="65">
        <v>0.13588301396481289</v>
      </c>
      <c r="P254" s="65">
        <v>0.1643739478830919</v>
      </c>
      <c r="Q254" s="65">
        <v>0.16111026992801003</v>
      </c>
      <c r="R254" s="65">
        <v>0.152394788509471</v>
      </c>
      <c r="S254" s="65">
        <v>0.15795990747673189</v>
      </c>
      <c r="T254" s="65">
        <v>9.1016350019120104E-2</v>
      </c>
      <c r="U254" s="65">
        <v>0.19345303189658289</v>
      </c>
      <c r="V254" s="65">
        <v>0.18762908786495813</v>
      </c>
      <c r="W254" s="65">
        <v>0.14743889415293726</v>
      </c>
    </row>
    <row r="255" spans="1:23">
      <c r="A255" s="2" t="s">
        <v>377</v>
      </c>
      <c r="B255" s="1" t="s">
        <v>381</v>
      </c>
      <c r="C255" s="65">
        <v>0.11404093835651524</v>
      </c>
      <c r="D255" s="65">
        <v>0.1059952211073759</v>
      </c>
      <c r="E255" s="65">
        <v>0.14155191678858331</v>
      </c>
      <c r="F255" s="65">
        <v>0.12682917793502019</v>
      </c>
      <c r="G255" s="65">
        <v>0.10051636498447855</v>
      </c>
      <c r="H255" s="65">
        <v>0.2042257040999691</v>
      </c>
      <c r="I255" s="65">
        <v>0.16373233915606317</v>
      </c>
      <c r="J255" s="65">
        <v>0.15557162237127439</v>
      </c>
      <c r="K255" s="65">
        <v>0.14539768119387619</v>
      </c>
      <c r="L255" s="65">
        <v>0.115324151383288</v>
      </c>
      <c r="M255" s="65">
        <v>0.17145847598101258</v>
      </c>
      <c r="N255" s="65">
        <v>0.14272918592821388</v>
      </c>
      <c r="O255" s="65">
        <v>0.19765703455930655</v>
      </c>
      <c r="P255" s="65">
        <v>0.21059063672135891</v>
      </c>
      <c r="Q255" s="65">
        <v>0.22436739085473403</v>
      </c>
      <c r="R255" s="65">
        <v>0.19529969143319115</v>
      </c>
      <c r="S255" s="65">
        <v>0.19865674885550236</v>
      </c>
      <c r="T255" s="65">
        <v>0.1656753556918959</v>
      </c>
      <c r="U255" s="65">
        <v>0.29475231496687176</v>
      </c>
      <c r="V255" s="65">
        <v>0.24775830093463685</v>
      </c>
      <c r="W255" s="65">
        <v>0.25943591453845505</v>
      </c>
    </row>
    <row r="256" spans="1:23">
      <c r="A256" s="2" t="s">
        <v>378</v>
      </c>
      <c r="B256" s="1" t="s">
        <v>381</v>
      </c>
      <c r="C256" s="65">
        <v>0.33465473981384608</v>
      </c>
      <c r="D256" s="65">
        <v>0.28491511920651913</v>
      </c>
      <c r="E256" s="65">
        <v>0.28681012939897049</v>
      </c>
      <c r="F256" s="65">
        <v>0.23866211077211766</v>
      </c>
      <c r="G256" s="65">
        <v>0.26258192791914875</v>
      </c>
      <c r="H256" s="65">
        <v>0.28333536637673484</v>
      </c>
      <c r="I256" s="65">
        <v>0.2703393015738671</v>
      </c>
      <c r="J256" s="65">
        <v>0.23071199211981969</v>
      </c>
      <c r="K256" s="65">
        <v>0.1840780147070773</v>
      </c>
      <c r="L256" s="65">
        <v>0.1779669508537359</v>
      </c>
      <c r="M256" s="65">
        <v>0.15327192599469008</v>
      </c>
      <c r="N256" s="65">
        <v>0.1609693436864649</v>
      </c>
      <c r="O256" s="65">
        <v>0.21486872563010573</v>
      </c>
      <c r="P256" s="65">
        <v>0.18250026017563237</v>
      </c>
      <c r="Q256" s="65">
        <v>0.19410054234668331</v>
      </c>
      <c r="R256" s="65">
        <v>0.21947913725180279</v>
      </c>
      <c r="S256" s="65">
        <v>0.21403530311966271</v>
      </c>
      <c r="T256" s="65">
        <v>0.18053885760595442</v>
      </c>
      <c r="U256" s="65">
        <v>0.19634225808055564</v>
      </c>
      <c r="V256" s="65">
        <v>0.26855614632286445</v>
      </c>
      <c r="W256" s="65">
        <v>0.28996262220517888</v>
      </c>
    </row>
    <row r="257" spans="1:23">
      <c r="A257" s="2" t="s">
        <v>379</v>
      </c>
      <c r="B257" s="1" t="s">
        <v>381</v>
      </c>
      <c r="C257" s="65">
        <v>0.33860607814716714</v>
      </c>
      <c r="D257" s="65">
        <v>0.32970818214691816</v>
      </c>
      <c r="E257" s="65">
        <v>0.3915211071206896</v>
      </c>
      <c r="F257" s="65">
        <v>0.27697832478990941</v>
      </c>
      <c r="G257" s="65">
        <v>0.26989450076961369</v>
      </c>
      <c r="H257" s="65">
        <v>0.2854699147334594</v>
      </c>
      <c r="I257" s="65">
        <v>0.21592928905273859</v>
      </c>
      <c r="J257" s="65">
        <v>0.22533956381296802</v>
      </c>
      <c r="K257" s="65">
        <v>0.24363575392150413</v>
      </c>
      <c r="L257" s="65">
        <v>0.2134944611884369</v>
      </c>
      <c r="M257" s="65">
        <v>0.19239833511108659</v>
      </c>
      <c r="N257" s="65">
        <v>0.16316318819502254</v>
      </c>
      <c r="O257" s="65">
        <v>0.22424533798900292</v>
      </c>
      <c r="P257" s="65">
        <v>0.25645837698052143</v>
      </c>
      <c r="Q257" s="65">
        <v>0.23150847386545262</v>
      </c>
      <c r="R257" s="65">
        <v>0.26275681717928406</v>
      </c>
      <c r="S257" s="65">
        <v>0.24848460697988303</v>
      </c>
      <c r="T257" s="65">
        <v>0.21351204573397242</v>
      </c>
      <c r="U257" s="65">
        <v>0.21599208665469566</v>
      </c>
      <c r="V257" s="65">
        <v>0.16668413580895405</v>
      </c>
      <c r="W257" s="65">
        <v>0.22548572694258959</v>
      </c>
    </row>
    <row r="258" spans="1:23">
      <c r="A258" s="2" t="s">
        <v>380</v>
      </c>
      <c r="B258" s="1" t="s">
        <v>381</v>
      </c>
      <c r="C258" s="65">
        <v>0.18135694387135046</v>
      </c>
      <c r="D258" s="65">
        <v>0.19345765881984534</v>
      </c>
      <c r="E258" s="65">
        <v>0.19489168171488247</v>
      </c>
      <c r="F258" s="65">
        <v>0.14064136493434154</v>
      </c>
      <c r="G258" s="65">
        <v>0.1447507733564784</v>
      </c>
      <c r="H258" s="65">
        <v>0.15107184624363967</v>
      </c>
      <c r="I258" s="65">
        <v>0.12481374841551164</v>
      </c>
      <c r="J258" s="65">
        <v>0.10726115330364798</v>
      </c>
      <c r="K258" s="65">
        <v>0.11930262471619321</v>
      </c>
      <c r="L258" s="65">
        <v>0.12205012854931832</v>
      </c>
      <c r="M258" s="65">
        <v>0.12351655372267516</v>
      </c>
      <c r="N258" s="65">
        <v>0.13242871233467468</v>
      </c>
      <c r="O258" s="65">
        <v>0.1597792882763959</v>
      </c>
      <c r="P258" s="65">
        <v>0.14949933548374203</v>
      </c>
      <c r="Q258" s="65">
        <v>0.12567216421986566</v>
      </c>
      <c r="R258" s="65">
        <v>0.13046584007251591</v>
      </c>
      <c r="S258" s="65">
        <v>0.10958918001322265</v>
      </c>
      <c r="T258" s="65">
        <v>0.12936820741860555</v>
      </c>
      <c r="U258" s="65">
        <v>0.12866530401886433</v>
      </c>
      <c r="V258" s="65">
        <v>0.14088742270753041</v>
      </c>
      <c r="W258" s="65">
        <v>0.14328903595339335</v>
      </c>
    </row>
    <row r="259" spans="1:23">
      <c r="A259" s="2" t="s">
        <v>381</v>
      </c>
      <c r="B259" s="1" t="s">
        <v>381</v>
      </c>
      <c r="C259" s="65">
        <v>0.18634645855192386</v>
      </c>
      <c r="D259" s="65">
        <v>0.20745207705917706</v>
      </c>
      <c r="E259" s="65">
        <v>0.20930259916248942</v>
      </c>
      <c r="F259" s="65">
        <v>0.17401578467792234</v>
      </c>
      <c r="G259" s="65">
        <v>0.17690404487487049</v>
      </c>
      <c r="H259" s="65">
        <v>0.17862747124499284</v>
      </c>
      <c r="I259" s="65">
        <v>0.15891689837538206</v>
      </c>
      <c r="J259" s="65">
        <v>0.13888507763777524</v>
      </c>
      <c r="K259" s="65">
        <v>0.13466076004718505</v>
      </c>
      <c r="L259" s="65">
        <v>0.12684779115528047</v>
      </c>
      <c r="M259" s="65">
        <v>0.11477719075066586</v>
      </c>
      <c r="N259" s="65">
        <v>0.11347229605235061</v>
      </c>
      <c r="O259" s="65">
        <v>0.12570819315954529</v>
      </c>
      <c r="P259" s="65">
        <v>0.12844116960653765</v>
      </c>
      <c r="Q259" s="65">
        <v>0.1312207864642207</v>
      </c>
      <c r="R259" s="65">
        <v>0.12276503345646497</v>
      </c>
      <c r="S259" s="65">
        <v>0.12390696252871294</v>
      </c>
      <c r="T259" s="65">
        <v>0.11979015904202565</v>
      </c>
      <c r="U259" s="65">
        <v>0.13373940209674504</v>
      </c>
      <c r="V259" s="65">
        <v>0.16767127982329988</v>
      </c>
      <c r="W259" s="65">
        <v>0.16461971269257622</v>
      </c>
    </row>
    <row r="260" spans="1:23">
      <c r="A260" s="2" t="s">
        <v>382</v>
      </c>
      <c r="B260" s="1" t="s">
        <v>381</v>
      </c>
      <c r="C260" s="65">
        <v>0.17907604579472855</v>
      </c>
      <c r="D260" s="65">
        <v>0.17304364194693805</v>
      </c>
      <c r="E260" s="65">
        <v>0.1772023388848675</v>
      </c>
      <c r="F260" s="65">
        <v>0.14314638156964932</v>
      </c>
      <c r="G260" s="65">
        <v>0.1595641045334282</v>
      </c>
      <c r="H260" s="65">
        <v>0.14256155715340152</v>
      </c>
      <c r="I260" s="65">
        <v>0.11109055713394868</v>
      </c>
      <c r="J260" s="65">
        <v>9.7562900664940139E-2</v>
      </c>
      <c r="K260" s="65">
        <v>0.10338760205318942</v>
      </c>
      <c r="L260" s="65">
        <v>8.8945174744990349E-2</v>
      </c>
      <c r="M260" s="65">
        <v>7.6759636751955976E-2</v>
      </c>
      <c r="N260" s="65">
        <v>6.7193932944308796E-2</v>
      </c>
      <c r="O260" s="65">
        <v>7.0392329091061884E-2</v>
      </c>
      <c r="P260" s="65">
        <v>7.1834264550426019E-2</v>
      </c>
      <c r="Q260" s="65">
        <v>7.6661155553358187E-2</v>
      </c>
      <c r="R260" s="65">
        <v>7.511761056690143E-2</v>
      </c>
      <c r="S260" s="65">
        <v>7.3462979709295675E-2</v>
      </c>
      <c r="T260" s="65">
        <v>7.3323443933329485E-2</v>
      </c>
      <c r="U260" s="65">
        <v>8.9943356125285631E-2</v>
      </c>
      <c r="V260" s="65">
        <v>8.2543704496170087E-2</v>
      </c>
      <c r="W260" s="65">
        <v>7.7159826991042305E-2</v>
      </c>
    </row>
    <row r="261" spans="1:23">
      <c r="A261" s="2" t="s">
        <v>383</v>
      </c>
      <c r="B261" s="1" t="s">
        <v>381</v>
      </c>
      <c r="C261" s="65">
        <v>0.40104905227380894</v>
      </c>
      <c r="D261" s="65">
        <v>0.43594454594491677</v>
      </c>
      <c r="E261" s="65">
        <v>0.43990647254973303</v>
      </c>
      <c r="F261" s="65">
        <v>0.41092013937891342</v>
      </c>
      <c r="G261" s="65">
        <v>0.38226741749172832</v>
      </c>
      <c r="H261" s="65">
        <v>0.3775484188143452</v>
      </c>
      <c r="I261" s="65">
        <v>0.3394211489614245</v>
      </c>
      <c r="J261" s="65">
        <v>0.2870988592846852</v>
      </c>
      <c r="K261" s="65">
        <v>0.27554254994552668</v>
      </c>
      <c r="L261" s="65">
        <v>0.21445056475326732</v>
      </c>
      <c r="M261" s="65">
        <v>0.19297303407525684</v>
      </c>
      <c r="N261" s="65">
        <v>0.18693424975623707</v>
      </c>
      <c r="O261" s="65">
        <v>0.21787673819473224</v>
      </c>
      <c r="P261" s="65">
        <v>0.22647518093386451</v>
      </c>
      <c r="Q261" s="65">
        <v>0.23155160802058755</v>
      </c>
      <c r="R261" s="65">
        <v>0.22869293523586573</v>
      </c>
      <c r="S261" s="65">
        <v>0.2211637976108391</v>
      </c>
      <c r="T261" s="65">
        <v>0.24670132899322006</v>
      </c>
      <c r="U261" s="65">
        <v>0.23686337377657418</v>
      </c>
      <c r="V261" s="65">
        <v>0.2297585826701439</v>
      </c>
      <c r="W261" s="65">
        <v>0.24011249088826092</v>
      </c>
    </row>
    <row r="262" spans="1:23">
      <c r="A262" s="2" t="s">
        <v>384</v>
      </c>
      <c r="B262" s="1" t="s">
        <v>381</v>
      </c>
      <c r="C262" s="65">
        <v>0.84097252083377616</v>
      </c>
      <c r="D262" s="65">
        <v>0.86206197021451636</v>
      </c>
      <c r="E262" s="65">
        <v>0.76116312603178415</v>
      </c>
      <c r="F262" s="65">
        <v>0.74754253809989368</v>
      </c>
      <c r="G262" s="65">
        <v>0.6644232244011854</v>
      </c>
      <c r="H262" s="65">
        <v>0.70465709231855111</v>
      </c>
      <c r="I262" s="65">
        <v>0.60051919586031255</v>
      </c>
      <c r="J262" s="65">
        <v>0.51134717427396748</v>
      </c>
      <c r="K262" s="65">
        <v>0.40237481179223783</v>
      </c>
      <c r="L262" s="65">
        <v>0.39628396506714647</v>
      </c>
      <c r="M262" s="65">
        <v>0.3390681923067263</v>
      </c>
      <c r="N262" s="65">
        <v>0.3107404539593222</v>
      </c>
      <c r="O262" s="65">
        <v>0.25135898388730582</v>
      </c>
      <c r="P262" s="65">
        <v>0.35105290003444034</v>
      </c>
      <c r="Q262" s="65">
        <v>0.4190603329331446</v>
      </c>
      <c r="R262" s="65">
        <v>0.36485386973405237</v>
      </c>
      <c r="S262" s="65">
        <v>0.39456214551620639</v>
      </c>
      <c r="T262" s="65">
        <v>0.43177208711640164</v>
      </c>
      <c r="U262" s="65">
        <v>0.43922166152838993</v>
      </c>
      <c r="V262" s="65">
        <v>0.39581511168175953</v>
      </c>
      <c r="W262" s="65">
        <v>0.39869958414660828</v>
      </c>
    </row>
    <row r="263" spans="1:23">
      <c r="A263" s="2" t="s">
        <v>385</v>
      </c>
      <c r="B263" s="1" t="s">
        <v>381</v>
      </c>
      <c r="C263" s="65">
        <v>0.37484659254514058</v>
      </c>
      <c r="D263" s="65">
        <v>0.43476984987076045</v>
      </c>
      <c r="E263" s="65">
        <v>0.40763227840948235</v>
      </c>
      <c r="F263" s="65">
        <v>0.38801115464239749</v>
      </c>
      <c r="G263" s="65">
        <v>0.32637780980065928</v>
      </c>
      <c r="H263" s="65">
        <v>0.23153876064182896</v>
      </c>
      <c r="I263" s="65">
        <v>0.31579797100965468</v>
      </c>
      <c r="J263" s="65">
        <v>0.29710372356678377</v>
      </c>
      <c r="K263" s="65">
        <v>0.26132759249132659</v>
      </c>
      <c r="L263" s="65">
        <v>0.23004736536468481</v>
      </c>
      <c r="M263" s="65">
        <v>0.1949090632676638</v>
      </c>
      <c r="N263" s="65">
        <v>0.18419976803247259</v>
      </c>
      <c r="O263" s="65">
        <v>0.21386820286936084</v>
      </c>
      <c r="P263" s="65">
        <v>0.19557712379388101</v>
      </c>
      <c r="Q263" s="65">
        <v>0.2184361683383618</v>
      </c>
      <c r="R263" s="65">
        <v>0.19274475007354647</v>
      </c>
      <c r="S263" s="65">
        <v>0.21048121004102471</v>
      </c>
      <c r="T263" s="65">
        <v>0.23760470935032285</v>
      </c>
      <c r="U263" s="65">
        <v>0.28880766598070884</v>
      </c>
      <c r="V263" s="65">
        <v>0.28973894131465722</v>
      </c>
      <c r="W263" s="65">
        <v>0.29759734218420647</v>
      </c>
    </row>
    <row r="264" spans="1:23">
      <c r="A264" s="2" t="s">
        <v>386</v>
      </c>
      <c r="B264" s="1" t="s">
        <v>381</v>
      </c>
      <c r="C264" s="65">
        <v>0.11810585945486146</v>
      </c>
      <c r="D264" s="65">
        <v>0.17002626556493372</v>
      </c>
      <c r="E264" s="65">
        <v>0.15292857116687814</v>
      </c>
      <c r="F264" s="65">
        <v>0.13756075920404787</v>
      </c>
      <c r="G264" s="65">
        <v>0.1275788826350984</v>
      </c>
      <c r="H264" s="65">
        <v>0.11181658837878253</v>
      </c>
      <c r="I264" s="65">
        <v>9.1183704345761937E-2</v>
      </c>
      <c r="J264" s="65">
        <v>0.10748489192900428</v>
      </c>
      <c r="K264" s="65">
        <v>7.4667803992437873E-2</v>
      </c>
      <c r="L264" s="65">
        <v>6.6972232689720773E-2</v>
      </c>
      <c r="M264" s="65">
        <v>8.2076166376334275E-2</v>
      </c>
      <c r="N264" s="65">
        <v>7.4748638458315877E-2</v>
      </c>
      <c r="O264" s="65">
        <v>8.9544270932513881E-2</v>
      </c>
      <c r="P264" s="65">
        <v>0.11055903505106229</v>
      </c>
      <c r="Q264" s="65">
        <v>0.11710850057458221</v>
      </c>
      <c r="R264" s="65">
        <v>9.6386155617117719E-2</v>
      </c>
      <c r="S264" s="65">
        <v>9.7374894566498435E-2</v>
      </c>
      <c r="T264" s="65">
        <v>0.10222182373811074</v>
      </c>
      <c r="U264" s="65">
        <v>0.13201552721794263</v>
      </c>
      <c r="V264" s="65">
        <v>0.14727653923175474</v>
      </c>
      <c r="W264" s="65">
        <v>0.1448804158425927</v>
      </c>
    </row>
    <row r="265" spans="1:23">
      <c r="A265" s="1" t="s">
        <v>702</v>
      </c>
      <c r="B265" s="1" t="s">
        <v>79</v>
      </c>
      <c r="C265" s="65" t="s">
        <v>141</v>
      </c>
      <c r="D265" s="65" t="s">
        <v>141</v>
      </c>
      <c r="E265" s="65" t="s">
        <v>141</v>
      </c>
      <c r="F265" s="65" t="s">
        <v>141</v>
      </c>
      <c r="G265" s="65" t="s">
        <v>141</v>
      </c>
      <c r="H265" s="65" t="s">
        <v>141</v>
      </c>
      <c r="I265" s="65" t="s">
        <v>141</v>
      </c>
      <c r="J265" s="65" t="s">
        <v>141</v>
      </c>
      <c r="K265" s="65" t="s">
        <v>141</v>
      </c>
      <c r="L265" s="65" t="s">
        <v>141</v>
      </c>
      <c r="M265" s="65" t="s">
        <v>141</v>
      </c>
      <c r="N265" s="65" t="s">
        <v>141</v>
      </c>
      <c r="O265" s="65" t="s">
        <v>141</v>
      </c>
      <c r="P265" s="65" t="s">
        <v>141</v>
      </c>
      <c r="Q265" s="65" t="s">
        <v>141</v>
      </c>
      <c r="R265" s="65" t="s">
        <v>141</v>
      </c>
      <c r="S265" s="65" t="s">
        <v>141</v>
      </c>
      <c r="T265" s="65" t="s">
        <v>141</v>
      </c>
      <c r="U265" s="65" t="s">
        <v>141</v>
      </c>
      <c r="V265" s="65" t="s">
        <v>141</v>
      </c>
      <c r="W265" s="65" t="s">
        <v>141</v>
      </c>
    </row>
    <row r="266" spans="1:23">
      <c r="A266" s="2" t="s">
        <v>388</v>
      </c>
      <c r="B266" s="1" t="s">
        <v>390</v>
      </c>
      <c r="C266" s="65">
        <v>0.31272907576965631</v>
      </c>
      <c r="D266" s="65">
        <v>0.30029879494271039</v>
      </c>
      <c r="E266" s="65">
        <v>0.2828196202679934</v>
      </c>
      <c r="F266" s="65">
        <v>0.27034065705755239</v>
      </c>
      <c r="G266" s="65">
        <v>0.29482429026375673</v>
      </c>
      <c r="H266" s="65">
        <v>0.19805106010884058</v>
      </c>
      <c r="I266" s="65">
        <v>0.18209567412461325</v>
      </c>
      <c r="J266" s="65">
        <v>0.13247015787782163</v>
      </c>
      <c r="K266" s="65">
        <v>0.10079266149623063</v>
      </c>
      <c r="L266" s="65">
        <v>0.13750340653733356</v>
      </c>
      <c r="M266" s="65">
        <v>0.11871186591569849</v>
      </c>
      <c r="N266" s="65">
        <v>6.828036053779897E-2</v>
      </c>
      <c r="O266" s="65">
        <v>0.13957091126390817</v>
      </c>
      <c r="P266" s="65">
        <v>0.1356558638429074</v>
      </c>
      <c r="Q266" s="65">
        <v>0.14705851705933504</v>
      </c>
      <c r="R266" s="65">
        <v>0.1397117478278494</v>
      </c>
      <c r="S266" s="65">
        <v>0.13947780465253143</v>
      </c>
      <c r="T266" s="65">
        <v>0.15083684699072425</v>
      </c>
      <c r="U266" s="65">
        <v>0.15712556835299646</v>
      </c>
      <c r="V266" s="65">
        <v>0.18958123399147808</v>
      </c>
      <c r="W266" s="65">
        <v>0.13253173486771302</v>
      </c>
    </row>
    <row r="267" spans="1:23">
      <c r="A267" s="2" t="s">
        <v>389</v>
      </c>
      <c r="B267" s="1" t="s">
        <v>390</v>
      </c>
      <c r="C267" s="65">
        <v>0.13101954286623882</v>
      </c>
      <c r="D267" s="65">
        <v>0.13592529740868736</v>
      </c>
      <c r="E267" s="65">
        <v>0.15221615969950816</v>
      </c>
      <c r="F267" s="65">
        <v>0.16436071031307864</v>
      </c>
      <c r="G267" s="65">
        <v>0.14550356956828139</v>
      </c>
      <c r="H267" s="65">
        <v>0.14713898098913203</v>
      </c>
      <c r="I267" s="65">
        <v>0.12820874069577981</v>
      </c>
      <c r="J267" s="65">
        <v>0.11891612693828217</v>
      </c>
      <c r="K267" s="65">
        <v>0.1166936919848781</v>
      </c>
      <c r="L267" s="65">
        <v>0.12350404588712641</v>
      </c>
      <c r="M267" s="65">
        <v>9.9306773752482272E-2</v>
      </c>
      <c r="N267" s="65">
        <v>8.3796577282237286E-2</v>
      </c>
      <c r="O267" s="65">
        <v>9.9716051939864242E-2</v>
      </c>
      <c r="P267" s="65">
        <v>0.10996275306179547</v>
      </c>
      <c r="Q267" s="65">
        <v>0.1013283634194317</v>
      </c>
      <c r="R267" s="65">
        <v>9.1554199301813355E-2</v>
      </c>
      <c r="S267" s="65">
        <v>9.1813457372156349E-2</v>
      </c>
      <c r="T267" s="65">
        <v>0.11094211218175419</v>
      </c>
      <c r="U267" s="65">
        <v>0.10390516886447373</v>
      </c>
      <c r="V267" s="65">
        <v>9.5176594582735932E-2</v>
      </c>
      <c r="W267" s="65">
        <v>0.10347694214795382</v>
      </c>
    </row>
    <row r="268" spans="1:23">
      <c r="A268" s="2" t="s">
        <v>390</v>
      </c>
      <c r="B268" s="1" t="s">
        <v>390</v>
      </c>
      <c r="C268" s="65">
        <v>0.33694901279736361</v>
      </c>
      <c r="D268" s="65">
        <v>0.35434062570571917</v>
      </c>
      <c r="E268" s="65">
        <v>0.37083848918863077</v>
      </c>
      <c r="F268" s="65">
        <v>0.30644612422931472</v>
      </c>
      <c r="G268" s="65">
        <v>0.29956134924870897</v>
      </c>
      <c r="H268" s="65">
        <v>0.31140035506343144</v>
      </c>
      <c r="I268" s="65">
        <v>0.25701020931337776</v>
      </c>
      <c r="J268" s="65">
        <v>0.24489559368069691</v>
      </c>
      <c r="K268" s="65">
        <v>0.22649421679809006</v>
      </c>
      <c r="L268" s="65">
        <v>0.19992926535136205</v>
      </c>
      <c r="M268" s="65">
        <v>0.17785178752200592</v>
      </c>
      <c r="N268" s="65">
        <v>0.17378766719628835</v>
      </c>
      <c r="O268" s="65">
        <v>0.18553579516521143</v>
      </c>
      <c r="P268" s="65">
        <v>0.18499696594997808</v>
      </c>
      <c r="Q268" s="65">
        <v>0.18734847585802078</v>
      </c>
      <c r="R268" s="65">
        <v>0.19953578395652632</v>
      </c>
      <c r="S268" s="65">
        <v>0.18636845812584082</v>
      </c>
      <c r="T268" s="65">
        <v>0.18408310628497271</v>
      </c>
      <c r="U268" s="65">
        <v>0.22499452936382841</v>
      </c>
      <c r="V268" s="65">
        <v>0.23703626366619165</v>
      </c>
      <c r="W268" s="65">
        <v>0.24006652319283517</v>
      </c>
    </row>
    <row r="269" spans="1:23">
      <c r="A269" s="2" t="s">
        <v>35</v>
      </c>
      <c r="B269" s="1" t="s">
        <v>390</v>
      </c>
      <c r="C269" s="65">
        <v>0.40409765995862473</v>
      </c>
      <c r="D269" s="65">
        <v>0.41078746534947125</v>
      </c>
      <c r="E269" s="65">
        <v>0.43315697364351735</v>
      </c>
      <c r="F269" s="65">
        <v>0.33184215864961975</v>
      </c>
      <c r="G269" s="65">
        <v>0.37647051907212198</v>
      </c>
      <c r="H269" s="65">
        <v>0.36998623723586477</v>
      </c>
      <c r="I269" s="65">
        <v>0.30768217864064235</v>
      </c>
      <c r="J269" s="65">
        <v>0.2696929556883958</v>
      </c>
      <c r="K269" s="65">
        <v>0.28362414631905136</v>
      </c>
      <c r="L269" s="65">
        <v>0.26668092188756226</v>
      </c>
      <c r="M269" s="65">
        <v>0.22237455992828409</v>
      </c>
      <c r="N269" s="65">
        <v>0.20999471479420703</v>
      </c>
      <c r="O269" s="65">
        <v>0.2113749638885915</v>
      </c>
      <c r="P269" s="65">
        <v>0.22469221369998507</v>
      </c>
      <c r="Q269" s="65">
        <v>0.23877543225525641</v>
      </c>
      <c r="R269" s="65">
        <v>0.2639435103190777</v>
      </c>
      <c r="S269" s="65">
        <v>0.23180998866225921</v>
      </c>
      <c r="T269" s="65">
        <v>0.26789916386679669</v>
      </c>
      <c r="U269" s="65">
        <v>0.28546212664324899</v>
      </c>
      <c r="V269" s="65">
        <v>0.27345853122115538</v>
      </c>
      <c r="W269" s="65">
        <v>0.24910366400267533</v>
      </c>
    </row>
    <row r="270" spans="1:23">
      <c r="A270" s="2" t="s">
        <v>391</v>
      </c>
      <c r="B270" s="1" t="s">
        <v>390</v>
      </c>
      <c r="C270" s="65">
        <v>0.17593282944911637</v>
      </c>
      <c r="D270" s="65">
        <v>0.19216877871468571</v>
      </c>
      <c r="E270" s="65">
        <v>0.16528430677757527</v>
      </c>
      <c r="F270" s="65">
        <v>0.13859434756078168</v>
      </c>
      <c r="G270" s="65">
        <v>0.13364432562346915</v>
      </c>
      <c r="H270" s="65">
        <v>0.13822332312844307</v>
      </c>
      <c r="I270" s="65">
        <v>9.792070338260854E-2</v>
      </c>
      <c r="J270" s="65">
        <v>0.10239714354653151</v>
      </c>
      <c r="K270" s="65">
        <v>0.1048142674321466</v>
      </c>
      <c r="L270" s="65">
        <v>9.9825229415293704E-2</v>
      </c>
      <c r="M270" s="65">
        <v>0.10002160484470414</v>
      </c>
      <c r="N270" s="65">
        <v>0.1083466466091785</v>
      </c>
      <c r="O270" s="65">
        <v>0.12522850758227574</v>
      </c>
      <c r="P270" s="65">
        <v>0.11957343417586666</v>
      </c>
      <c r="Q270" s="65">
        <v>0.12738805598397332</v>
      </c>
      <c r="R270" s="65">
        <v>0.11770400304564659</v>
      </c>
      <c r="S270" s="65">
        <v>0.10555034414890889</v>
      </c>
      <c r="T270" s="65">
        <v>0.1173859119069954</v>
      </c>
      <c r="U270" s="65">
        <v>0.12813982331512</v>
      </c>
      <c r="V270" s="65">
        <v>0.11913727711434868</v>
      </c>
      <c r="W270" s="65">
        <v>0.12235788001799448</v>
      </c>
    </row>
    <row r="271" spans="1:23">
      <c r="A271" s="1" t="s">
        <v>703</v>
      </c>
      <c r="B271" s="1" t="s">
        <v>80</v>
      </c>
      <c r="C271" s="65" t="s">
        <v>141</v>
      </c>
      <c r="D271" s="65" t="s">
        <v>141</v>
      </c>
      <c r="E271" s="65" t="s">
        <v>141</v>
      </c>
      <c r="F271" s="65" t="s">
        <v>141</v>
      </c>
      <c r="G271" s="65" t="s">
        <v>141</v>
      </c>
      <c r="H271" s="65" t="s">
        <v>141</v>
      </c>
      <c r="I271" s="65" t="s">
        <v>141</v>
      </c>
      <c r="J271" s="65" t="s">
        <v>141</v>
      </c>
      <c r="K271" s="65" t="s">
        <v>141</v>
      </c>
      <c r="L271" s="65" t="s">
        <v>141</v>
      </c>
      <c r="M271" s="65" t="s">
        <v>141</v>
      </c>
      <c r="N271" s="65" t="s">
        <v>141</v>
      </c>
      <c r="O271" s="65" t="s">
        <v>141</v>
      </c>
      <c r="P271" s="65" t="s">
        <v>141</v>
      </c>
      <c r="Q271" s="65" t="s">
        <v>141</v>
      </c>
      <c r="R271" s="65" t="s">
        <v>141</v>
      </c>
      <c r="S271" s="65" t="s">
        <v>141</v>
      </c>
      <c r="T271" s="65" t="s">
        <v>141</v>
      </c>
      <c r="U271" s="65" t="s">
        <v>141</v>
      </c>
      <c r="V271" s="65" t="s">
        <v>141</v>
      </c>
      <c r="W271" s="65" t="s">
        <v>141</v>
      </c>
    </row>
    <row r="272" spans="1:23">
      <c r="A272" s="2" t="s">
        <v>393</v>
      </c>
      <c r="B272" s="1" t="s">
        <v>36</v>
      </c>
      <c r="C272" s="65">
        <v>0.57704597943468894</v>
      </c>
      <c r="D272" s="65">
        <v>0.61952562799418476</v>
      </c>
      <c r="E272" s="65">
        <v>0.59009631037474697</v>
      </c>
      <c r="F272" s="65">
        <v>0.54806647223311777</v>
      </c>
      <c r="G272" s="65">
        <v>0.58277795591961268</v>
      </c>
      <c r="H272" s="65">
        <v>0.56435510919628162</v>
      </c>
      <c r="I272" s="65">
        <v>0.56455943376855455</v>
      </c>
      <c r="J272" s="65">
        <v>0.53597658460365472</v>
      </c>
      <c r="K272" s="65">
        <v>0.48339826022460236</v>
      </c>
      <c r="L272" s="65">
        <v>0.45502133691838037</v>
      </c>
      <c r="M272" s="65">
        <v>0.39733604855951704</v>
      </c>
      <c r="N272" s="65">
        <v>0.39148814637642215</v>
      </c>
      <c r="O272" s="65">
        <v>0.42298372849350169</v>
      </c>
      <c r="P272" s="65">
        <v>0.47702321739488501</v>
      </c>
      <c r="Q272" s="65">
        <v>0.43722820518139488</v>
      </c>
      <c r="R272" s="65">
        <v>0.48557700543422666</v>
      </c>
      <c r="S272" s="65">
        <v>0.3258348189051698</v>
      </c>
      <c r="T272" s="65">
        <v>0.37370958206910976</v>
      </c>
      <c r="U272" s="65">
        <v>0.42238886366576683</v>
      </c>
      <c r="V272" s="65">
        <v>0.45417391141150493</v>
      </c>
      <c r="W272" s="65">
        <v>0.39662754984526455</v>
      </c>
    </row>
    <row r="273" spans="1:23">
      <c r="A273" s="2" t="s">
        <v>394</v>
      </c>
      <c r="B273" s="1" t="s">
        <v>36</v>
      </c>
      <c r="C273" s="65">
        <v>0.33891790066939403</v>
      </c>
      <c r="D273" s="65">
        <v>0.54123896190908616</v>
      </c>
      <c r="E273" s="65">
        <v>0.41007795508718115</v>
      </c>
      <c r="F273" s="65">
        <v>0.36610588918785508</v>
      </c>
      <c r="G273" s="65">
        <v>0.39376781351791529</v>
      </c>
      <c r="H273" s="65">
        <v>0.45427756344660963</v>
      </c>
      <c r="I273" s="65">
        <v>0.41540912253759199</v>
      </c>
      <c r="J273" s="65">
        <v>0.30680626817264028</v>
      </c>
      <c r="K273" s="65">
        <v>0.34255224054092775</v>
      </c>
      <c r="L273" s="65">
        <v>0.25335427485005979</v>
      </c>
      <c r="M273" s="65">
        <v>0.19986559813951582</v>
      </c>
      <c r="N273" s="65">
        <v>0.15639042451265373</v>
      </c>
      <c r="O273" s="65">
        <v>0.20052858151795847</v>
      </c>
      <c r="P273" s="65">
        <v>0.20860775754495958</v>
      </c>
      <c r="Q273" s="65">
        <v>0.19426336453075185</v>
      </c>
      <c r="R273" s="65">
        <v>0.20353250107468804</v>
      </c>
      <c r="S273" s="65">
        <v>0.18569112585359693</v>
      </c>
      <c r="T273" s="65">
        <v>0.18195929846920883</v>
      </c>
      <c r="U273" s="65">
        <v>0.2374879901087544</v>
      </c>
      <c r="V273" s="65">
        <v>0.2766403597225392</v>
      </c>
      <c r="W273" s="65">
        <v>0.25587802221738182</v>
      </c>
    </row>
    <row r="274" spans="1:23">
      <c r="A274" s="2" t="s">
        <v>395</v>
      </c>
      <c r="B274" s="1" t="s">
        <v>36</v>
      </c>
      <c r="C274" s="65">
        <v>0.28089654341413312</v>
      </c>
      <c r="D274" s="65">
        <v>0.28448652724264079</v>
      </c>
      <c r="E274" s="65">
        <v>0.27747992847877151</v>
      </c>
      <c r="F274" s="65">
        <v>0.23884438726826504</v>
      </c>
      <c r="G274" s="65">
        <v>0.2249037475102518</v>
      </c>
      <c r="H274" s="65">
        <v>0.23763448642113616</v>
      </c>
      <c r="I274" s="65">
        <v>0.18198296010996237</v>
      </c>
      <c r="J274" s="65">
        <v>0.1722497056772456</v>
      </c>
      <c r="K274" s="65">
        <v>0.16406816921237385</v>
      </c>
      <c r="L274" s="65">
        <v>0.11692347060588669</v>
      </c>
      <c r="M274" s="65">
        <v>0.10414884613276169</v>
      </c>
      <c r="N274" s="65">
        <v>9.7406425275120612E-2</v>
      </c>
      <c r="O274" s="65">
        <v>0.10921972661644741</v>
      </c>
      <c r="P274" s="65">
        <v>0.1042492810587323</v>
      </c>
      <c r="Q274" s="65">
        <v>0.13026883348084242</v>
      </c>
      <c r="R274" s="65">
        <v>0.12703006174380505</v>
      </c>
      <c r="S274" s="65">
        <v>0.14480290459870201</v>
      </c>
      <c r="T274" s="65">
        <v>0.16143351386281651</v>
      </c>
      <c r="U274" s="65">
        <v>0.18587010643860322</v>
      </c>
      <c r="V274" s="65">
        <v>0.18232627850277522</v>
      </c>
      <c r="W274" s="65">
        <v>0.18176590362863865</v>
      </c>
    </row>
    <row r="275" spans="1:23">
      <c r="A275" s="1" t="s">
        <v>704</v>
      </c>
      <c r="B275" s="1" t="s">
        <v>81</v>
      </c>
      <c r="C275" s="65" t="s">
        <v>141</v>
      </c>
      <c r="D275" s="65" t="s">
        <v>141</v>
      </c>
      <c r="E275" s="65" t="s">
        <v>141</v>
      </c>
      <c r="F275" s="65" t="s">
        <v>141</v>
      </c>
      <c r="G275" s="65" t="s">
        <v>141</v>
      </c>
      <c r="H275" s="65" t="s">
        <v>141</v>
      </c>
      <c r="I275" s="65" t="s">
        <v>141</v>
      </c>
      <c r="J275" s="65" t="s">
        <v>141</v>
      </c>
      <c r="K275" s="65" t="s">
        <v>141</v>
      </c>
      <c r="L275" s="65" t="s">
        <v>141</v>
      </c>
      <c r="M275" s="65" t="s">
        <v>141</v>
      </c>
      <c r="N275" s="65" t="s">
        <v>141</v>
      </c>
      <c r="O275" s="65" t="s">
        <v>141</v>
      </c>
      <c r="P275" s="65" t="s">
        <v>141</v>
      </c>
      <c r="Q275" s="65" t="s">
        <v>141</v>
      </c>
      <c r="R275" s="65" t="s">
        <v>141</v>
      </c>
      <c r="S275" s="65" t="s">
        <v>141</v>
      </c>
      <c r="T275" s="65" t="s">
        <v>141</v>
      </c>
      <c r="U275" s="65" t="s">
        <v>141</v>
      </c>
      <c r="V275" s="65" t="s">
        <v>141</v>
      </c>
      <c r="W275" s="65" t="s">
        <v>141</v>
      </c>
    </row>
    <row r="276" spans="1:23">
      <c r="A276" s="2" t="s">
        <v>397</v>
      </c>
      <c r="B276" s="1" t="s">
        <v>419</v>
      </c>
      <c r="C276" s="65"/>
      <c r="D276" s="65"/>
      <c r="E276" s="65"/>
      <c r="F276" s="65"/>
      <c r="G276" s="65">
        <v>0.4721827029601075</v>
      </c>
      <c r="H276" s="65">
        <v>0.30205746436880343</v>
      </c>
      <c r="I276" s="65">
        <v>0.30551653910274862</v>
      </c>
      <c r="J276" s="65">
        <v>0.28637567533693825</v>
      </c>
      <c r="K276" s="65">
        <v>0.25495663880990937</v>
      </c>
      <c r="L276" s="65">
        <v>0.21267848871836698</v>
      </c>
      <c r="M276" s="65">
        <v>0.20218213349622421</v>
      </c>
      <c r="N276" s="65">
        <v>0.23069152974250873</v>
      </c>
      <c r="O276" s="65">
        <v>0.2287063807466076</v>
      </c>
      <c r="P276" s="65">
        <v>0.2432648582771163</v>
      </c>
      <c r="Q276" s="65">
        <v>0.26762118213424402</v>
      </c>
      <c r="R276" s="65">
        <v>0.2565830222463093</v>
      </c>
      <c r="S276" s="65">
        <v>0.25420059014769031</v>
      </c>
      <c r="T276" s="65">
        <v>0.24402084192657228</v>
      </c>
      <c r="U276" s="65">
        <v>0.39807166017959567</v>
      </c>
      <c r="V276" s="65">
        <v>0.36656489315487539</v>
      </c>
      <c r="W276" s="65">
        <v>0.33537367702364662</v>
      </c>
    </row>
    <row r="277" spans="1:23">
      <c r="A277" s="2" t="s">
        <v>398</v>
      </c>
      <c r="B277" s="1" t="s">
        <v>419</v>
      </c>
      <c r="C277" s="65">
        <v>0.32514817553792585</v>
      </c>
      <c r="D277" s="65">
        <v>0.33281987638873667</v>
      </c>
      <c r="E277" s="65">
        <v>0.34192721744686383</v>
      </c>
      <c r="F277" s="65">
        <v>0.30339781317684578</v>
      </c>
      <c r="G277" s="65">
        <v>0.30780113862666314</v>
      </c>
      <c r="H277" s="65">
        <v>0.31227357418715662</v>
      </c>
      <c r="I277" s="65">
        <v>0.27835410634758223</v>
      </c>
      <c r="J277" s="65">
        <v>0.2547456838943194</v>
      </c>
      <c r="K277" s="65">
        <v>0.22678341699212692</v>
      </c>
      <c r="L277" s="65">
        <v>0.20554796959479699</v>
      </c>
      <c r="M277" s="65">
        <v>0.18533985453063281</v>
      </c>
      <c r="N277" s="65">
        <v>0.17216300081395905</v>
      </c>
      <c r="O277" s="65">
        <v>0.19928419622864818</v>
      </c>
      <c r="P277" s="65">
        <v>0.20870271983263405</v>
      </c>
      <c r="Q277" s="65">
        <v>0.21236411628675911</v>
      </c>
      <c r="R277" s="65">
        <v>0.21050827790679313</v>
      </c>
      <c r="S277" s="65">
        <v>0.20475872543412771</v>
      </c>
      <c r="T277" s="65">
        <v>0.22942330449273116</v>
      </c>
      <c r="U277" s="65">
        <v>0.25859691728099249</v>
      </c>
      <c r="V277" s="65">
        <v>0.24930273347159063</v>
      </c>
      <c r="W277" s="65">
        <v>0.2547432843314722</v>
      </c>
    </row>
    <row r="278" spans="1:23">
      <c r="A278" s="2" t="s">
        <v>399</v>
      </c>
      <c r="B278" s="1" t="s">
        <v>419</v>
      </c>
      <c r="C278" s="65">
        <v>0.68128116606117517</v>
      </c>
      <c r="D278" s="65">
        <v>0.68836647533655693</v>
      </c>
      <c r="E278" s="65">
        <v>0.6888176961279322</v>
      </c>
      <c r="F278" s="65">
        <v>0.60338364764011732</v>
      </c>
      <c r="G278" s="65">
        <v>0.5854103430495049</v>
      </c>
      <c r="H278" s="65">
        <v>0.61114157694498317</v>
      </c>
      <c r="I278" s="65">
        <v>0.55934879295804685</v>
      </c>
      <c r="J278" s="65">
        <v>0.50955104887654079</v>
      </c>
      <c r="K278" s="65">
        <v>0.43916248448427958</v>
      </c>
      <c r="L278" s="65">
        <v>0.42099124315102188</v>
      </c>
      <c r="M278" s="65">
        <v>0.37440880137982818</v>
      </c>
      <c r="N278" s="65">
        <v>0.36246425495557361</v>
      </c>
      <c r="O278" s="65">
        <v>0.41783965493169484</v>
      </c>
      <c r="P278" s="65">
        <v>0.40296623245930496</v>
      </c>
      <c r="Q278" s="65">
        <v>0.35779865963711094</v>
      </c>
      <c r="R278" s="65">
        <v>0.37372042123602905</v>
      </c>
      <c r="S278" s="65">
        <v>0.36792578334500936</v>
      </c>
      <c r="T278" s="65">
        <v>0.4110626260360753</v>
      </c>
      <c r="U278" s="65">
        <v>0.47765924014008071</v>
      </c>
      <c r="V278" s="65">
        <v>0.409875813280143</v>
      </c>
      <c r="W278" s="65">
        <v>0.49724261334749931</v>
      </c>
    </row>
    <row r="279" spans="1:23">
      <c r="A279" s="2" t="s">
        <v>400</v>
      </c>
      <c r="B279" s="1" t="s">
        <v>419</v>
      </c>
      <c r="C279" s="65">
        <v>0.40365287927086357</v>
      </c>
      <c r="D279" s="65">
        <v>0.43186010320904755</v>
      </c>
      <c r="E279" s="65">
        <v>0.45288852985823219</v>
      </c>
      <c r="F279" s="65">
        <v>0.40135102683658774</v>
      </c>
      <c r="G279" s="65">
        <v>0.35610262364185408</v>
      </c>
      <c r="H279" s="65">
        <v>0.4414667933291771</v>
      </c>
      <c r="I279" s="65">
        <v>0.37198618940805694</v>
      </c>
      <c r="J279" s="65">
        <v>0.35357159445298519</v>
      </c>
      <c r="K279" s="65">
        <v>0.42888946691306928</v>
      </c>
      <c r="L279" s="65">
        <v>0.41391005350012428</v>
      </c>
      <c r="M279" s="65">
        <v>0.31908153773207093</v>
      </c>
      <c r="N279" s="65">
        <v>0.3055683243913303</v>
      </c>
      <c r="O279" s="65">
        <v>0.39759588731804535</v>
      </c>
      <c r="P279" s="65">
        <v>0.34922117261426988</v>
      </c>
      <c r="Q279" s="65">
        <v>0.42835216676190169</v>
      </c>
      <c r="R279" s="65">
        <v>0.38602756524066378</v>
      </c>
      <c r="S279" s="65">
        <v>0.31277668413479637</v>
      </c>
      <c r="T279" s="65">
        <v>0.31134003627715362</v>
      </c>
      <c r="U279" s="65">
        <v>2.7261489565384028E-2</v>
      </c>
      <c r="V279" s="65">
        <v>2.6772110375959501E-2</v>
      </c>
      <c r="W279" s="65">
        <v>0.4728955752590176</v>
      </c>
    </row>
    <row r="280" spans="1:23">
      <c r="A280" s="2" t="s">
        <v>401</v>
      </c>
      <c r="B280" s="1" t="s">
        <v>419</v>
      </c>
      <c r="C280" s="65">
        <v>0.54103326820906339</v>
      </c>
      <c r="D280" s="65">
        <v>0.59642833719286414</v>
      </c>
      <c r="E280" s="65">
        <v>0.58102201199435866</v>
      </c>
      <c r="F280" s="65">
        <v>0.57110476904680607</v>
      </c>
      <c r="G280" s="65">
        <v>0.61045178553165369</v>
      </c>
      <c r="H280" s="65">
        <v>0.59152038268452989</v>
      </c>
      <c r="I280" s="65">
        <v>0.48540064516411419</v>
      </c>
      <c r="J280" s="65">
        <v>0.43569165340848587</v>
      </c>
      <c r="K280" s="65">
        <v>0.41445380664716919</v>
      </c>
      <c r="L280" s="65">
        <v>0.37377720640287765</v>
      </c>
      <c r="M280" s="65">
        <v>0.31998015189010748</v>
      </c>
      <c r="N280" s="65">
        <v>0.3201541820170638</v>
      </c>
      <c r="O280" s="65">
        <v>0.36542822869516756</v>
      </c>
      <c r="P280" s="65">
        <v>0.36500792394718001</v>
      </c>
      <c r="Q280" s="65">
        <v>0.39040163620998902</v>
      </c>
      <c r="R280" s="65">
        <v>0.36398954848280224</v>
      </c>
      <c r="S280" s="65">
        <v>0.38530000890649824</v>
      </c>
      <c r="T280" s="65">
        <v>0.42108838752990457</v>
      </c>
      <c r="U280" s="65">
        <v>0.49073435740511079</v>
      </c>
      <c r="V280" s="65">
        <v>0.48651802412605821</v>
      </c>
      <c r="W280" s="65">
        <v>0.54911541089714977</v>
      </c>
    </row>
    <row r="281" spans="1:23">
      <c r="A281" s="2" t="s">
        <v>402</v>
      </c>
      <c r="B281" s="1" t="s">
        <v>419</v>
      </c>
      <c r="C281" s="65">
        <v>0.41089041113529701</v>
      </c>
      <c r="D281" s="65">
        <v>0.50200979686880409</v>
      </c>
      <c r="E281" s="65">
        <v>0.48826006980030462</v>
      </c>
      <c r="F281" s="65">
        <v>0.45864439807569596</v>
      </c>
      <c r="G281" s="65">
        <v>0.41565804976280424</v>
      </c>
      <c r="H281" s="65">
        <v>0.48060213109039829</v>
      </c>
      <c r="I281" s="65">
        <v>0.38984637677343098</v>
      </c>
      <c r="J281" s="65">
        <v>0.40297794074669946</v>
      </c>
      <c r="K281" s="65">
        <v>0.37200895373514498</v>
      </c>
      <c r="L281" s="65">
        <v>0.31462322462236991</v>
      </c>
      <c r="M281" s="65">
        <v>0.27236436580237716</v>
      </c>
      <c r="N281" s="65">
        <v>0.2458995153253595</v>
      </c>
      <c r="O281" s="65">
        <v>0.36548203209735147</v>
      </c>
      <c r="P281" s="65">
        <v>0.3052760674964668</v>
      </c>
      <c r="Q281" s="65">
        <v>0.33969918743412425</v>
      </c>
      <c r="R281" s="65">
        <v>0.34086173692018412</v>
      </c>
      <c r="S281" s="65">
        <v>0.33672491770134766</v>
      </c>
      <c r="T281" s="65">
        <v>0.38697124287941359</v>
      </c>
      <c r="U281" s="65">
        <v>0.39872144594465642</v>
      </c>
      <c r="V281" s="65">
        <v>0.41555064539893266</v>
      </c>
      <c r="W281" s="65">
        <v>0.35326871764639317</v>
      </c>
    </row>
    <row r="282" spans="1:23">
      <c r="A282" s="2" t="s">
        <v>403</v>
      </c>
      <c r="B282" s="1" t="s">
        <v>419</v>
      </c>
      <c r="C282" s="65">
        <v>0.1916948487639844</v>
      </c>
      <c r="D282" s="65">
        <v>0.21248901609759177</v>
      </c>
      <c r="E282" s="65">
        <v>0.18040306827492636</v>
      </c>
      <c r="F282" s="65">
        <v>0.17915643301068604</v>
      </c>
      <c r="G282" s="65">
        <v>0.18353680305242578</v>
      </c>
      <c r="H282" s="65">
        <v>0.18178638707629841</v>
      </c>
      <c r="I282" s="65">
        <v>0.15717494956221409</v>
      </c>
      <c r="J282" s="65">
        <v>0.15487278087051917</v>
      </c>
      <c r="K282" s="65">
        <v>0.14947410684316381</v>
      </c>
      <c r="L282" s="65">
        <v>0.12835383750643495</v>
      </c>
      <c r="M282" s="65">
        <v>0.10624768363843703</v>
      </c>
      <c r="N282" s="65">
        <v>0.11477210228240521</v>
      </c>
      <c r="O282" s="65">
        <v>0.14161466206356571</v>
      </c>
      <c r="P282" s="65">
        <v>0.15072827320275378</v>
      </c>
      <c r="Q282" s="65">
        <v>0.13798660820566336</v>
      </c>
      <c r="R282" s="65">
        <v>0.13820681968374129</v>
      </c>
      <c r="S282" s="65">
        <v>0.12934676345654675</v>
      </c>
      <c r="T282" s="65">
        <v>0.1448301862724273</v>
      </c>
      <c r="U282" s="65">
        <v>0.1699839446481976</v>
      </c>
      <c r="V282" s="65">
        <v>0.1667498858148205</v>
      </c>
      <c r="W282" s="65">
        <v>0.16377557045449487</v>
      </c>
    </row>
    <row r="283" spans="1:23">
      <c r="A283" s="2" t="s">
        <v>404</v>
      </c>
      <c r="B283" s="1" t="s">
        <v>419</v>
      </c>
      <c r="C283" s="65">
        <v>0.4270944602302198</v>
      </c>
      <c r="D283" s="65">
        <v>0.45318077033161491</v>
      </c>
      <c r="E283" s="65">
        <v>0.45820583946657051</v>
      </c>
      <c r="F283" s="65">
        <v>0.36960303599631222</v>
      </c>
      <c r="G283" s="65">
        <v>0.386758714084454</v>
      </c>
      <c r="H283" s="65">
        <v>0.42365903795540272</v>
      </c>
      <c r="I283" s="65">
        <v>0.37480943004405032</v>
      </c>
      <c r="J283" s="65">
        <v>0.32285201091062549</v>
      </c>
      <c r="K283" s="65">
        <v>0.30947296636875998</v>
      </c>
      <c r="L283" s="65">
        <v>0.26660236632443013</v>
      </c>
      <c r="M283" s="65">
        <v>0.22953255411103649</v>
      </c>
      <c r="N283" s="65">
        <v>0.22919898266890026</v>
      </c>
      <c r="O283" s="65">
        <v>0.2612362689056672</v>
      </c>
      <c r="P283" s="65">
        <v>0.26854081458039591</v>
      </c>
      <c r="Q283" s="65">
        <v>0.26510264116634569</v>
      </c>
      <c r="R283" s="65">
        <v>0.21944101384586881</v>
      </c>
      <c r="S283" s="65">
        <v>0.25504019690544022</v>
      </c>
      <c r="T283" s="65">
        <v>0.24062814169604049</v>
      </c>
      <c r="U283" s="65">
        <v>0.3389620536229444</v>
      </c>
      <c r="V283" s="65">
        <v>0.30945955832218547</v>
      </c>
      <c r="W283" s="65">
        <v>0.25678625836306929</v>
      </c>
    </row>
    <row r="284" spans="1:23">
      <c r="A284" s="2" t="s">
        <v>405</v>
      </c>
      <c r="B284" s="1" t="s">
        <v>419</v>
      </c>
      <c r="C284" s="65">
        <v>0.37395380792569261</v>
      </c>
      <c r="D284" s="65">
        <v>0.39882059114926272</v>
      </c>
      <c r="E284" s="65">
        <v>0.38084539187050842</v>
      </c>
      <c r="F284" s="65">
        <v>0.3207334915263878</v>
      </c>
      <c r="G284" s="65">
        <v>0.34959183780240571</v>
      </c>
      <c r="H284" s="65">
        <v>0.34335390815964772</v>
      </c>
      <c r="I284" s="65">
        <v>0.2876515266797855</v>
      </c>
      <c r="J284" s="65">
        <v>0.25578639765004807</v>
      </c>
      <c r="K284" s="65">
        <v>0.22876843392174592</v>
      </c>
      <c r="L284" s="65">
        <v>0.21562903950583248</v>
      </c>
      <c r="M284" s="65">
        <v>0.19486488056867926</v>
      </c>
      <c r="N284" s="65">
        <v>0.17951550715240819</v>
      </c>
      <c r="O284" s="65">
        <v>0.20241610495076945</v>
      </c>
      <c r="P284" s="65">
        <v>0.22392372446274106</v>
      </c>
      <c r="Q284" s="65">
        <v>0.22453771425399072</v>
      </c>
      <c r="R284" s="65">
        <v>0.21182903131450162</v>
      </c>
      <c r="S284" s="65">
        <v>0.21782095596997689</v>
      </c>
      <c r="T284" s="65">
        <v>0.23411879139808994</v>
      </c>
      <c r="U284" s="65">
        <v>0.28170467916698083</v>
      </c>
      <c r="V284" s="65">
        <v>0.27535065416483934</v>
      </c>
      <c r="W284" s="65">
        <v>0.26827025907349467</v>
      </c>
    </row>
    <row r="285" spans="1:23">
      <c r="A285" s="2" t="s">
        <v>406</v>
      </c>
      <c r="B285" s="1" t="s">
        <v>419</v>
      </c>
      <c r="C285" s="65">
        <v>0.38803492184430938</v>
      </c>
      <c r="D285" s="65">
        <v>0.41074454932875654</v>
      </c>
      <c r="E285" s="65">
        <v>0.40170298029474005</v>
      </c>
      <c r="F285" s="65">
        <v>0.38487980268432509</v>
      </c>
      <c r="G285" s="65">
        <v>0.39214934533015761</v>
      </c>
      <c r="H285" s="65">
        <v>0.37497565492593288</v>
      </c>
      <c r="I285" s="65">
        <v>0.30594001312589497</v>
      </c>
      <c r="J285" s="65">
        <v>0.24237406531445813</v>
      </c>
      <c r="K285" s="65">
        <v>0.22847016911048673</v>
      </c>
      <c r="L285" s="65">
        <v>0.20873502594832238</v>
      </c>
      <c r="M285" s="65">
        <v>0.1801398104728133</v>
      </c>
      <c r="N285" s="65">
        <v>0.17874088452537693</v>
      </c>
      <c r="O285" s="65">
        <v>0.21684091697796459</v>
      </c>
      <c r="P285" s="65">
        <v>0.21805857798672823</v>
      </c>
      <c r="Q285" s="65">
        <v>0.24516857730067049</v>
      </c>
      <c r="R285" s="65">
        <v>0.21842811484267582</v>
      </c>
      <c r="S285" s="65">
        <v>0.21130409137134618</v>
      </c>
      <c r="T285" s="65">
        <v>0.23356015007230885</v>
      </c>
      <c r="U285" s="65">
        <v>0.25292518413928827</v>
      </c>
      <c r="V285" s="65">
        <v>0.23658386539531134</v>
      </c>
      <c r="W285" s="65">
        <v>0.26322057831685408</v>
      </c>
    </row>
    <row r="286" spans="1:23">
      <c r="A286" s="2" t="s">
        <v>407</v>
      </c>
      <c r="B286" s="1" t="s">
        <v>419</v>
      </c>
      <c r="C286" s="65">
        <v>4.5996162340486688E-2</v>
      </c>
      <c r="D286" s="65">
        <v>0.283020777629924</v>
      </c>
      <c r="E286" s="65">
        <v>0.25621313521358258</v>
      </c>
      <c r="F286" s="65">
        <v>0.22640608945541316</v>
      </c>
      <c r="G286" s="65">
        <v>0.2278560037397129</v>
      </c>
      <c r="H286" s="65">
        <v>0.23520442818889312</v>
      </c>
      <c r="I286" s="65">
        <v>0.19615516640147437</v>
      </c>
      <c r="J286" s="65">
        <v>0.16981627621194681</v>
      </c>
      <c r="K286" s="65">
        <v>0.16607744999124974</v>
      </c>
      <c r="L286" s="65">
        <v>0.1655797645092606</v>
      </c>
      <c r="M286" s="65">
        <v>0.14869984380499784</v>
      </c>
      <c r="N286" s="65">
        <v>0.14633146987248211</v>
      </c>
      <c r="O286" s="65">
        <v>0.16285486615055586</v>
      </c>
      <c r="P286" s="65">
        <v>0.17240808865827359</v>
      </c>
      <c r="Q286" s="65">
        <v>0.19316848810284992</v>
      </c>
      <c r="R286" s="65">
        <v>0.17287118531177662</v>
      </c>
      <c r="S286" s="65">
        <v>0.17075851588280247</v>
      </c>
      <c r="T286" s="65">
        <v>0.18257036812999106</v>
      </c>
      <c r="U286" s="65">
        <v>0.20246902448230558</v>
      </c>
      <c r="V286" s="65">
        <v>0.23371564982567414</v>
      </c>
      <c r="W286" s="65">
        <v>0.29465770164013283</v>
      </c>
    </row>
    <row r="287" spans="1:23">
      <c r="A287" s="2" t="s">
        <v>408</v>
      </c>
      <c r="B287" s="1" t="s">
        <v>419</v>
      </c>
      <c r="C287" s="65">
        <v>0.54588555831401175</v>
      </c>
      <c r="D287" s="65">
        <v>0.57743993623410761</v>
      </c>
      <c r="E287" s="65">
        <v>0.53852635335205645</v>
      </c>
      <c r="F287" s="65">
        <v>0.41781269628664702</v>
      </c>
      <c r="G287" s="65">
        <v>0.47289956244425324</v>
      </c>
      <c r="H287" s="65">
        <v>0.53023673350454215</v>
      </c>
      <c r="I287" s="65">
        <v>0.43563112294815454</v>
      </c>
      <c r="J287" s="65">
        <v>0.37595887484183921</v>
      </c>
      <c r="K287" s="65">
        <v>0.21148412635367325</v>
      </c>
      <c r="L287" s="65">
        <v>0.1858428310011794</v>
      </c>
      <c r="M287" s="65">
        <v>9.7727689643774443E-2</v>
      </c>
      <c r="N287" s="65">
        <v>0.2158068805650829</v>
      </c>
      <c r="O287" s="65">
        <v>0.27787166865575347</v>
      </c>
      <c r="P287" s="65">
        <v>0.29324742281417959</v>
      </c>
      <c r="Q287" s="65">
        <v>0.30746585788450326</v>
      </c>
      <c r="R287" s="65">
        <v>0.32457641658035696</v>
      </c>
      <c r="S287" s="65">
        <v>0.30228304890533564</v>
      </c>
      <c r="T287" s="65">
        <v>0.16325228025279828</v>
      </c>
      <c r="U287" s="65">
        <v>0.37074788829814187</v>
      </c>
      <c r="V287" s="65">
        <v>0.37680729134746832</v>
      </c>
      <c r="W287" s="65">
        <v>0.38360372468354198</v>
      </c>
    </row>
    <row r="288" spans="1:23">
      <c r="A288" s="2" t="s">
        <v>409</v>
      </c>
      <c r="B288" s="1" t="s">
        <v>419</v>
      </c>
      <c r="C288" s="65">
        <v>0.28527299827322555</v>
      </c>
      <c r="D288" s="65">
        <v>0.33065004379979834</v>
      </c>
      <c r="E288" s="65">
        <v>0.31550628104804423</v>
      </c>
      <c r="F288" s="65">
        <v>0.27124221000056375</v>
      </c>
      <c r="G288" s="65">
        <v>0.29893373355234021</v>
      </c>
      <c r="H288" s="65">
        <v>0.31583058869613334</v>
      </c>
      <c r="I288" s="65">
        <v>0.27594358055275153</v>
      </c>
      <c r="J288" s="65">
        <v>0.25700368108783211</v>
      </c>
      <c r="K288" s="65">
        <v>0.23647994563876146</v>
      </c>
      <c r="L288" s="65">
        <v>0.23758238734665069</v>
      </c>
      <c r="M288" s="65">
        <v>0.21922552003031209</v>
      </c>
      <c r="N288" s="65" t="s">
        <v>740</v>
      </c>
      <c r="O288" s="65" t="s">
        <v>740</v>
      </c>
      <c r="P288" s="65">
        <v>0.20563422294680803</v>
      </c>
      <c r="Q288" s="65">
        <v>0.22839071236515177</v>
      </c>
      <c r="R288" s="65">
        <v>0.21606140407685417</v>
      </c>
      <c r="S288" s="65">
        <v>0.21530978229444103</v>
      </c>
      <c r="T288" s="65">
        <v>0.24048160784109968</v>
      </c>
      <c r="U288" s="65">
        <v>0.27578572170351134</v>
      </c>
      <c r="V288" s="65">
        <v>0.28149840394829467</v>
      </c>
      <c r="W288" s="65">
        <v>0.28645987924009997</v>
      </c>
    </row>
    <row r="289" spans="1:23">
      <c r="A289" s="2" t="s">
        <v>410</v>
      </c>
      <c r="B289" s="1" t="s">
        <v>419</v>
      </c>
      <c r="C289" s="65">
        <v>0.38913743662589834</v>
      </c>
      <c r="D289" s="65">
        <v>0.39104559166290953</v>
      </c>
      <c r="E289" s="65">
        <v>0.41889008093272095</v>
      </c>
      <c r="F289" s="65">
        <v>0.39109086190868808</v>
      </c>
      <c r="G289" s="65">
        <v>0.36080738097194659</v>
      </c>
      <c r="H289" s="65">
        <v>0.5624759977652749</v>
      </c>
      <c r="I289" s="65">
        <v>0.36794438008363028</v>
      </c>
      <c r="J289" s="65">
        <v>0.28890114957259766</v>
      </c>
      <c r="K289" s="65">
        <v>0.73042575071183324</v>
      </c>
      <c r="L289" s="65">
        <v>0.42123336373269538</v>
      </c>
      <c r="M289" s="65">
        <v>0.18785173642520242</v>
      </c>
      <c r="N289" s="65">
        <v>0.18632868443752773</v>
      </c>
      <c r="O289" s="65">
        <v>0.33862240508894287</v>
      </c>
      <c r="P289" s="65">
        <v>0.49832655619431138</v>
      </c>
      <c r="Q289" s="65">
        <v>0.30995991638065362</v>
      </c>
      <c r="R289" s="65">
        <v>0.1879291092728359</v>
      </c>
      <c r="S289" s="65">
        <v>0.30529938830778924</v>
      </c>
      <c r="T289" s="65">
        <v>0.23550092236600975</v>
      </c>
      <c r="U289" s="65">
        <v>0.32096453307563988</v>
      </c>
      <c r="V289" s="65">
        <v>0.32807700927100703</v>
      </c>
      <c r="W289" s="65">
        <v>0.23876595330292469</v>
      </c>
    </row>
    <row r="290" spans="1:23">
      <c r="A290" s="2" t="s">
        <v>411</v>
      </c>
      <c r="B290" s="1" t="s">
        <v>419</v>
      </c>
      <c r="C290" s="65">
        <v>0.14271750947510967</v>
      </c>
      <c r="D290" s="65">
        <v>0.14546924214202808</v>
      </c>
      <c r="E290" s="65">
        <v>0.13885753488925304</v>
      </c>
      <c r="F290" s="65">
        <v>0.1240594374372354</v>
      </c>
      <c r="G290" s="65">
        <v>0.13474919863981588</v>
      </c>
      <c r="H290" s="65">
        <v>0.14214008477958986</v>
      </c>
      <c r="I290" s="65">
        <v>0.11226720520041346</v>
      </c>
      <c r="J290" s="65">
        <v>0.10102610426249924</v>
      </c>
      <c r="K290" s="65">
        <v>8.6864472039469329E-2</v>
      </c>
      <c r="L290" s="65">
        <v>7.2644056744639321E-2</v>
      </c>
      <c r="M290" s="65">
        <v>6.6707331218813337E-2</v>
      </c>
      <c r="N290" s="65">
        <v>6.2570195964760961E-2</v>
      </c>
      <c r="O290" s="65">
        <v>6.7714568540629669E-2</v>
      </c>
      <c r="P290" s="65">
        <v>7.4316324956588839E-2</v>
      </c>
      <c r="Q290" s="65">
        <v>7.5676846600395128E-2</v>
      </c>
      <c r="R290" s="65">
        <v>7.5772109003018173E-2</v>
      </c>
      <c r="S290" s="65">
        <v>7.4975600251082949E-2</v>
      </c>
      <c r="T290" s="65">
        <v>7.9827839334856571E-2</v>
      </c>
      <c r="U290" s="65">
        <v>9.9134377486045325E-2</v>
      </c>
      <c r="V290" s="65">
        <v>9.3128675442523096E-2</v>
      </c>
      <c r="W290" s="65">
        <v>8.8353603204536377E-2</v>
      </c>
    </row>
    <row r="291" spans="1:23">
      <c r="A291" s="2" t="s">
        <v>412</v>
      </c>
      <c r="B291" s="1" t="s">
        <v>419</v>
      </c>
      <c r="C291" s="65">
        <v>0.49126640953364842</v>
      </c>
      <c r="D291" s="65">
        <v>0.48549599309715935</v>
      </c>
      <c r="E291" s="65">
        <v>0.43754963194095992</v>
      </c>
      <c r="F291" s="65">
        <v>0.42529494508402893</v>
      </c>
      <c r="G291" s="65">
        <v>0.40906143156019686</v>
      </c>
      <c r="H291" s="65">
        <v>0.43934837975360069</v>
      </c>
      <c r="I291" s="65">
        <v>0.37575374859851679</v>
      </c>
      <c r="J291" s="65">
        <v>0.31978749161979469</v>
      </c>
      <c r="K291" s="65">
        <v>0.27738721450448539</v>
      </c>
      <c r="L291" s="65">
        <v>0.25775603356063287</v>
      </c>
      <c r="M291" s="65">
        <v>0.23687991956687449</v>
      </c>
      <c r="N291" s="65">
        <v>0.23409883394430847</v>
      </c>
      <c r="O291" s="65">
        <v>0.24627427728376489</v>
      </c>
      <c r="P291" s="65">
        <v>0.23958252312317832</v>
      </c>
      <c r="Q291" s="65">
        <v>0.25175002191566598</v>
      </c>
      <c r="R291" s="65">
        <v>0.21399319787378707</v>
      </c>
      <c r="S291" s="65">
        <v>0.24785188376781908</v>
      </c>
      <c r="T291" s="65">
        <v>0.23860758486389783</v>
      </c>
      <c r="U291" s="65">
        <v>0.3102839122738601</v>
      </c>
      <c r="V291" s="65">
        <v>0.31064065472537072</v>
      </c>
      <c r="W291" s="65">
        <v>0.31094281351734093</v>
      </c>
    </row>
    <row r="292" spans="1:23">
      <c r="A292" s="2" t="s">
        <v>413</v>
      </c>
      <c r="B292" s="1" t="s">
        <v>419</v>
      </c>
      <c r="C292" s="65">
        <v>0.45440677249977912</v>
      </c>
      <c r="D292" s="65">
        <v>0.52237161279386635</v>
      </c>
      <c r="E292" s="65">
        <v>0.47977218209319855</v>
      </c>
      <c r="F292" s="65">
        <v>0.46166562509274434</v>
      </c>
      <c r="G292" s="65">
        <v>0.51662197417154121</v>
      </c>
      <c r="H292" s="65">
        <v>0.53327709373682797</v>
      </c>
      <c r="I292" s="65">
        <v>0.45441687012350351</v>
      </c>
      <c r="J292" s="65">
        <v>0.26472719884723855</v>
      </c>
      <c r="K292" s="65">
        <v>0.25747160207772812</v>
      </c>
      <c r="L292" s="65">
        <v>0.23674751740826627</v>
      </c>
      <c r="M292" s="65">
        <v>0.21366891492365803</v>
      </c>
      <c r="N292" s="65">
        <v>0.1934284941535454</v>
      </c>
      <c r="O292" s="65">
        <v>0.21241598033796766</v>
      </c>
      <c r="P292" s="65">
        <v>0.24710712446095315</v>
      </c>
      <c r="Q292" s="65">
        <v>0.2422491836977603</v>
      </c>
      <c r="R292" s="65">
        <v>0.2426673169026505</v>
      </c>
      <c r="S292" s="65">
        <v>0.25749482423319808</v>
      </c>
      <c r="T292" s="65">
        <v>0.27631173382795482</v>
      </c>
      <c r="U292" s="65">
        <v>0.31383157663972244</v>
      </c>
      <c r="V292" s="65">
        <v>0.31307655147464203</v>
      </c>
      <c r="W292" s="65">
        <v>0.31527743708246564</v>
      </c>
    </row>
    <row r="293" spans="1:23">
      <c r="A293" s="2" t="s">
        <v>414</v>
      </c>
      <c r="B293" s="1" t="s">
        <v>419</v>
      </c>
      <c r="C293" s="65"/>
      <c r="D293" s="65">
        <v>1.2220792566558147</v>
      </c>
      <c r="E293" s="65">
        <v>0.24678678053464045</v>
      </c>
      <c r="F293" s="65">
        <v>0.22736548073959151</v>
      </c>
      <c r="G293" s="65">
        <v>0.24143322936944206</v>
      </c>
      <c r="H293" s="65">
        <v>0.20389111178127514</v>
      </c>
      <c r="I293" s="65">
        <v>0.17843492417624429</v>
      </c>
      <c r="J293" s="65">
        <v>0.14386889214215243</v>
      </c>
      <c r="K293" s="65">
        <v>0.13042283239953986</v>
      </c>
      <c r="L293" s="65">
        <v>0.15353900891142774</v>
      </c>
      <c r="M293" s="65">
        <v>0.14561565138642543</v>
      </c>
      <c r="N293" s="65">
        <v>0.1568746471398054</v>
      </c>
      <c r="O293" s="65">
        <v>0.17127116811634233</v>
      </c>
      <c r="P293" s="65">
        <v>0.18134235615092867</v>
      </c>
      <c r="Q293" s="65">
        <v>0.17968104406035973</v>
      </c>
      <c r="R293" s="65">
        <v>0.12673549007489335</v>
      </c>
      <c r="S293" s="65">
        <v>0.16516336802147216</v>
      </c>
      <c r="T293" s="65">
        <v>0.17967116124995555</v>
      </c>
      <c r="U293" s="65">
        <v>0.1970230538880213</v>
      </c>
      <c r="V293" s="65">
        <v>0.18908350632526486</v>
      </c>
      <c r="W293" s="65">
        <v>0.18763252087781743</v>
      </c>
    </row>
    <row r="294" spans="1:23">
      <c r="A294" s="2" t="s">
        <v>415</v>
      </c>
      <c r="B294" s="1" t="s">
        <v>419</v>
      </c>
      <c r="C294" s="65">
        <v>0.33358503767167891</v>
      </c>
      <c r="D294" s="65">
        <v>0.47053896850561505</v>
      </c>
      <c r="E294" s="65">
        <v>0.478958840115428</v>
      </c>
      <c r="F294" s="65">
        <v>0.40389310954860336</v>
      </c>
      <c r="G294" s="65">
        <v>0.40261012837916732</v>
      </c>
      <c r="H294" s="65">
        <v>0.47564861782545392</v>
      </c>
      <c r="I294" s="65">
        <v>0.40851430907685499</v>
      </c>
      <c r="J294" s="65">
        <v>0.33975204158804423</v>
      </c>
      <c r="K294" s="65">
        <v>0.34050385048897386</v>
      </c>
      <c r="L294" s="65">
        <v>0.2937902598656818</v>
      </c>
      <c r="M294" s="65">
        <v>0.24316368012455702</v>
      </c>
      <c r="N294" s="65">
        <v>0.25264212709688971</v>
      </c>
      <c r="O294" s="65">
        <v>0.30837320563905235</v>
      </c>
      <c r="P294" s="65">
        <v>0.31922587939816727</v>
      </c>
      <c r="Q294" s="65">
        <v>0.29304654614791531</v>
      </c>
      <c r="R294" s="65">
        <v>0.26370861652086369</v>
      </c>
      <c r="S294" s="65">
        <v>0.15163515371046624</v>
      </c>
      <c r="T294" s="65">
        <v>0.21511831918412236</v>
      </c>
      <c r="U294" s="65">
        <v>0.21711841102471674</v>
      </c>
      <c r="V294" s="65">
        <v>0.23446333502575081</v>
      </c>
      <c r="W294" s="65">
        <v>0.28456637041832122</v>
      </c>
    </row>
    <row r="295" spans="1:23">
      <c r="A295" s="2" t="s">
        <v>416</v>
      </c>
      <c r="B295" s="1" t="s">
        <v>419</v>
      </c>
      <c r="C295" s="65">
        <v>0.31061564492959931</v>
      </c>
      <c r="D295" s="65">
        <v>0.43124581215973673</v>
      </c>
      <c r="E295" s="65">
        <v>0.38293722631724497</v>
      </c>
      <c r="F295" s="65">
        <v>0.30185015436839907</v>
      </c>
      <c r="G295" s="65">
        <v>0.27549030752824377</v>
      </c>
      <c r="H295" s="65">
        <v>0.33755446346483375</v>
      </c>
      <c r="I295" s="65">
        <v>0.30460220918176789</v>
      </c>
      <c r="J295" s="65">
        <v>0.27476407431474476</v>
      </c>
      <c r="K295" s="65">
        <v>0.2500417882351656</v>
      </c>
      <c r="L295" s="65">
        <v>0.24540067450539249</v>
      </c>
      <c r="M295" s="65">
        <v>0.19499971907022695</v>
      </c>
      <c r="N295" s="65">
        <v>0.18348064175861362</v>
      </c>
      <c r="O295" s="65">
        <v>0.20386475546888272</v>
      </c>
      <c r="P295" s="65">
        <v>0.22326542239211764</v>
      </c>
      <c r="Q295" s="65">
        <v>0.23087001781178945</v>
      </c>
      <c r="R295" s="65">
        <v>0.22016920388086747</v>
      </c>
      <c r="S295" s="65">
        <v>0.23236230316802439</v>
      </c>
      <c r="T295" s="65">
        <v>0.24852793620816538</v>
      </c>
      <c r="U295" s="65">
        <v>0.31302328526346251</v>
      </c>
      <c r="V295" s="65">
        <v>0.31192119138826202</v>
      </c>
      <c r="W295" s="65">
        <v>0.34010139829849351</v>
      </c>
    </row>
    <row r="296" spans="1:23">
      <c r="A296" s="2" t="s">
        <v>417</v>
      </c>
      <c r="B296" s="1" t="s">
        <v>419</v>
      </c>
      <c r="C296" s="65">
        <v>0.32746883719964837</v>
      </c>
      <c r="D296" s="65">
        <v>0.40049927358150134</v>
      </c>
      <c r="E296" s="65">
        <v>0.40062272570226415</v>
      </c>
      <c r="F296" s="65">
        <v>0.35924463017185648</v>
      </c>
      <c r="G296" s="65">
        <v>0.38559715683419571</v>
      </c>
      <c r="H296" s="65">
        <v>0.38427983031959001</v>
      </c>
      <c r="I296" s="65">
        <v>0.34282601944964414</v>
      </c>
      <c r="J296" s="65">
        <v>0.2975351043462649</v>
      </c>
      <c r="K296" s="65">
        <v>0.27501791909120826</v>
      </c>
      <c r="L296" s="65">
        <v>0.24413196854387104</v>
      </c>
      <c r="M296" s="65">
        <v>0.21253747656230162</v>
      </c>
      <c r="N296" s="65">
        <v>0.21099414813021272</v>
      </c>
      <c r="O296" s="65">
        <v>0.24250977954630168</v>
      </c>
      <c r="P296" s="65">
        <v>0.25521485851717046</v>
      </c>
      <c r="Q296" s="65">
        <v>0.25959358099110785</v>
      </c>
      <c r="R296" s="65">
        <v>0.25572228690225857</v>
      </c>
      <c r="S296" s="65">
        <v>0.25687139717760532</v>
      </c>
      <c r="T296" s="65">
        <v>0.27203643084353885</v>
      </c>
      <c r="U296" s="65">
        <v>0.32494675230718645</v>
      </c>
      <c r="V296" s="65">
        <v>0.29832350446632944</v>
      </c>
      <c r="W296" s="65">
        <v>0.33726632126468575</v>
      </c>
    </row>
    <row r="297" spans="1:23">
      <c r="A297" s="2" t="s">
        <v>418</v>
      </c>
      <c r="B297" s="1" t="s">
        <v>419</v>
      </c>
      <c r="C297" s="65">
        <v>0.28583016750942536</v>
      </c>
      <c r="D297" s="65">
        <v>0.31241167302152106</v>
      </c>
      <c r="E297" s="65">
        <v>0.29065123437505241</v>
      </c>
      <c r="F297" s="65">
        <v>0.25496500316125181</v>
      </c>
      <c r="G297" s="65">
        <v>0.21563881961297121</v>
      </c>
      <c r="H297" s="65">
        <v>0.26084311082124556</v>
      </c>
      <c r="I297" s="65">
        <v>0.21545033757312476</v>
      </c>
      <c r="J297" s="65">
        <v>0.20040024039079996</v>
      </c>
      <c r="K297" s="65">
        <v>0.19637993006297713</v>
      </c>
      <c r="L297" s="65">
        <v>0.18261920200520063</v>
      </c>
      <c r="M297" s="65">
        <v>0.13686000909900511</v>
      </c>
      <c r="N297" s="65">
        <v>0.13769775577703963</v>
      </c>
      <c r="O297" s="65">
        <v>0.15617888481496264</v>
      </c>
      <c r="P297" s="65">
        <v>0.16247712358205962</v>
      </c>
      <c r="Q297" s="65">
        <v>0.16445955236719442</v>
      </c>
      <c r="R297" s="65">
        <v>0.16156136904054283</v>
      </c>
      <c r="S297" s="65">
        <v>0.17834825090105652</v>
      </c>
      <c r="T297" s="65">
        <v>0.1886269275311388</v>
      </c>
      <c r="U297" s="65">
        <v>0.22579987046638256</v>
      </c>
      <c r="V297" s="65">
        <v>0.21214397093165407</v>
      </c>
      <c r="W297" s="65">
        <v>0.22419063222227217</v>
      </c>
    </row>
    <row r="298" spans="1:23">
      <c r="A298" s="2" t="s">
        <v>419</v>
      </c>
      <c r="B298" s="1" t="s">
        <v>419</v>
      </c>
      <c r="C298" s="65">
        <v>0.47086815522085079</v>
      </c>
      <c r="D298" s="65">
        <v>0.51206435275418272</v>
      </c>
      <c r="E298" s="65">
        <v>0.46413550504154039</v>
      </c>
      <c r="F298" s="65">
        <v>0.4384570484065517</v>
      </c>
      <c r="G298" s="65">
        <v>0.49012385252577939</v>
      </c>
      <c r="H298" s="65">
        <v>0.49385565962106581</v>
      </c>
      <c r="I298" s="65">
        <v>0.42250851490816677</v>
      </c>
      <c r="J298" s="65">
        <v>0.39954546850951411</v>
      </c>
      <c r="K298" s="65">
        <v>0.35533323279338042</v>
      </c>
      <c r="L298" s="65">
        <v>0.33419487560490413</v>
      </c>
      <c r="M298" s="65">
        <v>0.29768638251160762</v>
      </c>
      <c r="N298" s="65">
        <v>0.26762203815688901</v>
      </c>
      <c r="O298" s="65">
        <v>0.33465587686795262</v>
      </c>
      <c r="P298" s="65">
        <v>0.30423557419230912</v>
      </c>
      <c r="Q298" s="65">
        <v>0.34491680115594547</v>
      </c>
      <c r="R298" s="65">
        <v>0.33166757068595998</v>
      </c>
      <c r="S298" s="65">
        <v>0.36556576477068264</v>
      </c>
      <c r="T298" s="65">
        <v>0.363852640096685</v>
      </c>
      <c r="U298" s="65">
        <v>0.43988670414495601</v>
      </c>
      <c r="V298" s="65">
        <v>0.40788924110186509</v>
      </c>
      <c r="W298" s="65">
        <v>0.46639769711192741</v>
      </c>
    </row>
    <row r="299" spans="1:23">
      <c r="A299" s="2" t="s">
        <v>420</v>
      </c>
      <c r="B299" s="1" t="s">
        <v>419</v>
      </c>
      <c r="C299" s="65">
        <v>0.29186400862271267</v>
      </c>
      <c r="D299" s="65">
        <v>0.30142216619931439</v>
      </c>
      <c r="E299" s="65">
        <v>0.25751238581720004</v>
      </c>
      <c r="F299" s="65">
        <v>0.28479078656731527</v>
      </c>
      <c r="G299" s="65">
        <v>0.23681807949552272</v>
      </c>
      <c r="H299" s="65">
        <v>0.30691493142267612</v>
      </c>
      <c r="I299" s="65">
        <v>0.22867786727530459</v>
      </c>
      <c r="J299" s="65">
        <v>0.2113575131662784</v>
      </c>
      <c r="K299" s="65">
        <v>0.15590512412875124</v>
      </c>
      <c r="L299" s="65">
        <v>0.17067293610697729</v>
      </c>
      <c r="M299" s="65">
        <v>0.15914694422548184</v>
      </c>
      <c r="N299" s="65">
        <v>0.15143743236635357</v>
      </c>
      <c r="O299" s="65">
        <v>0.15965869542436106</v>
      </c>
      <c r="P299" s="65">
        <v>0.15142139269011246</v>
      </c>
      <c r="Q299" s="65">
        <v>0.15500010064094358</v>
      </c>
      <c r="R299" s="65">
        <v>0.15229129703300398</v>
      </c>
      <c r="S299" s="65">
        <v>0.16895274172902205</v>
      </c>
      <c r="T299" s="65">
        <v>0.19422258339742554</v>
      </c>
      <c r="U299" s="65">
        <v>0.23481136946823883</v>
      </c>
      <c r="V299" s="65">
        <v>0.22195886062611675</v>
      </c>
      <c r="W299" s="65">
        <v>0.20994850540888757</v>
      </c>
    </row>
    <row r="300" spans="1:23">
      <c r="A300" s="12" t="s">
        <v>421</v>
      </c>
      <c r="B300" s="1" t="s">
        <v>419</v>
      </c>
      <c r="C300" s="65"/>
      <c r="D300" s="65"/>
      <c r="E300" s="65"/>
      <c r="F300" s="65">
        <v>0.43542549803460467</v>
      </c>
      <c r="G300" s="65">
        <v>0.42519060276596282</v>
      </c>
      <c r="H300" s="65">
        <v>0.47315071905856404</v>
      </c>
      <c r="I300" s="65">
        <v>0.39636157744455758</v>
      </c>
      <c r="J300" s="65">
        <v>0.35422550212586967</v>
      </c>
      <c r="K300" s="65">
        <v>0.31863847384929872</v>
      </c>
      <c r="L300" s="65">
        <v>0.2960807291411357</v>
      </c>
      <c r="M300" s="65">
        <v>0.25988335577321053</v>
      </c>
      <c r="N300" s="65">
        <v>0.26526972172617036</v>
      </c>
      <c r="O300" s="65">
        <v>0.31109520760726361</v>
      </c>
      <c r="P300" s="65">
        <v>0.30183818109126176</v>
      </c>
      <c r="Q300" s="65">
        <v>0.3222861827856503</v>
      </c>
      <c r="R300" s="65">
        <v>0.30131686400118191</v>
      </c>
      <c r="S300" s="65">
        <v>0.32562385454604076</v>
      </c>
      <c r="T300" s="65">
        <v>0.3298695573173655</v>
      </c>
      <c r="U300" s="65">
        <v>0.42316875134955584</v>
      </c>
      <c r="V300" s="65">
        <v>0.42545007140425128</v>
      </c>
      <c r="W300" s="65">
        <v>0.44255872818007513</v>
      </c>
    </row>
    <row r="301" spans="1:23">
      <c r="A301" s="2" t="s">
        <v>422</v>
      </c>
      <c r="B301" s="1" t="s">
        <v>419</v>
      </c>
      <c r="C301" s="65">
        <v>0.19178003089452481</v>
      </c>
      <c r="D301" s="65">
        <v>0.22309786538434759</v>
      </c>
      <c r="E301" s="65">
        <v>0.21115502505378603</v>
      </c>
      <c r="F301" s="65">
        <v>0.19571122792977419</v>
      </c>
      <c r="G301" s="65">
        <v>0.18842065535149366</v>
      </c>
      <c r="H301" s="65">
        <v>0.20566611380131927</v>
      </c>
      <c r="I301" s="65">
        <v>0.18399825285104138</v>
      </c>
      <c r="J301" s="65">
        <v>0.14649711541553337</v>
      </c>
      <c r="K301" s="65">
        <v>0.14739850302364488</v>
      </c>
      <c r="L301" s="65">
        <v>0.13368491873924845</v>
      </c>
      <c r="M301" s="65">
        <v>9.8255228000658362E-2</v>
      </c>
      <c r="N301" s="65">
        <v>0.10654139607044313</v>
      </c>
      <c r="O301" s="65">
        <v>0.13069537193168695</v>
      </c>
      <c r="P301" s="65">
        <v>0.12647570813956291</v>
      </c>
      <c r="Q301" s="65">
        <v>0.13831511323689599</v>
      </c>
      <c r="R301" s="65">
        <v>0.13050080846507991</v>
      </c>
      <c r="S301" s="65">
        <v>0.13635342983546511</v>
      </c>
      <c r="T301" s="65">
        <v>0.1514044352777601</v>
      </c>
      <c r="U301" s="65">
        <v>0.19821718321610221</v>
      </c>
      <c r="V301" s="65">
        <v>0.18559900917572439</v>
      </c>
      <c r="W301" s="65">
        <v>0.18965918242141008</v>
      </c>
    </row>
    <row r="302" spans="1:23">
      <c r="A302" s="2" t="s">
        <v>423</v>
      </c>
      <c r="B302" s="1" t="s">
        <v>419</v>
      </c>
      <c r="C302" s="65">
        <v>0.5652805050315951</v>
      </c>
      <c r="D302" s="65">
        <v>0.53567229849669129</v>
      </c>
      <c r="E302" s="65">
        <v>0.49511338897191842</v>
      </c>
      <c r="F302" s="65">
        <v>0.5289802595682539</v>
      </c>
      <c r="G302" s="65">
        <v>0.56074995802451721</v>
      </c>
      <c r="H302" s="65">
        <v>0.52626108097541746</v>
      </c>
      <c r="I302" s="65">
        <v>0.39184895262861985</v>
      </c>
      <c r="J302" s="65">
        <v>0.39752716215912542</v>
      </c>
      <c r="K302" s="65">
        <v>0.34321003246201248</v>
      </c>
      <c r="L302" s="65">
        <v>0.29288212424499654</v>
      </c>
      <c r="M302" s="65">
        <v>0.25091490179904768</v>
      </c>
      <c r="N302" s="65">
        <v>0.2494287474219789</v>
      </c>
      <c r="O302" s="65">
        <v>0.26687463895884223</v>
      </c>
      <c r="P302" s="65">
        <v>0.29858743375956087</v>
      </c>
      <c r="Q302" s="65">
        <v>0.34970840521900909</v>
      </c>
      <c r="R302" s="65">
        <v>0.28606007213214452</v>
      </c>
      <c r="S302" s="65">
        <v>0.26411328936344602</v>
      </c>
      <c r="T302" s="65">
        <v>0.32950021515852884</v>
      </c>
      <c r="U302" s="65">
        <v>0.37526336940974186</v>
      </c>
      <c r="V302" s="65">
        <v>0.34075371036054825</v>
      </c>
      <c r="W302" s="65">
        <v>0.38281708195379516</v>
      </c>
    </row>
    <row r="303" spans="1:23">
      <c r="A303" s="2" t="s">
        <v>424</v>
      </c>
      <c r="B303" s="1" t="s">
        <v>419</v>
      </c>
      <c r="C303" s="65">
        <v>0.36943095655699065</v>
      </c>
      <c r="D303" s="65">
        <v>0.38114842159337081</v>
      </c>
      <c r="E303" s="65">
        <v>0.36140712778512291</v>
      </c>
      <c r="F303" s="65">
        <v>0.31367387608781511</v>
      </c>
      <c r="G303" s="65">
        <v>0.31349957607498585</v>
      </c>
      <c r="H303" s="65">
        <v>0.32481070783241173</v>
      </c>
      <c r="I303" s="65">
        <v>0.26065722642754496</v>
      </c>
      <c r="J303" s="65">
        <v>0.23119006067365366</v>
      </c>
      <c r="K303" s="65">
        <v>0.21765786596101588</v>
      </c>
      <c r="L303" s="65">
        <v>0.19896784346895419</v>
      </c>
      <c r="M303" s="65">
        <v>0.17630710930723628</v>
      </c>
      <c r="N303" s="65">
        <v>0.15578212919776491</v>
      </c>
      <c r="O303" s="65">
        <v>0.17367311098041727</v>
      </c>
      <c r="P303" s="65">
        <v>0.18675107044600983</v>
      </c>
      <c r="Q303" s="65">
        <v>0.16146957201426571</v>
      </c>
      <c r="R303" s="65">
        <v>0.19095270185511559</v>
      </c>
      <c r="S303" s="65">
        <v>0.19097833452302715</v>
      </c>
      <c r="T303" s="65">
        <v>0.20856708666484472</v>
      </c>
      <c r="U303" s="65">
        <v>0.26436036759800258</v>
      </c>
      <c r="V303" s="65">
        <v>0.2547496803483133</v>
      </c>
      <c r="W303" s="65">
        <v>0.27399021211134805</v>
      </c>
    </row>
    <row r="304" spans="1:23">
      <c r="A304" s="2" t="s">
        <v>425</v>
      </c>
      <c r="B304" s="1" t="s">
        <v>419</v>
      </c>
      <c r="C304" s="65">
        <v>0.1311826609630167</v>
      </c>
      <c r="D304" s="65">
        <v>0.1569495714933915</v>
      </c>
      <c r="E304" s="65">
        <v>0.16699339850040007</v>
      </c>
      <c r="F304" s="65">
        <v>0.17332524245726927</v>
      </c>
      <c r="G304" s="65">
        <v>0.15468819889862534</v>
      </c>
      <c r="H304" s="65">
        <v>0.19351066089957822</v>
      </c>
      <c r="I304" s="65">
        <v>0.18191051688357215</v>
      </c>
      <c r="J304" s="65">
        <v>0.12965297054247618</v>
      </c>
      <c r="K304" s="65">
        <v>0.15049150304183306</v>
      </c>
      <c r="L304" s="65">
        <v>0.15938366248359115</v>
      </c>
      <c r="M304" s="65">
        <v>0.16790419490794559</v>
      </c>
      <c r="N304" s="65">
        <v>0.14125436790761911</v>
      </c>
      <c r="O304" s="65">
        <v>0.15359732440425453</v>
      </c>
      <c r="P304" s="65">
        <v>0.17545759714525402</v>
      </c>
      <c r="Q304" s="65">
        <v>0.17911675438686314</v>
      </c>
      <c r="R304" s="65">
        <v>0.12435244199994237</v>
      </c>
      <c r="S304" s="65">
        <v>0.13389759309670216</v>
      </c>
      <c r="T304" s="65">
        <v>0.13692148424413114</v>
      </c>
      <c r="U304" s="65">
        <v>0.17370533442051991</v>
      </c>
      <c r="V304" s="65">
        <v>0.17461351152208623</v>
      </c>
      <c r="W304" s="65">
        <v>0.17364517695274218</v>
      </c>
    </row>
    <row r="305" spans="1:23">
      <c r="A305" s="2" t="s">
        <v>426</v>
      </c>
      <c r="B305" s="1" t="s">
        <v>419</v>
      </c>
      <c r="C305" s="65">
        <v>0.32138471602557661</v>
      </c>
      <c r="D305" s="65">
        <v>0.32483340931863436</v>
      </c>
      <c r="E305" s="65">
        <v>0.33905218385767327</v>
      </c>
      <c r="F305" s="65">
        <v>0.27312932759795605</v>
      </c>
      <c r="G305" s="65">
        <v>0.29721088328822481</v>
      </c>
      <c r="H305" s="65">
        <v>0.28604464982218442</v>
      </c>
      <c r="I305" s="65">
        <v>0.22854043591775097</v>
      </c>
      <c r="J305" s="65">
        <v>0.24566220953035903</v>
      </c>
      <c r="K305" s="65">
        <v>0.20709656442731281</v>
      </c>
      <c r="L305" s="65">
        <v>0.15539697471264424</v>
      </c>
      <c r="M305" s="65">
        <v>0.16081653680956737</v>
      </c>
      <c r="N305" s="65">
        <v>0.11885481906944034</v>
      </c>
      <c r="O305" s="65">
        <v>0.19708644218612875</v>
      </c>
      <c r="P305" s="65">
        <v>0.19690039424709732</v>
      </c>
      <c r="Q305" s="65">
        <v>0.21429951291810923</v>
      </c>
      <c r="R305" s="65">
        <v>0.20658891613770425</v>
      </c>
      <c r="S305" s="65">
        <v>0.20839283382640644</v>
      </c>
      <c r="T305" s="65">
        <v>0.21876962376035805</v>
      </c>
      <c r="U305" s="65">
        <v>0.22940412967621379</v>
      </c>
      <c r="V305" s="65">
        <v>0.22616495387886038</v>
      </c>
      <c r="W305" s="65">
        <v>0.21582436887416445</v>
      </c>
    </row>
    <row r="306" spans="1:23">
      <c r="A306" s="2" t="s">
        <v>427</v>
      </c>
      <c r="B306" s="1" t="s">
        <v>419</v>
      </c>
      <c r="C306" s="65">
        <v>0.57749595650696328</v>
      </c>
      <c r="D306" s="65">
        <v>0.64407462881005617</v>
      </c>
      <c r="E306" s="65">
        <v>0.63581314529937316</v>
      </c>
      <c r="F306" s="65">
        <v>0.52937391608721374</v>
      </c>
      <c r="G306" s="65">
        <v>0.6160687902299139</v>
      </c>
      <c r="H306" s="65">
        <v>0.57664406807791091</v>
      </c>
      <c r="I306" s="65">
        <v>0.49051474002878259</v>
      </c>
      <c r="J306" s="65">
        <v>0.44067932971955304</v>
      </c>
      <c r="K306" s="65">
        <v>0.41996739613074935</v>
      </c>
      <c r="L306" s="65">
        <v>0.39474776718913313</v>
      </c>
      <c r="M306" s="65">
        <v>0.3338340391105995</v>
      </c>
      <c r="N306" s="65">
        <v>0.29815345491265466</v>
      </c>
      <c r="O306" s="65">
        <v>0.35519820062782737</v>
      </c>
      <c r="P306" s="65">
        <v>0.35478317786692393</v>
      </c>
      <c r="Q306" s="65">
        <v>0.30540383734728654</v>
      </c>
      <c r="R306" s="65">
        <v>0.22225943712639837</v>
      </c>
      <c r="S306" s="65">
        <v>0.35189517687295579</v>
      </c>
      <c r="T306" s="65">
        <v>0.19569423905280822</v>
      </c>
      <c r="U306" s="65">
        <v>0.48199268679220808</v>
      </c>
      <c r="V306" s="65">
        <v>0.24782092595751237</v>
      </c>
      <c r="W306" s="65">
        <v>0.27576750629485047</v>
      </c>
    </row>
    <row r="307" spans="1:23">
      <c r="A307" s="2" t="s">
        <v>428</v>
      </c>
      <c r="B307" s="1" t="s">
        <v>419</v>
      </c>
      <c r="C307" s="65">
        <v>9.4063402365945292E-2</v>
      </c>
      <c r="D307" s="65">
        <v>0.11673406148678205</v>
      </c>
      <c r="E307" s="65">
        <v>0.1138483916998838</v>
      </c>
      <c r="F307" s="65">
        <v>0.10707823103802785</v>
      </c>
      <c r="G307" s="65">
        <v>8.3161376593804001E-2</v>
      </c>
      <c r="H307" s="65">
        <v>8.1829607089472567E-2</v>
      </c>
      <c r="I307" s="65">
        <v>7.3728288226745528E-2</v>
      </c>
      <c r="J307" s="65">
        <v>5.7427913468830333E-2</v>
      </c>
      <c r="K307" s="65">
        <v>5.5425557061086476E-2</v>
      </c>
      <c r="L307" s="65">
        <v>5.7316939142857855E-2</v>
      </c>
      <c r="M307" s="65">
        <v>4.4761919424834186E-2</v>
      </c>
      <c r="N307" s="65">
        <v>2.7685042328620388E-2</v>
      </c>
      <c r="O307" s="65">
        <v>6.1263209482764897E-2</v>
      </c>
      <c r="P307" s="65">
        <v>4.8991944042938149E-2</v>
      </c>
      <c r="Q307" s="65">
        <v>5.3475997057417568E-2</v>
      </c>
      <c r="R307" s="65">
        <v>8.0617108148397579E-2</v>
      </c>
      <c r="S307" s="65">
        <v>5.6466065160890297E-2</v>
      </c>
      <c r="T307" s="65">
        <v>6.695496222914063E-2</v>
      </c>
      <c r="U307" s="65">
        <v>7.9641664512583851E-2</v>
      </c>
      <c r="V307" s="65">
        <v>8.0909677296387955E-2</v>
      </c>
      <c r="W307" s="65">
        <v>7.0386478979820366E-2</v>
      </c>
    </row>
    <row r="308" spans="1:23">
      <c r="A308" s="2" t="s">
        <v>429</v>
      </c>
      <c r="B308" s="1" t="s">
        <v>419</v>
      </c>
      <c r="C308" s="65">
        <v>0.48796111336881659</v>
      </c>
      <c r="D308" s="65">
        <v>0.50122590657192856</v>
      </c>
      <c r="E308" s="65">
        <v>0.45579237038873283</v>
      </c>
      <c r="F308" s="65">
        <v>0.4642135568990472</v>
      </c>
      <c r="G308" s="65">
        <v>0.48505389910907903</v>
      </c>
      <c r="H308" s="65">
        <v>0.50797303677578809</v>
      </c>
      <c r="I308" s="65">
        <v>0.42532859258907124</v>
      </c>
      <c r="J308" s="65">
        <v>0.37293342204628149</v>
      </c>
      <c r="K308" s="65">
        <v>0.34442107263308669</v>
      </c>
      <c r="L308" s="65">
        <v>0.31223023849348552</v>
      </c>
      <c r="M308" s="65">
        <v>0.26407523337532846</v>
      </c>
      <c r="N308" s="65">
        <v>0.26479258445269205</v>
      </c>
      <c r="O308" s="65">
        <v>0.30013962641971514</v>
      </c>
      <c r="P308" s="65">
        <v>0.30330015896312196</v>
      </c>
      <c r="Q308" s="65">
        <v>0.30924670445174784</v>
      </c>
      <c r="R308" s="65">
        <v>0.31171332062910012</v>
      </c>
      <c r="S308" s="65">
        <v>0.32068135551597976</v>
      </c>
      <c r="T308" s="65">
        <v>0.35955897044332369</v>
      </c>
      <c r="U308" s="65">
        <v>0.43286302468400528</v>
      </c>
      <c r="V308" s="65">
        <v>0.37351513953088888</v>
      </c>
      <c r="W308" s="65">
        <v>0.32260028044057537</v>
      </c>
    </row>
    <row r="309" spans="1:23">
      <c r="A309" s="2" t="s">
        <v>430</v>
      </c>
      <c r="B309" s="1" t="s">
        <v>419</v>
      </c>
      <c r="C309" s="65">
        <v>0.29522575247119748</v>
      </c>
      <c r="D309" s="65">
        <v>0.31017316255413374</v>
      </c>
      <c r="E309" s="65">
        <v>0.32834654082866455</v>
      </c>
      <c r="F309" s="65">
        <v>0.26527978194120638</v>
      </c>
      <c r="G309" s="65">
        <v>0.29668797122870516</v>
      </c>
      <c r="H309" s="65">
        <v>0.29044206585001703</v>
      </c>
      <c r="I309" s="65">
        <v>0.2422722579251062</v>
      </c>
      <c r="J309" s="65">
        <v>0.20741520669029323</v>
      </c>
      <c r="K309" s="65">
        <v>0.17766759495978016</v>
      </c>
      <c r="L309" s="65">
        <v>0.1760926126108302</v>
      </c>
      <c r="M309" s="65">
        <v>0.1395297662695579</v>
      </c>
      <c r="N309" s="65">
        <v>0.14024795333098611</v>
      </c>
      <c r="O309" s="65">
        <v>0.15672262451915608</v>
      </c>
      <c r="P309" s="65">
        <v>0.15831239102921396</v>
      </c>
      <c r="Q309" s="65">
        <v>0.15520534720002141</v>
      </c>
      <c r="R309" s="65">
        <v>0.15817720395654308</v>
      </c>
      <c r="S309" s="65">
        <v>0.14669143048391428</v>
      </c>
      <c r="T309" s="65">
        <v>0.18479113611889778</v>
      </c>
      <c r="U309" s="65">
        <v>0.23712966119560594</v>
      </c>
      <c r="V309" s="65">
        <v>0.18699376201223081</v>
      </c>
      <c r="W309" s="65">
        <v>0.20136663420068449</v>
      </c>
    </row>
    <row r="310" spans="1:23">
      <c r="A310" s="1" t="s">
        <v>705</v>
      </c>
      <c r="B310" s="1" t="s">
        <v>82</v>
      </c>
      <c r="C310" s="65" t="s">
        <v>141</v>
      </c>
      <c r="D310" s="65" t="s">
        <v>141</v>
      </c>
      <c r="E310" s="65" t="s">
        <v>141</v>
      </c>
      <c r="F310" s="65" t="s">
        <v>141</v>
      </c>
      <c r="G310" s="65" t="s">
        <v>141</v>
      </c>
      <c r="H310" s="65" t="s">
        <v>141</v>
      </c>
      <c r="I310" s="65" t="s">
        <v>141</v>
      </c>
      <c r="J310" s="65" t="s">
        <v>141</v>
      </c>
      <c r="K310" s="65" t="s">
        <v>141</v>
      </c>
      <c r="L310" s="65" t="s">
        <v>141</v>
      </c>
      <c r="M310" s="65" t="s">
        <v>141</v>
      </c>
      <c r="N310" s="65" t="s">
        <v>141</v>
      </c>
      <c r="O310" s="65" t="s">
        <v>141</v>
      </c>
      <c r="P310" s="65" t="s">
        <v>141</v>
      </c>
      <c r="Q310" s="65" t="s">
        <v>141</v>
      </c>
      <c r="R310" s="65" t="s">
        <v>141</v>
      </c>
      <c r="S310" s="65" t="s">
        <v>141</v>
      </c>
      <c r="T310" s="65" t="s">
        <v>141</v>
      </c>
      <c r="U310" s="65" t="s">
        <v>141</v>
      </c>
      <c r="V310" s="65" t="s">
        <v>141</v>
      </c>
      <c r="W310" s="65" t="s">
        <v>141</v>
      </c>
    </row>
    <row r="311" spans="1:23">
      <c r="A311" s="2" t="s">
        <v>432</v>
      </c>
      <c r="B311" s="1" t="s">
        <v>37</v>
      </c>
      <c r="C311" s="65">
        <v>0.42566061963938262</v>
      </c>
      <c r="D311" s="65">
        <v>0.45477801877841428</v>
      </c>
      <c r="E311" s="65">
        <v>0.47300772678743724</v>
      </c>
      <c r="F311" s="65">
        <v>0.36116148960379707</v>
      </c>
      <c r="G311" s="65">
        <v>0.40906425400016755</v>
      </c>
      <c r="H311" s="65">
        <v>0.36859416052735583</v>
      </c>
      <c r="I311" s="65">
        <v>0.41733470008488693</v>
      </c>
      <c r="J311" s="65">
        <v>0.44661408113791129</v>
      </c>
      <c r="K311" s="65">
        <v>0.3877391305426533</v>
      </c>
      <c r="L311" s="65">
        <v>0.34913026979642614</v>
      </c>
      <c r="M311" s="65">
        <v>0.31883474639836079</v>
      </c>
      <c r="N311" s="65">
        <v>0.28969971566271824</v>
      </c>
      <c r="O311" s="65">
        <v>0.39267912857651172</v>
      </c>
      <c r="P311" s="65">
        <v>0.44589974687659784</v>
      </c>
      <c r="Q311" s="65">
        <v>0.4875762785540077</v>
      </c>
      <c r="R311" s="65">
        <v>0.45128411524240525</v>
      </c>
      <c r="S311" s="65">
        <v>0.50367427815938581</v>
      </c>
      <c r="T311" s="65">
        <v>0.58081476921881614</v>
      </c>
      <c r="U311" s="65">
        <v>0.60424489817487237</v>
      </c>
      <c r="V311" s="65">
        <v>0.67768453146449825</v>
      </c>
      <c r="W311" s="65">
        <v>0.78375417743772757</v>
      </c>
    </row>
    <row r="312" spans="1:23">
      <c r="A312" s="2" t="s">
        <v>433</v>
      </c>
      <c r="B312" s="1" t="s">
        <v>37</v>
      </c>
      <c r="C312" s="65">
        <v>0.55870915523777887</v>
      </c>
      <c r="D312" s="65">
        <v>0.59105245827773256</v>
      </c>
      <c r="E312" s="65">
        <v>0.4315634227991047</v>
      </c>
      <c r="F312" s="65">
        <v>0.57913275596383795</v>
      </c>
      <c r="G312" s="65">
        <v>0.57446778233151186</v>
      </c>
      <c r="H312" s="65">
        <v>0.57601038426191187</v>
      </c>
      <c r="I312" s="65">
        <v>0.52093189653503191</v>
      </c>
      <c r="J312" s="65">
        <v>0.45317473469237735</v>
      </c>
      <c r="K312" s="65">
        <v>0.39343621308032456</v>
      </c>
      <c r="L312" s="65">
        <v>0.35135726968885855</v>
      </c>
      <c r="M312" s="65">
        <v>0.29967855343415833</v>
      </c>
      <c r="N312" s="65">
        <v>0.32961819003412451</v>
      </c>
      <c r="O312" s="65">
        <v>0.35785420500005805</v>
      </c>
      <c r="P312" s="65">
        <v>0.38064416873539486</v>
      </c>
      <c r="Q312" s="65">
        <v>0.46556168516171065</v>
      </c>
      <c r="R312" s="65">
        <v>0.49420426899496622</v>
      </c>
      <c r="S312" s="65">
        <v>0.44317237048334934</v>
      </c>
      <c r="T312" s="65">
        <v>0.51564799895552371</v>
      </c>
      <c r="U312" s="65">
        <v>0.6461568105923623</v>
      </c>
      <c r="V312" s="65">
        <v>0.70932335766585353</v>
      </c>
      <c r="W312" s="65">
        <v>0.64662733021635355</v>
      </c>
    </row>
    <row r="313" spans="1:23">
      <c r="A313" s="2" t="s">
        <v>434</v>
      </c>
      <c r="B313" s="1" t="s">
        <v>37</v>
      </c>
      <c r="C313" s="65">
        <v>0.30473691046399454</v>
      </c>
      <c r="D313" s="65">
        <v>0.3904758519599974</v>
      </c>
      <c r="E313" s="65">
        <v>0.35750772565637917</v>
      </c>
      <c r="F313" s="65">
        <v>0.24929226707648505</v>
      </c>
      <c r="G313" s="65">
        <v>0.19432608882948396</v>
      </c>
      <c r="H313" s="65">
        <v>4.0203943809046482E-2</v>
      </c>
      <c r="I313" s="65">
        <v>2.7112967517596384E-2</v>
      </c>
      <c r="J313" s="65">
        <v>0.12611774331244685</v>
      </c>
      <c r="K313" s="65">
        <v>0.16299416885166074</v>
      </c>
      <c r="L313" s="65">
        <v>0.15389229461470735</v>
      </c>
      <c r="M313" s="65">
        <v>0.12790185511630112</v>
      </c>
      <c r="N313" s="65">
        <v>0.14509580803873881</v>
      </c>
      <c r="O313" s="65">
        <v>0.17502236979114127</v>
      </c>
      <c r="P313" s="65">
        <v>0.14909403081384145</v>
      </c>
      <c r="Q313" s="65">
        <v>0.15993960808083221</v>
      </c>
      <c r="R313" s="65">
        <v>0.20614848236482999</v>
      </c>
      <c r="S313" s="65">
        <v>0.1892945834747097</v>
      </c>
      <c r="T313" s="65">
        <v>0.17204138588638421</v>
      </c>
      <c r="U313" s="65">
        <v>0.2450845974201013</v>
      </c>
      <c r="V313" s="65">
        <v>0.23181075474060545</v>
      </c>
      <c r="W313" s="65">
        <v>0.24722939788594678</v>
      </c>
    </row>
    <row r="314" spans="1:23">
      <c r="A314" s="2" t="s">
        <v>435</v>
      </c>
      <c r="B314" s="1" t="s">
        <v>37</v>
      </c>
      <c r="C314" s="65">
        <v>0.32815914362962029</v>
      </c>
      <c r="D314" s="65">
        <v>0.55194640410089835</v>
      </c>
      <c r="E314" s="65">
        <v>0.4780722671129895</v>
      </c>
      <c r="F314" s="65">
        <v>0.40007873488745654</v>
      </c>
      <c r="G314" s="65">
        <v>0.44373124244917844</v>
      </c>
      <c r="H314" s="65">
        <v>0.39394184558056478</v>
      </c>
      <c r="I314" s="65">
        <v>0.43543286643743878</v>
      </c>
      <c r="J314" s="65">
        <v>0.36944666312537949</v>
      </c>
      <c r="K314" s="65">
        <v>0.26652133554457935</v>
      </c>
      <c r="L314" s="65">
        <v>0.24448993551882831</v>
      </c>
      <c r="M314" s="65">
        <v>0.21202049394884737</v>
      </c>
      <c r="N314" s="65">
        <v>0.18732826845345577</v>
      </c>
      <c r="O314" s="65">
        <v>0.21199972603861622</v>
      </c>
      <c r="P314" s="65">
        <v>0.22725879685388431</v>
      </c>
      <c r="Q314" s="65">
        <v>0.18729981514027538</v>
      </c>
      <c r="R314" s="65">
        <v>0.32722140382352216</v>
      </c>
      <c r="S314" s="65">
        <v>0.26715481831989307</v>
      </c>
      <c r="T314" s="65">
        <v>0.2676650243168594</v>
      </c>
      <c r="U314" s="65">
        <v>0.36555066928782287</v>
      </c>
      <c r="V314" s="65">
        <v>0.37150077416126376</v>
      </c>
      <c r="W314" s="65">
        <v>0.31900177438420596</v>
      </c>
    </row>
    <row r="315" spans="1:23">
      <c r="A315" s="2" t="s">
        <v>436</v>
      </c>
      <c r="B315" s="1" t="s">
        <v>37</v>
      </c>
      <c r="C315" s="65">
        <v>0.27541064012930944</v>
      </c>
      <c r="D315" s="65">
        <v>0.31804338600255061</v>
      </c>
      <c r="E315" s="65">
        <v>0.40037967045751038</v>
      </c>
      <c r="F315" s="65">
        <v>0.194770685131467</v>
      </c>
      <c r="G315" s="65">
        <v>0.20615976102393727</v>
      </c>
      <c r="H315" s="65">
        <v>0.26189356649476597</v>
      </c>
      <c r="I315" s="65">
        <v>0.24240173359411302</v>
      </c>
      <c r="J315" s="65">
        <v>0.16961607516209262</v>
      </c>
      <c r="K315" s="65">
        <v>0.16225002198454752</v>
      </c>
      <c r="L315" s="65">
        <v>0.12636357527641756</v>
      </c>
      <c r="M315" s="65">
        <v>0.12922072180321653</v>
      </c>
      <c r="N315" s="65">
        <v>0.1205893826413149</v>
      </c>
      <c r="O315" s="65">
        <v>0.16538467542844409</v>
      </c>
      <c r="P315" s="65">
        <v>0.17993608236940437</v>
      </c>
      <c r="Q315" s="65">
        <v>0.22593049961935083</v>
      </c>
      <c r="R315" s="65">
        <v>0.19929549200609431</v>
      </c>
      <c r="S315" s="65">
        <v>0.16745112028853062</v>
      </c>
      <c r="T315" s="65">
        <v>0.24870498906821711</v>
      </c>
      <c r="U315" s="65">
        <v>0.27767983638661653</v>
      </c>
      <c r="V315" s="65">
        <v>0.32427483817485042</v>
      </c>
      <c r="W315" s="65">
        <v>0.343696252794503</v>
      </c>
    </row>
    <row r="316" spans="1:23">
      <c r="A316" s="2" t="s">
        <v>437</v>
      </c>
      <c r="B316" s="1" t="s">
        <v>37</v>
      </c>
      <c r="C316" s="65">
        <v>0.48312640206316121</v>
      </c>
      <c r="D316" s="65">
        <v>0.52819570004739325</v>
      </c>
      <c r="E316" s="65">
        <v>0.54254750011252328</v>
      </c>
      <c r="F316" s="65">
        <v>0.50954869556950733</v>
      </c>
      <c r="G316" s="65">
        <v>0.54147002805347799</v>
      </c>
      <c r="H316" s="65">
        <v>0.57045863917088446</v>
      </c>
      <c r="I316" s="65">
        <v>0.50173939355809749</v>
      </c>
      <c r="J316" s="65">
        <v>0.45897483220159974</v>
      </c>
      <c r="K316" s="65">
        <v>0.39866514063325548</v>
      </c>
      <c r="L316" s="65">
        <v>0.36578670924107065</v>
      </c>
      <c r="M316" s="65">
        <v>0.31533525033305043</v>
      </c>
      <c r="N316" s="65">
        <v>0.33249956858166868</v>
      </c>
      <c r="O316" s="65">
        <v>0.3801392415205645</v>
      </c>
      <c r="P316" s="65">
        <v>0.40434852843884617</v>
      </c>
      <c r="Q316" s="65">
        <v>0.43316634086601224</v>
      </c>
      <c r="R316" s="65">
        <v>0.43241398587095625</v>
      </c>
      <c r="S316" s="65">
        <v>0.42112616237010048</v>
      </c>
      <c r="T316" s="65">
        <v>0.45270514523304978</v>
      </c>
      <c r="U316" s="65">
        <v>0.51764931588910201</v>
      </c>
      <c r="V316" s="65">
        <v>0.52356834260148788</v>
      </c>
      <c r="W316" s="65">
        <v>0.53042219558252135</v>
      </c>
    </row>
    <row r="317" spans="1:23">
      <c r="A317" s="1" t="s">
        <v>706</v>
      </c>
      <c r="B317" s="1" t="s">
        <v>83</v>
      </c>
      <c r="C317" s="65" t="s">
        <v>141</v>
      </c>
      <c r="D317" s="65" t="s">
        <v>141</v>
      </c>
      <c r="E317" s="65" t="s">
        <v>141</v>
      </c>
      <c r="F317" s="65" t="s">
        <v>141</v>
      </c>
      <c r="G317" s="65" t="s">
        <v>141</v>
      </c>
      <c r="H317" s="65" t="s">
        <v>141</v>
      </c>
      <c r="I317" s="65" t="s">
        <v>141</v>
      </c>
      <c r="J317" s="65" t="s">
        <v>141</v>
      </c>
      <c r="K317" s="65" t="s">
        <v>141</v>
      </c>
      <c r="L317" s="65" t="s">
        <v>141</v>
      </c>
      <c r="M317" s="65" t="s">
        <v>141</v>
      </c>
      <c r="N317" s="65" t="s">
        <v>141</v>
      </c>
      <c r="O317" s="65" t="s">
        <v>141</v>
      </c>
      <c r="P317" s="65" t="s">
        <v>141</v>
      </c>
      <c r="Q317" s="65" t="s">
        <v>141</v>
      </c>
      <c r="R317" s="65" t="s">
        <v>141</v>
      </c>
      <c r="S317" s="65" t="s">
        <v>141</v>
      </c>
      <c r="T317" s="65" t="s">
        <v>141</v>
      </c>
      <c r="U317" s="65" t="s">
        <v>141</v>
      </c>
      <c r="V317" s="65" t="s">
        <v>141</v>
      </c>
      <c r="W317" s="65" t="s">
        <v>141</v>
      </c>
    </row>
    <row r="318" spans="1:23">
      <c r="A318" s="2" t="s">
        <v>439</v>
      </c>
      <c r="B318" s="1" t="s">
        <v>38</v>
      </c>
      <c r="C318" s="65">
        <v>0.2720949159190077</v>
      </c>
      <c r="D318" s="65">
        <v>6.0112902405533235E-2</v>
      </c>
      <c r="E318" s="65">
        <v>0.31072871797149071</v>
      </c>
      <c r="F318" s="65">
        <v>0.23253016804621601</v>
      </c>
      <c r="G318" s="65">
        <v>0.29565771786304107</v>
      </c>
      <c r="H318" s="65">
        <v>0.28611014517579547</v>
      </c>
      <c r="I318" s="65">
        <v>0.29611779798821691</v>
      </c>
      <c r="J318" s="65">
        <v>8.4993378754705112E-2</v>
      </c>
      <c r="K318" s="65">
        <v>0.15418299428215201</v>
      </c>
      <c r="L318" s="65">
        <v>6.4116431533931803E-2</v>
      </c>
      <c r="M318" s="65">
        <v>0.15132715684442191</v>
      </c>
      <c r="N318" s="65">
        <v>0.16023195617625227</v>
      </c>
      <c r="O318" s="65">
        <v>0.18837438300842599</v>
      </c>
      <c r="P318" s="65">
        <v>0.19241267131645706</v>
      </c>
      <c r="Q318" s="65">
        <v>0.23290823718733208</v>
      </c>
      <c r="R318" s="65">
        <v>0.21916182256232486</v>
      </c>
      <c r="S318" s="65">
        <v>0.23747765581204858</v>
      </c>
      <c r="T318" s="65">
        <v>0.28441651513993571</v>
      </c>
      <c r="U318" s="65">
        <v>0.33363467189770268</v>
      </c>
      <c r="V318" s="65">
        <v>0.40415191420972307</v>
      </c>
      <c r="W318" s="65">
        <v>0.31833921309372371</v>
      </c>
    </row>
    <row r="319" spans="1:23">
      <c r="A319" s="1" t="s">
        <v>707</v>
      </c>
      <c r="B319" s="1" t="s">
        <v>84</v>
      </c>
      <c r="C319" s="65" t="s">
        <v>141</v>
      </c>
      <c r="D319" s="65" t="s">
        <v>141</v>
      </c>
      <c r="E319" s="65" t="s">
        <v>141</v>
      </c>
      <c r="F319" s="65" t="s">
        <v>141</v>
      </c>
      <c r="G319" s="65" t="s">
        <v>141</v>
      </c>
      <c r="H319" s="65" t="s">
        <v>141</v>
      </c>
      <c r="I319" s="65" t="s">
        <v>141</v>
      </c>
      <c r="J319" s="65" t="s">
        <v>141</v>
      </c>
      <c r="K319" s="65" t="s">
        <v>141</v>
      </c>
      <c r="L319" s="65" t="s">
        <v>141</v>
      </c>
      <c r="M319" s="65" t="s">
        <v>141</v>
      </c>
      <c r="N319" s="65" t="s">
        <v>141</v>
      </c>
      <c r="O319" s="65" t="s">
        <v>141</v>
      </c>
      <c r="P319" s="65" t="s">
        <v>141</v>
      </c>
      <c r="Q319" s="65" t="s">
        <v>141</v>
      </c>
      <c r="R319" s="65" t="s">
        <v>141</v>
      </c>
      <c r="S319" s="65" t="s">
        <v>141</v>
      </c>
      <c r="T319" s="65" t="s">
        <v>141</v>
      </c>
      <c r="U319" s="65" t="s">
        <v>141</v>
      </c>
      <c r="V319" s="65" t="s">
        <v>141</v>
      </c>
      <c r="W319" s="65" t="s">
        <v>141</v>
      </c>
    </row>
    <row r="320" spans="1:23">
      <c r="A320" s="2" t="s">
        <v>441</v>
      </c>
      <c r="B320" s="1" t="s">
        <v>462</v>
      </c>
      <c r="C320" s="65">
        <v>0.3644374465080919</v>
      </c>
      <c r="D320" s="65">
        <v>0.41202816222488597</v>
      </c>
      <c r="E320" s="65">
        <v>0.36478946479547991</v>
      </c>
      <c r="F320" s="65">
        <v>0.31374778834666628</v>
      </c>
      <c r="G320" s="65">
        <v>0.31210716500077007</v>
      </c>
      <c r="H320" s="65">
        <v>0.31801189743724334</v>
      </c>
      <c r="I320" s="65">
        <v>0.27874995835828154</v>
      </c>
      <c r="J320" s="65">
        <v>0.25918966733531601</v>
      </c>
      <c r="K320" s="65">
        <v>7.7237172571883048E-2</v>
      </c>
      <c r="L320" s="65">
        <v>0.17919203816390514</v>
      </c>
      <c r="M320" s="65">
        <v>0.12790333666382314</v>
      </c>
      <c r="N320" s="65">
        <v>0.11965478256194044</v>
      </c>
      <c r="O320" s="65">
        <v>0.15073101415009443</v>
      </c>
      <c r="P320" s="65">
        <v>0.14928875902002736</v>
      </c>
      <c r="Q320" s="65">
        <v>0.16987103860071082</v>
      </c>
      <c r="R320" s="65">
        <v>0.1723341913005183</v>
      </c>
      <c r="S320" s="65">
        <v>0.16224089618659651</v>
      </c>
      <c r="T320" s="65">
        <v>0.18056919585143325</v>
      </c>
      <c r="U320" s="65">
        <v>0.20279213688358952</v>
      </c>
      <c r="V320" s="65">
        <v>0.24443618574559006</v>
      </c>
      <c r="W320" s="65">
        <v>0.25414500667321849</v>
      </c>
    </row>
    <row r="321" spans="1:23">
      <c r="A321" s="2" t="s">
        <v>442</v>
      </c>
      <c r="B321" s="1" t="s">
        <v>462</v>
      </c>
      <c r="C321" s="65">
        <v>0.36564726145623827</v>
      </c>
      <c r="D321" s="65">
        <v>0.33318759894237077</v>
      </c>
      <c r="E321" s="65">
        <v>0.34991136061155537</v>
      </c>
      <c r="F321" s="65">
        <v>0.27280488261504476</v>
      </c>
      <c r="G321" s="65">
        <v>0.25933199066477325</v>
      </c>
      <c r="H321" s="65">
        <v>0.31948819402636652</v>
      </c>
      <c r="I321" s="65">
        <v>0.26748518305959651</v>
      </c>
      <c r="J321" s="65">
        <v>0.25283395399181091</v>
      </c>
      <c r="K321" s="65" t="s">
        <v>740</v>
      </c>
      <c r="L321" s="65" t="s">
        <v>740</v>
      </c>
      <c r="M321" s="65">
        <v>0.13480601307259713</v>
      </c>
      <c r="N321" s="65">
        <v>6.689023625154468E-2</v>
      </c>
      <c r="O321" s="65">
        <v>0.12246189576174282</v>
      </c>
      <c r="P321" s="65">
        <v>0.20667762320097907</v>
      </c>
      <c r="Q321" s="65">
        <v>0.20062584711059328</v>
      </c>
      <c r="R321" s="65">
        <v>0.23426899362759457</v>
      </c>
      <c r="S321" s="65">
        <v>0.24574665593744571</v>
      </c>
      <c r="T321" s="65">
        <v>0.27426493758261039</v>
      </c>
      <c r="U321" s="65">
        <v>0.29845471976993437</v>
      </c>
      <c r="V321" s="65">
        <v>0.3022860806650382</v>
      </c>
      <c r="W321" s="65">
        <v>0.31179300381193803</v>
      </c>
    </row>
    <row r="322" spans="1:23">
      <c r="A322" s="2" t="s">
        <v>443</v>
      </c>
      <c r="B322" s="1" t="s">
        <v>462</v>
      </c>
      <c r="C322" s="65">
        <v>0.32038208354919728</v>
      </c>
      <c r="D322" s="65">
        <v>0.27945800238436791</v>
      </c>
      <c r="E322" s="65">
        <v>0.25578909321561422</v>
      </c>
      <c r="F322" s="65">
        <v>0.28646504261029804</v>
      </c>
      <c r="G322" s="65">
        <v>0.27995697743346393</v>
      </c>
      <c r="H322" s="65">
        <v>0.26981662323130634</v>
      </c>
      <c r="I322" s="65">
        <v>0.25853865881728372</v>
      </c>
      <c r="J322" s="65">
        <v>0.24382865727294861</v>
      </c>
      <c r="K322" s="65">
        <v>0.21456078864406103</v>
      </c>
      <c r="L322" s="65">
        <v>0.19556418048246843</v>
      </c>
      <c r="M322" s="65">
        <v>0.17755691387213182</v>
      </c>
      <c r="N322" s="65">
        <v>0.14907785815190536</v>
      </c>
      <c r="O322" s="65">
        <v>0.19418506244522349</v>
      </c>
      <c r="P322" s="65">
        <v>0.21579990836189039</v>
      </c>
      <c r="Q322" s="65">
        <v>0.24222958929113378</v>
      </c>
      <c r="R322" s="65">
        <v>0.18901738859513678</v>
      </c>
      <c r="S322" s="65">
        <v>0.23581513721799729</v>
      </c>
      <c r="T322" s="65">
        <v>0.20947599336080774</v>
      </c>
      <c r="U322" s="65">
        <v>0.24331118232436588</v>
      </c>
      <c r="V322" s="65">
        <v>0.24769308098211335</v>
      </c>
      <c r="W322" s="65">
        <v>0.22413632710377335</v>
      </c>
    </row>
    <row r="323" spans="1:23">
      <c r="A323" s="2" t="s">
        <v>444</v>
      </c>
      <c r="B323" s="1" t="s">
        <v>462</v>
      </c>
      <c r="C323" s="65">
        <v>0.12888671972131852</v>
      </c>
      <c r="D323" s="65">
        <v>0.16576383461809266</v>
      </c>
      <c r="E323" s="65">
        <v>0.16130803615320521</v>
      </c>
      <c r="F323" s="65">
        <v>0.13964825922082788</v>
      </c>
      <c r="G323" s="65">
        <v>0.15346187702428937</v>
      </c>
      <c r="H323" s="65">
        <v>0.17128610936659278</v>
      </c>
      <c r="I323" s="65">
        <v>0.17340844858299975</v>
      </c>
      <c r="J323" s="65">
        <v>0.15898494460790172</v>
      </c>
      <c r="K323" s="65">
        <v>0.15597807007135714</v>
      </c>
      <c r="L323" s="65">
        <v>0.14489400534952143</v>
      </c>
      <c r="M323" s="65">
        <v>0.13851374861449189</v>
      </c>
      <c r="N323" s="65">
        <v>7.6142935246207286E-2</v>
      </c>
      <c r="O323" s="65">
        <v>0.14620604064132536</v>
      </c>
      <c r="P323" s="65">
        <v>0.15901601151424105</v>
      </c>
      <c r="Q323" s="65">
        <v>0.16925779517863554</v>
      </c>
      <c r="R323" s="65">
        <v>0.16666767115631245</v>
      </c>
      <c r="S323" s="65">
        <v>0.15910084693215581</v>
      </c>
      <c r="T323" s="65">
        <v>0.1637491797664466</v>
      </c>
      <c r="U323" s="65">
        <v>0.18385209449948153</v>
      </c>
      <c r="V323" s="65">
        <v>0.20034619972057013</v>
      </c>
      <c r="W323" s="65">
        <v>0.19589151125423185</v>
      </c>
    </row>
    <row r="324" spans="1:23">
      <c r="A324" s="2" t="s">
        <v>445</v>
      </c>
      <c r="B324" s="1" t="s">
        <v>462</v>
      </c>
      <c r="C324" s="65">
        <v>6.1106783234877969E-2</v>
      </c>
      <c r="D324" s="65">
        <v>7.4302435022191443E-2</v>
      </c>
      <c r="E324" s="65">
        <v>8.3889571839298877E-2</v>
      </c>
      <c r="F324" s="65">
        <v>6.6901301458207385E-2</v>
      </c>
      <c r="G324" s="65">
        <v>6.5147015332108815E-2</v>
      </c>
      <c r="H324" s="65">
        <v>6.9528625262565216E-2</v>
      </c>
      <c r="I324" s="65">
        <v>9.6685313974107387E-2</v>
      </c>
      <c r="J324" s="65">
        <v>6.1405502895951286E-2</v>
      </c>
      <c r="K324" s="65">
        <v>2.2934924917589129E-2</v>
      </c>
      <c r="L324" s="65">
        <v>3.3651845022794752E-2</v>
      </c>
      <c r="M324" s="65">
        <v>3.4433740645056145E-2</v>
      </c>
      <c r="N324" s="65">
        <v>3.8432224320839613E-2</v>
      </c>
      <c r="O324" s="65">
        <v>3.4059112671356979E-2</v>
      </c>
      <c r="P324" s="65">
        <v>3.5819691839837201E-2</v>
      </c>
      <c r="Q324" s="65">
        <v>4.8962497748655034E-2</v>
      </c>
      <c r="R324" s="65">
        <v>5.514740288528075E-2</v>
      </c>
      <c r="S324" s="65">
        <v>4.4397688389470946E-2</v>
      </c>
      <c r="T324" s="65">
        <v>5.5307671932273886E-2</v>
      </c>
      <c r="U324" s="65">
        <v>5.3236018870062261E-2</v>
      </c>
      <c r="V324" s="65">
        <v>6.3433596668921385E-2</v>
      </c>
      <c r="W324" s="65">
        <v>9.3174987346933552E-2</v>
      </c>
    </row>
    <row r="325" spans="1:23">
      <c r="A325" s="2" t="s">
        <v>446</v>
      </c>
      <c r="B325" s="1" t="s">
        <v>462</v>
      </c>
      <c r="C325" s="65">
        <v>0.61187755395006815</v>
      </c>
      <c r="D325" s="65">
        <v>0.57904836259821901</v>
      </c>
      <c r="E325" s="65">
        <v>0.54794984559263005</v>
      </c>
      <c r="F325" s="65">
        <v>0.48076047084134199</v>
      </c>
      <c r="G325" s="65">
        <v>0.48908977998560405</v>
      </c>
      <c r="H325" s="65">
        <v>0.35900496231781237</v>
      </c>
      <c r="I325" s="65">
        <v>0.46378918214865528</v>
      </c>
      <c r="J325" s="65">
        <v>0.40891031326454808</v>
      </c>
      <c r="K325" s="65">
        <v>0.33759845964884827</v>
      </c>
      <c r="L325" s="65">
        <v>0.25682174703282729</v>
      </c>
      <c r="M325" s="65">
        <v>0.23930682223335284</v>
      </c>
      <c r="N325" s="65">
        <v>0.22784527716881253</v>
      </c>
      <c r="O325" s="65">
        <v>0.26208296740023601</v>
      </c>
      <c r="P325" s="65">
        <v>0.23495379153945889</v>
      </c>
      <c r="Q325" s="65">
        <v>0.22936715546965508</v>
      </c>
      <c r="R325" s="65">
        <v>0.23980246639023917</v>
      </c>
      <c r="S325" s="65">
        <v>0.23689434098575626</v>
      </c>
      <c r="T325" s="65">
        <v>0.25843478590503416</v>
      </c>
      <c r="U325" s="65">
        <v>0.29203265157498298</v>
      </c>
      <c r="V325" s="65">
        <v>0.29612685216310852</v>
      </c>
      <c r="W325" s="65">
        <v>0.22060026809744263</v>
      </c>
    </row>
    <row r="326" spans="1:23">
      <c r="A326" s="2" t="s">
        <v>447</v>
      </c>
      <c r="B326" s="1" t="s">
        <v>462</v>
      </c>
      <c r="C326" s="65">
        <v>0.40326719562235769</v>
      </c>
      <c r="D326" s="65">
        <v>0.42847410883954984</v>
      </c>
      <c r="E326" s="65">
        <v>0.39363638641472826</v>
      </c>
      <c r="F326" s="65">
        <v>0.36787225926787831</v>
      </c>
      <c r="G326" s="65">
        <v>0.29317193831769545</v>
      </c>
      <c r="H326" s="65">
        <v>0.45746955039916742</v>
      </c>
      <c r="I326" s="65">
        <v>0.34194997026970675</v>
      </c>
      <c r="J326" s="65">
        <v>0.25306961820433066</v>
      </c>
      <c r="K326" s="65">
        <v>0.23082870603351358</v>
      </c>
      <c r="L326" s="65">
        <v>0.18967817485736718</v>
      </c>
      <c r="M326" s="65">
        <v>0.14944009614077541</v>
      </c>
      <c r="N326" s="65">
        <v>0.14547738671401023</v>
      </c>
      <c r="O326" s="65">
        <v>0.19714116874658091</v>
      </c>
      <c r="P326" s="65">
        <v>0.22566069582245696</v>
      </c>
      <c r="Q326" s="65">
        <v>0.15924310247101992</v>
      </c>
      <c r="R326" s="65">
        <v>0.13216631095100506</v>
      </c>
      <c r="S326" s="65">
        <v>0.16221586884887101</v>
      </c>
      <c r="T326" s="65">
        <v>0.16202074689057905</v>
      </c>
      <c r="U326" s="65">
        <v>0.14984496695286215</v>
      </c>
      <c r="V326" s="65">
        <v>0.1655575034750498</v>
      </c>
      <c r="W326" s="65">
        <v>0.20429782488567139</v>
      </c>
    </row>
    <row r="327" spans="1:23">
      <c r="A327" s="2" t="s">
        <v>448</v>
      </c>
      <c r="B327" s="1" t="s">
        <v>462</v>
      </c>
      <c r="C327" s="65">
        <v>0.35792128022487013</v>
      </c>
      <c r="D327" s="65">
        <v>0.4946470723002086</v>
      </c>
      <c r="E327" s="65">
        <v>0.47167703834191166</v>
      </c>
      <c r="F327" s="65">
        <v>0.39934625162655651</v>
      </c>
      <c r="G327" s="65">
        <v>0.40678711110437538</v>
      </c>
      <c r="H327" s="65">
        <v>0.43797617972127106</v>
      </c>
      <c r="I327" s="65">
        <v>0.36191758971402299</v>
      </c>
      <c r="J327" s="65">
        <v>0.36961806618062526</v>
      </c>
      <c r="K327" s="65">
        <v>0.27659342005237469</v>
      </c>
      <c r="L327" s="65">
        <v>0.24302913518499222</v>
      </c>
      <c r="M327" s="65">
        <v>0.21791154519637143</v>
      </c>
      <c r="N327" s="65">
        <v>0.19472007474690503</v>
      </c>
      <c r="O327" s="65">
        <v>0.22104624151551902</v>
      </c>
      <c r="P327" s="65">
        <v>0.2461259181606158</v>
      </c>
      <c r="Q327" s="65">
        <v>0.24351702144487861</v>
      </c>
      <c r="R327" s="65">
        <v>0.27232548965147957</v>
      </c>
      <c r="S327" s="65">
        <v>0.2829282052543981</v>
      </c>
      <c r="T327" s="65">
        <v>0.30463879978411224</v>
      </c>
      <c r="U327" s="65">
        <v>0.33667685285292703</v>
      </c>
      <c r="V327" s="65">
        <v>0.42973769132832773</v>
      </c>
      <c r="W327" s="65">
        <v>0.41810773283075187</v>
      </c>
    </row>
    <row r="328" spans="1:23">
      <c r="A328" s="2" t="s">
        <v>449</v>
      </c>
      <c r="B328" s="1" t="s">
        <v>462</v>
      </c>
      <c r="C328" s="65">
        <v>0.19906729779037005</v>
      </c>
      <c r="D328" s="65">
        <v>0.18763386313326402</v>
      </c>
      <c r="E328" s="65">
        <v>0.1709283440819718</v>
      </c>
      <c r="F328" s="65">
        <v>0.17062301903620439</v>
      </c>
      <c r="G328" s="65">
        <v>0.15536174854538659</v>
      </c>
      <c r="H328" s="65">
        <v>0.16821116963319752</v>
      </c>
      <c r="I328" s="65">
        <v>0.12666594312102791</v>
      </c>
      <c r="J328" s="65">
        <v>0.11725074365415612</v>
      </c>
      <c r="K328" s="65">
        <v>0.10463016472028615</v>
      </c>
      <c r="L328" s="65">
        <v>7.914493661286752E-2</v>
      </c>
      <c r="M328" s="65">
        <v>6.7202617074171966E-2</v>
      </c>
      <c r="N328" s="65">
        <v>6.2956638921359401E-2</v>
      </c>
      <c r="O328" s="65">
        <v>7.7084022704612468E-2</v>
      </c>
      <c r="P328" s="65">
        <v>9.8163510839277227E-2</v>
      </c>
      <c r="Q328" s="65">
        <v>0.12488176848444374</v>
      </c>
      <c r="R328" s="65">
        <v>8.2522389232413645E-2</v>
      </c>
      <c r="S328" s="65">
        <v>9.7560918084014833E-2</v>
      </c>
      <c r="T328" s="65">
        <v>0.10117717204994871</v>
      </c>
      <c r="U328" s="65">
        <v>0.12637330881764325</v>
      </c>
      <c r="V328" s="65">
        <v>0.12370190584191904</v>
      </c>
      <c r="W328" s="65">
        <v>0.12680447070095072</v>
      </c>
    </row>
    <row r="329" spans="1:23">
      <c r="A329" s="2" t="s">
        <v>450</v>
      </c>
      <c r="B329" s="1" t="s">
        <v>462</v>
      </c>
      <c r="C329" s="65">
        <v>0.39746524182240944</v>
      </c>
      <c r="D329" s="65">
        <v>0.43643720794284119</v>
      </c>
      <c r="E329" s="65">
        <v>0.4119241307173151</v>
      </c>
      <c r="F329" s="65">
        <v>0.38932825801080612</v>
      </c>
      <c r="G329" s="65">
        <v>0.41974458095051886</v>
      </c>
      <c r="H329" s="65">
        <v>0.50464508311965384</v>
      </c>
      <c r="I329" s="65">
        <v>0.30773026852832358</v>
      </c>
      <c r="J329" s="65">
        <v>0.37136438841369829</v>
      </c>
      <c r="K329" s="65">
        <v>0.31243811266489657</v>
      </c>
      <c r="L329" s="65">
        <v>0.27954040213669473</v>
      </c>
      <c r="M329" s="65">
        <v>0.19855813630159447</v>
      </c>
      <c r="N329" s="65">
        <v>0.20595062416165966</v>
      </c>
      <c r="O329" s="65">
        <v>0.26440093911077517</v>
      </c>
      <c r="P329" s="65">
        <v>0.27471416224325723</v>
      </c>
      <c r="Q329" s="65">
        <v>0.19345777978839435</v>
      </c>
      <c r="R329" s="65">
        <v>0.27697601111590903</v>
      </c>
      <c r="S329" s="65">
        <v>0.27833082233877204</v>
      </c>
      <c r="T329" s="65">
        <v>0.30249939227935208</v>
      </c>
      <c r="U329" s="65">
        <v>0.36243406023824265</v>
      </c>
      <c r="V329" s="65">
        <v>0.33699248971145229</v>
      </c>
      <c r="W329" s="65">
        <v>0.26456955438110341</v>
      </c>
    </row>
    <row r="330" spans="1:23">
      <c r="A330" s="2" t="s">
        <v>451</v>
      </c>
      <c r="B330" s="1" t="s">
        <v>462</v>
      </c>
      <c r="C330" s="65">
        <v>7.8820881814320731E-2</v>
      </c>
      <c r="D330" s="65">
        <v>7.635645337952926E-2</v>
      </c>
      <c r="E330" s="65">
        <v>7.5065692705618844E-2</v>
      </c>
      <c r="F330" s="65">
        <v>5.9245333720114292E-2</v>
      </c>
      <c r="G330" s="65">
        <v>7.8929940898176801E-2</v>
      </c>
      <c r="H330" s="65">
        <v>4.2784713260479779E-2</v>
      </c>
      <c r="I330" s="65">
        <v>5.2380773994512124E-2</v>
      </c>
      <c r="J330" s="65">
        <v>6.9694556116689704E-2</v>
      </c>
      <c r="K330" s="65">
        <v>6.250880891189449E-2</v>
      </c>
      <c r="L330" s="65">
        <v>4.1234400924756276E-2</v>
      </c>
      <c r="M330" s="65">
        <v>4.0031934094467009E-2</v>
      </c>
      <c r="N330" s="65">
        <v>4.4975519154454524E-2</v>
      </c>
      <c r="O330" s="65">
        <v>5.0265609790435428E-2</v>
      </c>
      <c r="P330" s="65">
        <v>3.7150149130762838E-2</v>
      </c>
      <c r="Q330" s="65">
        <v>5.7209658069293713E-2</v>
      </c>
      <c r="R330" s="65">
        <v>5.7598269371871576E-2</v>
      </c>
      <c r="S330" s="65">
        <v>6.2527841901359682E-2</v>
      </c>
      <c r="T330" s="65">
        <v>5.9356327887952254E-2</v>
      </c>
      <c r="U330" s="65">
        <v>8.5465181480522193E-2</v>
      </c>
      <c r="V330" s="65">
        <v>6.010389618228424E-2</v>
      </c>
      <c r="W330" s="65">
        <v>8.8849298850161851E-2</v>
      </c>
    </row>
    <row r="331" spans="1:23">
      <c r="A331" s="2" t="s">
        <v>452</v>
      </c>
      <c r="B331" s="1" t="s">
        <v>462</v>
      </c>
      <c r="C331" s="65">
        <v>0.37451261053220597</v>
      </c>
      <c r="D331" s="65">
        <v>0.36250451600652317</v>
      </c>
      <c r="E331" s="65">
        <v>0.37458839492343543</v>
      </c>
      <c r="F331" s="65">
        <v>0.32139981549123103</v>
      </c>
      <c r="G331" s="65">
        <v>0.34397179538316275</v>
      </c>
      <c r="H331" s="65">
        <v>0.32055121849037421</v>
      </c>
      <c r="I331" s="65">
        <v>0.3175976564790558</v>
      </c>
      <c r="J331" s="65">
        <v>0.26951832407616172</v>
      </c>
      <c r="K331" s="65">
        <v>0.22530896738439829</v>
      </c>
      <c r="L331" s="65">
        <v>0.1563962674007667</v>
      </c>
      <c r="M331" s="65">
        <v>0.12752973788334573</v>
      </c>
      <c r="N331" s="65">
        <v>0.1247168164869009</v>
      </c>
      <c r="O331" s="65">
        <v>0.15872358587603122</v>
      </c>
      <c r="P331" s="65">
        <v>0.15072053838739705</v>
      </c>
      <c r="Q331" s="65">
        <v>0.16085732165742478</v>
      </c>
      <c r="R331" s="65">
        <v>0.17299089229095582</v>
      </c>
      <c r="S331" s="65">
        <v>0.18696624739465356</v>
      </c>
      <c r="T331" s="65">
        <v>0.16450310817339614</v>
      </c>
      <c r="U331" s="65">
        <v>0.24847292684767219</v>
      </c>
      <c r="V331" s="65">
        <v>0.23024797352747023</v>
      </c>
      <c r="W331" s="65">
        <v>0.19348713257788669</v>
      </c>
    </row>
    <row r="332" spans="1:23">
      <c r="A332" s="2" t="s">
        <v>453</v>
      </c>
      <c r="B332" s="1" t="s">
        <v>462</v>
      </c>
      <c r="C332" s="65">
        <v>0.31174872709241658</v>
      </c>
      <c r="D332" s="65">
        <v>0.27117132172475678</v>
      </c>
      <c r="E332" s="65">
        <v>0.3415508092986354</v>
      </c>
      <c r="F332" s="65">
        <v>0.21616726088722996</v>
      </c>
      <c r="G332" s="65">
        <v>0.26113901113842342</v>
      </c>
      <c r="H332" s="65">
        <v>0.29725120548189438</v>
      </c>
      <c r="I332" s="65">
        <v>0.27684188771147278</v>
      </c>
      <c r="J332" s="65">
        <v>0.21987723757958891</v>
      </c>
      <c r="K332" s="65">
        <v>0.21221848342120289</v>
      </c>
      <c r="L332" s="65">
        <v>0.18863034764609138</v>
      </c>
      <c r="M332" s="65">
        <v>0.1493819488212457</v>
      </c>
      <c r="N332" s="65">
        <v>0.15288145683776427</v>
      </c>
      <c r="O332" s="65">
        <v>0.14487633061686847</v>
      </c>
      <c r="P332" s="65">
        <v>0.16042286772232531</v>
      </c>
      <c r="Q332" s="65">
        <v>0.1955069153155593</v>
      </c>
      <c r="R332" s="65">
        <v>0.19219914072475949</v>
      </c>
      <c r="S332" s="65">
        <v>0.17039083901204047</v>
      </c>
      <c r="T332" s="65">
        <v>0.17914572989460562</v>
      </c>
      <c r="U332" s="65">
        <v>0.215051316401039</v>
      </c>
      <c r="V332" s="65">
        <v>0.24758845487816045</v>
      </c>
      <c r="W332" s="65">
        <v>0.20922841542141529</v>
      </c>
    </row>
    <row r="333" spans="1:23">
      <c r="A333" s="2" t="s">
        <v>454</v>
      </c>
      <c r="B333" s="1" t="s">
        <v>462</v>
      </c>
      <c r="C333" s="65">
        <v>0.5384987594198245</v>
      </c>
      <c r="D333" s="65">
        <v>0.52402665215408828</v>
      </c>
      <c r="E333" s="65">
        <v>0.52981719308346553</v>
      </c>
      <c r="F333" s="65">
        <v>0.28684427513730426</v>
      </c>
      <c r="G333" s="65">
        <v>0.48641526218512943</v>
      </c>
      <c r="H333" s="65">
        <v>0.43907352645414016</v>
      </c>
      <c r="I333" s="65">
        <v>0.4005943821390715</v>
      </c>
      <c r="J333" s="65">
        <v>0.35422009242671409</v>
      </c>
      <c r="K333" s="65">
        <v>0.34213419943847534</v>
      </c>
      <c r="L333" s="65">
        <v>0.29953063889219733</v>
      </c>
      <c r="M333" s="65">
        <v>0.24079042617562224</v>
      </c>
      <c r="N333" s="65">
        <v>0.27611038459766546</v>
      </c>
      <c r="O333" s="65">
        <v>0.32219216157312813</v>
      </c>
      <c r="P333" s="65">
        <v>0.33594727422103293</v>
      </c>
      <c r="Q333" s="65">
        <v>0.34458993770831825</v>
      </c>
      <c r="R333" s="65">
        <v>0.35452562473293253</v>
      </c>
      <c r="S333" s="65">
        <v>0.36732484388108233</v>
      </c>
      <c r="T333" s="65">
        <v>0.39943883442565742</v>
      </c>
      <c r="U333" s="65">
        <v>0.44969772028315608</v>
      </c>
      <c r="V333" s="65">
        <v>0.24200929699530097</v>
      </c>
      <c r="W333" s="65">
        <v>0.15030828588709869</v>
      </c>
    </row>
    <row r="334" spans="1:23">
      <c r="A334" s="2" t="s">
        <v>746</v>
      </c>
      <c r="B334" s="1" t="s">
        <v>462</v>
      </c>
      <c r="C334" s="65"/>
      <c r="D334" s="65"/>
      <c r="E334" s="65"/>
      <c r="F334" s="65"/>
      <c r="G334" s="65"/>
      <c r="H334" s="65"/>
      <c r="I334" s="65"/>
      <c r="J334" s="65"/>
      <c r="K334" s="65"/>
      <c r="L334" s="65"/>
      <c r="M334" s="65"/>
      <c r="N334" s="65">
        <v>0.21465011155718011</v>
      </c>
      <c r="O334" s="65">
        <v>0.16715082587583166</v>
      </c>
      <c r="P334" s="65">
        <v>0.16853292821347013</v>
      </c>
      <c r="Q334" s="65">
        <v>0.19768184637085753</v>
      </c>
      <c r="R334" s="65">
        <v>0.18946467246964693</v>
      </c>
      <c r="S334" s="65">
        <v>0.21653412516416934</v>
      </c>
      <c r="T334" s="65">
        <v>0.24884637563524792</v>
      </c>
      <c r="U334" s="65">
        <v>0.30877400007860695</v>
      </c>
      <c r="V334" s="65">
        <v>0.3017481010568418</v>
      </c>
      <c r="W334" s="65">
        <v>0.20896015660716702</v>
      </c>
    </row>
    <row r="335" spans="1:23">
      <c r="A335" s="2" t="s">
        <v>455</v>
      </c>
      <c r="B335" s="1" t="s">
        <v>462</v>
      </c>
      <c r="C335" s="65">
        <v>0.22059368369172078</v>
      </c>
      <c r="D335" s="65">
        <v>0.2395102969707264</v>
      </c>
      <c r="E335" s="65">
        <v>0.23737833759495577</v>
      </c>
      <c r="F335" s="65">
        <v>0.24699684651126505</v>
      </c>
      <c r="G335" s="65">
        <v>0.26018585412610007</v>
      </c>
      <c r="H335" s="65">
        <v>0.2795366021813675</v>
      </c>
      <c r="I335" s="65">
        <v>0.25993453005256856</v>
      </c>
      <c r="J335" s="65">
        <v>0.21158292193790396</v>
      </c>
      <c r="K335" s="65">
        <v>0.21868929862155945</v>
      </c>
      <c r="L335" s="65">
        <v>0.15119574717522044</v>
      </c>
      <c r="M335" s="65">
        <v>0.10665401748263185</v>
      </c>
      <c r="N335" s="65">
        <v>0.10405730710556664</v>
      </c>
      <c r="O335" s="65">
        <v>0.12783921290459005</v>
      </c>
      <c r="P335" s="65">
        <v>0.15387602074438331</v>
      </c>
      <c r="Q335" s="65">
        <v>0.1869634343965727</v>
      </c>
      <c r="R335" s="65">
        <v>0.18038163360266438</v>
      </c>
      <c r="S335" s="65">
        <v>0.17410175322959479</v>
      </c>
      <c r="T335" s="65">
        <v>0.1541376250007129</v>
      </c>
      <c r="U335" s="65">
        <v>0.17496529040318612</v>
      </c>
      <c r="V335" s="65">
        <v>0.19879565427593129</v>
      </c>
      <c r="W335" s="65">
        <v>0.18012479415790428</v>
      </c>
    </row>
    <row r="336" spans="1:23">
      <c r="A336" s="2" t="s">
        <v>456</v>
      </c>
      <c r="B336" s="1" t="s">
        <v>462</v>
      </c>
      <c r="C336" s="65">
        <v>0.46758581836318253</v>
      </c>
      <c r="D336" s="65">
        <v>0.44923457103456793</v>
      </c>
      <c r="E336" s="65">
        <v>0.42433984804527131</v>
      </c>
      <c r="F336" s="65">
        <v>0.45894008569815198</v>
      </c>
      <c r="G336" s="65">
        <v>0.47005504582492602</v>
      </c>
      <c r="H336" s="65">
        <v>0.52648113003687502</v>
      </c>
      <c r="I336" s="65">
        <v>0.43263274053485484</v>
      </c>
      <c r="J336" s="65">
        <v>0.36007837567130224</v>
      </c>
      <c r="K336" s="65">
        <v>0.31493769117959647</v>
      </c>
      <c r="L336" s="65">
        <v>0.249760684450442</v>
      </c>
      <c r="M336" s="65">
        <v>0.21725370345889108</v>
      </c>
      <c r="N336" s="65">
        <v>0.23401098168431719</v>
      </c>
      <c r="O336" s="65">
        <v>0.28479440106025139</v>
      </c>
      <c r="P336" s="65">
        <v>0.29793213935906038</v>
      </c>
      <c r="Q336" s="65">
        <v>0.30742197618703165</v>
      </c>
      <c r="R336" s="65">
        <v>0.31381411713160351</v>
      </c>
      <c r="S336" s="65">
        <v>0.30745854332906258</v>
      </c>
      <c r="T336" s="65">
        <v>0.34992838035145601</v>
      </c>
      <c r="U336" s="65">
        <v>0.41109746112557649</v>
      </c>
      <c r="V336" s="65">
        <v>0.4659148563796594</v>
      </c>
      <c r="W336" s="65">
        <v>0.44606053274930935</v>
      </c>
    </row>
    <row r="337" spans="1:23">
      <c r="A337" s="2" t="s">
        <v>457</v>
      </c>
      <c r="B337" s="1" t="s">
        <v>462</v>
      </c>
      <c r="C337" s="65">
        <v>0.54991758952084324</v>
      </c>
      <c r="D337" s="65">
        <v>0.61946182942135775</v>
      </c>
      <c r="E337" s="65">
        <v>0.58494818802878379</v>
      </c>
      <c r="F337" s="65">
        <v>0.58534988313546765</v>
      </c>
      <c r="G337" s="65">
        <v>0.5584758538489808</v>
      </c>
      <c r="H337" s="65">
        <v>0.61537159524016583</v>
      </c>
      <c r="I337" s="65">
        <v>0.40686959673535461</v>
      </c>
      <c r="J337" s="65">
        <v>0.42839510206286013</v>
      </c>
      <c r="K337" s="65">
        <v>0.35561529212187448</v>
      </c>
      <c r="L337" s="65">
        <v>0.30503101625288032</v>
      </c>
      <c r="M337" s="65">
        <v>0.25808345107673364</v>
      </c>
      <c r="N337" s="65">
        <v>0.22925902468570949</v>
      </c>
      <c r="O337" s="65">
        <v>0.35746124571961152</v>
      </c>
      <c r="P337" s="65">
        <v>0.33123993765252918</v>
      </c>
      <c r="Q337" s="65">
        <v>0.32729410338789344</v>
      </c>
      <c r="R337" s="65">
        <v>0.32261523536633357</v>
      </c>
      <c r="S337" s="65">
        <v>0.3279668485536591</v>
      </c>
      <c r="T337" s="65">
        <v>0.29859034466277384</v>
      </c>
      <c r="U337" s="65">
        <v>0.43298328668647196</v>
      </c>
      <c r="V337" s="65">
        <v>0.44091644288951731</v>
      </c>
      <c r="W337" s="65">
        <v>0.4621689751157525</v>
      </c>
    </row>
    <row r="338" spans="1:23">
      <c r="A338" s="2" t="s">
        <v>458</v>
      </c>
      <c r="B338" s="1" t="s">
        <v>462</v>
      </c>
      <c r="C338" s="65">
        <v>0.40618267659983914</v>
      </c>
      <c r="D338" s="65">
        <v>0.44559720792253193</v>
      </c>
      <c r="E338" s="65">
        <v>0.41297402263282434</v>
      </c>
      <c r="F338" s="65">
        <v>0.38083416118888225</v>
      </c>
      <c r="G338" s="65">
        <v>0.40199175441395513</v>
      </c>
      <c r="H338" s="65">
        <v>0.46258570613285721</v>
      </c>
      <c r="I338" s="65">
        <v>0.37031345034242596</v>
      </c>
      <c r="J338" s="65">
        <v>0.33882535410759762</v>
      </c>
      <c r="K338" s="65">
        <v>0.29875614606407214</v>
      </c>
      <c r="L338" s="65">
        <v>0.27190488228948662</v>
      </c>
      <c r="M338" s="65">
        <v>0.23764645216078123</v>
      </c>
      <c r="N338" s="65">
        <v>0.2550357135850313</v>
      </c>
      <c r="O338" s="65">
        <v>0.29291703904970007</v>
      </c>
      <c r="P338" s="65">
        <v>0.31626503875467621</v>
      </c>
      <c r="Q338" s="65">
        <v>0.32489402804498718</v>
      </c>
      <c r="R338" s="65">
        <v>0.30472679555142157</v>
      </c>
      <c r="S338" s="65">
        <v>0.30789347926176669</v>
      </c>
      <c r="T338" s="65">
        <v>0.33360674903630605</v>
      </c>
      <c r="U338" s="65">
        <v>0.38270945192800676</v>
      </c>
      <c r="V338" s="65">
        <v>0.36042706235368932</v>
      </c>
      <c r="W338" s="65">
        <v>0.37526227728069034</v>
      </c>
    </row>
    <row r="339" spans="1:23">
      <c r="A339" s="2" t="s">
        <v>459</v>
      </c>
      <c r="B339" s="1" t="s">
        <v>462</v>
      </c>
      <c r="C339" s="65">
        <v>0.15134606323350638</v>
      </c>
      <c r="D339" s="65">
        <v>0.16342552864717888</v>
      </c>
      <c r="E339" s="65">
        <v>0.16396074417004619</v>
      </c>
      <c r="F339" s="65">
        <v>0.16099447384111432</v>
      </c>
      <c r="G339" s="65">
        <v>0.15706249426336763</v>
      </c>
      <c r="H339" s="65">
        <v>0.16826152198340466</v>
      </c>
      <c r="I339" s="65">
        <v>0.13464454711797116</v>
      </c>
      <c r="J339" s="65">
        <v>0.14243418519459153</v>
      </c>
      <c r="K339" s="65">
        <v>0.12120897539081964</v>
      </c>
      <c r="L339" s="65">
        <v>0.11165752123293791</v>
      </c>
      <c r="M339" s="65">
        <v>9.8808438441706961E-2</v>
      </c>
      <c r="N339" s="65">
        <v>9.9896183086797555E-2</v>
      </c>
      <c r="O339" s="65">
        <v>0.11634562061155924</v>
      </c>
      <c r="P339" s="65">
        <v>0.1278401332305468</v>
      </c>
      <c r="Q339" s="65">
        <v>0.13149982002732258</v>
      </c>
      <c r="R339" s="65">
        <v>0.12403123170823359</v>
      </c>
      <c r="S339" s="65">
        <v>0.12120995763421151</v>
      </c>
      <c r="T339" s="65">
        <v>0.1289558309209097</v>
      </c>
      <c r="U339" s="65">
        <v>0.15573996562830245</v>
      </c>
      <c r="V339" s="65">
        <v>0.12947213525246765</v>
      </c>
      <c r="W339" s="65">
        <v>0.13350860606107504</v>
      </c>
    </row>
    <row r="340" spans="1:23">
      <c r="A340" s="2" t="s">
        <v>460</v>
      </c>
      <c r="B340" s="1" t="s">
        <v>462</v>
      </c>
      <c r="C340" s="65">
        <v>0.44070308064400271</v>
      </c>
      <c r="D340" s="65">
        <v>0.43044087258195696</v>
      </c>
      <c r="E340" s="65">
        <v>0.465850844559489</v>
      </c>
      <c r="F340" s="65">
        <v>0.44691239940595229</v>
      </c>
      <c r="G340" s="65">
        <v>0.40447837006921017</v>
      </c>
      <c r="H340" s="65">
        <v>0.43957747195002811</v>
      </c>
      <c r="I340" s="65">
        <v>0.34164409473491153</v>
      </c>
      <c r="J340" s="65">
        <v>0.31925574955253982</v>
      </c>
      <c r="K340" s="65">
        <v>0.23648943317672028</v>
      </c>
      <c r="L340" s="65">
        <v>0.19977481539212552</v>
      </c>
      <c r="M340" s="65">
        <v>0.19422245248654246</v>
      </c>
      <c r="N340" s="65">
        <v>0.18464788935578186</v>
      </c>
      <c r="O340" s="65">
        <v>0.24025407988708558</v>
      </c>
      <c r="P340" s="65">
        <v>0.26502043450777801</v>
      </c>
      <c r="Q340" s="65">
        <v>0.27794816110009168</v>
      </c>
      <c r="R340" s="65">
        <v>0.3386142786742366</v>
      </c>
      <c r="S340" s="65">
        <v>0.30214543065019328</v>
      </c>
      <c r="T340" s="65">
        <v>0.35457228135004787</v>
      </c>
      <c r="U340" s="65">
        <v>0.38452078666451306</v>
      </c>
      <c r="V340" s="65">
        <v>0.74177136355415363</v>
      </c>
      <c r="W340" s="65">
        <v>0.46351275946424897</v>
      </c>
    </row>
    <row r="341" spans="1:23">
      <c r="A341" s="2" t="s">
        <v>461</v>
      </c>
      <c r="B341" s="1" t="s">
        <v>462</v>
      </c>
      <c r="C341" s="65">
        <v>0.21278390832472013</v>
      </c>
      <c r="D341" s="65">
        <v>0.25954934439877486</v>
      </c>
      <c r="E341" s="65">
        <v>0.20898678930166636</v>
      </c>
      <c r="F341" s="65">
        <v>0.21757822096092544</v>
      </c>
      <c r="G341" s="65">
        <v>0.27348113420196518</v>
      </c>
      <c r="H341" s="65">
        <v>0.28638019008435928</v>
      </c>
      <c r="I341" s="65">
        <v>0.25016858966264027</v>
      </c>
      <c r="J341" s="65">
        <v>0.27987892878369403</v>
      </c>
      <c r="K341" s="65">
        <v>0.21339620066748918</v>
      </c>
      <c r="L341" s="65">
        <v>0.18531254048333684</v>
      </c>
      <c r="M341" s="65">
        <v>0.15703869243774668</v>
      </c>
      <c r="N341" s="65">
        <v>0.15015669241356555</v>
      </c>
      <c r="O341" s="65">
        <v>0.17450884583484153</v>
      </c>
      <c r="P341" s="65">
        <v>0.18400538249803516</v>
      </c>
      <c r="Q341" s="65">
        <v>0.18860852017823451</v>
      </c>
      <c r="R341" s="65">
        <v>0.21119961586380212</v>
      </c>
      <c r="S341" s="65">
        <v>0.16740985187738752</v>
      </c>
      <c r="T341" s="65">
        <v>0.20386107069990803</v>
      </c>
      <c r="U341" s="65">
        <v>0.24238693902176447</v>
      </c>
      <c r="V341" s="65">
        <v>0.26615331920382029</v>
      </c>
      <c r="W341" s="65">
        <v>0.25994045095670626</v>
      </c>
    </row>
    <row r="342" spans="1:23">
      <c r="A342" s="2" t="s">
        <v>462</v>
      </c>
      <c r="B342" s="1" t="s">
        <v>462</v>
      </c>
      <c r="C342" s="65">
        <v>0.3045607686628295</v>
      </c>
      <c r="D342" s="65">
        <v>0.40307027956065977</v>
      </c>
      <c r="E342" s="65">
        <v>0.39565542032731471</v>
      </c>
      <c r="F342" s="65">
        <v>0.39503623008989869</v>
      </c>
      <c r="G342" s="65">
        <v>0.38189373649369412</v>
      </c>
      <c r="H342" s="65">
        <v>0.41660096183929241</v>
      </c>
      <c r="I342" s="65">
        <v>0.36664357714486195</v>
      </c>
      <c r="J342" s="65">
        <v>0.31238990935431249</v>
      </c>
      <c r="K342" s="65">
        <v>0.2610620569691291</v>
      </c>
      <c r="L342" s="65">
        <v>0.20267495732548077</v>
      </c>
      <c r="M342" s="65">
        <v>0.15893390058335088</v>
      </c>
      <c r="N342" s="65">
        <v>0.18723975866650869</v>
      </c>
      <c r="O342" s="65">
        <v>0.22398007996572133</v>
      </c>
      <c r="P342" s="65">
        <v>0.24194836072117762</v>
      </c>
      <c r="Q342" s="65">
        <v>0.24718171522844609</v>
      </c>
      <c r="R342" s="65">
        <v>0.25165467008907522</v>
      </c>
      <c r="S342" s="65">
        <v>0.2701299050844902</v>
      </c>
      <c r="T342" s="65">
        <v>0.28730093226120151</v>
      </c>
      <c r="U342" s="65">
        <v>0.36649085119009128</v>
      </c>
      <c r="V342" s="65">
        <v>0.31777976218267989</v>
      </c>
      <c r="W342" s="65">
        <v>0.27928316803039743</v>
      </c>
    </row>
    <row r="343" spans="1:23">
      <c r="A343" s="2" t="s">
        <v>463</v>
      </c>
      <c r="B343" s="1" t="s">
        <v>462</v>
      </c>
      <c r="C343" s="65">
        <v>0.16984804081622129</v>
      </c>
      <c r="D343" s="65">
        <v>0.24667886751085819</v>
      </c>
      <c r="E343" s="65">
        <v>0.22934896863903723</v>
      </c>
      <c r="F343" s="65">
        <v>0.18151741515097208</v>
      </c>
      <c r="G343" s="65">
        <v>0.14106791643738015</v>
      </c>
      <c r="H343" s="65">
        <v>0.1785903242347506</v>
      </c>
      <c r="I343" s="65">
        <v>0.14747296706422394</v>
      </c>
      <c r="J343" s="65">
        <v>0.15740149384180213</v>
      </c>
      <c r="K343" s="65">
        <v>9.8313307168648653E-2</v>
      </c>
      <c r="L343" s="65">
        <v>0.11930132289907727</v>
      </c>
      <c r="M343" s="65">
        <v>9.5149768475477681E-2</v>
      </c>
      <c r="N343" s="65">
        <v>0.12481164503446149</v>
      </c>
      <c r="O343" s="65">
        <v>0.17831001226168311</v>
      </c>
      <c r="P343" s="65">
        <v>0.16100730616928105</v>
      </c>
      <c r="Q343" s="65">
        <v>0.14742612664083143</v>
      </c>
      <c r="R343" s="65">
        <v>0.13400914623330237</v>
      </c>
      <c r="S343" s="65">
        <v>0.1354464509887833</v>
      </c>
      <c r="T343" s="65">
        <v>0.17020847728281194</v>
      </c>
      <c r="U343" s="65">
        <v>0.21071954758382588</v>
      </c>
      <c r="V343" s="65">
        <v>0.26549952679860872</v>
      </c>
      <c r="W343" s="65">
        <v>0.27780049823345609</v>
      </c>
    </row>
    <row r="344" spans="1:23">
      <c r="A344" s="2" t="s">
        <v>464</v>
      </c>
      <c r="B344" s="1" t="s">
        <v>462</v>
      </c>
      <c r="C344" s="65">
        <v>0.63918062486319327</v>
      </c>
      <c r="D344" s="65">
        <v>0.72477634031273408</v>
      </c>
      <c r="E344" s="65">
        <v>0.70431729617336125</v>
      </c>
      <c r="F344" s="65">
        <v>0.71777733215342088</v>
      </c>
      <c r="G344" s="65">
        <v>0.60623596185831685</v>
      </c>
      <c r="H344" s="65">
        <v>0.63101636390585614</v>
      </c>
      <c r="I344" s="65">
        <v>0.4585897555055613</v>
      </c>
      <c r="J344" s="65">
        <v>0.44937630859959943</v>
      </c>
      <c r="K344" s="65">
        <v>0.38780089377806137</v>
      </c>
      <c r="L344" s="65">
        <v>0.34516721833566361</v>
      </c>
      <c r="M344" s="65">
        <v>0.34095629565528196</v>
      </c>
      <c r="N344" s="65">
        <v>0.3524590445399397</v>
      </c>
      <c r="O344" s="65">
        <v>0.43944449088397519</v>
      </c>
      <c r="P344" s="65">
        <v>0.46174364767159026</v>
      </c>
      <c r="Q344" s="65">
        <v>0.45110941759066397</v>
      </c>
      <c r="R344" s="65">
        <v>0.47086690641726336</v>
      </c>
      <c r="S344" s="65">
        <v>0.48221567054990994</v>
      </c>
      <c r="T344" s="65">
        <v>0.53415395952170663</v>
      </c>
      <c r="U344" s="65">
        <v>0.60859816141614553</v>
      </c>
      <c r="V344" s="65">
        <v>0.55200304615502227</v>
      </c>
      <c r="W344" s="65">
        <v>0.43057927570216215</v>
      </c>
    </row>
    <row r="345" spans="1:23">
      <c r="A345" s="2" t="s">
        <v>747</v>
      </c>
      <c r="B345" s="1" t="s">
        <v>462</v>
      </c>
      <c r="C345" s="65"/>
      <c r="D345" s="65"/>
      <c r="E345" s="65"/>
      <c r="F345" s="65"/>
      <c r="G345" s="65"/>
      <c r="H345" s="65"/>
      <c r="I345" s="65"/>
      <c r="J345" s="65"/>
      <c r="K345" s="65"/>
      <c r="L345" s="65"/>
      <c r="M345" s="65"/>
      <c r="N345" s="65">
        <v>0.21659802889270341</v>
      </c>
      <c r="O345" s="65">
        <v>0.14171562744257582</v>
      </c>
      <c r="P345" s="65">
        <v>0.15042646955154454</v>
      </c>
      <c r="Q345" s="65">
        <v>0.19829468106268214</v>
      </c>
      <c r="R345" s="65">
        <v>0.20925836399819767</v>
      </c>
      <c r="S345" s="65">
        <v>0.15440403836113967</v>
      </c>
      <c r="T345" s="65">
        <v>0.19604511276197803</v>
      </c>
      <c r="U345" s="65">
        <v>0.24627806158460364</v>
      </c>
      <c r="V345" s="65">
        <v>0.19974874967411332</v>
      </c>
      <c r="W345" s="65">
        <v>0.2136928636496272</v>
      </c>
    </row>
    <row r="346" spans="1:23">
      <c r="A346" s="1" t="s">
        <v>708</v>
      </c>
      <c r="B346" s="1" t="s">
        <v>85</v>
      </c>
      <c r="C346" s="65" t="s">
        <v>141</v>
      </c>
      <c r="D346" s="65" t="s">
        <v>141</v>
      </c>
      <c r="E346" s="65" t="s">
        <v>141</v>
      </c>
      <c r="F346" s="65" t="s">
        <v>141</v>
      </c>
      <c r="G346" s="65" t="s">
        <v>141</v>
      </c>
      <c r="H346" s="65" t="s">
        <v>141</v>
      </c>
      <c r="I346" s="65" t="s">
        <v>141</v>
      </c>
      <c r="J346" s="65" t="s">
        <v>141</v>
      </c>
      <c r="K346" s="65" t="s">
        <v>141</v>
      </c>
      <c r="L346" s="65" t="s">
        <v>141</v>
      </c>
      <c r="M346" s="65" t="s">
        <v>141</v>
      </c>
      <c r="N346" s="65" t="s">
        <v>141</v>
      </c>
      <c r="O346" s="65" t="s">
        <v>141</v>
      </c>
      <c r="P346" s="65" t="s">
        <v>141</v>
      </c>
      <c r="Q346" s="65" t="s">
        <v>141</v>
      </c>
      <c r="R346" s="65" t="s">
        <v>141</v>
      </c>
      <c r="S346" s="65" t="s">
        <v>141</v>
      </c>
      <c r="T346" s="65" t="s">
        <v>141</v>
      </c>
      <c r="U346" s="65" t="s">
        <v>141</v>
      </c>
      <c r="V346" s="65" t="s">
        <v>141</v>
      </c>
      <c r="W346" s="65" t="s">
        <v>141</v>
      </c>
    </row>
    <row r="347" spans="1:23">
      <c r="A347" s="2" t="s">
        <v>466</v>
      </c>
      <c r="B347" s="1" t="s">
        <v>471</v>
      </c>
      <c r="C347" s="65">
        <v>0.50998842114446663</v>
      </c>
      <c r="D347" s="65">
        <v>0.48373998303427507</v>
      </c>
      <c r="E347" s="65">
        <v>0.44634024827101454</v>
      </c>
      <c r="F347" s="65">
        <v>0.40447019839397053</v>
      </c>
      <c r="G347" s="65">
        <v>0.42321741417292696</v>
      </c>
      <c r="H347" s="65">
        <v>0.45644249600411041</v>
      </c>
      <c r="I347" s="65">
        <v>0.36991516376862177</v>
      </c>
      <c r="J347" s="65">
        <v>0.32575995468407348</v>
      </c>
      <c r="K347" s="65">
        <v>0.27234908015210074</v>
      </c>
      <c r="L347" s="65">
        <v>0.2544207145720731</v>
      </c>
      <c r="M347" s="65">
        <v>0.25818114783356022</v>
      </c>
      <c r="N347" s="65">
        <v>0.22363083924902716</v>
      </c>
      <c r="O347" s="65">
        <v>0.26440129698673348</v>
      </c>
      <c r="P347" s="65">
        <v>0.26243960549241935</v>
      </c>
      <c r="Q347" s="65">
        <v>0.29095258054377288</v>
      </c>
      <c r="R347" s="65">
        <v>0.27809765748296378</v>
      </c>
      <c r="S347" s="65">
        <v>0.2947779660632861</v>
      </c>
      <c r="T347" s="65">
        <v>0.34011553330144834</v>
      </c>
      <c r="U347" s="65">
        <v>0.35473126495627544</v>
      </c>
      <c r="V347" s="65">
        <v>0.37056218173975686</v>
      </c>
      <c r="W347" s="65">
        <v>0.4112730145511988</v>
      </c>
    </row>
    <row r="348" spans="1:23">
      <c r="A348" s="2" t="s">
        <v>467</v>
      </c>
      <c r="B348" s="1" t="s">
        <v>471</v>
      </c>
      <c r="C348" s="65"/>
      <c r="D348" s="65"/>
      <c r="E348" s="65"/>
      <c r="F348" s="65">
        <v>0.44763460137057048</v>
      </c>
      <c r="G348" s="65">
        <v>0.53329417562315762</v>
      </c>
      <c r="H348" s="65">
        <v>0.52378723823313467</v>
      </c>
      <c r="I348" s="65">
        <v>0.43242302981301933</v>
      </c>
      <c r="J348" s="65">
        <v>0.35829840209845337</v>
      </c>
      <c r="K348" s="65">
        <v>0.30377492696049019</v>
      </c>
      <c r="L348" s="65">
        <v>0.29371619925898601</v>
      </c>
      <c r="M348" s="65">
        <v>0.23450574384128561</v>
      </c>
      <c r="N348" s="65">
        <v>0.23446745062346111</v>
      </c>
      <c r="O348" s="65">
        <v>0.28294092903757212</v>
      </c>
      <c r="P348" s="65">
        <v>0.28725821248561501</v>
      </c>
      <c r="Q348" s="65">
        <v>0.29647887101098652</v>
      </c>
      <c r="R348" s="65">
        <v>0.33061033093814912</v>
      </c>
      <c r="S348" s="65">
        <v>0.32568320683004792</v>
      </c>
      <c r="T348" s="65">
        <v>0.3527586077671091</v>
      </c>
      <c r="U348" s="65">
        <v>0.42549247765569981</v>
      </c>
      <c r="V348" s="65">
        <v>0.43174039755090471</v>
      </c>
      <c r="W348" s="65">
        <v>0.43593274707921159</v>
      </c>
    </row>
    <row r="349" spans="1:23">
      <c r="A349" s="2" t="s">
        <v>468</v>
      </c>
      <c r="B349" s="1" t="s">
        <v>471</v>
      </c>
      <c r="C349" s="65">
        <v>0.30335496258291067</v>
      </c>
      <c r="D349" s="65">
        <v>0.26672386524201053</v>
      </c>
      <c r="E349" s="65">
        <v>0.32551660212510675</v>
      </c>
      <c r="F349" s="65">
        <v>0.30892072138857785</v>
      </c>
      <c r="G349" s="65">
        <v>0.36509998891030254</v>
      </c>
      <c r="H349" s="65">
        <v>0.38306127475500129</v>
      </c>
      <c r="I349" s="65">
        <v>0.35527874739734766</v>
      </c>
      <c r="J349" s="65">
        <v>0.27887096772032088</v>
      </c>
      <c r="K349" s="65">
        <v>0.2126782231943703</v>
      </c>
      <c r="L349" s="65">
        <v>0.23528702442963464</v>
      </c>
      <c r="M349" s="65">
        <v>0.18564798861362111</v>
      </c>
      <c r="N349" s="65">
        <v>0.17245966453149708</v>
      </c>
      <c r="O349" s="65">
        <v>0.21915694920774431</v>
      </c>
      <c r="P349" s="65">
        <v>0.23954571795766127</v>
      </c>
      <c r="Q349" s="65">
        <v>0.2260193776666917</v>
      </c>
      <c r="R349" s="65">
        <v>0.27075263757040219</v>
      </c>
      <c r="S349" s="65">
        <v>0.23406840725824354</v>
      </c>
      <c r="T349" s="65">
        <v>0.2736285038492825</v>
      </c>
      <c r="U349" s="65">
        <v>0.38024823136795832</v>
      </c>
      <c r="V349" s="65">
        <v>0.31626941012244125</v>
      </c>
      <c r="W349" s="65">
        <v>0.2943447060350709</v>
      </c>
    </row>
    <row r="350" spans="1:23">
      <c r="A350" s="2" t="s">
        <v>469</v>
      </c>
      <c r="B350" s="1" t="s">
        <v>471</v>
      </c>
      <c r="C350" s="65">
        <v>0.21160535347490561</v>
      </c>
      <c r="D350" s="65">
        <v>0.15877723627568946</v>
      </c>
      <c r="E350" s="65">
        <v>0.27335639779212251</v>
      </c>
      <c r="F350" s="65">
        <v>0.22545514155277421</v>
      </c>
      <c r="G350" s="65">
        <v>0.241690305406496</v>
      </c>
      <c r="H350" s="65">
        <v>0.25655194186691049</v>
      </c>
      <c r="I350" s="65">
        <v>0.21750363633970873</v>
      </c>
      <c r="J350" s="65">
        <v>0.19569542694275077</v>
      </c>
      <c r="K350" s="65">
        <v>0.2957664146471376</v>
      </c>
      <c r="L350" s="65">
        <v>9.0859190658507477E-2</v>
      </c>
      <c r="M350" s="65">
        <v>0.10612844493349219</v>
      </c>
      <c r="N350" s="65">
        <v>0.13992095485779033</v>
      </c>
      <c r="O350" s="65">
        <v>0.16862638504213531</v>
      </c>
      <c r="P350" s="65">
        <v>0.16538877495453108</v>
      </c>
      <c r="Q350" s="65">
        <v>0.17201554239651054</v>
      </c>
      <c r="R350" s="65">
        <v>0.17544184751052605</v>
      </c>
      <c r="S350" s="65">
        <v>0.19128140596217838</v>
      </c>
      <c r="T350" s="65">
        <v>0.23409505066157316</v>
      </c>
      <c r="U350" s="65">
        <v>0.25086335285727551</v>
      </c>
      <c r="V350" s="65">
        <v>0.22320943889920741</v>
      </c>
      <c r="W350" s="65">
        <v>0.25584043270633944</v>
      </c>
    </row>
    <row r="351" spans="1:23">
      <c r="A351" s="2" t="s">
        <v>139</v>
      </c>
      <c r="B351" s="1" t="s">
        <v>471</v>
      </c>
      <c r="C351" s="65" t="s">
        <v>740</v>
      </c>
      <c r="D351" s="65" t="s">
        <v>740</v>
      </c>
      <c r="E351" s="65" t="s">
        <v>740</v>
      </c>
      <c r="F351" s="65">
        <v>0.30889555629420429</v>
      </c>
      <c r="G351" s="65">
        <v>0.33314750202563997</v>
      </c>
      <c r="H351" s="65">
        <v>0.59202050345820312</v>
      </c>
      <c r="I351" s="65">
        <v>0.39378897994948714</v>
      </c>
      <c r="J351" s="65">
        <v>0.40771027991302339</v>
      </c>
      <c r="K351" s="65">
        <v>0.24877463355140145</v>
      </c>
      <c r="L351" s="65">
        <v>0.21678990240428686</v>
      </c>
      <c r="M351" s="65">
        <v>0.14172162662756613</v>
      </c>
      <c r="N351" s="65">
        <v>0.14302904086651666</v>
      </c>
      <c r="O351" s="65">
        <v>0.23116113693030968</v>
      </c>
      <c r="P351" s="65">
        <v>0.14708363158615867</v>
      </c>
      <c r="Q351" s="65">
        <v>0.36288770620487265</v>
      </c>
      <c r="R351" s="65">
        <v>0.19959888418256477</v>
      </c>
      <c r="S351" s="65">
        <v>0.18200802844200917</v>
      </c>
      <c r="T351" s="65">
        <v>0.21082279698357148</v>
      </c>
      <c r="U351" s="65">
        <v>0.35202186328898488</v>
      </c>
      <c r="V351" s="65">
        <v>0.25854064747401878</v>
      </c>
      <c r="W351" s="65">
        <v>0.29495770200039739</v>
      </c>
    </row>
    <row r="352" spans="1:23">
      <c r="A352" s="2" t="s">
        <v>470</v>
      </c>
      <c r="B352" s="1" t="s">
        <v>471</v>
      </c>
      <c r="C352" s="65"/>
      <c r="D352" s="65"/>
      <c r="E352" s="65"/>
      <c r="F352" s="65"/>
      <c r="G352" s="65"/>
      <c r="H352" s="65"/>
      <c r="I352" s="65">
        <v>0.40064765577452843</v>
      </c>
      <c r="J352" s="65">
        <v>0.1988870302895569</v>
      </c>
      <c r="K352" s="65">
        <v>0.20832841444261163</v>
      </c>
      <c r="L352" s="65">
        <v>0.17976235115608333</v>
      </c>
      <c r="M352" s="65">
        <v>0.19037141923504297</v>
      </c>
      <c r="N352" s="65">
        <v>0.20641674971624568</v>
      </c>
      <c r="O352" s="65">
        <v>0.30913218439647761</v>
      </c>
      <c r="P352" s="65">
        <v>0.31934759970860699</v>
      </c>
      <c r="Q352" s="65">
        <v>0.33395979941091569</v>
      </c>
      <c r="R352" s="65">
        <v>0.35466485299084843</v>
      </c>
      <c r="S352" s="65">
        <v>0.35919808681173571</v>
      </c>
      <c r="T352" s="65">
        <v>0.43330601506777133</v>
      </c>
      <c r="U352" s="65">
        <v>0.34366046472816209</v>
      </c>
      <c r="V352" s="65">
        <v>0.38377267945320859</v>
      </c>
      <c r="W352" s="65">
        <v>0.3733961964810783</v>
      </c>
    </row>
    <row r="353" spans="1:23">
      <c r="A353" s="2" t="s">
        <v>471</v>
      </c>
      <c r="B353" s="1" t="s">
        <v>471</v>
      </c>
      <c r="C353" s="65">
        <v>0.2616050717902173</v>
      </c>
      <c r="D353" s="65">
        <v>0.2775766538407074</v>
      </c>
      <c r="E353" s="65">
        <v>0.27048233798587673</v>
      </c>
      <c r="F353" s="65">
        <v>0.21966572028252315</v>
      </c>
      <c r="G353" s="65">
        <v>0.2251327982886899</v>
      </c>
      <c r="H353" s="65">
        <v>0.21739609293624612</v>
      </c>
      <c r="I353" s="65">
        <v>0.17426068984553034</v>
      </c>
      <c r="J353" s="65">
        <v>0.16096940608534097</v>
      </c>
      <c r="K353" s="65">
        <v>0.14622231383645443</v>
      </c>
      <c r="L353" s="65">
        <v>0.12607466191043606</v>
      </c>
      <c r="M353" s="65">
        <v>0.11681028706475972</v>
      </c>
      <c r="N353" s="65">
        <v>0.11276641251247992</v>
      </c>
      <c r="O353" s="65">
        <v>0.12334570300682003</v>
      </c>
      <c r="P353" s="65">
        <v>0.14381619320884129</v>
      </c>
      <c r="Q353" s="65">
        <v>0.1439253535713633</v>
      </c>
      <c r="R353" s="65">
        <v>0.13338906451586507</v>
      </c>
      <c r="S353" s="65">
        <v>0.12722856964941778</v>
      </c>
      <c r="T353" s="65">
        <v>0.1413006296201488</v>
      </c>
      <c r="U353" s="65">
        <v>0.18070045323742742</v>
      </c>
      <c r="V353" s="65">
        <v>0.16146736617707055</v>
      </c>
      <c r="W353" s="65">
        <v>0.16656958942857869</v>
      </c>
    </row>
    <row r="354" spans="1:23">
      <c r="A354" s="1" t="s">
        <v>709</v>
      </c>
      <c r="B354" s="1" t="s">
        <v>86</v>
      </c>
      <c r="C354" s="65" t="s">
        <v>141</v>
      </c>
      <c r="D354" s="65" t="s">
        <v>141</v>
      </c>
      <c r="E354" s="65" t="s">
        <v>141</v>
      </c>
      <c r="F354" s="65" t="s">
        <v>141</v>
      </c>
      <c r="G354" s="65" t="s">
        <v>141</v>
      </c>
      <c r="H354" s="65" t="s">
        <v>141</v>
      </c>
      <c r="I354" s="65" t="s">
        <v>141</v>
      </c>
      <c r="J354" s="65" t="s">
        <v>141</v>
      </c>
      <c r="K354" s="65" t="s">
        <v>141</v>
      </c>
      <c r="L354" s="65" t="s">
        <v>141</v>
      </c>
      <c r="M354" s="65" t="s">
        <v>141</v>
      </c>
      <c r="N354" s="65" t="s">
        <v>141</v>
      </c>
      <c r="O354" s="65" t="s">
        <v>141</v>
      </c>
      <c r="P354" s="65" t="s">
        <v>141</v>
      </c>
      <c r="Q354" s="65" t="s">
        <v>141</v>
      </c>
      <c r="R354" s="65" t="s">
        <v>141</v>
      </c>
      <c r="S354" s="65" t="s">
        <v>141</v>
      </c>
      <c r="T354" s="65" t="s">
        <v>141</v>
      </c>
      <c r="U354" s="65" t="s">
        <v>141</v>
      </c>
      <c r="V354" s="65" t="s">
        <v>141</v>
      </c>
      <c r="W354" s="65" t="s">
        <v>141</v>
      </c>
    </row>
    <row r="355" spans="1:23">
      <c r="A355" s="2" t="s">
        <v>473</v>
      </c>
      <c r="B355" s="1" t="s">
        <v>39</v>
      </c>
      <c r="C355" s="65">
        <v>0.27597598737512569</v>
      </c>
      <c r="D355" s="65">
        <v>0.3342624918504763</v>
      </c>
      <c r="E355" s="65">
        <v>0.51822295033935839</v>
      </c>
      <c r="F355" s="65" t="s">
        <v>740</v>
      </c>
      <c r="G355" s="65" t="s">
        <v>740</v>
      </c>
      <c r="H355" s="65" t="s">
        <v>740</v>
      </c>
      <c r="I355" s="65">
        <v>0.30219089076573297</v>
      </c>
      <c r="J355" s="65">
        <v>0.37218774858019343</v>
      </c>
      <c r="K355" s="65">
        <v>0.29611905258301124</v>
      </c>
      <c r="L355" s="65">
        <v>0.30493969169762536</v>
      </c>
      <c r="M355" s="65">
        <v>0.24681733571509962</v>
      </c>
      <c r="N355" s="65">
        <v>0.12405082288136349</v>
      </c>
      <c r="O355" s="65">
        <v>0.16778262574579633</v>
      </c>
      <c r="P355" s="65">
        <v>0.18489588824189956</v>
      </c>
      <c r="Q355" s="65">
        <v>0.21567243217275509</v>
      </c>
      <c r="R355" s="65">
        <v>0.19658676245824247</v>
      </c>
      <c r="S355" s="65">
        <v>0.21366203765710917</v>
      </c>
      <c r="T355" s="65">
        <v>0.23695294387747265</v>
      </c>
      <c r="U355" s="65">
        <v>0.22573306151620409</v>
      </c>
      <c r="V355" s="65">
        <v>0.19588276266734114</v>
      </c>
      <c r="W355" s="65">
        <v>0.17788268476229832</v>
      </c>
    </row>
    <row r="356" spans="1:23">
      <c r="A356" s="2" t="s">
        <v>474</v>
      </c>
      <c r="B356" s="1" t="s">
        <v>39</v>
      </c>
      <c r="C356" s="65">
        <v>0.32858297521033053</v>
      </c>
      <c r="D356" s="65">
        <v>0.25335964323769683</v>
      </c>
      <c r="E356" s="65">
        <v>0.14498094553789065</v>
      </c>
      <c r="F356" s="65">
        <v>0.21289683993117778</v>
      </c>
      <c r="G356" s="65">
        <v>0.22906935453030675</v>
      </c>
      <c r="H356" s="65">
        <v>0.20460800138590229</v>
      </c>
      <c r="I356" s="65">
        <v>0.17776531059162332</v>
      </c>
      <c r="J356" s="65">
        <v>0.16371337421621995</v>
      </c>
      <c r="K356" s="65">
        <v>0.11478919567251181</v>
      </c>
      <c r="L356" s="65">
        <v>6.6166344882266248E-2</v>
      </c>
      <c r="M356" s="65">
        <v>6.0132375622003215E-2</v>
      </c>
      <c r="N356" s="65">
        <v>0.10368308840073942</v>
      </c>
      <c r="O356" s="65">
        <v>0.12887677676900464</v>
      </c>
      <c r="P356" s="65">
        <v>0.12957795409897371</v>
      </c>
      <c r="Q356" s="65">
        <v>0.14315634120074119</v>
      </c>
      <c r="R356" s="65">
        <v>9.9006883025846773E-2</v>
      </c>
      <c r="S356" s="65">
        <v>0.1427585792219413</v>
      </c>
      <c r="T356" s="65">
        <v>0.14856747812684165</v>
      </c>
      <c r="U356" s="65">
        <v>0.17559981775512135</v>
      </c>
      <c r="V356" s="65">
        <v>0.14487651108432853</v>
      </c>
      <c r="W356" s="65">
        <v>7.2915841161561523E-2</v>
      </c>
    </row>
    <row r="357" spans="1:23">
      <c r="A357" s="1" t="s">
        <v>710</v>
      </c>
      <c r="B357" s="1" t="s">
        <v>87</v>
      </c>
      <c r="C357" s="65" t="s">
        <v>141</v>
      </c>
      <c r="D357" s="65" t="s">
        <v>141</v>
      </c>
      <c r="E357" s="65" t="s">
        <v>141</v>
      </c>
      <c r="F357" s="65" t="s">
        <v>141</v>
      </c>
      <c r="G357" s="65" t="s">
        <v>141</v>
      </c>
      <c r="H357" s="65" t="s">
        <v>141</v>
      </c>
      <c r="I357" s="65" t="s">
        <v>141</v>
      </c>
      <c r="J357" s="65" t="s">
        <v>141</v>
      </c>
      <c r="K357" s="65" t="s">
        <v>141</v>
      </c>
      <c r="L357" s="65" t="s">
        <v>141</v>
      </c>
      <c r="M357" s="65" t="s">
        <v>141</v>
      </c>
      <c r="N357" s="65" t="s">
        <v>141</v>
      </c>
      <c r="O357" s="65" t="s">
        <v>141</v>
      </c>
      <c r="P357" s="65" t="s">
        <v>141</v>
      </c>
      <c r="Q357" s="65" t="s">
        <v>141</v>
      </c>
      <c r="R357" s="65" t="s">
        <v>141</v>
      </c>
      <c r="S357" s="65" t="s">
        <v>141</v>
      </c>
      <c r="T357" s="65" t="s">
        <v>141</v>
      </c>
      <c r="U357" s="65" t="s">
        <v>141</v>
      </c>
      <c r="V357" s="65" t="s">
        <v>141</v>
      </c>
      <c r="W357" s="65" t="s">
        <v>141</v>
      </c>
    </row>
    <row r="358" spans="1:23">
      <c r="A358" s="2" t="s">
        <v>475</v>
      </c>
      <c r="B358" s="1" t="s">
        <v>130</v>
      </c>
      <c r="C358" s="65">
        <v>0.14655335564249322</v>
      </c>
      <c r="D358" s="65">
        <v>0.19267528293439362</v>
      </c>
      <c r="E358" s="65" t="s">
        <v>740</v>
      </c>
      <c r="F358" s="65">
        <v>0.32006535108934936</v>
      </c>
      <c r="G358" s="65">
        <v>0.22879137329472246</v>
      </c>
      <c r="H358" s="65" t="s">
        <v>740</v>
      </c>
      <c r="I358" s="65">
        <v>0.25112192003786549</v>
      </c>
      <c r="J358" s="65">
        <v>0.25947975725371203</v>
      </c>
      <c r="K358" s="65">
        <v>0.18789867455954687</v>
      </c>
      <c r="L358" s="65" t="s">
        <v>740</v>
      </c>
      <c r="M358" s="65">
        <v>0.1061413666897309</v>
      </c>
      <c r="N358" s="65">
        <v>9.8993634170746359E-2</v>
      </c>
      <c r="O358" s="65">
        <v>9.3868637150377882E-2</v>
      </c>
      <c r="P358" s="65">
        <v>0.13079992857312064</v>
      </c>
      <c r="Q358" s="65">
        <v>0.13782816282464572</v>
      </c>
      <c r="R358" s="65">
        <v>0.13949095611028545</v>
      </c>
      <c r="S358" s="65">
        <v>0.17433956730030589</v>
      </c>
      <c r="T358" s="65">
        <v>0.12662561787890475</v>
      </c>
      <c r="U358" s="65">
        <v>0.14426368939160703</v>
      </c>
      <c r="V358" s="65">
        <v>0.22446983197590212</v>
      </c>
      <c r="W358" s="65">
        <v>0.25825328495741173</v>
      </c>
    </row>
    <row r="359" spans="1:23">
      <c r="A359" s="2" t="s">
        <v>476</v>
      </c>
      <c r="B359" s="1" t="s">
        <v>130</v>
      </c>
      <c r="C359" s="65">
        <v>0.24568267273917932</v>
      </c>
      <c r="D359" s="65">
        <v>0.22868389312490228</v>
      </c>
      <c r="E359" s="65">
        <v>0.26340797631949203</v>
      </c>
      <c r="F359" s="65">
        <v>0.23957500344651353</v>
      </c>
      <c r="G359" s="65">
        <v>0.21831347286158725</v>
      </c>
      <c r="H359" s="65">
        <v>0.27216060264561448</v>
      </c>
      <c r="I359" s="65">
        <v>0.2556494831638525</v>
      </c>
      <c r="J359" s="65">
        <v>0.2352960610294175</v>
      </c>
      <c r="K359" s="65">
        <v>0.18640047650836125</v>
      </c>
      <c r="L359" s="65">
        <v>0.1948260670098593</v>
      </c>
      <c r="M359" s="65">
        <v>0.20611448960121478</v>
      </c>
      <c r="N359" s="65">
        <v>0.19212070761894151</v>
      </c>
      <c r="O359" s="65">
        <v>0.22694753042716312</v>
      </c>
      <c r="P359" s="65">
        <v>0.2312390749805448</v>
      </c>
      <c r="Q359" s="65">
        <v>0.2135023487293608</v>
      </c>
      <c r="R359" s="65">
        <v>0.23650237497352392</v>
      </c>
      <c r="S359" s="65">
        <v>0.20723363351622476</v>
      </c>
      <c r="T359" s="65">
        <v>0.23773804422148823</v>
      </c>
      <c r="U359" s="65">
        <v>0.1854553996220008</v>
      </c>
      <c r="V359" s="65">
        <v>0.28820835506130538</v>
      </c>
      <c r="W359" s="65">
        <v>0.29502614904236046</v>
      </c>
    </row>
    <row r="360" spans="1:23">
      <c r="A360" s="2" t="s">
        <v>477</v>
      </c>
      <c r="B360" s="1" t="s">
        <v>130</v>
      </c>
      <c r="C360" s="65">
        <v>0.4863661014560352</v>
      </c>
      <c r="D360" s="65">
        <v>0.53877684237049051</v>
      </c>
      <c r="E360" s="65">
        <v>0.55488786143813085</v>
      </c>
      <c r="F360" s="65">
        <v>0.47619430312363814</v>
      </c>
      <c r="G360" s="65">
        <v>0.50672777832264548</v>
      </c>
      <c r="H360" s="65">
        <v>0.49215343731417688</v>
      </c>
      <c r="I360" s="65">
        <v>0.42575331667751976</v>
      </c>
      <c r="J360" s="65">
        <v>0.42968020016760938</v>
      </c>
      <c r="K360" s="65">
        <v>0.39224088714389388</v>
      </c>
      <c r="L360" s="65">
        <v>0.34656253316021551</v>
      </c>
      <c r="M360" s="65">
        <v>0.33591910539421421</v>
      </c>
      <c r="N360" s="65">
        <v>0.3045434446325479</v>
      </c>
      <c r="O360" s="65">
        <v>0.36083633748668448</v>
      </c>
      <c r="P360" s="65">
        <v>0.35874503891530202</v>
      </c>
      <c r="Q360" s="65">
        <v>0.40356103941943056</v>
      </c>
      <c r="R360" s="65">
        <v>0.34367947619089695</v>
      </c>
      <c r="S360" s="65">
        <v>0.33445170772855992</v>
      </c>
      <c r="T360" s="65">
        <v>0.35077156593535413</v>
      </c>
      <c r="U360" s="65">
        <v>0.41078343198915529</v>
      </c>
      <c r="V360" s="65">
        <v>0.43876817404290192</v>
      </c>
      <c r="W360" s="65">
        <v>0.34685537348694084</v>
      </c>
    </row>
    <row r="361" spans="1:23">
      <c r="A361" s="2" t="s">
        <v>478</v>
      </c>
      <c r="B361" s="1" t="s">
        <v>130</v>
      </c>
      <c r="C361" s="65">
        <v>0.1860805127640382</v>
      </c>
      <c r="D361" s="65">
        <v>0.26400457042987358</v>
      </c>
      <c r="E361" s="65">
        <v>0.26954931344154287</v>
      </c>
      <c r="F361" s="65">
        <v>0.21882305402627913</v>
      </c>
      <c r="G361" s="65">
        <v>0.22582913651788783</v>
      </c>
      <c r="H361" s="65">
        <v>0.23804134116697112</v>
      </c>
      <c r="I361" s="65">
        <v>0.19526243707432633</v>
      </c>
      <c r="J361" s="65">
        <v>0.17521232275897</v>
      </c>
      <c r="K361" s="65">
        <v>0.15407844133862672</v>
      </c>
      <c r="L361" s="65">
        <v>0.13918698842988975</v>
      </c>
      <c r="M361" s="65">
        <v>0.12748041416840644</v>
      </c>
      <c r="N361" s="65">
        <v>0.12815367047434548</v>
      </c>
      <c r="O361" s="65">
        <v>0.12205582593399521</v>
      </c>
      <c r="P361" s="65">
        <v>0.13116216549286849</v>
      </c>
      <c r="Q361" s="65">
        <v>0.14541962954064469</v>
      </c>
      <c r="R361" s="65">
        <v>0.12975249131988451</v>
      </c>
      <c r="S361" s="65">
        <v>0.15286237096685579</v>
      </c>
      <c r="T361" s="65">
        <v>0.16232233508144861</v>
      </c>
      <c r="U361" s="65">
        <v>0.19684343550827962</v>
      </c>
      <c r="V361" s="65">
        <v>0.16173250927979643</v>
      </c>
      <c r="W361" s="65">
        <v>0.1356647722345127</v>
      </c>
    </row>
    <row r="362" spans="1:23">
      <c r="A362" s="2" t="s">
        <v>479</v>
      </c>
      <c r="B362" s="1" t="s">
        <v>130</v>
      </c>
      <c r="C362" s="65">
        <v>0.54374725782631717</v>
      </c>
      <c r="D362" s="65">
        <v>0.66761156805561372</v>
      </c>
      <c r="E362" s="65">
        <v>0.68824464040255739</v>
      </c>
      <c r="F362" s="65">
        <v>0.56650013855563652</v>
      </c>
      <c r="G362" s="65">
        <v>0.6121423527200972</v>
      </c>
      <c r="H362" s="65">
        <v>0.43413553802592836</v>
      </c>
      <c r="I362" s="65">
        <v>0.41968924768785287</v>
      </c>
      <c r="J362" s="65">
        <v>0.4000538597436909</v>
      </c>
      <c r="K362" s="65">
        <v>0.33557154222674895</v>
      </c>
      <c r="L362" s="65">
        <v>0.31787221499384966</v>
      </c>
      <c r="M362" s="65">
        <v>0.3056112580393115</v>
      </c>
      <c r="N362" s="65">
        <v>0.24222967902712522</v>
      </c>
      <c r="O362" s="65">
        <v>0.28249464432760352</v>
      </c>
      <c r="P362" s="65">
        <v>0.28280881525061941</v>
      </c>
      <c r="Q362" s="65">
        <v>0.31329853937988755</v>
      </c>
      <c r="R362" s="65">
        <v>0.30665290441260379</v>
      </c>
      <c r="S362" s="65">
        <v>0.30353419897497819</v>
      </c>
      <c r="T362" s="65">
        <v>0.33198668212902438</v>
      </c>
      <c r="U362" s="65">
        <v>0.41688646053780404</v>
      </c>
      <c r="V362" s="65">
        <v>0.44772197557507792</v>
      </c>
      <c r="W362" s="65">
        <v>0.46852270848023658</v>
      </c>
    </row>
    <row r="363" spans="1:23">
      <c r="A363" s="2" t="s">
        <v>480</v>
      </c>
      <c r="B363" s="1" t="s">
        <v>130</v>
      </c>
      <c r="C363" s="65">
        <v>0.23976640165063254</v>
      </c>
      <c r="D363" s="65">
        <v>0.26108711699545856</v>
      </c>
      <c r="E363" s="65">
        <v>0.25894496212261997</v>
      </c>
      <c r="F363" s="65">
        <v>0.24357893904323363</v>
      </c>
      <c r="G363" s="65">
        <v>0.26640587729394316</v>
      </c>
      <c r="H363" s="65">
        <v>0.30635569263326345</v>
      </c>
      <c r="I363" s="65">
        <v>0.28743539154728653</v>
      </c>
      <c r="J363" s="65">
        <v>0.22706725874271458</v>
      </c>
      <c r="K363" s="65">
        <v>0.23347400733801563</v>
      </c>
      <c r="L363" s="65">
        <v>0.19518513887144706</v>
      </c>
      <c r="M363" s="65">
        <v>0.20382961823975473</v>
      </c>
      <c r="N363" s="65">
        <v>0.21297442933898919</v>
      </c>
      <c r="O363" s="65">
        <v>0.22323238244245155</v>
      </c>
      <c r="P363" s="65">
        <v>0.23136992697256192</v>
      </c>
      <c r="Q363" s="65">
        <v>0.24060700213820951</v>
      </c>
      <c r="R363" s="65">
        <v>0.22068305324775858</v>
      </c>
      <c r="S363" s="65">
        <v>0.23616355564609912</v>
      </c>
      <c r="T363" s="65">
        <v>0.25458595567636011</v>
      </c>
      <c r="U363" s="65">
        <v>0.29182298690620817</v>
      </c>
      <c r="V363" s="65">
        <v>0.25578283545143282</v>
      </c>
      <c r="W363" s="65">
        <v>0.30691357778342943</v>
      </c>
    </row>
    <row r="364" spans="1:23">
      <c r="A364" s="2" t="s">
        <v>140</v>
      </c>
      <c r="B364" s="1" t="s">
        <v>130</v>
      </c>
      <c r="C364" s="65">
        <v>0.43027563553207954</v>
      </c>
      <c r="D364" s="65">
        <v>0.53510854870224522</v>
      </c>
      <c r="E364" s="65">
        <v>0.51237271326038403</v>
      </c>
      <c r="F364" s="65">
        <v>0.53940640552288566</v>
      </c>
      <c r="G364" s="65">
        <v>0.50132523334793511</v>
      </c>
      <c r="H364" s="65">
        <v>0.57906727620488729</v>
      </c>
      <c r="I364" s="65">
        <v>0.51126042603925403</v>
      </c>
      <c r="J364" s="65">
        <v>0.39877941854577031</v>
      </c>
      <c r="K364" s="65">
        <v>0.32866472395235075</v>
      </c>
      <c r="L364" s="65">
        <v>0.28846223243119518</v>
      </c>
      <c r="M364" s="65">
        <v>0.13711897858495614</v>
      </c>
      <c r="N364" s="65">
        <v>0.15369396876640251</v>
      </c>
      <c r="O364" s="65">
        <v>0.20423427396327035</v>
      </c>
      <c r="P364" s="65">
        <v>0.22180299571479145</v>
      </c>
      <c r="Q364" s="65">
        <v>0.29008720350156131</v>
      </c>
      <c r="R364" s="65">
        <v>0.21694754947793887</v>
      </c>
      <c r="S364" s="65">
        <v>0.28505489275915202</v>
      </c>
      <c r="T364" s="65">
        <v>0.30843779768217305</v>
      </c>
      <c r="U364" s="65">
        <v>0.38172466450750497</v>
      </c>
      <c r="V364" s="65">
        <v>0.38134109652714526</v>
      </c>
      <c r="W364" s="65">
        <v>0.38693865337028216</v>
      </c>
    </row>
    <row r="365" spans="1:23">
      <c r="A365" s="2" t="s">
        <v>481</v>
      </c>
      <c r="B365" s="1" t="s">
        <v>130</v>
      </c>
      <c r="C365" s="65">
        <v>0.37992895531969073</v>
      </c>
      <c r="D365" s="65">
        <v>0.33611274323326418</v>
      </c>
      <c r="E365" s="65">
        <v>0.30548360044584011</v>
      </c>
      <c r="F365" s="65">
        <v>0.28647146569669513</v>
      </c>
      <c r="G365" s="65">
        <v>0.29493986746877082</v>
      </c>
      <c r="H365" s="65">
        <v>0.27993510537051397</v>
      </c>
      <c r="I365" s="65">
        <v>0.28722785088589708</v>
      </c>
      <c r="J365" s="65">
        <v>0.33896112324363437</v>
      </c>
      <c r="K365" s="65">
        <v>0.30968467103275332</v>
      </c>
      <c r="L365" s="65">
        <v>0.29236727008985031</v>
      </c>
      <c r="M365" s="65">
        <v>0.23951362378200294</v>
      </c>
      <c r="N365" s="65">
        <v>0.2215645189678942</v>
      </c>
      <c r="O365" s="65">
        <v>0.28860229965821826</v>
      </c>
      <c r="P365" s="65">
        <v>0.31290910575055103</v>
      </c>
      <c r="Q365" s="65">
        <v>0.31144425162406197</v>
      </c>
      <c r="R365" s="65">
        <v>0.3232281182772398</v>
      </c>
      <c r="S365" s="65">
        <v>0.35333696833404954</v>
      </c>
      <c r="T365" s="65">
        <v>0.37045397684960818</v>
      </c>
      <c r="U365" s="65">
        <v>0.42538667084766363</v>
      </c>
      <c r="V365" s="65">
        <v>0.47861735836364988</v>
      </c>
      <c r="W365" s="65">
        <v>0.3282160296873427</v>
      </c>
    </row>
    <row r="366" spans="1:23">
      <c r="A366" s="2" t="s">
        <v>482</v>
      </c>
      <c r="B366" s="1" t="s">
        <v>130</v>
      </c>
      <c r="C366" s="65">
        <v>0.27589245815518942</v>
      </c>
      <c r="D366" s="65">
        <v>0.24938179411849065</v>
      </c>
      <c r="E366" s="65">
        <v>0.25687850778918542</v>
      </c>
      <c r="F366" s="65">
        <v>0.27967525079097666</v>
      </c>
      <c r="G366" s="65">
        <v>0.21511426294184183</v>
      </c>
      <c r="H366" s="65">
        <v>0.3330273818082809</v>
      </c>
      <c r="I366" s="65">
        <v>0.20810134534800076</v>
      </c>
      <c r="J366" s="65">
        <v>0.21802884107330525</v>
      </c>
      <c r="K366" s="65">
        <v>0.15459006852356622</v>
      </c>
      <c r="L366" s="65">
        <v>0.18732297905651593</v>
      </c>
      <c r="M366" s="65">
        <v>0.14757983451629922</v>
      </c>
      <c r="N366" s="65">
        <v>0.17766600736252328</v>
      </c>
      <c r="O366" s="65">
        <v>0.2286308822851956</v>
      </c>
      <c r="P366" s="65">
        <v>0.16527249344701361</v>
      </c>
      <c r="Q366" s="65">
        <v>0.21066862999545694</v>
      </c>
      <c r="R366" s="65">
        <v>0.18142163845384862</v>
      </c>
      <c r="S366" s="65">
        <v>0.1203821017944242</v>
      </c>
      <c r="T366" s="65">
        <v>0.14981877142771702</v>
      </c>
      <c r="U366" s="65">
        <v>0.20545848353718821</v>
      </c>
      <c r="V366" s="65">
        <v>0.16744369615608068</v>
      </c>
      <c r="W366" s="65">
        <v>0.15820281701639857</v>
      </c>
    </row>
    <row r="367" spans="1:23">
      <c r="A367" s="2" t="s">
        <v>483</v>
      </c>
      <c r="B367" s="1" t="s">
        <v>130</v>
      </c>
      <c r="C367" s="65">
        <v>0.38228581843458059</v>
      </c>
      <c r="D367" s="65">
        <v>0.45443242444470489</v>
      </c>
      <c r="E367" s="65">
        <v>0.43083028287892877</v>
      </c>
      <c r="F367" s="65">
        <v>0.32957290532445277</v>
      </c>
      <c r="G367" s="65">
        <v>0.39404332460207114</v>
      </c>
      <c r="H367" s="65">
        <v>0.41851869321284946</v>
      </c>
      <c r="I367" s="65">
        <v>0.34256725424526141</v>
      </c>
      <c r="J367" s="65">
        <v>0.34053589440596366</v>
      </c>
      <c r="K367" s="65">
        <v>0.27502688982308376</v>
      </c>
      <c r="L367" s="65">
        <v>0.21184467425162179</v>
      </c>
      <c r="M367" s="65">
        <v>0.16213355105874644</v>
      </c>
      <c r="N367" s="65">
        <v>0.15779305767483034</v>
      </c>
      <c r="O367" s="65">
        <v>0.12236201385834322</v>
      </c>
      <c r="P367" s="65">
        <v>0.24685014486690368</v>
      </c>
      <c r="Q367" s="65">
        <v>0.24895297925790322</v>
      </c>
      <c r="R367" s="65">
        <v>0.19835565972847921</v>
      </c>
      <c r="S367" s="65">
        <v>0.2512702918487168</v>
      </c>
      <c r="T367" s="65">
        <v>0.2761630606732946</v>
      </c>
      <c r="U367" s="65">
        <v>0.30750625909216078</v>
      </c>
      <c r="V367" s="65">
        <v>0.40281178223718961</v>
      </c>
      <c r="W367" s="65">
        <v>0.39576276901915752</v>
      </c>
    </row>
    <row r="368" spans="1:23">
      <c r="A368" s="2" t="s">
        <v>484</v>
      </c>
      <c r="B368" s="1" t="s">
        <v>130</v>
      </c>
      <c r="C368" s="65">
        <v>0.17165161492467343</v>
      </c>
      <c r="D368" s="65">
        <v>0.16841294112679245</v>
      </c>
      <c r="E368" s="65">
        <v>0.18115383960580564</v>
      </c>
      <c r="F368" s="65">
        <v>0.16934211670689489</v>
      </c>
      <c r="G368" s="65">
        <v>0.14446284993673497</v>
      </c>
      <c r="H368" s="65">
        <v>0.14795789243753768</v>
      </c>
      <c r="I368" s="65">
        <v>0.12439814870121106</v>
      </c>
      <c r="J368" s="65">
        <v>0.1069025736546441</v>
      </c>
      <c r="K368" s="65">
        <v>9.0031420506119522E-2</v>
      </c>
      <c r="L368" s="65">
        <v>0.10511546076149253</v>
      </c>
      <c r="M368" s="65">
        <v>9.0272344623703343E-2</v>
      </c>
      <c r="N368" s="65">
        <v>0.10830753384784272</v>
      </c>
      <c r="O368" s="65">
        <v>0.12384279372552386</v>
      </c>
      <c r="P368" s="65">
        <v>0.10725481045058689</v>
      </c>
      <c r="Q368" s="65">
        <v>0.13774189002135204</v>
      </c>
      <c r="R368" s="65">
        <v>0.1121771000464134</v>
      </c>
      <c r="S368" s="65">
        <v>0.13312564616291395</v>
      </c>
      <c r="T368" s="65">
        <v>0.11613720966667385</v>
      </c>
      <c r="U368" s="65">
        <v>0.13921405599212458</v>
      </c>
      <c r="V368" s="65">
        <v>0.15202474825982099</v>
      </c>
      <c r="W368" s="65">
        <v>0.14358522125596826</v>
      </c>
    </row>
    <row r="369" spans="1:23">
      <c r="A369" s="2" t="s">
        <v>485</v>
      </c>
      <c r="B369" s="1" t="s">
        <v>130</v>
      </c>
      <c r="C369" s="65">
        <v>0.58316534644402618</v>
      </c>
      <c r="D369" s="65">
        <v>0.48067721555276022</v>
      </c>
      <c r="E369" s="65">
        <v>0.51182838232395689</v>
      </c>
      <c r="F369" s="65">
        <v>0.51737639189466944</v>
      </c>
      <c r="G369" s="65">
        <v>0.4882103713009518</v>
      </c>
      <c r="H369" s="65">
        <v>0.39076487180810199</v>
      </c>
      <c r="I369" s="65">
        <v>0.39050565775755836</v>
      </c>
      <c r="J369" s="65">
        <v>0.35558960413929036</v>
      </c>
      <c r="K369" s="65">
        <v>0.33101962929972151</v>
      </c>
      <c r="L369" s="65">
        <v>0.29152727810721252</v>
      </c>
      <c r="M369" s="65">
        <v>0.30576531104903037</v>
      </c>
      <c r="N369" s="65">
        <v>0.26030426293431896</v>
      </c>
      <c r="O369" s="65">
        <v>0.35211148922771673</v>
      </c>
      <c r="P369" s="65">
        <v>0.40127459196835624</v>
      </c>
      <c r="Q369" s="65">
        <v>0.38664882661496891</v>
      </c>
      <c r="R369" s="65">
        <v>0.2843737432596849</v>
      </c>
      <c r="S369" s="65">
        <v>0.42819954707078584</v>
      </c>
      <c r="T369" s="65">
        <v>0.37304744218037017</v>
      </c>
      <c r="U369" s="65">
        <v>0.41974152270030396</v>
      </c>
      <c r="V369" s="65">
        <v>0.54124105687340229</v>
      </c>
      <c r="W369" s="65">
        <v>0.67202552736973697</v>
      </c>
    </row>
    <row r="370" spans="1:23">
      <c r="A370" s="2" t="s">
        <v>486</v>
      </c>
      <c r="B370" s="1" t="s">
        <v>130</v>
      </c>
      <c r="C370" s="65">
        <v>0.62600970774657827</v>
      </c>
      <c r="D370" s="65">
        <v>0.67712954723447483</v>
      </c>
      <c r="E370" s="65">
        <v>0.72990019277963969</v>
      </c>
      <c r="F370" s="65">
        <v>0.65167738032714229</v>
      </c>
      <c r="G370" s="65">
        <v>0.65076682911609429</v>
      </c>
      <c r="H370" s="65">
        <v>0.66239672224285795</v>
      </c>
      <c r="I370" s="65">
        <v>0.57480347168524903</v>
      </c>
      <c r="J370" s="65">
        <v>0.4825315132539218</v>
      </c>
      <c r="K370" s="65">
        <v>0.39104207099882327</v>
      </c>
      <c r="L370" s="65">
        <v>0.34411052109408913</v>
      </c>
      <c r="M370" s="65">
        <v>0.33800393904599735</v>
      </c>
      <c r="N370" s="65">
        <v>0.30999773179724627</v>
      </c>
      <c r="O370" s="65">
        <v>0.40678166751964073</v>
      </c>
      <c r="P370" s="65">
        <v>0.35731078804329974</v>
      </c>
      <c r="Q370" s="65">
        <v>0.37384718927691413</v>
      </c>
      <c r="R370" s="65">
        <v>0.3716473512512658</v>
      </c>
      <c r="S370" s="65">
        <v>0.40455433725136603</v>
      </c>
      <c r="T370" s="65">
        <v>0.47050228804839667</v>
      </c>
      <c r="U370" s="65">
        <v>0.48392685152338422</v>
      </c>
      <c r="V370" s="65">
        <v>0.49757069307214136</v>
      </c>
      <c r="W370" s="65">
        <v>0.50828492288264415</v>
      </c>
    </row>
    <row r="371" spans="1:23">
      <c r="A371" s="2" t="s">
        <v>487</v>
      </c>
      <c r="B371" s="1" t="s">
        <v>130</v>
      </c>
      <c r="C371" s="65">
        <v>9.592687106192796E-2</v>
      </c>
      <c r="D371" s="65">
        <v>0.18935631330200348</v>
      </c>
      <c r="E371" s="65">
        <v>0.12110782692167303</v>
      </c>
      <c r="F371" s="65">
        <v>0.12422713659946619</v>
      </c>
      <c r="G371" s="65" t="s">
        <v>740</v>
      </c>
      <c r="H371" s="65">
        <v>0.22489981140554177</v>
      </c>
      <c r="I371" s="65">
        <v>0.1839547482075099</v>
      </c>
      <c r="J371" s="65">
        <v>0.20073346707682205</v>
      </c>
      <c r="K371" s="65">
        <v>0.17217556936104811</v>
      </c>
      <c r="L371" s="65">
        <v>0.11960297979978951</v>
      </c>
      <c r="M371" s="65">
        <v>9.5463711423758507E-2</v>
      </c>
      <c r="N371" s="65">
        <v>7.3035659100780664E-2</v>
      </c>
      <c r="O371" s="65">
        <v>9.383375985357334E-2</v>
      </c>
      <c r="P371" s="65">
        <v>8.66886302994367E-2</v>
      </c>
      <c r="Q371" s="65">
        <v>8.6903161133995946E-2</v>
      </c>
      <c r="R371" s="65">
        <v>8.5581915234998016E-2</v>
      </c>
      <c r="S371" s="65">
        <v>0.12345279029741324</v>
      </c>
      <c r="T371" s="65">
        <v>0.14491685758911954</v>
      </c>
      <c r="U371" s="65">
        <v>0.17265847549591035</v>
      </c>
      <c r="V371" s="65">
        <v>0.10444951033732318</v>
      </c>
      <c r="W371" s="65">
        <v>0.12668435361950384</v>
      </c>
    </row>
    <row r="372" spans="1:23">
      <c r="A372" s="2" t="s">
        <v>488</v>
      </c>
      <c r="B372" s="1" t="s">
        <v>130</v>
      </c>
      <c r="C372" s="65">
        <v>0.50452337457496588</v>
      </c>
      <c r="D372" s="65">
        <v>0.52634872664412313</v>
      </c>
      <c r="E372" s="65">
        <v>0.61878464079205253</v>
      </c>
      <c r="F372" s="65">
        <v>0.5196937505326048</v>
      </c>
      <c r="G372" s="65">
        <v>0.50801202563556636</v>
      </c>
      <c r="H372" s="65">
        <v>0.54152792071320965</v>
      </c>
      <c r="I372" s="65">
        <v>0.49028595601002045</v>
      </c>
      <c r="J372" s="65">
        <v>0.46723670046882565</v>
      </c>
      <c r="K372" s="65">
        <v>0.36919656932921763</v>
      </c>
      <c r="L372" s="65">
        <v>0.2764187375712393</v>
      </c>
      <c r="M372" s="65">
        <v>0.29456905226352115</v>
      </c>
      <c r="N372" s="65">
        <v>0.32926515239651144</v>
      </c>
      <c r="O372" s="65">
        <v>0.37032395192915096</v>
      </c>
      <c r="P372" s="65">
        <v>0.38461494698927062</v>
      </c>
      <c r="Q372" s="65">
        <v>0.31350219081864239</v>
      </c>
      <c r="R372" s="65">
        <v>0.38359699433017103</v>
      </c>
      <c r="S372" s="65">
        <v>0.40609461369278682</v>
      </c>
      <c r="T372" s="65">
        <v>0.44473276658381045</v>
      </c>
      <c r="U372" s="65">
        <v>0.48428647762009602</v>
      </c>
      <c r="V372" s="65">
        <v>0.43989822618670754</v>
      </c>
      <c r="W372" s="65">
        <v>0.43045046363053874</v>
      </c>
    </row>
    <row r="373" spans="1:23">
      <c r="A373" s="2" t="s">
        <v>489</v>
      </c>
      <c r="B373" s="1" t="s">
        <v>130</v>
      </c>
      <c r="C373" s="65">
        <v>0.34813528338199351</v>
      </c>
      <c r="D373" s="65">
        <v>0.33794797345219363</v>
      </c>
      <c r="E373" s="65">
        <v>0.38208103544034921</v>
      </c>
      <c r="F373" s="65">
        <v>0.30422821038560338</v>
      </c>
      <c r="G373" s="65">
        <v>0.35326123876423521</v>
      </c>
      <c r="H373" s="65">
        <v>0.42856429231318371</v>
      </c>
      <c r="I373" s="65">
        <v>0.41944327872278614</v>
      </c>
      <c r="J373" s="65">
        <v>0.38069976259366095</v>
      </c>
      <c r="K373" s="65">
        <v>0.32904761285297612</v>
      </c>
      <c r="L373" s="65">
        <v>0.28903412131436657</v>
      </c>
      <c r="M373" s="65">
        <v>0.27653442649570087</v>
      </c>
      <c r="N373" s="65">
        <v>0.25380140345911101</v>
      </c>
      <c r="O373" s="65">
        <v>0.29131703155162009</v>
      </c>
      <c r="P373" s="65">
        <v>0.29813427366712147</v>
      </c>
      <c r="Q373" s="65">
        <v>0.31068771755674762</v>
      </c>
      <c r="R373" s="65">
        <v>0.2587271467805719</v>
      </c>
      <c r="S373" s="65">
        <v>0.29528027490261832</v>
      </c>
      <c r="T373" s="65">
        <v>0.30793499774566607</v>
      </c>
      <c r="U373" s="65">
        <v>0.37824680350270951</v>
      </c>
      <c r="V373" s="65">
        <v>0.40606399992453668</v>
      </c>
      <c r="W373" s="65">
        <v>0.26481847834239758</v>
      </c>
    </row>
    <row r="374" spans="1:23">
      <c r="A374" s="2" t="s">
        <v>490</v>
      </c>
      <c r="B374" s="1" t="s">
        <v>130</v>
      </c>
      <c r="C374" s="65">
        <v>0.32570056668893943</v>
      </c>
      <c r="D374" s="65">
        <v>0.33904114210348552</v>
      </c>
      <c r="E374" s="65">
        <v>0.33384543514404763</v>
      </c>
      <c r="F374" s="65">
        <v>0.32121754108669004</v>
      </c>
      <c r="G374" s="65">
        <v>0.27183635917756527</v>
      </c>
      <c r="H374" s="65">
        <v>0.32054409397386696</v>
      </c>
      <c r="I374" s="65">
        <v>0.30391687131746825</v>
      </c>
      <c r="J374" s="65">
        <v>0.25070486985521179</v>
      </c>
      <c r="K374" s="65">
        <v>0.21990355928319591</v>
      </c>
      <c r="L374" s="65">
        <v>0.17057194916823784</v>
      </c>
      <c r="M374" s="65">
        <v>0.14170133305811117</v>
      </c>
      <c r="N374" s="65">
        <v>0.1465899768257107</v>
      </c>
      <c r="O374" s="65">
        <v>0.16583009144989053</v>
      </c>
      <c r="P374" s="65">
        <v>0.18102770006329713</v>
      </c>
      <c r="Q374" s="65">
        <v>0.19064421497601136</v>
      </c>
      <c r="R374" s="65">
        <v>0.18819492206577232</v>
      </c>
      <c r="S374" s="65">
        <v>0.18980745554196074</v>
      </c>
      <c r="T374" s="65">
        <v>0.20564743928820725</v>
      </c>
      <c r="U374" s="65">
        <v>0.24342553665111591</v>
      </c>
      <c r="V374" s="65">
        <v>0.25125519196705831</v>
      </c>
      <c r="W374" s="65">
        <v>0.25579577410105431</v>
      </c>
    </row>
    <row r="375" spans="1:23">
      <c r="A375" s="2" t="s">
        <v>491</v>
      </c>
      <c r="B375" s="1" t="s">
        <v>130</v>
      </c>
      <c r="C375" s="65">
        <v>0.32618332498878361</v>
      </c>
      <c r="D375" s="65">
        <v>0.27492493103766241</v>
      </c>
      <c r="E375" s="65">
        <v>0.48812260984061501</v>
      </c>
      <c r="F375" s="65">
        <v>0.25637183493540977</v>
      </c>
      <c r="G375" s="65">
        <v>0.34557442242355191</v>
      </c>
      <c r="H375" s="65">
        <v>0.33481177660678191</v>
      </c>
      <c r="I375" s="65">
        <v>0.23743559445865417</v>
      </c>
      <c r="J375" s="65">
        <v>0.20982517624461114</v>
      </c>
      <c r="K375" s="65">
        <v>0.20644708480864332</v>
      </c>
      <c r="L375" s="65">
        <v>0.17649003408034056</v>
      </c>
      <c r="M375" s="65">
        <v>0.18281020134660497</v>
      </c>
      <c r="N375" s="65">
        <v>0.13371508195938472</v>
      </c>
      <c r="O375" s="65">
        <v>0.17738322440055626</v>
      </c>
      <c r="P375" s="65">
        <v>0.16889203424895188</v>
      </c>
      <c r="Q375" s="65">
        <v>0.17388361597208027</v>
      </c>
      <c r="R375" s="65">
        <v>0.10105810056053978</v>
      </c>
      <c r="S375" s="65">
        <v>0.18468106107631208</v>
      </c>
      <c r="T375" s="65">
        <v>0.16119245042985852</v>
      </c>
      <c r="U375" s="65">
        <v>0.23237174098490121</v>
      </c>
      <c r="V375" s="65">
        <v>0.31169526249288071</v>
      </c>
      <c r="W375" s="65">
        <v>0.32099305215839485</v>
      </c>
    </row>
    <row r="376" spans="1:23">
      <c r="A376" s="2" t="s">
        <v>130</v>
      </c>
      <c r="B376" s="1" t="s">
        <v>130</v>
      </c>
      <c r="C376" s="65">
        <v>0.33265444026312901</v>
      </c>
      <c r="D376" s="65">
        <v>0.38429449144408173</v>
      </c>
      <c r="E376" s="65">
        <v>0.38682401423412915</v>
      </c>
      <c r="F376" s="65">
        <v>0.36069077828481633</v>
      </c>
      <c r="G376" s="65">
        <v>0.37536820953482325</v>
      </c>
      <c r="H376" s="65">
        <v>0.38646930899512422</v>
      </c>
      <c r="I376" s="65">
        <v>0.31908739082494519</v>
      </c>
      <c r="J376" s="65">
        <v>0.28846970630780921</v>
      </c>
      <c r="K376" s="65">
        <v>0.2482272350741383</v>
      </c>
      <c r="L376" s="65">
        <v>0.20614625381122539</v>
      </c>
      <c r="M376" s="65">
        <v>0.16552567403853655</v>
      </c>
      <c r="N376" s="65">
        <v>0.15324913800963649</v>
      </c>
      <c r="O376" s="65">
        <v>0.17594950217213068</v>
      </c>
      <c r="P376" s="65">
        <v>0.19342855845307819</v>
      </c>
      <c r="Q376" s="65">
        <v>0.20547818233837603</v>
      </c>
      <c r="R376" s="65">
        <v>0.21797363553034491</v>
      </c>
      <c r="S376" s="65">
        <v>0.20091619762690516</v>
      </c>
      <c r="T376" s="65">
        <v>0.22566061565085835</v>
      </c>
      <c r="U376" s="65">
        <v>0.25033048880329356</v>
      </c>
      <c r="V376" s="65">
        <v>0.30719312412697219</v>
      </c>
      <c r="W376" s="65">
        <v>0.32138547647174653</v>
      </c>
    </row>
    <row r="377" spans="1:23">
      <c r="A377" s="2" t="s">
        <v>492</v>
      </c>
      <c r="B377" s="1" t="s">
        <v>130</v>
      </c>
      <c r="C377" s="65">
        <v>0.16944770556271932</v>
      </c>
      <c r="D377" s="65">
        <v>0.18556798693137228</v>
      </c>
      <c r="E377" s="65">
        <v>0.20155517789112853</v>
      </c>
      <c r="F377" s="65">
        <v>0.15690409652900092</v>
      </c>
      <c r="G377" s="65">
        <v>0.15676823815368882</v>
      </c>
      <c r="H377" s="65">
        <v>0.16799373391863795</v>
      </c>
      <c r="I377" s="65">
        <v>0.14232708706972902</v>
      </c>
      <c r="J377" s="65">
        <v>0.12043686894293214</v>
      </c>
      <c r="K377" s="65">
        <v>0.12869691572551503</v>
      </c>
      <c r="L377" s="65">
        <v>0.10083335618378424</v>
      </c>
      <c r="M377" s="65">
        <v>0.10633710888664208</v>
      </c>
      <c r="N377" s="65">
        <v>0.10487315493049795</v>
      </c>
      <c r="O377" s="65">
        <v>0.1120330308663591</v>
      </c>
      <c r="P377" s="65">
        <v>0.11398259267834109</v>
      </c>
      <c r="Q377" s="65">
        <v>0.11440186356093868</v>
      </c>
      <c r="R377" s="65">
        <v>9.8445391080976358E-2</v>
      </c>
      <c r="S377" s="65">
        <v>0.11569092797986519</v>
      </c>
      <c r="T377" s="65">
        <v>0.11508175364989913</v>
      </c>
      <c r="U377" s="65">
        <v>0.14657673530964621</v>
      </c>
      <c r="V377" s="65">
        <v>0.13564985283545222</v>
      </c>
      <c r="W377" s="65">
        <v>0.15510992166192247</v>
      </c>
    </row>
    <row r="378" spans="1:23">
      <c r="A378" s="2" t="s">
        <v>493</v>
      </c>
      <c r="B378" s="1" t="s">
        <v>130</v>
      </c>
      <c r="C378" s="65">
        <v>0.30357956197621072</v>
      </c>
      <c r="D378" s="65">
        <v>0.35070813996503208</v>
      </c>
      <c r="E378" s="65">
        <v>0.34557989045456833</v>
      </c>
      <c r="F378" s="65">
        <v>0.35911538109393215</v>
      </c>
      <c r="G378" s="65">
        <v>0.3540677798241148</v>
      </c>
      <c r="H378" s="65">
        <v>0.35854288925605904</v>
      </c>
      <c r="I378" s="65">
        <v>0.31562324480017662</v>
      </c>
      <c r="J378" s="65">
        <v>0.31316051989755028</v>
      </c>
      <c r="K378" s="65">
        <v>0.30260577878214562</v>
      </c>
      <c r="L378" s="65">
        <v>0.2178056676436563</v>
      </c>
      <c r="M378" s="65">
        <v>0.23517763199615596</v>
      </c>
      <c r="N378" s="65">
        <v>0.22638120425635838</v>
      </c>
      <c r="O378" s="65">
        <v>0.25461255113195091</v>
      </c>
      <c r="P378" s="65">
        <v>0.27459012800910226</v>
      </c>
      <c r="Q378" s="65">
        <v>0.26233606547117211</v>
      </c>
      <c r="R378" s="65">
        <v>0.26643515770759479</v>
      </c>
      <c r="S378" s="65">
        <v>0.25698892219187452</v>
      </c>
      <c r="T378" s="65">
        <v>0.30095764353503174</v>
      </c>
      <c r="U378" s="65">
        <v>0.35713191700914954</v>
      </c>
      <c r="V378" s="65">
        <v>0.36167805822250304</v>
      </c>
      <c r="W378" s="65">
        <v>0.43635333326290271</v>
      </c>
    </row>
    <row r="379" spans="1:23">
      <c r="A379" s="2" t="s">
        <v>494</v>
      </c>
      <c r="B379" s="1" t="s">
        <v>130</v>
      </c>
      <c r="C379" s="65">
        <v>0.71143149325441357</v>
      </c>
      <c r="D379" s="65" t="s">
        <v>740</v>
      </c>
      <c r="E379" s="65" t="s">
        <v>740</v>
      </c>
      <c r="F379" s="65">
        <v>0.66130656775659402</v>
      </c>
      <c r="G379" s="65">
        <v>0.67551573343370375</v>
      </c>
      <c r="H379" s="65">
        <v>0.60967387006114193</v>
      </c>
      <c r="I379" s="65">
        <v>0.57812010353143528</v>
      </c>
      <c r="J379" s="65">
        <v>0.52779474428941842</v>
      </c>
      <c r="K379" s="65">
        <v>0.40265750493077018</v>
      </c>
      <c r="L379" s="65">
        <v>0.39238493861951529</v>
      </c>
      <c r="M379" s="65">
        <v>0.28566413220232623</v>
      </c>
      <c r="N379" s="65">
        <v>0.29308280482722926</v>
      </c>
      <c r="O379" s="65">
        <v>0.42908643443958672</v>
      </c>
      <c r="P379" s="65">
        <v>0.33710103144243203</v>
      </c>
      <c r="Q379" s="65">
        <v>0.3364384898639573</v>
      </c>
      <c r="R379" s="65">
        <v>0.31118416495950818</v>
      </c>
      <c r="S379" s="65">
        <v>0.3527321371564402</v>
      </c>
      <c r="T379" s="65">
        <v>0.38229861242966012</v>
      </c>
      <c r="U379" s="65">
        <v>0.44062577443046913</v>
      </c>
      <c r="V379" s="65">
        <v>0.40674364593642237</v>
      </c>
      <c r="W379" s="65">
        <v>0.38341717060730807</v>
      </c>
    </row>
    <row r="380" spans="1:23">
      <c r="A380" s="2" t="s">
        <v>495</v>
      </c>
      <c r="B380" s="1" t="s">
        <v>130</v>
      </c>
      <c r="C380" s="65">
        <v>0.17577548479270783</v>
      </c>
      <c r="D380" s="65">
        <v>0.18278342681312953</v>
      </c>
      <c r="E380" s="65">
        <v>0.16174286961417775</v>
      </c>
      <c r="F380" s="65">
        <v>0.19280350313494116</v>
      </c>
      <c r="G380" s="65">
        <v>0.19849569284207377</v>
      </c>
      <c r="H380" s="65">
        <v>0.23218059680813291</v>
      </c>
      <c r="I380" s="65">
        <v>0.19879188171594919</v>
      </c>
      <c r="J380" s="65">
        <v>0.14959170863734575</v>
      </c>
      <c r="K380" s="65">
        <v>0.1275902664629267</v>
      </c>
      <c r="L380" s="65">
        <v>0.11705977239007913</v>
      </c>
      <c r="M380" s="65">
        <v>0.11783733159829476</v>
      </c>
      <c r="N380" s="65">
        <v>0.12044524659256722</v>
      </c>
      <c r="O380" s="65">
        <v>0.13135955783148845</v>
      </c>
      <c r="P380" s="65">
        <v>0.15134495022946121</v>
      </c>
      <c r="Q380" s="65">
        <v>0.15843743456777432</v>
      </c>
      <c r="R380" s="65">
        <v>0.15698553947537613</v>
      </c>
      <c r="S380" s="65">
        <v>0.1666423024829787</v>
      </c>
      <c r="T380" s="65">
        <v>0.17662605651192756</v>
      </c>
      <c r="U380" s="65">
        <v>0.20974058225484865</v>
      </c>
      <c r="V380" s="65">
        <v>0.21674838892948667</v>
      </c>
      <c r="W380" s="65">
        <v>0.23298117246531674</v>
      </c>
    </row>
    <row r="381" spans="1:23">
      <c r="A381" s="2" t="s">
        <v>496</v>
      </c>
      <c r="B381" s="1" t="s">
        <v>130</v>
      </c>
      <c r="C381" s="65">
        <v>0.37959320090267057</v>
      </c>
      <c r="D381" s="65">
        <v>0.37411321544026177</v>
      </c>
      <c r="E381" s="65">
        <v>0.38255025112024105</v>
      </c>
      <c r="F381" s="65">
        <v>0.36573349393692123</v>
      </c>
      <c r="G381" s="65">
        <v>0.3866611998389069</v>
      </c>
      <c r="H381" s="65">
        <v>0.4106640021627182</v>
      </c>
      <c r="I381" s="65">
        <v>0.3366132018853894</v>
      </c>
      <c r="J381" s="65">
        <v>0.31876856512150753</v>
      </c>
      <c r="K381" s="65">
        <v>0.31162996682823374</v>
      </c>
      <c r="L381" s="65">
        <v>0.24731828414744239</v>
      </c>
      <c r="M381" s="65">
        <v>0.2321309952620679</v>
      </c>
      <c r="N381" s="65">
        <v>0.22314787503509406</v>
      </c>
      <c r="O381" s="65">
        <v>0.24575039791884168</v>
      </c>
      <c r="P381" s="65">
        <v>0.24687937257718065</v>
      </c>
      <c r="Q381" s="65">
        <v>0.26525427443259725</v>
      </c>
      <c r="R381" s="65">
        <v>0.24546308240735404</v>
      </c>
      <c r="S381" s="65">
        <v>0.25949982516775028</v>
      </c>
      <c r="T381" s="65">
        <v>0.28598299029511953</v>
      </c>
      <c r="U381" s="65">
        <v>0.3399547831980122</v>
      </c>
      <c r="V381" s="65">
        <v>0.33952492038220422</v>
      </c>
      <c r="W381" s="65">
        <v>0.25437497295997508</v>
      </c>
    </row>
    <row r="382" spans="1:23">
      <c r="A382" s="1" t="s">
        <v>711</v>
      </c>
      <c r="B382" s="1" t="s">
        <v>88</v>
      </c>
      <c r="C382" s="65" t="s">
        <v>141</v>
      </c>
      <c r="D382" s="65" t="s">
        <v>141</v>
      </c>
      <c r="E382" s="65" t="s">
        <v>141</v>
      </c>
      <c r="F382" s="65" t="s">
        <v>141</v>
      </c>
      <c r="G382" s="65" t="s">
        <v>141</v>
      </c>
      <c r="H382" s="65" t="s">
        <v>141</v>
      </c>
      <c r="I382" s="65" t="s">
        <v>141</v>
      </c>
      <c r="J382" s="65" t="s">
        <v>141</v>
      </c>
      <c r="K382" s="65" t="s">
        <v>141</v>
      </c>
      <c r="L382" s="65" t="s">
        <v>141</v>
      </c>
      <c r="M382" s="65" t="s">
        <v>141</v>
      </c>
      <c r="N382" s="65" t="s">
        <v>141</v>
      </c>
      <c r="O382" s="65" t="s">
        <v>141</v>
      </c>
      <c r="P382" s="65" t="s">
        <v>141</v>
      </c>
      <c r="Q382" s="65" t="s">
        <v>141</v>
      </c>
      <c r="R382" s="65" t="s">
        <v>141</v>
      </c>
      <c r="S382" s="65" t="s">
        <v>141</v>
      </c>
      <c r="T382" s="65" t="s">
        <v>141</v>
      </c>
      <c r="U382" s="65" t="s">
        <v>141</v>
      </c>
      <c r="V382" s="65" t="s">
        <v>141</v>
      </c>
      <c r="W382" s="65" t="s">
        <v>141</v>
      </c>
    </row>
    <row r="383" spans="1:23">
      <c r="A383" s="2" t="s">
        <v>498</v>
      </c>
      <c r="B383" s="1" t="s">
        <v>511</v>
      </c>
      <c r="C383" s="65">
        <v>0.38131797066625656</v>
      </c>
      <c r="D383" s="65">
        <v>0.35082968040103335</v>
      </c>
      <c r="E383" s="65">
        <v>0.34922600885249522</v>
      </c>
      <c r="F383" s="65">
        <v>0.30638886774606711</v>
      </c>
      <c r="G383" s="65">
        <v>0.31087014020421821</v>
      </c>
      <c r="H383" s="65">
        <v>0.28463313810111945</v>
      </c>
      <c r="I383" s="65">
        <v>0.25449442683953793</v>
      </c>
      <c r="J383" s="65">
        <v>0.16942443559941006</v>
      </c>
      <c r="K383" s="65">
        <v>0.16996533055556884</v>
      </c>
      <c r="L383" s="65">
        <v>0.14897971761406517</v>
      </c>
      <c r="M383" s="65">
        <v>0.12745172880233274</v>
      </c>
      <c r="N383" s="65">
        <v>0.13769740365112831</v>
      </c>
      <c r="O383" s="65">
        <v>0.16090511327529489</v>
      </c>
      <c r="P383" s="65">
        <v>0.17536528499192278</v>
      </c>
      <c r="Q383" s="65">
        <v>0.18117294194090156</v>
      </c>
      <c r="R383" s="65">
        <v>0.19005369943019379</v>
      </c>
      <c r="S383" s="65">
        <v>0.18994511086693358</v>
      </c>
      <c r="T383" s="65">
        <v>0.19016104826913141</v>
      </c>
      <c r="U383" s="65">
        <v>0.22665647941404929</v>
      </c>
      <c r="V383" s="65">
        <v>0.25342585110958799</v>
      </c>
      <c r="W383" s="65">
        <v>0.26715767594088835</v>
      </c>
    </row>
    <row r="384" spans="1:23">
      <c r="A384" s="2" t="s">
        <v>499</v>
      </c>
      <c r="B384" s="1" t="s">
        <v>511</v>
      </c>
      <c r="C384" s="65">
        <v>0.36196252597568807</v>
      </c>
      <c r="D384" s="65">
        <v>0.37303131809158718</v>
      </c>
      <c r="E384" s="65">
        <v>0.36530620181782453</v>
      </c>
      <c r="F384" s="65">
        <v>0.31641446351320107</v>
      </c>
      <c r="G384" s="65">
        <v>0.29662012408181376</v>
      </c>
      <c r="H384" s="65">
        <v>0.34500160953146181</v>
      </c>
      <c r="I384" s="65">
        <v>0.27886743684011034</v>
      </c>
      <c r="J384" s="65">
        <v>0.24121408529694666</v>
      </c>
      <c r="K384" s="65">
        <v>0.23366208563353658</v>
      </c>
      <c r="L384" s="65">
        <v>0.22568153582029629</v>
      </c>
      <c r="M384" s="65">
        <v>0.19246072218536603</v>
      </c>
      <c r="N384" s="65">
        <v>0.18226994387037934</v>
      </c>
      <c r="O384" s="65">
        <v>0.2104848765677883</v>
      </c>
      <c r="P384" s="65">
        <v>0.21549437462978149</v>
      </c>
      <c r="Q384" s="65">
        <v>0.24115460487334792</v>
      </c>
      <c r="R384" s="65">
        <v>0.23174604929220083</v>
      </c>
      <c r="S384" s="65">
        <v>0.21284582659472159</v>
      </c>
      <c r="T384" s="65">
        <v>0.25345897069070522</v>
      </c>
      <c r="U384" s="65">
        <v>0.29314129056890192</v>
      </c>
      <c r="V384" s="65">
        <v>0.28892670388480124</v>
      </c>
      <c r="W384" s="65">
        <v>0.26438610685426672</v>
      </c>
    </row>
    <row r="385" spans="1:23">
      <c r="A385" s="2" t="s">
        <v>500</v>
      </c>
      <c r="B385" s="1" t="s">
        <v>511</v>
      </c>
      <c r="C385" s="65">
        <v>9.0807490688989079E-2</v>
      </c>
      <c r="D385" s="65">
        <v>8.7363665152614872E-2</v>
      </c>
      <c r="E385" s="65">
        <v>9.1249549223246143E-2</v>
      </c>
      <c r="F385" s="65">
        <v>7.5813540658735981E-2</v>
      </c>
      <c r="G385" s="65">
        <v>8.6801865116332769E-2</v>
      </c>
      <c r="H385" s="65">
        <v>8.3393205721258704E-2</v>
      </c>
      <c r="I385" s="65">
        <v>6.8662436605054833E-2</v>
      </c>
      <c r="J385" s="65">
        <v>6.6357682431693626E-2</v>
      </c>
      <c r="K385" s="65">
        <v>5.1081848386210139E-2</v>
      </c>
      <c r="L385" s="65">
        <v>5.342164373438564E-2</v>
      </c>
      <c r="M385" s="65">
        <v>4.8802960977432731E-2</v>
      </c>
      <c r="N385" s="65">
        <v>4.5536671118290815E-2</v>
      </c>
      <c r="O385" s="65">
        <v>5.4418863587266109E-2</v>
      </c>
      <c r="P385" s="65">
        <v>5.480240201386543E-2</v>
      </c>
      <c r="Q385" s="65">
        <v>5.6251493595990569E-2</v>
      </c>
      <c r="R385" s="65">
        <v>5.7530424463844383E-2</v>
      </c>
      <c r="S385" s="65">
        <v>6.3214173666273868E-2</v>
      </c>
      <c r="T385" s="65">
        <v>6.329459551805687E-2</v>
      </c>
      <c r="U385" s="65">
        <v>7.2116330897948847E-2</v>
      </c>
      <c r="V385" s="65">
        <v>6.9780960398803452E-2</v>
      </c>
      <c r="W385" s="65">
        <v>6.850211345000802E-2</v>
      </c>
    </row>
    <row r="386" spans="1:23">
      <c r="A386" s="2" t="s">
        <v>501</v>
      </c>
      <c r="B386" s="1" t="s">
        <v>511</v>
      </c>
      <c r="C386" s="65">
        <v>0.24342266493548648</v>
      </c>
      <c r="D386" s="65">
        <v>0.27203161812131793</v>
      </c>
      <c r="E386" s="65">
        <v>0.2331873219720495</v>
      </c>
      <c r="F386" s="65">
        <v>0.20429827095995934</v>
      </c>
      <c r="G386" s="65">
        <v>0.2108409388757661</v>
      </c>
      <c r="H386" s="65">
        <v>0.21224204635623947</v>
      </c>
      <c r="I386" s="65">
        <v>0.17353779946566594</v>
      </c>
      <c r="J386" s="65">
        <v>0.16681796684664343</v>
      </c>
      <c r="K386" s="65">
        <v>0.14240581430695154</v>
      </c>
      <c r="L386" s="65">
        <v>0.13517258544007973</v>
      </c>
      <c r="M386" s="65">
        <v>0.11744697571679213</v>
      </c>
      <c r="N386" s="65">
        <v>0.11766706555908395</v>
      </c>
      <c r="O386" s="65">
        <v>0.13383669371705847</v>
      </c>
      <c r="P386" s="65">
        <v>8.7220329066791683E-2</v>
      </c>
      <c r="Q386" s="65">
        <v>0.1142373446257005</v>
      </c>
      <c r="R386" s="65">
        <v>0.1236729075525872</v>
      </c>
      <c r="S386" s="65">
        <v>0.12237137704542805</v>
      </c>
      <c r="T386" s="65">
        <v>0.14589316792905285</v>
      </c>
      <c r="U386" s="65">
        <v>0.17110416686702024</v>
      </c>
      <c r="V386" s="65">
        <v>0.14707957700958876</v>
      </c>
      <c r="W386" s="65">
        <v>0.1265460231531956</v>
      </c>
    </row>
    <row r="387" spans="1:23">
      <c r="A387" s="2" t="s">
        <v>502</v>
      </c>
      <c r="B387" s="1" t="s">
        <v>511</v>
      </c>
      <c r="C387" s="65">
        <v>0.52091340605785241</v>
      </c>
      <c r="D387" s="65">
        <v>0.57782129040683838</v>
      </c>
      <c r="E387" s="65">
        <v>0.56802224794720335</v>
      </c>
      <c r="F387" s="65">
        <v>0.53772466772290017</v>
      </c>
      <c r="G387" s="65">
        <v>0.56287830224252888</v>
      </c>
      <c r="H387" s="65">
        <v>0.5773629959666482</v>
      </c>
      <c r="I387" s="65">
        <v>0.4713798145775232</v>
      </c>
      <c r="J387" s="65">
        <v>0.37267989124631912</v>
      </c>
      <c r="K387" s="65">
        <v>0.36402605726225873</v>
      </c>
      <c r="L387" s="65">
        <v>0.32771204605888254</v>
      </c>
      <c r="M387" s="65">
        <v>0.28669093460345407</v>
      </c>
      <c r="N387" s="65">
        <v>0.2365872378258991</v>
      </c>
      <c r="O387" s="65">
        <v>0.29010840953323302</v>
      </c>
      <c r="P387" s="65">
        <v>0.27581267667279663</v>
      </c>
      <c r="Q387" s="65">
        <v>0.30194691563163056</v>
      </c>
      <c r="R387" s="65">
        <v>0.28514927930581102</v>
      </c>
      <c r="S387" s="65">
        <v>0.29055963130925111</v>
      </c>
      <c r="T387" s="65">
        <v>0.31562371668313355</v>
      </c>
      <c r="U387" s="65">
        <v>0.40436955085423248</v>
      </c>
      <c r="V387" s="65">
        <v>0.42982364934129919</v>
      </c>
      <c r="W387" s="65">
        <v>0.41606034014931187</v>
      </c>
    </row>
    <row r="388" spans="1:23">
      <c r="A388" s="2" t="s">
        <v>503</v>
      </c>
      <c r="B388" s="1" t="s">
        <v>511</v>
      </c>
      <c r="C388" s="65">
        <v>0.28921872583175551</v>
      </c>
      <c r="D388" s="65">
        <v>0.30471688881351905</v>
      </c>
      <c r="E388" s="65">
        <v>0.28420767392999124</v>
      </c>
      <c r="F388" s="65">
        <v>0.26583583329739302</v>
      </c>
      <c r="G388" s="65">
        <v>0.28855442941269827</v>
      </c>
      <c r="H388" s="65">
        <v>0.22785705090214706</v>
      </c>
      <c r="I388" s="65">
        <v>0.22830283376101726</v>
      </c>
      <c r="J388" s="65">
        <v>0.19872385388453895</v>
      </c>
      <c r="K388" s="65">
        <v>0.18772407159598831</v>
      </c>
      <c r="L388" s="65">
        <v>0.17192526013453199</v>
      </c>
      <c r="M388" s="65">
        <v>0.15754038498485512</v>
      </c>
      <c r="N388" s="65">
        <v>0.14887314580570396</v>
      </c>
      <c r="O388" s="65">
        <v>0.16108419835328233</v>
      </c>
      <c r="P388" s="65">
        <v>0.16941978890322687</v>
      </c>
      <c r="Q388" s="65">
        <v>0.17801472949274227</v>
      </c>
      <c r="R388" s="65">
        <v>0.1742058586927846</v>
      </c>
      <c r="S388" s="65">
        <v>0.17411441343976655</v>
      </c>
      <c r="T388" s="65">
        <v>0.18635849817441341</v>
      </c>
      <c r="U388" s="65">
        <v>0.20507914982101941</v>
      </c>
      <c r="V388" s="65">
        <v>0.21480021232519378</v>
      </c>
      <c r="W388" s="65">
        <v>0.21315729588231647</v>
      </c>
    </row>
    <row r="389" spans="1:23">
      <c r="A389" s="2" t="s">
        <v>504</v>
      </c>
      <c r="B389" s="1" t="s">
        <v>511</v>
      </c>
      <c r="C389" s="65">
        <v>0.55280959620167058</v>
      </c>
      <c r="D389" s="65">
        <v>0.55763384539124938</v>
      </c>
      <c r="E389" s="65">
        <v>0.49898488674612307</v>
      </c>
      <c r="F389" s="65">
        <v>0.52288368697333176</v>
      </c>
      <c r="G389" s="65">
        <v>0.51021623978541386</v>
      </c>
      <c r="H389" s="65">
        <v>0.53575245330220145</v>
      </c>
      <c r="I389" s="65">
        <v>0.48039304950353162</v>
      </c>
      <c r="J389" s="65">
        <v>0.39718417466674788</v>
      </c>
      <c r="K389" s="65">
        <v>0.36007335406664898</v>
      </c>
      <c r="L389" s="65">
        <v>0.29148785907390379</v>
      </c>
      <c r="M389" s="65">
        <v>0.23275665349055852</v>
      </c>
      <c r="N389" s="65">
        <v>0.25185980634722605</v>
      </c>
      <c r="O389" s="65">
        <v>0.33156856389334849</v>
      </c>
      <c r="P389" s="65">
        <v>0.35240202826266132</v>
      </c>
      <c r="Q389" s="65">
        <v>0.35492227991653602</v>
      </c>
      <c r="R389" s="65">
        <v>0.36434460515334255</v>
      </c>
      <c r="S389" s="65">
        <v>0.35494247026546316</v>
      </c>
      <c r="T389" s="65">
        <v>0.40490321928385403</v>
      </c>
      <c r="U389" s="65">
        <v>0.46631454630356384</v>
      </c>
      <c r="V389" s="65">
        <v>0.47012912132123513</v>
      </c>
      <c r="W389" s="65">
        <v>0.47272215515638039</v>
      </c>
    </row>
    <row r="390" spans="1:23">
      <c r="A390" s="2" t="s">
        <v>505</v>
      </c>
      <c r="B390" s="1" t="s">
        <v>511</v>
      </c>
      <c r="C390" s="65">
        <v>0.11157876140117068</v>
      </c>
      <c r="D390" s="65">
        <v>0.10608158809188724</v>
      </c>
      <c r="E390" s="65">
        <v>0.10859340644565221</v>
      </c>
      <c r="F390" s="65">
        <v>0.10679915120436859</v>
      </c>
      <c r="G390" s="65">
        <v>0.10292979101316316</v>
      </c>
      <c r="H390" s="65">
        <v>0.10871578973498117</v>
      </c>
      <c r="I390" s="65">
        <v>9.7308729710086403E-2</v>
      </c>
      <c r="J390" s="65">
        <v>8.0145160404711729E-2</v>
      </c>
      <c r="K390" s="65">
        <v>7.6754831688527328E-2</v>
      </c>
      <c r="L390" s="65">
        <v>8.8431986064872431E-2</v>
      </c>
      <c r="M390" s="65">
        <v>7.6459335614151386E-2</v>
      </c>
      <c r="N390" s="65">
        <v>4.8744179403781826E-2</v>
      </c>
      <c r="O390" s="65">
        <v>6.0597335069764918E-2</v>
      </c>
      <c r="P390" s="65">
        <v>2.6302730081529831E-2</v>
      </c>
      <c r="Q390" s="65">
        <v>5.3758437639513386E-2</v>
      </c>
      <c r="R390" s="65">
        <v>6.1087076624750547E-2</v>
      </c>
      <c r="S390" s="65">
        <v>6.2175154930126549E-2</v>
      </c>
      <c r="T390" s="65">
        <v>6.794227397755398E-2</v>
      </c>
      <c r="U390" s="65">
        <v>8.6208954389861758E-2</v>
      </c>
      <c r="V390" s="65">
        <v>9.053019945128829E-2</v>
      </c>
      <c r="W390" s="65">
        <v>0.10800898852054819</v>
      </c>
    </row>
    <row r="391" spans="1:23">
      <c r="A391" s="2" t="s">
        <v>506</v>
      </c>
      <c r="B391" s="1" t="s">
        <v>511</v>
      </c>
      <c r="C391" s="65">
        <v>0.4902071084677046</v>
      </c>
      <c r="D391" s="65">
        <v>0.57515199890731439</v>
      </c>
      <c r="E391" s="65">
        <v>0.55162101487360837</v>
      </c>
      <c r="F391" s="65">
        <v>0.54496335289378739</v>
      </c>
      <c r="G391" s="65">
        <v>0.56190097608247269</v>
      </c>
      <c r="H391" s="65">
        <v>0.53236096322018356</v>
      </c>
      <c r="I391" s="65">
        <v>0.45088287054293114</v>
      </c>
      <c r="J391" s="65">
        <v>0.41848831132380682</v>
      </c>
      <c r="K391" s="65">
        <v>0.34212292949192991</v>
      </c>
      <c r="L391" s="65">
        <v>0.32894644331323475</v>
      </c>
      <c r="M391" s="65">
        <v>0.30135858787527103</v>
      </c>
      <c r="N391" s="65">
        <v>0.22593442567749458</v>
      </c>
      <c r="O391" s="65">
        <v>0.25596283158280903</v>
      </c>
      <c r="P391" s="65">
        <v>0.24961693399298812</v>
      </c>
      <c r="Q391" s="65">
        <v>0.2683917010173904</v>
      </c>
      <c r="R391" s="65">
        <v>0.2628329623497489</v>
      </c>
      <c r="S391" s="65">
        <v>0.26772790390040957</v>
      </c>
      <c r="T391" s="65">
        <v>0.28372343230894359</v>
      </c>
      <c r="U391" s="65">
        <v>0.33088408111204554</v>
      </c>
      <c r="V391" s="65">
        <v>0.32803355912244309</v>
      </c>
      <c r="W391" s="65">
        <v>0.31600733023135436</v>
      </c>
    </row>
    <row r="392" spans="1:23">
      <c r="A392" s="2" t="s">
        <v>507</v>
      </c>
      <c r="B392" s="1" t="s">
        <v>511</v>
      </c>
      <c r="C392" s="65">
        <v>0.50292604359797843</v>
      </c>
      <c r="D392" s="65">
        <v>0.48983395617295633</v>
      </c>
      <c r="E392" s="65">
        <v>0.46492232626895641</v>
      </c>
      <c r="F392" s="65">
        <v>0.47223647546150505</v>
      </c>
      <c r="G392" s="65">
        <v>0.49505351299646272</v>
      </c>
      <c r="H392" s="65">
        <v>0.48461486279627586</v>
      </c>
      <c r="I392" s="65">
        <v>0.38677175757004023</v>
      </c>
      <c r="J392" s="65">
        <v>0.35086441002159191</v>
      </c>
      <c r="K392" s="65">
        <v>0.37587176367007308</v>
      </c>
      <c r="L392" s="65">
        <v>0.29999777790266791</v>
      </c>
      <c r="M392" s="65">
        <v>0.27224454206663717</v>
      </c>
      <c r="N392" s="65">
        <v>0.26493290762988042</v>
      </c>
      <c r="O392" s="65">
        <v>0.32287160056018588</v>
      </c>
      <c r="P392" s="65">
        <v>0.32696296189813501</v>
      </c>
      <c r="Q392" s="65">
        <v>0.3139164438564791</v>
      </c>
      <c r="R392" s="65">
        <v>0.35013985815659665</v>
      </c>
      <c r="S392" s="65">
        <v>0.34588466133067836</v>
      </c>
      <c r="T392" s="65">
        <v>0.3781838833867277</v>
      </c>
      <c r="U392" s="65">
        <v>0.44755199510583005</v>
      </c>
      <c r="V392" s="65">
        <v>0.49521159016486371</v>
      </c>
      <c r="W392" s="65">
        <v>0.46067805833930414</v>
      </c>
    </row>
    <row r="393" spans="1:23">
      <c r="A393" s="2" t="s">
        <v>508</v>
      </c>
      <c r="B393" s="1" t="s">
        <v>511</v>
      </c>
      <c r="C393" s="65">
        <v>0.57600183345583666</v>
      </c>
      <c r="D393" s="65">
        <v>0.5782004057744845</v>
      </c>
      <c r="E393" s="65">
        <v>0.63548020504907221</v>
      </c>
      <c r="F393" s="65">
        <v>0.57525080133921558</v>
      </c>
      <c r="G393" s="65">
        <v>0.59549611184558793</v>
      </c>
      <c r="H393" s="65">
        <v>0.64176411355186813</v>
      </c>
      <c r="I393" s="65">
        <v>0.5355616119445803</v>
      </c>
      <c r="J393" s="65">
        <v>0.48993962130856444</v>
      </c>
      <c r="K393" s="65">
        <v>0.41890894298861853</v>
      </c>
      <c r="L393" s="65">
        <v>0.35195639836471321</v>
      </c>
      <c r="M393" s="65">
        <v>0.28394596728769228</v>
      </c>
      <c r="N393" s="65">
        <v>0.25500685295930897</v>
      </c>
      <c r="O393" s="65">
        <v>0.31155063852044163</v>
      </c>
      <c r="P393" s="65">
        <v>0.31496257946367584</v>
      </c>
      <c r="Q393" s="65">
        <v>0.30645722702529332</v>
      </c>
      <c r="R393" s="65">
        <v>0.32185119264035239</v>
      </c>
      <c r="S393" s="65">
        <v>0.27810892853747987</v>
      </c>
      <c r="T393" s="65">
        <v>0.30693896677134114</v>
      </c>
      <c r="U393" s="65">
        <v>0.31069761943314878</v>
      </c>
      <c r="V393" s="65">
        <v>0.36022863095490487</v>
      </c>
      <c r="W393" s="65">
        <v>0.38310961813576488</v>
      </c>
    </row>
    <row r="394" spans="1:23">
      <c r="A394" s="2" t="s">
        <v>509</v>
      </c>
      <c r="B394" s="1" t="s">
        <v>511</v>
      </c>
      <c r="C394" s="65">
        <v>0.16725541938911201</v>
      </c>
      <c r="D394" s="65">
        <v>0.18423759855839514</v>
      </c>
      <c r="E394" s="65">
        <v>0.19661482656635496</v>
      </c>
      <c r="F394" s="65">
        <v>0.20189492349151758</v>
      </c>
      <c r="G394" s="65">
        <v>0.21648132052935085</v>
      </c>
      <c r="H394" s="65">
        <v>0.22633550249183768</v>
      </c>
      <c r="I394" s="65">
        <v>0.19899670365807171</v>
      </c>
      <c r="J394" s="65">
        <v>0.16718702969034382</v>
      </c>
      <c r="K394" s="65">
        <v>0.15420939641657808</v>
      </c>
      <c r="L394" s="65">
        <v>0.13300626920478317</v>
      </c>
      <c r="M394" s="65">
        <v>0.12958283186260525</v>
      </c>
      <c r="N394" s="65">
        <v>0.11492734164419773</v>
      </c>
      <c r="O394" s="65">
        <v>0.12845259803068573</v>
      </c>
      <c r="P394" s="65">
        <v>0.1389332755923178</v>
      </c>
      <c r="Q394" s="65">
        <v>0.14412102468452431</v>
      </c>
      <c r="R394" s="65">
        <v>0.13068130947324127</v>
      </c>
      <c r="S394" s="65">
        <v>0.1520185963125513</v>
      </c>
      <c r="T394" s="65">
        <v>0.14885731609041739</v>
      </c>
      <c r="U394" s="65">
        <v>0.16662066831850708</v>
      </c>
      <c r="V394" s="65">
        <v>0.16884119241797874</v>
      </c>
      <c r="W394" s="65">
        <v>0.17753269997534613</v>
      </c>
    </row>
    <row r="395" spans="1:23">
      <c r="A395" s="2" t="s">
        <v>510</v>
      </c>
      <c r="B395" s="1" t="s">
        <v>511</v>
      </c>
      <c r="C395" s="65">
        <v>0.32700435145341078</v>
      </c>
      <c r="D395" s="65">
        <v>0.4665198041148938</v>
      </c>
      <c r="E395" s="65">
        <v>0.42031320962002655</v>
      </c>
      <c r="F395" s="65">
        <v>0.41912028142776014</v>
      </c>
      <c r="G395" s="65">
        <v>0.42229437059878483</v>
      </c>
      <c r="H395" s="65">
        <v>0.48587589567936068</v>
      </c>
      <c r="I395" s="65">
        <v>0.42961655237733348</v>
      </c>
      <c r="J395" s="65">
        <v>0.3710765967238227</v>
      </c>
      <c r="K395" s="65">
        <v>0.31988283761620212</v>
      </c>
      <c r="L395" s="65">
        <v>0.29150730457525531</v>
      </c>
      <c r="M395" s="65">
        <v>0.25773993790531163</v>
      </c>
      <c r="N395" s="65">
        <v>0.25339182526871007</v>
      </c>
      <c r="O395" s="65">
        <v>0.26852485145611232</v>
      </c>
      <c r="P395" s="65">
        <v>0.29465637571917769</v>
      </c>
      <c r="Q395" s="65">
        <v>0.29830005589297437</v>
      </c>
      <c r="R395" s="65">
        <v>0.23927716540341407</v>
      </c>
      <c r="S395" s="65">
        <v>0.2461004723638035</v>
      </c>
      <c r="T395" s="65">
        <v>0.29649907715329671</v>
      </c>
      <c r="U395" s="65">
        <v>0.35270112082116323</v>
      </c>
      <c r="V395" s="65">
        <v>0.34596217835312282</v>
      </c>
      <c r="W395" s="65">
        <v>0.30975361146787667</v>
      </c>
    </row>
    <row r="396" spans="1:23">
      <c r="A396" s="2" t="s">
        <v>511</v>
      </c>
      <c r="B396" s="1" t="s">
        <v>511</v>
      </c>
      <c r="C396" s="65">
        <v>0.30117320656602126</v>
      </c>
      <c r="D396" s="65">
        <v>0.3247557013357093</v>
      </c>
      <c r="E396" s="65">
        <v>0.3216617149744731</v>
      </c>
      <c r="F396" s="65">
        <v>0.33049720699889595</v>
      </c>
      <c r="G396" s="65">
        <v>0.32613091081173379</v>
      </c>
      <c r="H396" s="65">
        <v>0.34149078417780437</v>
      </c>
      <c r="I396" s="65">
        <v>0.2199545888959773</v>
      </c>
      <c r="J396" s="65">
        <v>0.21086835281156768</v>
      </c>
      <c r="K396" s="65" t="s">
        <v>740</v>
      </c>
      <c r="L396" s="65">
        <v>0.18850340073187433</v>
      </c>
      <c r="M396" s="65">
        <v>0.17985593198399097</v>
      </c>
      <c r="N396" s="65">
        <v>0.1670488713627514</v>
      </c>
      <c r="O396" s="65" t="s">
        <v>740</v>
      </c>
      <c r="P396" s="65">
        <v>0.20542300119161669</v>
      </c>
      <c r="Q396" s="65">
        <v>0.17659895302306855</v>
      </c>
      <c r="R396" s="65">
        <v>0.19237811286667383</v>
      </c>
      <c r="S396" s="65">
        <v>0.19144991283253776</v>
      </c>
      <c r="T396" s="65">
        <v>0.15697405883868945</v>
      </c>
      <c r="U396" s="65">
        <v>0.19369455416641648</v>
      </c>
      <c r="V396" s="65">
        <v>0.20024382783979072</v>
      </c>
      <c r="W396" s="65">
        <v>0.21464160276869712</v>
      </c>
    </row>
    <row r="397" spans="1:23">
      <c r="A397" s="2" t="s">
        <v>512</v>
      </c>
      <c r="B397" s="1" t="s">
        <v>511</v>
      </c>
      <c r="C397" s="65">
        <v>0.49256534004479613</v>
      </c>
      <c r="D397" s="65">
        <v>0.48936137452201905</v>
      </c>
      <c r="E397" s="65">
        <v>0.42982476943850484</v>
      </c>
      <c r="F397" s="65">
        <v>0.39665131489299282</v>
      </c>
      <c r="G397" s="65">
        <v>0.3960823204512593</v>
      </c>
      <c r="H397" s="65">
        <v>0.44972572230144608</v>
      </c>
      <c r="I397" s="65">
        <v>0.39964594072498544</v>
      </c>
      <c r="J397" s="65">
        <v>0.3293096368060397</v>
      </c>
      <c r="K397" s="65">
        <v>0.29309067487052154</v>
      </c>
      <c r="L397" s="65">
        <v>0.27716787922290753</v>
      </c>
      <c r="M397" s="65">
        <v>0.23529474836048644</v>
      </c>
      <c r="N397" s="65">
        <v>0.21174653074821395</v>
      </c>
      <c r="O397" s="65">
        <v>0.24614226295378183</v>
      </c>
      <c r="P397" s="65">
        <v>0.26117119958384427</v>
      </c>
      <c r="Q397" s="65">
        <v>0.26639637688152534</v>
      </c>
      <c r="R397" s="65">
        <v>0.23981907459934149</v>
      </c>
      <c r="S397" s="65">
        <v>0.23177999615547262</v>
      </c>
      <c r="T397" s="65">
        <v>0.25711371939016919</v>
      </c>
      <c r="U397" s="65">
        <v>0.29736699675953193</v>
      </c>
      <c r="V397" s="65">
        <v>0.31792943844131705</v>
      </c>
      <c r="W397" s="65">
        <v>0.31272672542849017</v>
      </c>
    </row>
    <row r="398" spans="1:23">
      <c r="A398" s="2" t="s">
        <v>513</v>
      </c>
      <c r="B398" s="1" t="s">
        <v>511</v>
      </c>
      <c r="C398" s="65">
        <v>0.34597573791606295</v>
      </c>
      <c r="D398" s="65">
        <v>0.37190180521955157</v>
      </c>
      <c r="E398" s="65">
        <v>0.35474690495254968</v>
      </c>
      <c r="F398" s="65">
        <v>0.32539363933406268</v>
      </c>
      <c r="G398" s="65">
        <v>0.37047636305329662</v>
      </c>
      <c r="H398" s="65">
        <v>0.38800231071677654</v>
      </c>
      <c r="I398" s="65">
        <v>0.32479369792034624</v>
      </c>
      <c r="J398" s="65">
        <v>0.28986911575541885</v>
      </c>
      <c r="K398" s="65">
        <v>0.2562558753595845</v>
      </c>
      <c r="L398" s="65">
        <v>0.17299115613042906</v>
      </c>
      <c r="M398" s="65">
        <v>0.20146608675845504</v>
      </c>
      <c r="N398" s="65">
        <v>0.21632318242355419</v>
      </c>
      <c r="O398" s="65">
        <v>0.24825748220315513</v>
      </c>
      <c r="P398" s="65">
        <v>0.25120041441944302</v>
      </c>
      <c r="Q398" s="65">
        <v>0.26700755447656255</v>
      </c>
      <c r="R398" s="65">
        <v>0.27106150346884927</v>
      </c>
      <c r="S398" s="65">
        <v>0.32035369616958459</v>
      </c>
      <c r="T398" s="65">
        <v>0.34475915664036549</v>
      </c>
      <c r="U398" s="65">
        <v>0.38748950679863919</v>
      </c>
      <c r="V398" s="65">
        <v>0.37309048840799086</v>
      </c>
      <c r="W398" s="65">
        <v>0.3924820959892642</v>
      </c>
    </row>
    <row r="399" spans="1:23">
      <c r="A399" s="2" t="s">
        <v>514</v>
      </c>
      <c r="B399" s="1" t="s">
        <v>511</v>
      </c>
      <c r="C399" s="65">
        <v>0.29068708212725791</v>
      </c>
      <c r="D399" s="65">
        <v>0.30992128893239701</v>
      </c>
      <c r="E399" s="65">
        <v>0.31043682236142739</v>
      </c>
      <c r="F399" s="65">
        <v>0.26987192794808496</v>
      </c>
      <c r="G399" s="65">
        <v>0.30020710478963941</v>
      </c>
      <c r="H399" s="65">
        <v>0.31297228345850259</v>
      </c>
      <c r="I399" s="65">
        <v>0.26816042532689366</v>
      </c>
      <c r="J399" s="65">
        <v>0.22704060015627794</v>
      </c>
      <c r="K399" s="65">
        <v>0.21500730038323224</v>
      </c>
      <c r="L399" s="65">
        <v>0.18179462789545286</v>
      </c>
      <c r="M399" s="65">
        <v>0.16626375507795119</v>
      </c>
      <c r="N399" s="65">
        <v>0.16470945424460229</v>
      </c>
      <c r="O399" s="65">
        <v>0.18177815058530802</v>
      </c>
      <c r="P399" s="65">
        <v>0.1831472103484425</v>
      </c>
      <c r="Q399" s="65">
        <v>0.17384162851375967</v>
      </c>
      <c r="R399" s="65">
        <v>0.15769672654724187</v>
      </c>
      <c r="S399" s="65">
        <v>0.16400682328214222</v>
      </c>
      <c r="T399" s="65">
        <v>0.17994182074214357</v>
      </c>
      <c r="U399" s="65">
        <v>0.20707519933109803</v>
      </c>
      <c r="V399" s="65">
        <v>0.20183122838168718</v>
      </c>
      <c r="W399" s="65">
        <v>0.20234079270462865</v>
      </c>
    </row>
    <row r="400" spans="1:23">
      <c r="A400" s="2" t="s">
        <v>515</v>
      </c>
      <c r="B400" s="1" t="s">
        <v>511</v>
      </c>
      <c r="C400" s="65">
        <v>0.30508936515372437</v>
      </c>
      <c r="D400" s="65">
        <v>0.32847164347513014</v>
      </c>
      <c r="E400" s="65">
        <v>0.3464744162601035</v>
      </c>
      <c r="F400" s="65">
        <v>0.29122179879994242</v>
      </c>
      <c r="G400" s="65">
        <v>0.33309449640174837</v>
      </c>
      <c r="H400" s="65">
        <v>0.35075393615489081</v>
      </c>
      <c r="I400" s="65">
        <v>0.27340284648128321</v>
      </c>
      <c r="J400" s="65">
        <v>0.2334475876193397</v>
      </c>
      <c r="K400" s="65">
        <v>0.24764076721593084</v>
      </c>
      <c r="L400" s="65">
        <v>0.22131382842720818</v>
      </c>
      <c r="M400" s="65">
        <v>0.17716289900305712</v>
      </c>
      <c r="N400" s="65">
        <v>0.1613808023446385</v>
      </c>
      <c r="O400" s="65">
        <v>0.19605537991439548</v>
      </c>
      <c r="P400" s="65">
        <v>0.23259802775436156</v>
      </c>
      <c r="Q400" s="65">
        <v>0.21836852997082026</v>
      </c>
      <c r="R400" s="65">
        <v>0.22911076180461268</v>
      </c>
      <c r="S400" s="65">
        <v>0.21035515772862123</v>
      </c>
      <c r="T400" s="65">
        <v>0.24363222250737118</v>
      </c>
      <c r="U400" s="65">
        <v>0.29613624431060015</v>
      </c>
      <c r="V400" s="65">
        <v>0.29896398358025972</v>
      </c>
      <c r="W400" s="65">
        <v>0.27293407438570338</v>
      </c>
    </row>
    <row r="401" spans="1:23">
      <c r="A401" s="2" t="s">
        <v>516</v>
      </c>
      <c r="B401" s="1" t="s">
        <v>516</v>
      </c>
      <c r="C401" s="65">
        <v>9.7101068266645343E-2</v>
      </c>
      <c r="D401" s="65">
        <v>0.10250876056058678</v>
      </c>
      <c r="E401" s="65">
        <v>0.10385218008089626</v>
      </c>
      <c r="F401" s="65">
        <v>7.5956191281147278E-2</v>
      </c>
      <c r="G401" s="65">
        <v>7.8802547038263865E-2</v>
      </c>
      <c r="H401" s="65">
        <v>7.8739121629161926E-2</v>
      </c>
      <c r="I401" s="65">
        <v>6.2449931083615191E-2</v>
      </c>
      <c r="J401" s="65">
        <v>5.9527187327381478E-2</v>
      </c>
      <c r="K401" s="65">
        <v>5.4160246414503371E-2</v>
      </c>
      <c r="L401" s="65">
        <v>5.3575879560937442E-2</v>
      </c>
      <c r="M401" s="65">
        <v>4.7840709967350167E-2</v>
      </c>
      <c r="N401" s="65">
        <v>4.3932324719721978E-2</v>
      </c>
      <c r="O401" s="65">
        <v>4.7960454539915896E-2</v>
      </c>
      <c r="P401" s="65">
        <v>4.8825424664169254E-2</v>
      </c>
      <c r="Q401" s="65">
        <v>4.8214839553936482E-2</v>
      </c>
      <c r="R401" s="65">
        <v>4.8612066777572405E-2</v>
      </c>
      <c r="S401" s="65">
        <v>4.7373430413585396E-2</v>
      </c>
      <c r="T401" s="65">
        <v>4.79670408510013E-2</v>
      </c>
      <c r="U401" s="65">
        <v>5.3999476333024252E-2</v>
      </c>
      <c r="V401" s="65">
        <v>4.8465081256739144E-2</v>
      </c>
      <c r="W401" s="65">
        <v>4.9013814181312121E-2</v>
      </c>
    </row>
    <row r="402" spans="1:23">
      <c r="A402" s="1" t="s">
        <v>712</v>
      </c>
      <c r="B402" s="1" t="s">
        <v>89</v>
      </c>
      <c r="C402" s="65" t="s">
        <v>141</v>
      </c>
      <c r="D402" s="65" t="s">
        <v>141</v>
      </c>
      <c r="E402" s="65" t="s">
        <v>141</v>
      </c>
      <c r="F402" s="65" t="s">
        <v>141</v>
      </c>
      <c r="G402" s="65" t="s">
        <v>141</v>
      </c>
      <c r="H402" s="65" t="s">
        <v>141</v>
      </c>
      <c r="I402" s="65" t="s">
        <v>141</v>
      </c>
      <c r="J402" s="65" t="s">
        <v>141</v>
      </c>
      <c r="K402" s="65" t="s">
        <v>141</v>
      </c>
      <c r="L402" s="65" t="s">
        <v>141</v>
      </c>
      <c r="M402" s="65" t="s">
        <v>141</v>
      </c>
      <c r="N402" s="65" t="s">
        <v>141</v>
      </c>
      <c r="O402" s="65" t="s">
        <v>141</v>
      </c>
      <c r="P402" s="65" t="s">
        <v>141</v>
      </c>
      <c r="Q402" s="65" t="s">
        <v>141</v>
      </c>
      <c r="R402" s="65" t="s">
        <v>141</v>
      </c>
      <c r="S402" s="65" t="s">
        <v>141</v>
      </c>
      <c r="T402" s="65" t="s">
        <v>141</v>
      </c>
      <c r="U402" s="65" t="s">
        <v>141</v>
      </c>
      <c r="V402" s="65" t="s">
        <v>141</v>
      </c>
      <c r="W402" s="65" t="s">
        <v>141</v>
      </c>
    </row>
    <row r="403" spans="1:23">
      <c r="A403" s="2" t="s">
        <v>518</v>
      </c>
      <c r="B403" s="1" t="s">
        <v>210</v>
      </c>
      <c r="C403" s="65">
        <v>0.37269086717912642</v>
      </c>
      <c r="D403" s="65">
        <v>0.39068558121006142</v>
      </c>
      <c r="E403" s="65">
        <v>0.38357187262440495</v>
      </c>
      <c r="F403" s="65">
        <v>0.31893600992922994</v>
      </c>
      <c r="G403" s="65">
        <v>0.34540862259911254</v>
      </c>
      <c r="H403" s="65">
        <v>0.38079101878740562</v>
      </c>
      <c r="I403" s="65">
        <v>0.27206690655520038</v>
      </c>
      <c r="J403" s="65">
        <v>0.27426951216434731</v>
      </c>
      <c r="K403" s="65">
        <v>0.20086979793622584</v>
      </c>
      <c r="L403" s="65">
        <v>0.18795088141833285</v>
      </c>
      <c r="M403" s="65">
        <v>0.14483851659618213</v>
      </c>
      <c r="N403" s="65">
        <v>0.15006917033624501</v>
      </c>
      <c r="O403" s="65">
        <v>0.1928809989932298</v>
      </c>
      <c r="P403" s="65">
        <v>0.20919206021703765</v>
      </c>
      <c r="Q403" s="65">
        <v>0.21612722616559443</v>
      </c>
      <c r="R403" s="65">
        <v>0.22619190618503535</v>
      </c>
      <c r="S403" s="65">
        <v>0.22064586215280557</v>
      </c>
      <c r="T403" s="65">
        <v>0.26875209434813557</v>
      </c>
      <c r="U403" s="65">
        <v>0.26895661801421583</v>
      </c>
      <c r="V403" s="65">
        <v>0.27562162105719307</v>
      </c>
      <c r="W403" s="65">
        <v>0.26146394248559995</v>
      </c>
    </row>
    <row r="404" spans="1:23">
      <c r="A404" s="2" t="s">
        <v>519</v>
      </c>
      <c r="B404" s="1" t="s">
        <v>210</v>
      </c>
      <c r="C404" s="65">
        <v>0.24299646639315772</v>
      </c>
      <c r="D404" s="65">
        <v>0.35588919071648806</v>
      </c>
      <c r="E404" s="65">
        <v>0.34461070068540101</v>
      </c>
      <c r="F404" s="65">
        <v>0.36218909985362913</v>
      </c>
      <c r="G404" s="65">
        <v>0.26808411847537161</v>
      </c>
      <c r="H404" s="65">
        <v>0.3967197741628638</v>
      </c>
      <c r="I404" s="65">
        <v>0.43098274101281125</v>
      </c>
      <c r="J404" s="65">
        <v>0.23382316108728779</v>
      </c>
      <c r="K404" s="65">
        <v>8.8004216809469377E-2</v>
      </c>
      <c r="L404" s="65">
        <v>0.12428747984297447</v>
      </c>
      <c r="M404" s="65">
        <v>0.13694217671992051</v>
      </c>
      <c r="N404" s="65">
        <v>0.15584495839140136</v>
      </c>
      <c r="O404" s="65">
        <v>0.19587899434974598</v>
      </c>
      <c r="P404" s="65">
        <v>0.35451789940548928</v>
      </c>
      <c r="Q404" s="65">
        <v>0.15671565728036116</v>
      </c>
      <c r="R404" s="65">
        <v>0.31803473534815224</v>
      </c>
      <c r="S404" s="65">
        <v>0.15724209483539156</v>
      </c>
      <c r="T404" s="65">
        <v>0.28294075587851991</v>
      </c>
      <c r="U404" s="65">
        <v>0.28824483531193651</v>
      </c>
      <c r="V404" s="65">
        <v>0.41911861977057785</v>
      </c>
      <c r="W404" s="65">
        <v>0.45816889506277292</v>
      </c>
    </row>
    <row r="405" spans="1:23">
      <c r="A405" s="2" t="s">
        <v>520</v>
      </c>
      <c r="B405" s="1" t="s">
        <v>210</v>
      </c>
      <c r="C405" s="65">
        <v>0.3036845995969718</v>
      </c>
      <c r="D405" s="65">
        <v>0.32732807410509485</v>
      </c>
      <c r="E405" s="65">
        <v>0.32616270503064854</v>
      </c>
      <c r="F405" s="65">
        <v>0.31902131023613622</v>
      </c>
      <c r="G405" s="65">
        <v>0.31754217814773389</v>
      </c>
      <c r="H405" s="65">
        <v>0.30051638482987286</v>
      </c>
      <c r="I405" s="65">
        <v>0.25246910213138296</v>
      </c>
      <c r="J405" s="65">
        <v>0.24521623377776519</v>
      </c>
      <c r="K405" s="65">
        <v>0.22238707214018483</v>
      </c>
      <c r="L405" s="65">
        <v>0.18752506505770827</v>
      </c>
      <c r="M405" s="65">
        <v>0.1617542047005654</v>
      </c>
      <c r="N405" s="65">
        <v>0.16047518258389709</v>
      </c>
      <c r="O405" s="65">
        <v>0.19552706425724153</v>
      </c>
      <c r="P405" s="65">
        <v>0.19313510297626901</v>
      </c>
      <c r="Q405" s="65">
        <v>0.21003901623226556</v>
      </c>
      <c r="R405" s="65">
        <v>0.21231819814905228</v>
      </c>
      <c r="S405" s="65">
        <v>0.21593610625248774</v>
      </c>
      <c r="T405" s="65">
        <v>0.22480860998775909</v>
      </c>
      <c r="U405" s="65">
        <v>0.28848441354528076</v>
      </c>
      <c r="V405" s="65">
        <v>0.3037152478583558</v>
      </c>
      <c r="W405" s="65">
        <v>0.32815239233727461</v>
      </c>
    </row>
    <row r="406" spans="1:23">
      <c r="A406" s="2" t="s">
        <v>521</v>
      </c>
      <c r="B406" s="1" t="s">
        <v>210</v>
      </c>
      <c r="C406" s="65">
        <v>0.39951421192546333</v>
      </c>
      <c r="D406" s="65">
        <v>0.43374469284433842</v>
      </c>
      <c r="E406" s="65">
        <v>0.46142595178585094</v>
      </c>
      <c r="F406" s="65">
        <v>0.43667122712030337</v>
      </c>
      <c r="G406" s="65">
        <v>0.44117609774496619</v>
      </c>
      <c r="H406" s="65">
        <v>0.43092915059832732</v>
      </c>
      <c r="I406" s="65">
        <v>0.3715090957215697</v>
      </c>
      <c r="J406" s="65">
        <v>0.34465712276737143</v>
      </c>
      <c r="K406" s="65">
        <v>0.30533609327500488</v>
      </c>
      <c r="L406" s="65">
        <v>0.2524891039572576</v>
      </c>
      <c r="M406" s="65">
        <v>0.23756113065306222</v>
      </c>
      <c r="N406" s="65">
        <v>0.26256397012992105</v>
      </c>
      <c r="O406" s="65">
        <v>0.30950517561900065</v>
      </c>
      <c r="P406" s="65">
        <v>0.29640949886116696</v>
      </c>
      <c r="Q406" s="65">
        <v>0.32208044383821455</v>
      </c>
      <c r="R406" s="65">
        <v>0.28346057558059867</v>
      </c>
      <c r="S406" s="65">
        <v>0.32406040860878649</v>
      </c>
      <c r="T406" s="65">
        <v>0.32160900324064107</v>
      </c>
      <c r="U406" s="65">
        <v>0.39631940000747345</v>
      </c>
      <c r="V406" s="65">
        <v>0.39520850826012377</v>
      </c>
      <c r="W406" s="65">
        <v>0.39428548559880644</v>
      </c>
    </row>
    <row r="407" spans="1:23">
      <c r="A407" s="2" t="s">
        <v>522</v>
      </c>
      <c r="B407" s="1" t="s">
        <v>210</v>
      </c>
      <c r="C407" s="65">
        <v>0.31298507966657496</v>
      </c>
      <c r="D407" s="65">
        <v>0.33830672149338398</v>
      </c>
      <c r="E407" s="65">
        <v>0.23878964881935424</v>
      </c>
      <c r="F407" s="65">
        <v>0.22885330353051075</v>
      </c>
      <c r="G407" s="65">
        <v>0.3224619549679289</v>
      </c>
      <c r="H407" s="65">
        <v>0.22473786868489223</v>
      </c>
      <c r="I407" s="65">
        <v>0.19549138339097633</v>
      </c>
      <c r="J407" s="65">
        <v>0.21999860997284876</v>
      </c>
      <c r="K407" s="65">
        <v>0.22480081846693639</v>
      </c>
      <c r="L407" s="65">
        <v>0.21806867589574297</v>
      </c>
      <c r="M407" s="65">
        <v>0.20348555215455491</v>
      </c>
      <c r="N407" s="65">
        <v>0.14915255493217416</v>
      </c>
      <c r="O407" s="65">
        <v>0.1510439408024743</v>
      </c>
      <c r="P407" s="65">
        <v>0.28043554416706001</v>
      </c>
      <c r="Q407" s="65">
        <v>0.34148481233721584</v>
      </c>
      <c r="R407" s="65">
        <v>0.1987803397712983</v>
      </c>
      <c r="S407" s="65">
        <v>0.26808621817118117</v>
      </c>
      <c r="T407" s="65">
        <v>0.30898168415540017</v>
      </c>
      <c r="U407" s="65">
        <v>0.31410048675305174</v>
      </c>
      <c r="V407" s="65">
        <v>0.35417026702064053</v>
      </c>
      <c r="W407" s="65">
        <v>0.42700775050920897</v>
      </c>
    </row>
    <row r="408" spans="1:23">
      <c r="A408" s="2" t="s">
        <v>523</v>
      </c>
      <c r="B408" s="1" t="s">
        <v>210</v>
      </c>
      <c r="C408" s="65">
        <v>0.28756214588709561</v>
      </c>
      <c r="D408" s="65">
        <v>0.31168672916609652</v>
      </c>
      <c r="E408" s="65">
        <v>0.32071624708530921</v>
      </c>
      <c r="F408" s="65">
        <v>0.2877896448117514</v>
      </c>
      <c r="G408" s="65">
        <v>0.29646480572769729</v>
      </c>
      <c r="H408" s="65">
        <v>0.28494995332852152</v>
      </c>
      <c r="I408" s="65">
        <v>0.23983080277920635</v>
      </c>
      <c r="J408" s="65">
        <v>0.18345229906114474</v>
      </c>
      <c r="K408" s="65">
        <v>0.13908145230287811</v>
      </c>
      <c r="L408" s="65">
        <v>0.13598130821840665</v>
      </c>
      <c r="M408" s="65">
        <v>0.13065101900209661</v>
      </c>
      <c r="N408" s="65">
        <v>0.13974733429060934</v>
      </c>
      <c r="O408" s="65">
        <v>0.15472028033116345</v>
      </c>
      <c r="P408" s="65">
        <v>0.16970528142570207</v>
      </c>
      <c r="Q408" s="65">
        <v>0.17864205626324733</v>
      </c>
      <c r="R408" s="65">
        <v>0.178379606144004</v>
      </c>
      <c r="S408" s="65">
        <v>0.18736021346378881</v>
      </c>
      <c r="T408" s="65">
        <v>0.19211381489014179</v>
      </c>
      <c r="U408" s="65">
        <v>0.21827432430749058</v>
      </c>
      <c r="V408" s="65">
        <v>0.23057291839363284</v>
      </c>
      <c r="W408" s="65">
        <v>0.22785509155104586</v>
      </c>
    </row>
    <row r="409" spans="1:23">
      <c r="A409" s="2" t="s">
        <v>524</v>
      </c>
      <c r="B409" s="1" t="s">
        <v>210</v>
      </c>
      <c r="C409" s="65">
        <v>0.28526192462242494</v>
      </c>
      <c r="D409" s="65">
        <v>0.34907036688294657</v>
      </c>
      <c r="E409" s="65">
        <v>0.34670801455473105</v>
      </c>
      <c r="F409" s="65">
        <v>0.30779461724856222</v>
      </c>
      <c r="G409" s="65">
        <v>0.43794056180897795</v>
      </c>
      <c r="H409" s="65">
        <v>0.26337025612491355</v>
      </c>
      <c r="I409" s="65">
        <v>0.20849850955892629</v>
      </c>
      <c r="J409" s="65">
        <v>0.21178227698281593</v>
      </c>
      <c r="K409" s="65">
        <v>0.2403937961635304</v>
      </c>
      <c r="L409" s="65">
        <v>0.18437881890782326</v>
      </c>
      <c r="M409" s="65">
        <v>0.17498892228398388</v>
      </c>
      <c r="N409" s="65">
        <v>0.17799354866630265</v>
      </c>
      <c r="O409" s="65">
        <v>0.23857616762568357</v>
      </c>
      <c r="P409" s="65">
        <v>0.26726217051732681</v>
      </c>
      <c r="Q409" s="65">
        <v>0.25457978557570521</v>
      </c>
      <c r="R409" s="65">
        <v>0.27848967131973096</v>
      </c>
      <c r="S409" s="65">
        <v>0.26463923029139608</v>
      </c>
      <c r="T409" s="65">
        <v>0.28602886013236689</v>
      </c>
      <c r="U409" s="65">
        <v>0.38637056034490952</v>
      </c>
      <c r="V409" s="65">
        <v>0.47836325027393695</v>
      </c>
      <c r="W409" s="65">
        <v>0.4610149160121193</v>
      </c>
    </row>
    <row r="410" spans="1:23">
      <c r="A410" s="1" t="s">
        <v>713</v>
      </c>
      <c r="B410" s="1" t="s">
        <v>90</v>
      </c>
      <c r="C410" s="65" t="s">
        <v>141</v>
      </c>
      <c r="D410" s="65" t="s">
        <v>141</v>
      </c>
      <c r="E410" s="65" t="s">
        <v>141</v>
      </c>
      <c r="F410" s="65" t="s">
        <v>141</v>
      </c>
      <c r="G410" s="65" t="s">
        <v>141</v>
      </c>
      <c r="H410" s="65" t="s">
        <v>141</v>
      </c>
      <c r="I410" s="65" t="s">
        <v>141</v>
      </c>
      <c r="J410" s="65" t="s">
        <v>141</v>
      </c>
      <c r="K410" s="65" t="s">
        <v>141</v>
      </c>
      <c r="L410" s="65" t="s">
        <v>141</v>
      </c>
      <c r="M410" s="65" t="s">
        <v>141</v>
      </c>
      <c r="N410" s="65" t="s">
        <v>141</v>
      </c>
      <c r="O410" s="65" t="s">
        <v>141</v>
      </c>
      <c r="P410" s="65" t="s">
        <v>141</v>
      </c>
      <c r="Q410" s="65" t="s">
        <v>141</v>
      </c>
      <c r="R410" s="65" t="s">
        <v>141</v>
      </c>
      <c r="S410" s="65" t="s">
        <v>141</v>
      </c>
      <c r="T410" s="65" t="s">
        <v>141</v>
      </c>
      <c r="U410" s="65" t="s">
        <v>141</v>
      </c>
      <c r="V410" s="65" t="s">
        <v>141</v>
      </c>
      <c r="W410" s="65" t="s">
        <v>141</v>
      </c>
    </row>
    <row r="411" spans="1:23">
      <c r="A411" s="2" t="s">
        <v>525</v>
      </c>
      <c r="B411" s="1" t="s">
        <v>131</v>
      </c>
      <c r="C411" s="65">
        <v>0.34536880871059833</v>
      </c>
      <c r="D411" s="65">
        <v>0.43262759327583161</v>
      </c>
      <c r="E411" s="65">
        <v>0.43188874100416058</v>
      </c>
      <c r="F411" s="65">
        <v>0.42567497086211548</v>
      </c>
      <c r="G411" s="65">
        <v>0.39780701223822862</v>
      </c>
      <c r="H411" s="65">
        <v>0.38904267074409388</v>
      </c>
      <c r="I411" s="65">
        <v>0.33569985982764761</v>
      </c>
      <c r="J411" s="65">
        <v>0.30038742365465654</v>
      </c>
      <c r="K411" s="65">
        <v>0.25874235434595177</v>
      </c>
      <c r="L411" s="65">
        <v>0.2365881249018601</v>
      </c>
      <c r="M411" s="65">
        <v>0.17318543128624544</v>
      </c>
      <c r="N411" s="65">
        <v>0.17707141678583213</v>
      </c>
      <c r="O411" s="65">
        <v>0.18681578180542641</v>
      </c>
      <c r="P411" s="65">
        <v>0.19112581604764117</v>
      </c>
      <c r="Q411" s="65">
        <v>0.20316701982265931</v>
      </c>
      <c r="R411" s="65">
        <v>0.20723083447445526</v>
      </c>
      <c r="S411" s="65">
        <v>0.20179624065863719</v>
      </c>
      <c r="T411" s="65">
        <v>0.20461884164741581</v>
      </c>
      <c r="U411" s="65">
        <v>0.25494833785427956</v>
      </c>
      <c r="V411" s="65">
        <v>0.25709246932612617</v>
      </c>
      <c r="W411" s="65">
        <v>0.26032367617091273</v>
      </c>
    </row>
    <row r="412" spans="1:23">
      <c r="A412" s="2" t="s">
        <v>526</v>
      </c>
      <c r="B412" s="1" t="s">
        <v>131</v>
      </c>
      <c r="C412" s="65">
        <v>0.31682881954940534</v>
      </c>
      <c r="D412" s="65">
        <v>0.36602595862539494</v>
      </c>
      <c r="E412" s="65">
        <v>0.31341334292242379</v>
      </c>
      <c r="F412" s="65">
        <v>0.32798756867863282</v>
      </c>
      <c r="G412" s="65">
        <v>0.33504782983100057</v>
      </c>
      <c r="H412" s="65">
        <v>0.32253295339207699</v>
      </c>
      <c r="I412" s="65">
        <v>0.2936292789099324</v>
      </c>
      <c r="J412" s="65">
        <v>0.28862327892593853</v>
      </c>
      <c r="K412" s="65">
        <v>0.22948512675972157</v>
      </c>
      <c r="L412" s="65">
        <v>0.19330756821444381</v>
      </c>
      <c r="M412" s="65">
        <v>0.17434781922442147</v>
      </c>
      <c r="N412" s="65">
        <v>0.15626494843517816</v>
      </c>
      <c r="O412" s="65">
        <v>0.18732405790629564</v>
      </c>
      <c r="P412" s="65">
        <v>0.14746010003262525</v>
      </c>
      <c r="Q412" s="65">
        <v>0.20428711979365186</v>
      </c>
      <c r="R412" s="65">
        <v>0.16828326237804547</v>
      </c>
      <c r="S412" s="65">
        <v>0.17569823110561467</v>
      </c>
      <c r="T412" s="65">
        <v>0.2071516223330723</v>
      </c>
      <c r="U412" s="65">
        <v>0.22013721464460081</v>
      </c>
      <c r="V412" s="65">
        <v>0.21306116613111983</v>
      </c>
      <c r="W412" s="65">
        <v>0.21397616905436934</v>
      </c>
    </row>
    <row r="413" spans="1:23">
      <c r="A413" s="2" t="s">
        <v>527</v>
      </c>
      <c r="B413" s="1" t="s">
        <v>131</v>
      </c>
      <c r="C413" s="65">
        <v>0.27956234663503415</v>
      </c>
      <c r="D413" s="65">
        <v>0.29646493016546693</v>
      </c>
      <c r="E413" s="65">
        <v>0.27163382843563189</v>
      </c>
      <c r="F413" s="65">
        <v>0.25110097459832753</v>
      </c>
      <c r="G413" s="65">
        <v>0.24187866014826506</v>
      </c>
      <c r="H413" s="65">
        <v>0.23327142588231209</v>
      </c>
      <c r="I413" s="65">
        <v>0.20593349342667588</v>
      </c>
      <c r="J413" s="65">
        <v>0.22891777550743053</v>
      </c>
      <c r="K413" s="65">
        <v>0.16687722727270857</v>
      </c>
      <c r="L413" s="65">
        <v>0.11914580064291518</v>
      </c>
      <c r="M413" s="65">
        <v>0.10456330936419334</v>
      </c>
      <c r="N413" s="65">
        <v>9.8573144486334446E-2</v>
      </c>
      <c r="O413" s="65">
        <v>0.10652090016197646</v>
      </c>
      <c r="P413" s="65">
        <v>0.11215331494777231</v>
      </c>
      <c r="Q413" s="65">
        <v>0.12627534664695644</v>
      </c>
      <c r="R413" s="65">
        <v>0.14087292455483913</v>
      </c>
      <c r="S413" s="65">
        <v>0.14904441070120314</v>
      </c>
      <c r="T413" s="65">
        <v>0.16538743414944296</v>
      </c>
      <c r="U413" s="65">
        <v>0.19035526621996365</v>
      </c>
      <c r="V413" s="65">
        <v>0.18013650221416969</v>
      </c>
      <c r="W413" s="65">
        <v>0.21065228276439332</v>
      </c>
    </row>
    <row r="414" spans="1:23">
      <c r="A414" s="2" t="s">
        <v>528</v>
      </c>
      <c r="B414" s="1" t="s">
        <v>131</v>
      </c>
      <c r="C414" s="65">
        <v>0.22604670595392015</v>
      </c>
      <c r="D414" s="65">
        <v>0.20022402013723076</v>
      </c>
      <c r="E414" s="65">
        <v>0.1973266496083913</v>
      </c>
      <c r="F414" s="65">
        <v>0.13940190759197002</v>
      </c>
      <c r="G414" s="65">
        <v>0.1150674437507542</v>
      </c>
      <c r="H414" s="65">
        <v>0.18741249193873913</v>
      </c>
      <c r="I414" s="65">
        <v>0.17697708929135911</v>
      </c>
      <c r="J414" s="65">
        <v>0.14407542918542954</v>
      </c>
      <c r="K414" s="65">
        <v>0.14681849249412307</v>
      </c>
      <c r="L414" s="65">
        <v>0.14605780424411677</v>
      </c>
      <c r="M414" s="65">
        <v>8.777238562510209E-2</v>
      </c>
      <c r="N414" s="65">
        <v>0.11556362101589608</v>
      </c>
      <c r="O414" s="65">
        <v>0.12850273242093321</v>
      </c>
      <c r="P414" s="65">
        <v>0.28568269895734394</v>
      </c>
      <c r="Q414" s="65">
        <v>0.13101640739020043</v>
      </c>
      <c r="R414" s="65">
        <v>0.13132914622746086</v>
      </c>
      <c r="S414" s="65">
        <v>0.12445799574142093</v>
      </c>
      <c r="T414" s="65">
        <v>0.12852555162044016</v>
      </c>
      <c r="U414" s="65">
        <v>0.14664356225485772</v>
      </c>
      <c r="V414" s="65">
        <v>0.13645743593389609</v>
      </c>
      <c r="W414" s="65">
        <v>0.16555148078461063</v>
      </c>
    </row>
    <row r="415" spans="1:23">
      <c r="A415" s="2" t="s">
        <v>741</v>
      </c>
      <c r="B415" s="1" t="s">
        <v>131</v>
      </c>
      <c r="C415" s="65">
        <v>0.39718651778645425</v>
      </c>
      <c r="D415" s="65">
        <v>0.42079749542912809</v>
      </c>
      <c r="E415" s="65">
        <v>0.32588395476315279</v>
      </c>
      <c r="F415" s="65">
        <v>0.31973664748578362</v>
      </c>
      <c r="G415" s="65">
        <v>0.3621799609594894</v>
      </c>
      <c r="H415" s="65">
        <v>0.34375110284156274</v>
      </c>
      <c r="I415" s="65">
        <v>0.30351771469158451</v>
      </c>
      <c r="J415" s="65">
        <v>0.31987055379737533</v>
      </c>
      <c r="K415" s="65">
        <v>0.30463454390806649</v>
      </c>
      <c r="L415" s="65">
        <v>0.23746956759455362</v>
      </c>
      <c r="M415" s="65">
        <v>0.20895566493295303</v>
      </c>
      <c r="N415" s="65">
        <v>0.20586125353663515</v>
      </c>
      <c r="O415" s="65">
        <v>0.24924717716555098</v>
      </c>
      <c r="P415" s="65">
        <v>4.8012364144144073E-2</v>
      </c>
      <c r="Q415" s="65">
        <v>0.26388439273615744</v>
      </c>
      <c r="R415" s="65">
        <v>0.2633812254045565</v>
      </c>
      <c r="S415" s="65">
        <v>0.25966340606411176</v>
      </c>
      <c r="T415" s="65">
        <v>0.27988545215715072</v>
      </c>
      <c r="U415" s="65">
        <v>0.2902405626010508</v>
      </c>
      <c r="V415" s="65">
        <v>0.29233732107517724</v>
      </c>
      <c r="W415" s="65">
        <v>0.29379276177023333</v>
      </c>
    </row>
    <row r="416" spans="1:23">
      <c r="A416" s="2" t="s">
        <v>529</v>
      </c>
      <c r="B416" s="1" t="s">
        <v>131</v>
      </c>
      <c r="C416" s="65">
        <v>0.21326445706957708</v>
      </c>
      <c r="D416" s="65">
        <v>0.23089758072766295</v>
      </c>
      <c r="E416" s="65">
        <v>0.20226397663161608</v>
      </c>
      <c r="F416" s="65">
        <v>0.18350511005673215</v>
      </c>
      <c r="G416" s="65">
        <v>0.18391207498328932</v>
      </c>
      <c r="H416" s="65">
        <v>0.1922440999670722</v>
      </c>
      <c r="I416" s="65">
        <v>0.16403776913818419</v>
      </c>
      <c r="J416" s="65">
        <v>0.14203435943681844</v>
      </c>
      <c r="K416" s="65">
        <v>0.14990493665044005</v>
      </c>
      <c r="L416" s="65">
        <v>0.12126969774538138</v>
      </c>
      <c r="M416" s="65">
        <v>0.12222934076380883</v>
      </c>
      <c r="N416" s="65">
        <v>0.11422165079720002</v>
      </c>
      <c r="O416" s="65">
        <v>0.12052124725494567</v>
      </c>
      <c r="P416" s="65">
        <v>0.1259023047863268</v>
      </c>
      <c r="Q416" s="65">
        <v>0.12372034218838224</v>
      </c>
      <c r="R416" s="65">
        <v>0.12417474391564552</v>
      </c>
      <c r="S416" s="65">
        <v>0.11966163284017445</v>
      </c>
      <c r="T416" s="65">
        <v>0.12453079664638134</v>
      </c>
      <c r="U416" s="65">
        <v>0.14862062019334629</v>
      </c>
      <c r="V416" s="65">
        <v>0.14588035281887929</v>
      </c>
      <c r="W416" s="65">
        <v>0.14459142391673069</v>
      </c>
    </row>
    <row r="417" spans="1:23">
      <c r="A417" s="2" t="s">
        <v>131</v>
      </c>
      <c r="B417" s="1" t="s">
        <v>131</v>
      </c>
      <c r="C417" s="65">
        <v>0.33561400214480347</v>
      </c>
      <c r="D417" s="65">
        <v>0.38386552562070786</v>
      </c>
      <c r="E417" s="65">
        <v>0.36173976568734412</v>
      </c>
      <c r="F417" s="65">
        <v>0.35166291848039788</v>
      </c>
      <c r="G417" s="65">
        <v>0.35350394252013945</v>
      </c>
      <c r="H417" s="65">
        <v>0.37609295615003124</v>
      </c>
      <c r="I417" s="65">
        <v>0.2933449752944351</v>
      </c>
      <c r="J417" s="65">
        <v>0.30104513958486789</v>
      </c>
      <c r="K417" s="65">
        <v>0.27803069961600729</v>
      </c>
      <c r="L417" s="65">
        <v>0.24187015265853001</v>
      </c>
      <c r="M417" s="65">
        <v>0.19622158304037499</v>
      </c>
      <c r="N417" s="65">
        <v>0.18741987388846792</v>
      </c>
      <c r="O417" s="65">
        <v>0.21053325492582939</v>
      </c>
      <c r="P417" s="65">
        <v>0.22580801404129344</v>
      </c>
      <c r="Q417" s="65">
        <v>0.2280183925964524</v>
      </c>
      <c r="R417" s="65">
        <v>0.22628583627520388</v>
      </c>
      <c r="S417" s="65">
        <v>0.22323146381365938</v>
      </c>
      <c r="T417" s="65">
        <v>0.24483026679731731</v>
      </c>
      <c r="U417" s="65">
        <v>0.29327322200103068</v>
      </c>
      <c r="V417" s="65">
        <v>0.29255432441243584</v>
      </c>
      <c r="W417" s="65">
        <v>0.29831493638422502</v>
      </c>
    </row>
    <row r="418" spans="1:23">
      <c r="A418" s="1" t="s">
        <v>714</v>
      </c>
      <c r="B418" s="1" t="s">
        <v>91</v>
      </c>
      <c r="C418" s="65" t="s">
        <v>141</v>
      </c>
      <c r="D418" s="65" t="s">
        <v>141</v>
      </c>
      <c r="E418" s="65" t="s">
        <v>141</v>
      </c>
      <c r="F418" s="65" t="s">
        <v>141</v>
      </c>
      <c r="G418" s="65" t="s">
        <v>141</v>
      </c>
      <c r="H418" s="65" t="s">
        <v>141</v>
      </c>
      <c r="I418" s="65" t="s">
        <v>141</v>
      </c>
      <c r="J418" s="65" t="s">
        <v>141</v>
      </c>
      <c r="K418" s="65" t="s">
        <v>141</v>
      </c>
      <c r="L418" s="65" t="s">
        <v>141</v>
      </c>
      <c r="M418" s="65" t="s">
        <v>141</v>
      </c>
      <c r="N418" s="65" t="s">
        <v>141</v>
      </c>
      <c r="O418" s="65" t="s">
        <v>141</v>
      </c>
      <c r="P418" s="65" t="s">
        <v>141</v>
      </c>
      <c r="Q418" s="65" t="s">
        <v>141</v>
      </c>
      <c r="R418" s="65" t="s">
        <v>141</v>
      </c>
      <c r="S418" s="65" t="s">
        <v>141</v>
      </c>
      <c r="T418" s="65" t="s">
        <v>141</v>
      </c>
      <c r="U418" s="65" t="s">
        <v>141</v>
      </c>
      <c r="V418" s="65" t="s">
        <v>141</v>
      </c>
      <c r="W418" s="65" t="s">
        <v>141</v>
      </c>
    </row>
    <row r="419" spans="1:23">
      <c r="A419" s="2" t="s">
        <v>531</v>
      </c>
      <c r="B419" s="1" t="s">
        <v>547</v>
      </c>
      <c r="C419" s="65">
        <v>6.6482283762470007E-2</v>
      </c>
      <c r="D419" s="65">
        <v>0.14875702373103114</v>
      </c>
      <c r="E419" s="65">
        <v>3.3812537670634392E-2</v>
      </c>
      <c r="F419" s="65">
        <v>2.6413309798939417E-2</v>
      </c>
      <c r="G419" s="65">
        <v>2.091967749811011E-2</v>
      </c>
      <c r="H419" s="65">
        <v>1.7883540144371893E-2</v>
      </c>
      <c r="I419" s="65">
        <v>1.7509423003578127E-2</v>
      </c>
      <c r="J419" s="65">
        <v>1.6750094591683591E-2</v>
      </c>
      <c r="K419" s="65">
        <v>1.8011986799512877E-2</v>
      </c>
      <c r="L419" s="65">
        <v>1.3412105533230247E-2</v>
      </c>
      <c r="M419" s="65">
        <v>1.242916785593479E-2</v>
      </c>
      <c r="N419" s="65">
        <v>1.0062735730450087E-2</v>
      </c>
      <c r="O419" s="65">
        <v>1.2723155443479978E-2</v>
      </c>
      <c r="P419" s="65">
        <v>1.8779741860711546E-2</v>
      </c>
      <c r="Q419" s="65">
        <v>1.2692064615886714E-2</v>
      </c>
      <c r="R419" s="65">
        <v>1.341243053495123E-2</v>
      </c>
      <c r="S419" s="65">
        <v>5.1032385149637413E-2</v>
      </c>
      <c r="T419" s="65">
        <v>1.2774516268123974E-2</v>
      </c>
      <c r="U419" s="65">
        <v>1.8582814466458784E-2</v>
      </c>
      <c r="V419" s="65">
        <v>1.6278119763514152E-2</v>
      </c>
      <c r="W419" s="65">
        <v>1.5887100963292822E-2</v>
      </c>
    </row>
    <row r="420" spans="1:23">
      <c r="A420" s="2" t="s">
        <v>532</v>
      </c>
      <c r="B420" s="1" t="s">
        <v>547</v>
      </c>
      <c r="C420" s="65">
        <v>0.40805730958650327</v>
      </c>
      <c r="D420" s="65">
        <v>0.42944061349597445</v>
      </c>
      <c r="E420" s="65">
        <v>0.3539786907425394</v>
      </c>
      <c r="F420" s="65">
        <v>0.30367583295197359</v>
      </c>
      <c r="G420" s="65">
        <v>0.28255611653819868</v>
      </c>
      <c r="H420" s="65">
        <v>0.25802111365864822</v>
      </c>
      <c r="I420" s="65">
        <v>0.20677486205831688</v>
      </c>
      <c r="J420" s="65">
        <v>0.23021341053413855</v>
      </c>
      <c r="K420" s="65">
        <v>0.19330705714119026</v>
      </c>
      <c r="L420" s="65">
        <v>0.19121753859820825</v>
      </c>
      <c r="M420" s="65">
        <v>0.17361523427657796</v>
      </c>
      <c r="N420" s="65">
        <v>0.14487257454915883</v>
      </c>
      <c r="O420" s="65">
        <v>0.18946871227440168</v>
      </c>
      <c r="P420" s="65">
        <v>0.16422266613303954</v>
      </c>
      <c r="Q420" s="65">
        <v>0.16857977597348253</v>
      </c>
      <c r="R420" s="65">
        <v>0.16411842500560317</v>
      </c>
      <c r="S420" s="65">
        <v>0.16595030571398561</v>
      </c>
      <c r="T420" s="65">
        <v>0.17712751907372659</v>
      </c>
      <c r="U420" s="65">
        <v>0.20875950283996922</v>
      </c>
      <c r="V420" s="65">
        <v>0.18917301001668047</v>
      </c>
      <c r="W420" s="65">
        <v>0.19894514654226639</v>
      </c>
    </row>
    <row r="421" spans="1:23">
      <c r="A421" s="2" t="s">
        <v>533</v>
      </c>
      <c r="B421" s="1" t="s">
        <v>547</v>
      </c>
      <c r="C421" s="65">
        <v>0.53103434481271872</v>
      </c>
      <c r="D421" s="65">
        <v>0.75881915857581461</v>
      </c>
      <c r="E421" s="65">
        <v>0.37882080252170458</v>
      </c>
      <c r="F421" s="65">
        <v>0.50323327933312334</v>
      </c>
      <c r="G421" s="65">
        <v>0.38914810034795871</v>
      </c>
      <c r="H421" s="65">
        <v>0.45325336737771194</v>
      </c>
      <c r="I421" s="65">
        <v>0.3671499319905121</v>
      </c>
      <c r="J421" s="65">
        <v>0.32079958195084723</v>
      </c>
      <c r="K421" s="65">
        <v>0.29041952101355806</v>
      </c>
      <c r="L421" s="65">
        <v>0.57070602336388587</v>
      </c>
      <c r="M421" s="65">
        <v>0.21932188555421664</v>
      </c>
      <c r="N421" s="65">
        <v>0.32115026759976584</v>
      </c>
      <c r="O421" s="65">
        <v>0.19542543859981065</v>
      </c>
      <c r="P421" s="65">
        <v>0.28638782945790386</v>
      </c>
      <c r="Q421" s="65">
        <v>0.15217684933376568</v>
      </c>
      <c r="R421" s="65">
        <v>0.14110293110988756</v>
      </c>
      <c r="S421" s="65">
        <v>0.1553005995804749</v>
      </c>
      <c r="T421" s="65">
        <v>0.17463677292914523</v>
      </c>
      <c r="U421" s="65">
        <v>0.34167979442371926</v>
      </c>
      <c r="V421" s="65">
        <v>0.29866374357150721</v>
      </c>
      <c r="W421" s="65">
        <v>0.31690379648154643</v>
      </c>
    </row>
    <row r="422" spans="1:23">
      <c r="A422" s="2" t="s">
        <v>534</v>
      </c>
      <c r="B422" s="1" t="s">
        <v>547</v>
      </c>
      <c r="C422" s="65">
        <v>0.28683926137881727</v>
      </c>
      <c r="D422" s="65">
        <v>0.49326590405227155</v>
      </c>
      <c r="E422" s="65">
        <v>0.32674877204221547</v>
      </c>
      <c r="F422" s="65">
        <v>0.25587418141787999</v>
      </c>
      <c r="G422" s="65">
        <v>0.29115732238069875</v>
      </c>
      <c r="H422" s="65">
        <v>0.32805384051719716</v>
      </c>
      <c r="I422" s="65">
        <v>0.22656745261705888</v>
      </c>
      <c r="J422" s="65">
        <v>0.19509749425363457</v>
      </c>
      <c r="K422" s="65">
        <v>0.19504822287878087</v>
      </c>
      <c r="L422" s="65">
        <v>0.19239961837971492</v>
      </c>
      <c r="M422" s="65">
        <v>0.15861795351561159</v>
      </c>
      <c r="N422" s="65">
        <v>0.14616922723625819</v>
      </c>
      <c r="O422" s="65">
        <v>0.18398310166558951</v>
      </c>
      <c r="P422" s="65">
        <v>0.15239881591620033</v>
      </c>
      <c r="Q422" s="65">
        <v>0.15506803299896596</v>
      </c>
      <c r="R422" s="65">
        <v>0.15900786656463103</v>
      </c>
      <c r="S422" s="65">
        <v>0.1625994388167176</v>
      </c>
      <c r="T422" s="65">
        <v>0.16916737158223377</v>
      </c>
      <c r="U422" s="65">
        <v>0.19559294694544221</v>
      </c>
      <c r="V422" s="65">
        <v>0.19833797871070868</v>
      </c>
      <c r="W422" s="65">
        <v>0.21873625271530897</v>
      </c>
    </row>
    <row r="423" spans="1:23">
      <c r="A423" s="2" t="s">
        <v>535</v>
      </c>
      <c r="B423" s="1" t="s">
        <v>547</v>
      </c>
      <c r="C423" s="65">
        <v>0.98290791388048282</v>
      </c>
      <c r="D423" s="65">
        <v>0.81641063372834455</v>
      </c>
      <c r="E423" s="65">
        <v>0.78195051295582718</v>
      </c>
      <c r="F423" s="65">
        <v>0.63478043180791299</v>
      </c>
      <c r="G423" s="65">
        <v>0.64081081514693694</v>
      </c>
      <c r="H423" s="65">
        <v>0.6455390614399471</v>
      </c>
      <c r="I423" s="65">
        <v>0.50157623601197354</v>
      </c>
      <c r="J423" s="65">
        <v>0.49202713884392091</v>
      </c>
      <c r="K423" s="65">
        <v>0.44352617640589137</v>
      </c>
      <c r="L423" s="65">
        <v>0.3839968968819592</v>
      </c>
      <c r="M423" s="65">
        <v>0.35373522947684238</v>
      </c>
      <c r="N423" s="65">
        <v>0.34953933035336981</v>
      </c>
      <c r="O423" s="65">
        <v>0.41590325937643091</v>
      </c>
      <c r="P423" s="65">
        <v>0.41729573488075666</v>
      </c>
      <c r="Q423" s="65">
        <v>0.46412550434614652</v>
      </c>
      <c r="R423" s="65">
        <v>0.5108039924846165</v>
      </c>
      <c r="S423" s="65">
        <v>0.51210874490848324</v>
      </c>
      <c r="T423" s="65">
        <v>0.55415628492702773</v>
      </c>
      <c r="U423" s="65">
        <v>0.67957545458131674</v>
      </c>
      <c r="V423" s="65">
        <v>0.65783134377715879</v>
      </c>
      <c r="W423" s="65">
        <v>0.66564621697527537</v>
      </c>
    </row>
    <row r="424" spans="1:23">
      <c r="A424" s="2" t="s">
        <v>536</v>
      </c>
      <c r="B424" s="1" t="s">
        <v>547</v>
      </c>
      <c r="C424" s="65">
        <v>0.21172232045668593</v>
      </c>
      <c r="D424" s="65">
        <v>0.16678797154239888</v>
      </c>
      <c r="E424" s="65">
        <v>0.17035979283752464</v>
      </c>
      <c r="F424" s="65">
        <v>0.17988971878170365</v>
      </c>
      <c r="G424" s="65">
        <v>0.1985529733874602</v>
      </c>
      <c r="H424" s="65">
        <v>0.18622575803417074</v>
      </c>
      <c r="I424" s="65">
        <v>0.15437975032722712</v>
      </c>
      <c r="J424" s="65">
        <v>0.13465972777375618</v>
      </c>
      <c r="K424" s="65">
        <v>0.15080547491097232</v>
      </c>
      <c r="L424" s="65">
        <v>0.14242485369279365</v>
      </c>
      <c r="M424" s="65">
        <v>0.1246688817580666</v>
      </c>
      <c r="N424" s="65">
        <v>0.11164966183832777</v>
      </c>
      <c r="O424" s="65">
        <v>0.12300957917605229</v>
      </c>
      <c r="P424" s="65">
        <v>0.12464705672626614</v>
      </c>
      <c r="Q424" s="65">
        <v>0.14022955630491363</v>
      </c>
      <c r="R424" s="65">
        <v>0.14378866820431568</v>
      </c>
      <c r="S424" s="65">
        <v>0.13870164963218412</v>
      </c>
      <c r="T424" s="65">
        <v>0.14803338819202716</v>
      </c>
      <c r="U424" s="65">
        <v>0.18176224985456726</v>
      </c>
      <c r="V424" s="65">
        <v>0.18634812837381748</v>
      </c>
      <c r="W424" s="65">
        <v>0.20126020717518264</v>
      </c>
    </row>
    <row r="425" spans="1:23">
      <c r="A425" s="2" t="s">
        <v>537</v>
      </c>
      <c r="B425" s="1" t="s">
        <v>547</v>
      </c>
      <c r="C425" s="65">
        <v>7.6623176658324438E-2</v>
      </c>
      <c r="D425" s="65">
        <v>0.15557537909083233</v>
      </c>
      <c r="E425" s="65">
        <v>0.24001138553642551</v>
      </c>
      <c r="F425" s="65">
        <v>0.19199576715809952</v>
      </c>
      <c r="G425" s="65">
        <v>0.21283691382564959</v>
      </c>
      <c r="H425" s="65">
        <v>0.22552810085851455</v>
      </c>
      <c r="I425" s="65">
        <v>0.22888562518809696</v>
      </c>
      <c r="J425" s="65">
        <v>0.17213494818761899</v>
      </c>
      <c r="K425" s="65">
        <v>0.15466368391065732</v>
      </c>
      <c r="L425" s="65">
        <v>0.13759094500219443</v>
      </c>
      <c r="M425" s="65">
        <v>0.11146172675154725</v>
      </c>
      <c r="N425" s="65">
        <v>0.11236055052741453</v>
      </c>
      <c r="O425" s="65">
        <v>0.13378425895384577</v>
      </c>
      <c r="P425" s="65">
        <v>0.12786317146482409</v>
      </c>
      <c r="Q425" s="65">
        <v>0.13479629439925656</v>
      </c>
      <c r="R425" s="65">
        <v>0.13270017650727217</v>
      </c>
      <c r="S425" s="65">
        <v>0.12253390478429908</v>
      </c>
      <c r="T425" s="65">
        <v>0.184815416851137</v>
      </c>
      <c r="U425" s="65">
        <v>0.17157552393098532</v>
      </c>
      <c r="V425" s="65">
        <v>0.16461162770222565</v>
      </c>
      <c r="W425" s="65">
        <v>0.15972638773409259</v>
      </c>
    </row>
    <row r="426" spans="1:23">
      <c r="A426" s="2" t="s">
        <v>538</v>
      </c>
      <c r="B426" s="1" t="s">
        <v>547</v>
      </c>
      <c r="C426" s="65">
        <v>0.33060056649686675</v>
      </c>
      <c r="D426" s="65">
        <v>0.37426017462650463</v>
      </c>
      <c r="E426" s="65">
        <v>0.38800643619450625</v>
      </c>
      <c r="F426" s="65">
        <v>0.2890319479896391</v>
      </c>
      <c r="G426" s="65">
        <v>0.26609659332568891</v>
      </c>
      <c r="H426" s="65">
        <v>0.35464627635391799</v>
      </c>
      <c r="I426" s="65">
        <v>0.30184014313092256</v>
      </c>
      <c r="J426" s="65">
        <v>0.27708925009418489</v>
      </c>
      <c r="K426" s="65">
        <v>0.26298507174979141</v>
      </c>
      <c r="L426" s="65">
        <v>0.2581294670714076</v>
      </c>
      <c r="M426" s="65">
        <v>0.37739384168032447</v>
      </c>
      <c r="N426" s="65">
        <v>5.1588610867920319E-2</v>
      </c>
      <c r="O426" s="65">
        <v>0.28734865201227444</v>
      </c>
      <c r="P426" s="65">
        <v>0.25723827083913442</v>
      </c>
      <c r="Q426" s="65">
        <v>0.23938457898346102</v>
      </c>
      <c r="R426" s="65">
        <v>0.17551319674784419</v>
      </c>
      <c r="S426" s="65">
        <v>0.17534879284136157</v>
      </c>
      <c r="T426" s="65">
        <v>5.5366424114462541E-2</v>
      </c>
      <c r="U426" s="65">
        <v>0.18769607420774778</v>
      </c>
      <c r="V426" s="65">
        <v>0.21454637564397636</v>
      </c>
      <c r="W426" s="65">
        <v>0.20184605576629183</v>
      </c>
    </row>
    <row r="427" spans="1:23">
      <c r="A427" s="2" t="s">
        <v>539</v>
      </c>
      <c r="B427" s="1" t="s">
        <v>547</v>
      </c>
      <c r="C427" s="65">
        <v>0.28985087450079267</v>
      </c>
      <c r="D427" s="65">
        <v>0.35495536132482375</v>
      </c>
      <c r="E427" s="65">
        <v>0.33005875482394431</v>
      </c>
      <c r="F427" s="65">
        <v>0.32847802212530158</v>
      </c>
      <c r="G427" s="65">
        <v>0.27078502005682975</v>
      </c>
      <c r="H427" s="65">
        <v>0.25000377973581783</v>
      </c>
      <c r="I427" s="65">
        <v>0.23194834038990372</v>
      </c>
      <c r="J427" s="65">
        <v>0.20265790679995332</v>
      </c>
      <c r="K427" s="65">
        <v>0.19190536569730518</v>
      </c>
      <c r="L427" s="65">
        <v>0.1773943817006772</v>
      </c>
      <c r="M427" s="65">
        <v>0.10247650669843654</v>
      </c>
      <c r="N427" s="65">
        <v>0.14964612034932301</v>
      </c>
      <c r="O427" s="65">
        <v>0.18017810205024454</v>
      </c>
      <c r="P427" s="65">
        <v>0.18046456868773872</v>
      </c>
      <c r="Q427" s="65">
        <v>0.14724831353423867</v>
      </c>
      <c r="R427" s="65">
        <v>6.8698706148379696E-2</v>
      </c>
      <c r="S427" s="65">
        <v>0.14161768025809474</v>
      </c>
      <c r="T427" s="65">
        <v>0.1516935147794172</v>
      </c>
      <c r="U427" s="65">
        <v>0.18805856937949858</v>
      </c>
      <c r="V427" s="65">
        <v>0.20940774666353151</v>
      </c>
      <c r="W427" s="65">
        <v>0.21162503760890944</v>
      </c>
    </row>
    <row r="428" spans="1:23">
      <c r="A428" s="2" t="s">
        <v>540</v>
      </c>
      <c r="B428" s="1" t="s">
        <v>547</v>
      </c>
      <c r="C428" s="65">
        <v>9.5199366620220462E-3</v>
      </c>
      <c r="D428" s="65">
        <v>1.2282255542887213E-2</v>
      </c>
      <c r="E428" s="65">
        <v>1.1486718291765296E-2</v>
      </c>
      <c r="F428" s="65">
        <v>9.3295267496127897E-3</v>
      </c>
      <c r="G428" s="65">
        <v>7.3090477850309681E-3</v>
      </c>
      <c r="H428" s="65">
        <v>8.2475796005804028E-3</v>
      </c>
      <c r="I428" s="65">
        <v>4.9310656464651411E-3</v>
      </c>
      <c r="J428" s="65">
        <v>4.7787074405377409E-3</v>
      </c>
      <c r="K428" s="65">
        <v>4.7514484259581959E-3</v>
      </c>
      <c r="L428" s="65">
        <v>4.9170541374763061E-3</v>
      </c>
      <c r="M428" s="65">
        <v>4.772883531070438E-3</v>
      </c>
      <c r="N428" s="65">
        <v>5.3583430204635794E-3</v>
      </c>
      <c r="O428" s="65">
        <v>2.7549925934237081E-3</v>
      </c>
      <c r="P428" s="65">
        <v>5.533697757036108E-3</v>
      </c>
      <c r="Q428" s="65">
        <v>8.9303462021991676E-3</v>
      </c>
      <c r="R428" s="65">
        <v>2.866813752224836E-3</v>
      </c>
      <c r="S428" s="65">
        <v>3.0044582071141884E-3</v>
      </c>
      <c r="T428" s="65">
        <v>4.1010730445930309E-3</v>
      </c>
      <c r="U428" s="65">
        <v>5.018332914955936E-3</v>
      </c>
      <c r="V428" s="65">
        <v>4.4253956453116717E-3</v>
      </c>
      <c r="W428" s="65">
        <v>4.6282404489205895E-3</v>
      </c>
    </row>
    <row r="429" spans="1:23">
      <c r="A429" s="2" t="s">
        <v>541</v>
      </c>
      <c r="B429" s="1" t="s">
        <v>547</v>
      </c>
      <c r="C429" s="65">
        <v>0.45476790063872302</v>
      </c>
      <c r="D429" s="65">
        <v>0.46696706422519824</v>
      </c>
      <c r="E429" s="65">
        <v>0.5580112446893718</v>
      </c>
      <c r="F429" s="65">
        <v>0.33338572837295755</v>
      </c>
      <c r="G429" s="65">
        <v>0.29590225299498535</v>
      </c>
      <c r="H429" s="65">
        <v>0.29286156437214972</v>
      </c>
      <c r="I429" s="65">
        <v>0.26380110292594977</v>
      </c>
      <c r="J429" s="65">
        <v>0.23048372324189581</v>
      </c>
      <c r="K429" s="65">
        <v>0.21512420185013251</v>
      </c>
      <c r="L429" s="65">
        <v>0.21177843454965462</v>
      </c>
      <c r="M429" s="65">
        <v>0.16783914664130564</v>
      </c>
      <c r="N429" s="65">
        <v>0.14099244636252187</v>
      </c>
      <c r="O429" s="65">
        <v>0.17947395462746746</v>
      </c>
      <c r="P429" s="65">
        <v>0.1593693057412445</v>
      </c>
      <c r="Q429" s="65">
        <v>0.15989224524026899</v>
      </c>
      <c r="R429" s="65">
        <v>0.15632701353180983</v>
      </c>
      <c r="S429" s="65">
        <v>0.13599487914635772</v>
      </c>
      <c r="T429" s="65">
        <v>0.12425678767144357</v>
      </c>
      <c r="U429" s="65">
        <v>0.14505185457519501</v>
      </c>
      <c r="V429" s="65">
        <v>0.13764206838154347</v>
      </c>
      <c r="W429" s="65">
        <v>0.1316278527539865</v>
      </c>
    </row>
    <row r="430" spans="1:23">
      <c r="A430" s="2" t="s">
        <v>542</v>
      </c>
      <c r="B430" s="1" t="s">
        <v>547</v>
      </c>
      <c r="C430" s="65">
        <v>0.20321852075317143</v>
      </c>
      <c r="D430" s="65">
        <v>0.19667654531219095</v>
      </c>
      <c r="E430" s="65">
        <v>0.18760698721342112</v>
      </c>
      <c r="F430" s="65">
        <v>0.15384271510196901</v>
      </c>
      <c r="G430" s="65">
        <v>0.18149257766072244</v>
      </c>
      <c r="H430" s="65">
        <v>0.18621728932305476</v>
      </c>
      <c r="I430" s="65">
        <v>0.14158565710249252</v>
      </c>
      <c r="J430" s="65">
        <v>0.1450312749461293</v>
      </c>
      <c r="K430" s="65">
        <v>0.13091968484901761</v>
      </c>
      <c r="L430" s="65">
        <v>0.12169516049144712</v>
      </c>
      <c r="M430" s="65">
        <v>0.10767494537835075</v>
      </c>
      <c r="N430" s="65">
        <v>7.3653112734955395E-2</v>
      </c>
      <c r="O430" s="65">
        <v>0.10158711440239336</v>
      </c>
      <c r="P430" s="65">
        <v>9.8267896369021751E-2</v>
      </c>
      <c r="Q430" s="65">
        <v>9.8426601689496754E-2</v>
      </c>
      <c r="R430" s="65">
        <v>0.1024008084526674</v>
      </c>
      <c r="S430" s="65">
        <v>9.3918042430892301E-2</v>
      </c>
      <c r="T430" s="65">
        <v>9.8653063698302734E-2</v>
      </c>
      <c r="U430" s="65">
        <v>0.11927690190104348</v>
      </c>
      <c r="V430" s="65">
        <v>0.12826289366000523</v>
      </c>
      <c r="W430" s="65">
        <v>0.12655934932239896</v>
      </c>
    </row>
    <row r="431" spans="1:23">
      <c r="A431" s="2" t="s">
        <v>543</v>
      </c>
      <c r="B431" s="1" t="s">
        <v>547</v>
      </c>
      <c r="C431" s="65">
        <v>9.7662004775350142E-2</v>
      </c>
      <c r="D431" s="65">
        <v>0.10705470842919849</v>
      </c>
      <c r="E431" s="65">
        <v>0.1069717418495779</v>
      </c>
      <c r="F431" s="65">
        <v>8.81727307529864E-2</v>
      </c>
      <c r="G431" s="65" t="s">
        <v>740</v>
      </c>
      <c r="H431" s="65" t="s">
        <v>740</v>
      </c>
      <c r="I431" s="65">
        <v>7.9969753788568645E-2</v>
      </c>
      <c r="J431" s="65" t="s">
        <v>740</v>
      </c>
      <c r="K431" s="65">
        <v>5.7068766338477087E-2</v>
      </c>
      <c r="L431" s="65">
        <v>6.4946259835853809E-2</v>
      </c>
      <c r="M431" s="65">
        <v>5.899413870787043E-2</v>
      </c>
      <c r="N431" s="65">
        <v>5.8909268198144356E-2</v>
      </c>
      <c r="O431" s="65">
        <v>6.3782210866044575E-2</v>
      </c>
      <c r="P431" s="65">
        <v>6.7597740447924354E-2</v>
      </c>
      <c r="Q431" s="65">
        <v>6.9796740843124844E-2</v>
      </c>
      <c r="R431" s="65">
        <v>7.1953678604901442E-2</v>
      </c>
      <c r="S431" s="65">
        <v>7.0791864870321367E-2</v>
      </c>
      <c r="T431" s="65">
        <v>7.5796769942611128E-2</v>
      </c>
      <c r="U431" s="65">
        <v>8.8777543087396951E-2</v>
      </c>
      <c r="V431" s="65">
        <v>9.3113123310473264E-2</v>
      </c>
      <c r="W431" s="65">
        <v>9.5259207654642977E-2</v>
      </c>
    </row>
    <row r="432" spans="1:23">
      <c r="A432" s="2" t="s">
        <v>138</v>
      </c>
      <c r="B432" s="1" t="s">
        <v>547</v>
      </c>
      <c r="C432" s="65">
        <v>9.5893844367684306E-2</v>
      </c>
      <c r="D432" s="65">
        <v>7.9017995567737198E-2</v>
      </c>
      <c r="E432" s="65">
        <v>4.6623694310382706E-2</v>
      </c>
      <c r="F432" s="65">
        <v>7.2762734430157877E-2</v>
      </c>
      <c r="G432" s="65">
        <v>8.9799724333381514E-2</v>
      </c>
      <c r="H432" s="65">
        <v>3.2462891511951288E-2</v>
      </c>
      <c r="I432" s="65">
        <v>4.3516955285356984E-2</v>
      </c>
      <c r="J432" s="65">
        <v>3.9921189605007783E-2</v>
      </c>
      <c r="K432" s="65">
        <v>2.8244520623764199E-2</v>
      </c>
      <c r="L432" s="65">
        <v>3.9387413671390981E-2</v>
      </c>
      <c r="M432" s="65">
        <v>3.2823915116178527E-2</v>
      </c>
      <c r="N432" s="65">
        <v>2.7143060561715445E-2</v>
      </c>
      <c r="O432" s="65">
        <v>3.4893367265635973E-2</v>
      </c>
      <c r="P432" s="65">
        <v>4.420729068028325E-2</v>
      </c>
      <c r="Q432" s="65">
        <v>0.11261265495314907</v>
      </c>
      <c r="R432" s="65">
        <v>8.0006851542443205E-2</v>
      </c>
      <c r="S432" s="65">
        <v>0</v>
      </c>
      <c r="T432" s="65">
        <v>3.9712072814109607E-2</v>
      </c>
      <c r="U432" s="65">
        <v>5.0526380878721376E-2</v>
      </c>
      <c r="V432" s="65">
        <v>4.7974732766323601E-2</v>
      </c>
      <c r="W432" s="65">
        <v>4.3454714680801254E-2</v>
      </c>
    </row>
    <row r="433" spans="1:23">
      <c r="A433" s="2" t="s">
        <v>544</v>
      </c>
      <c r="B433" s="1" t="s">
        <v>547</v>
      </c>
      <c r="C433" s="65">
        <v>0.39323101854984882</v>
      </c>
      <c r="D433" s="65">
        <v>0.37707560737962031</v>
      </c>
      <c r="E433" s="65">
        <v>0.39949558746407793</v>
      </c>
      <c r="F433" s="65">
        <v>0.24362021853282728</v>
      </c>
      <c r="G433" s="65">
        <v>0.24507590889659894</v>
      </c>
      <c r="H433" s="65">
        <v>0.26464737951495038</v>
      </c>
      <c r="I433" s="65">
        <v>0.21526907704872619</v>
      </c>
      <c r="J433" s="65">
        <v>0.21308232491435164</v>
      </c>
      <c r="K433" s="65">
        <v>0.201843796956726</v>
      </c>
      <c r="L433" s="65">
        <v>0.17890721144801319</v>
      </c>
      <c r="M433" s="65">
        <v>0.15599509239186407</v>
      </c>
      <c r="N433" s="65">
        <v>0.14424024592046988</v>
      </c>
      <c r="O433" s="65">
        <v>0.15528919227591836</v>
      </c>
      <c r="P433" s="65">
        <v>0.16618287264102188</v>
      </c>
      <c r="Q433" s="65">
        <v>0.17750022966278453</v>
      </c>
      <c r="R433" s="65">
        <v>0.18100027063878191</v>
      </c>
      <c r="S433" s="65">
        <v>0.17945513033871971</v>
      </c>
      <c r="T433" s="65">
        <v>0.19168141752093629</v>
      </c>
      <c r="U433" s="65">
        <v>0.21768422330467779</v>
      </c>
      <c r="V433" s="65">
        <v>0.208434584625318</v>
      </c>
      <c r="W433" s="65">
        <v>0.19987785302701427</v>
      </c>
    </row>
    <row r="434" spans="1:23">
      <c r="A434" s="2" t="s">
        <v>545</v>
      </c>
      <c r="B434" s="1" t="s">
        <v>547</v>
      </c>
      <c r="C434" s="65">
        <v>0.37641383538301609</v>
      </c>
      <c r="D434" s="65">
        <v>0.38911578735717833</v>
      </c>
      <c r="E434" s="65">
        <v>0.36679869482755023</v>
      </c>
      <c r="F434" s="65">
        <v>0.3030318961316843</v>
      </c>
      <c r="G434" s="65">
        <v>0.31656962250091725</v>
      </c>
      <c r="H434" s="65">
        <v>0.25683643363389924</v>
      </c>
      <c r="I434" s="65">
        <v>0.28178819863227217</v>
      </c>
      <c r="J434" s="65">
        <v>0.23942312301822935</v>
      </c>
      <c r="K434" s="65">
        <v>0.22104535208948453</v>
      </c>
      <c r="L434" s="65">
        <v>0.20106384563404139</v>
      </c>
      <c r="M434" s="65">
        <v>0.14113563914963181</v>
      </c>
      <c r="N434" s="65">
        <v>0.15732472310533555</v>
      </c>
      <c r="O434" s="65">
        <v>0.15922176855730549</v>
      </c>
      <c r="P434" s="65">
        <v>0.21101952752793871</v>
      </c>
      <c r="Q434" s="65">
        <v>0.2116762765238841</v>
      </c>
      <c r="R434" s="65">
        <v>0.20636660867658907</v>
      </c>
      <c r="S434" s="65">
        <v>0.19267695952653408</v>
      </c>
      <c r="T434" s="65">
        <v>0.20493102469771635</v>
      </c>
      <c r="U434" s="65">
        <v>0.25206825659371213</v>
      </c>
      <c r="V434" s="65">
        <v>0.23256896377157904</v>
      </c>
      <c r="W434" s="65">
        <v>0.23809164197432001</v>
      </c>
    </row>
    <row r="435" spans="1:23">
      <c r="A435" s="2" t="s">
        <v>546</v>
      </c>
      <c r="B435" s="1" t="s">
        <v>547</v>
      </c>
      <c r="C435" s="65">
        <v>0.33741969700968111</v>
      </c>
      <c r="D435" s="65">
        <v>0.38013975272505085</v>
      </c>
      <c r="E435" s="65">
        <v>0.44089182718357489</v>
      </c>
      <c r="F435" s="65">
        <v>0.33339842420956695</v>
      </c>
      <c r="G435" s="65">
        <v>0.37810328811560467</v>
      </c>
      <c r="H435" s="65">
        <v>0.35760396563711677</v>
      </c>
      <c r="I435" s="65">
        <v>0.29516045693603227</v>
      </c>
      <c r="J435" s="65">
        <v>0.25656340936967298</v>
      </c>
      <c r="K435" s="65">
        <v>0.25615691666074136</v>
      </c>
      <c r="L435" s="65">
        <v>0.25053427426417352</v>
      </c>
      <c r="M435" s="65">
        <v>0.26117526866865537</v>
      </c>
      <c r="N435" s="65">
        <v>0.23447407003827908</v>
      </c>
      <c r="O435" s="65">
        <v>0.23906596938960575</v>
      </c>
      <c r="P435" s="65">
        <v>0.201469492562493</v>
      </c>
      <c r="Q435" s="65">
        <v>0.22591807020901428</v>
      </c>
      <c r="R435" s="65">
        <v>0.23724607948278539</v>
      </c>
      <c r="S435" s="65">
        <v>0.23296236070471987</v>
      </c>
      <c r="T435" s="65">
        <v>0.24997781826870946</v>
      </c>
      <c r="U435" s="65">
        <v>0.31085782664948353</v>
      </c>
      <c r="V435" s="65">
        <v>0.32817568951039156</v>
      </c>
      <c r="W435" s="65">
        <v>0.3224516202589951</v>
      </c>
    </row>
    <row r="436" spans="1:23">
      <c r="A436" s="2" t="s">
        <v>547</v>
      </c>
      <c r="B436" s="1" t="s">
        <v>547</v>
      </c>
      <c r="C436" s="65">
        <v>0.35508139357374241</v>
      </c>
      <c r="D436" s="65">
        <v>0.37353340551790776</v>
      </c>
      <c r="E436" s="65">
        <v>0.35166644610511955</v>
      </c>
      <c r="F436" s="65">
        <v>0.29309456955289398</v>
      </c>
      <c r="G436" s="65">
        <v>0.29282854773563649</v>
      </c>
      <c r="H436" s="65">
        <v>0.27759709646478059</v>
      </c>
      <c r="I436" s="65">
        <v>0.22723873942602182</v>
      </c>
      <c r="J436" s="65">
        <v>0.21632963107528499</v>
      </c>
      <c r="K436" s="65">
        <v>0.18876577427696217</v>
      </c>
      <c r="L436" s="65">
        <v>0.1702684957373895</v>
      </c>
      <c r="M436" s="65">
        <v>0.16086097257395657</v>
      </c>
      <c r="N436" s="65">
        <v>0.15768602134374521</v>
      </c>
      <c r="O436" s="65">
        <v>0.17122839755402175</v>
      </c>
      <c r="P436" s="65">
        <v>0.17742098240976845</v>
      </c>
      <c r="Q436" s="65">
        <v>0.17407193461378512</v>
      </c>
      <c r="R436" s="65">
        <v>0.15883602986449297</v>
      </c>
      <c r="S436" s="65">
        <v>0.15562463162792942</v>
      </c>
      <c r="T436" s="65">
        <v>0.15569122367960866</v>
      </c>
      <c r="U436" s="65">
        <v>0.16877890522931271</v>
      </c>
      <c r="V436" s="65">
        <v>0.17910973310510134</v>
      </c>
      <c r="W436" s="65">
        <v>0.17554714868397453</v>
      </c>
    </row>
    <row r="437" spans="1:23">
      <c r="A437" s="2" t="s">
        <v>548</v>
      </c>
      <c r="B437" s="1" t="s">
        <v>547</v>
      </c>
      <c r="C437" s="65">
        <v>0.35877200970311818</v>
      </c>
      <c r="D437" s="65">
        <v>0.38247821635885793</v>
      </c>
      <c r="E437" s="65">
        <v>0.37738230084568897</v>
      </c>
      <c r="F437" s="65">
        <v>0.34495566011679946</v>
      </c>
      <c r="G437" s="65">
        <v>0.33781090050201118</v>
      </c>
      <c r="H437" s="65">
        <v>0.28448418876400167</v>
      </c>
      <c r="I437" s="65">
        <v>0.2399608510756718</v>
      </c>
      <c r="J437" s="65">
        <v>0.22870888685185489</v>
      </c>
      <c r="K437" s="65">
        <v>0.20257691356223306</v>
      </c>
      <c r="L437" s="65">
        <v>0.2118303902589303</v>
      </c>
      <c r="M437" s="65">
        <v>0.16829346652484903</v>
      </c>
      <c r="N437" s="65">
        <v>0.14933678817032336</v>
      </c>
      <c r="O437" s="65">
        <v>0.18204739968804698</v>
      </c>
      <c r="P437" s="65">
        <v>0.18928972487961887</v>
      </c>
      <c r="Q437" s="65">
        <v>0.19062603951360566</v>
      </c>
      <c r="R437" s="65">
        <v>0.1644384990870715</v>
      </c>
      <c r="S437" s="65">
        <v>0.17744307183527383</v>
      </c>
      <c r="T437" s="65">
        <v>0.18296437593486239</v>
      </c>
      <c r="U437" s="65">
        <v>0.21340962600781929</v>
      </c>
      <c r="V437" s="65">
        <v>0.20881939510090092</v>
      </c>
      <c r="W437" s="65">
        <v>0.2152228090267029</v>
      </c>
    </row>
    <row r="438" spans="1:23">
      <c r="A438" s="2" t="s">
        <v>549</v>
      </c>
      <c r="B438" s="1" t="s">
        <v>547</v>
      </c>
      <c r="C438" s="65">
        <v>0.20049692837633409</v>
      </c>
      <c r="D438" s="65">
        <v>0.21299620927041496</v>
      </c>
      <c r="E438" s="65">
        <v>0.212415320366628</v>
      </c>
      <c r="F438" s="65">
        <v>0.19069820959505118</v>
      </c>
      <c r="G438" s="65">
        <v>0.15943366467433784</v>
      </c>
      <c r="H438" s="65">
        <v>0.14030200180354777</v>
      </c>
      <c r="I438" s="65">
        <v>0.13489443954404287</v>
      </c>
      <c r="J438" s="65">
        <v>0.11917260508189252</v>
      </c>
      <c r="K438" s="65">
        <v>6.0994401512894189E-2</v>
      </c>
      <c r="L438" s="65">
        <v>4.8558692245610539E-2</v>
      </c>
      <c r="M438" s="65">
        <v>8.4416130130693282E-2</v>
      </c>
      <c r="N438" s="65">
        <v>7.3051003010658214E-2</v>
      </c>
      <c r="O438" s="65">
        <v>8.2812797348522912E-2</v>
      </c>
      <c r="P438" s="65">
        <v>0.10410855935682829</v>
      </c>
      <c r="Q438" s="65">
        <v>8.3144815918723455E-2</v>
      </c>
      <c r="R438" s="65">
        <v>0.10187063982685136</v>
      </c>
      <c r="S438" s="65">
        <v>0.1036149556624414</v>
      </c>
      <c r="T438" s="65">
        <v>7.6610185431916861E-2</v>
      </c>
      <c r="U438" s="65">
        <v>0.10735732461172987</v>
      </c>
      <c r="V438" s="65">
        <v>0.11664101928743298</v>
      </c>
      <c r="W438" s="65">
        <v>9.7487061448026421E-2</v>
      </c>
    </row>
    <row r="439" spans="1:23">
      <c r="A439" s="1" t="s">
        <v>715</v>
      </c>
      <c r="B439" s="1" t="s">
        <v>92</v>
      </c>
      <c r="C439" s="65" t="s">
        <v>141</v>
      </c>
      <c r="D439" s="65" t="s">
        <v>141</v>
      </c>
      <c r="E439" s="65" t="s">
        <v>141</v>
      </c>
      <c r="F439" s="65" t="s">
        <v>141</v>
      </c>
      <c r="G439" s="65" t="s">
        <v>141</v>
      </c>
      <c r="H439" s="65" t="s">
        <v>141</v>
      </c>
      <c r="I439" s="65" t="s">
        <v>141</v>
      </c>
      <c r="J439" s="65" t="s">
        <v>141</v>
      </c>
      <c r="K439" s="65" t="s">
        <v>141</v>
      </c>
      <c r="L439" s="65" t="s">
        <v>141</v>
      </c>
      <c r="M439" s="65" t="s">
        <v>141</v>
      </c>
      <c r="N439" s="65" t="s">
        <v>141</v>
      </c>
      <c r="O439" s="65" t="s">
        <v>141</v>
      </c>
      <c r="P439" s="65" t="s">
        <v>141</v>
      </c>
      <c r="Q439" s="65" t="s">
        <v>141</v>
      </c>
      <c r="R439" s="65" t="s">
        <v>141</v>
      </c>
      <c r="S439" s="65" t="s">
        <v>141</v>
      </c>
      <c r="T439" s="65" t="s">
        <v>141</v>
      </c>
      <c r="U439" s="65" t="s">
        <v>141</v>
      </c>
      <c r="V439" s="65" t="s">
        <v>141</v>
      </c>
      <c r="W439" s="65" t="s">
        <v>141</v>
      </c>
    </row>
    <row r="440" spans="1:23">
      <c r="A440" s="2" t="s">
        <v>550</v>
      </c>
      <c r="B440" s="1" t="s">
        <v>132</v>
      </c>
      <c r="C440" s="65">
        <v>0.45348038953724978</v>
      </c>
      <c r="D440" s="65">
        <v>0.4480451783139443</v>
      </c>
      <c r="E440" s="65">
        <v>0.43798156079134121</v>
      </c>
      <c r="F440" s="65">
        <v>0.42729646557091577</v>
      </c>
      <c r="G440" s="65">
        <v>0.38630527307840545</v>
      </c>
      <c r="H440" s="65">
        <v>0.40279319644484141</v>
      </c>
      <c r="I440" s="65">
        <v>0.30847464009881953</v>
      </c>
      <c r="J440" s="65">
        <v>0.28698352550801798</v>
      </c>
      <c r="K440" s="65">
        <v>0.26202540005637004</v>
      </c>
      <c r="L440" s="65">
        <v>0.2610046933390352</v>
      </c>
      <c r="M440" s="65">
        <v>0.21713015195146193</v>
      </c>
      <c r="N440" s="65">
        <v>0.23688702446527837</v>
      </c>
      <c r="O440" s="65">
        <v>0.27612528682826132</v>
      </c>
      <c r="P440" s="65">
        <v>0.27496363936228452</v>
      </c>
      <c r="Q440" s="65">
        <v>0.27055669383101449</v>
      </c>
      <c r="R440" s="65">
        <v>0.25518044612091118</v>
      </c>
      <c r="S440" s="65">
        <v>0.2675385346186443</v>
      </c>
      <c r="T440" s="65">
        <v>0.29477938335050435</v>
      </c>
      <c r="U440" s="65">
        <v>0.31313960431164178</v>
      </c>
      <c r="V440" s="65">
        <v>0.35666807612867768</v>
      </c>
      <c r="W440" s="65">
        <v>0.34152913497262294</v>
      </c>
    </row>
    <row r="441" spans="1:23">
      <c r="A441" s="2" t="s">
        <v>551</v>
      </c>
      <c r="B441" s="1" t="s">
        <v>132</v>
      </c>
      <c r="C441" s="65">
        <v>0.32076356172900006</v>
      </c>
      <c r="D441" s="65">
        <v>0.30460351369541477</v>
      </c>
      <c r="E441" s="65">
        <v>0.28386656578234798</v>
      </c>
      <c r="F441" s="65">
        <v>0.22137168609057184</v>
      </c>
      <c r="G441" s="65">
        <v>0.2352976152614418</v>
      </c>
      <c r="H441" s="65">
        <v>0.23215700772020967</v>
      </c>
      <c r="I441" s="65">
        <v>0.20463938769262502</v>
      </c>
      <c r="J441" s="65">
        <v>0.1729109994088909</v>
      </c>
      <c r="K441" s="65">
        <v>0.19753808244886989</v>
      </c>
      <c r="L441" s="65">
        <v>0.17794556650874216</v>
      </c>
      <c r="M441" s="65">
        <v>0.20388003254514434</v>
      </c>
      <c r="N441" s="65">
        <v>0.18086755754837083</v>
      </c>
      <c r="O441" s="65">
        <v>0.17153168751261222</v>
      </c>
      <c r="P441" s="65">
        <v>0.19576988109207111</v>
      </c>
      <c r="Q441" s="65">
        <v>0.17708360294688594</v>
      </c>
      <c r="R441" s="65">
        <v>0.20604028413445538</v>
      </c>
      <c r="S441" s="65">
        <v>0.18205665541940388</v>
      </c>
      <c r="T441" s="65">
        <v>0.19920402974438542</v>
      </c>
      <c r="U441" s="65">
        <v>0.22865110773638508</v>
      </c>
      <c r="V441" s="65">
        <v>0.2022135277663355</v>
      </c>
      <c r="W441" s="65">
        <v>0.19476815143251774</v>
      </c>
    </row>
    <row r="442" spans="1:23">
      <c r="A442" s="2" t="s">
        <v>552</v>
      </c>
      <c r="B442" s="1" t="s">
        <v>132</v>
      </c>
      <c r="C442" s="65"/>
      <c r="D442" s="65"/>
      <c r="E442" s="65"/>
      <c r="F442" s="65"/>
      <c r="G442" s="65">
        <v>0.79069766305953837</v>
      </c>
      <c r="H442" s="65">
        <v>0.269675025041483</v>
      </c>
      <c r="I442" s="65">
        <v>0.22522982995196425</v>
      </c>
      <c r="J442" s="65">
        <v>0.20234065977865431</v>
      </c>
      <c r="K442" s="65">
        <v>0.19423108295856137</v>
      </c>
      <c r="L442" s="65">
        <v>0.18523843020508463</v>
      </c>
      <c r="M442" s="65">
        <v>0.19129360055314118</v>
      </c>
      <c r="N442" s="65">
        <v>0.20513439155532628</v>
      </c>
      <c r="O442" s="65">
        <v>0.20914454577762084</v>
      </c>
      <c r="P442" s="65">
        <v>0.1038096937477952</v>
      </c>
      <c r="Q442" s="65">
        <v>0.29824238467459063</v>
      </c>
      <c r="R442" s="65">
        <v>0.2454210451293227</v>
      </c>
      <c r="S442" s="65">
        <v>0.21864458762197769</v>
      </c>
      <c r="T442" s="65">
        <v>0.24001384478935781</v>
      </c>
      <c r="U442" s="65">
        <v>0.2878226078114709</v>
      </c>
      <c r="V442" s="65">
        <v>0.28080027853339301</v>
      </c>
      <c r="W442" s="65">
        <v>0.26797725792895216</v>
      </c>
    </row>
    <row r="443" spans="1:23">
      <c r="A443" s="2" t="s">
        <v>553</v>
      </c>
      <c r="B443" s="1" t="s">
        <v>132</v>
      </c>
      <c r="C443" s="65">
        <v>0.20140498644051655</v>
      </c>
      <c r="D443" s="65">
        <v>0.14932554386864538</v>
      </c>
      <c r="E443" s="65">
        <v>9.2529542109830804E-2</v>
      </c>
      <c r="F443" s="65">
        <v>0.1346574149590829</v>
      </c>
      <c r="G443" s="65">
        <v>0.21263192800335048</v>
      </c>
      <c r="H443" s="65">
        <v>0.21967470860547331</v>
      </c>
      <c r="I443" s="65">
        <v>0.24670962500550872</v>
      </c>
      <c r="J443" s="65">
        <v>0.24401735997518789</v>
      </c>
      <c r="K443" s="65">
        <v>0.18664280327416535</v>
      </c>
      <c r="L443" s="65">
        <v>0.13080832343531126</v>
      </c>
      <c r="M443" s="65">
        <v>0.11078535186149178</v>
      </c>
      <c r="N443" s="65">
        <v>0.11567485648251945</v>
      </c>
      <c r="O443" s="65">
        <v>0.11164874747139236</v>
      </c>
      <c r="P443" s="65">
        <v>0.13847784319715417</v>
      </c>
      <c r="Q443" s="65">
        <v>0.21899648869210894</v>
      </c>
      <c r="R443" s="65">
        <v>9.6072093752600146E-2</v>
      </c>
      <c r="S443" s="65">
        <v>0.15289546406286986</v>
      </c>
      <c r="T443" s="65">
        <v>0.1808749081951451</v>
      </c>
      <c r="U443" s="65">
        <v>0.15957276761907321</v>
      </c>
      <c r="V443" s="65">
        <v>0.17505088144081632</v>
      </c>
      <c r="W443" s="65">
        <v>0.15837803064326572</v>
      </c>
    </row>
    <row r="444" spans="1:23">
      <c r="A444" s="2" t="s">
        <v>554</v>
      </c>
      <c r="B444" s="1" t="s">
        <v>132</v>
      </c>
      <c r="C444" s="65">
        <v>0.2735441222448512</v>
      </c>
      <c r="D444" s="65">
        <v>0.29291264120395383</v>
      </c>
      <c r="E444" s="65">
        <v>0.29878695851359355</v>
      </c>
      <c r="F444" s="65">
        <v>0.29296870786998502</v>
      </c>
      <c r="G444" s="65">
        <v>0.2928021195365112</v>
      </c>
      <c r="H444" s="65">
        <v>0.30684657963900469</v>
      </c>
      <c r="I444" s="65">
        <v>0.25667895024168746</v>
      </c>
      <c r="J444" s="65">
        <v>0.21388666726557307</v>
      </c>
      <c r="K444" s="65">
        <v>0.19949490011071858</v>
      </c>
      <c r="L444" s="65">
        <v>0.17835058057213177</v>
      </c>
      <c r="M444" s="65">
        <v>0.16103899127393878</v>
      </c>
      <c r="N444" s="65">
        <v>0.16303548737289877</v>
      </c>
      <c r="O444" s="65">
        <v>0.1650974472191156</v>
      </c>
      <c r="P444" s="65">
        <v>0.18809777165578362</v>
      </c>
      <c r="Q444" s="65">
        <v>0.21451609832795598</v>
      </c>
      <c r="R444" s="65">
        <v>0.20708709332628689</v>
      </c>
      <c r="S444" s="65">
        <v>0.20510799186830206</v>
      </c>
      <c r="T444" s="65">
        <v>0.21559205753456534</v>
      </c>
      <c r="U444" s="65">
        <v>0.31517257381608221</v>
      </c>
      <c r="V444" s="65">
        <v>0.24111642588116286</v>
      </c>
      <c r="W444" s="65">
        <v>0.28169494230325942</v>
      </c>
    </row>
    <row r="445" spans="1:23">
      <c r="A445" s="2" t="s">
        <v>132</v>
      </c>
      <c r="B445" s="1" t="s">
        <v>132</v>
      </c>
      <c r="C445" s="65">
        <v>0.32669505186401054</v>
      </c>
      <c r="D445" s="65">
        <v>0.33057217170326947</v>
      </c>
      <c r="E445" s="65">
        <v>0.30789566664472834</v>
      </c>
      <c r="F445" s="65">
        <v>0.28305095747859965</v>
      </c>
      <c r="G445" s="65">
        <v>0.28203470460477781</v>
      </c>
      <c r="H445" s="65">
        <v>0.28375791392221367</v>
      </c>
      <c r="I445" s="65">
        <v>0.23101479055353072</v>
      </c>
      <c r="J445" s="65">
        <v>0.21162099277636634</v>
      </c>
      <c r="K445" s="65">
        <v>0.19932134568195206</v>
      </c>
      <c r="L445" s="65">
        <v>0.18836114696932366</v>
      </c>
      <c r="M445" s="65">
        <v>0.16348710741980943</v>
      </c>
      <c r="N445" s="65">
        <v>0.16160767244467486</v>
      </c>
      <c r="O445" s="65">
        <v>0.17439399731708632</v>
      </c>
      <c r="P445" s="65">
        <v>0.18035801711950275</v>
      </c>
      <c r="Q445" s="65">
        <v>0.17935426429948081</v>
      </c>
      <c r="R445" s="65">
        <v>0.16772563382066619</v>
      </c>
      <c r="S445" s="65">
        <v>0.17434260402378809</v>
      </c>
      <c r="T445" s="65">
        <v>0.18100786480954378</v>
      </c>
      <c r="U445" s="65">
        <v>0.22019143675901692</v>
      </c>
      <c r="V445" s="65">
        <v>0.2041475188413614</v>
      </c>
      <c r="W445" s="65">
        <v>0.19716150821301751</v>
      </c>
    </row>
    <row r="446" spans="1:23">
      <c r="A446" s="2" t="s">
        <v>555</v>
      </c>
      <c r="B446" s="1" t="s">
        <v>132</v>
      </c>
      <c r="C446" s="65">
        <v>0.5072558986841611</v>
      </c>
      <c r="D446" s="65">
        <v>0.51655944651940022</v>
      </c>
      <c r="E446" s="65">
        <v>0.51688962075810008</v>
      </c>
      <c r="F446" s="65">
        <v>0.49453932244074555</v>
      </c>
      <c r="G446" s="65">
        <v>0.49819346549026378</v>
      </c>
      <c r="H446" s="65">
        <v>0.41836148644781973</v>
      </c>
      <c r="I446" s="65">
        <v>0.31576391003369597</v>
      </c>
      <c r="J446" s="65">
        <v>0.26846921088703513</v>
      </c>
      <c r="K446" s="65">
        <v>0.25058053824068083</v>
      </c>
      <c r="L446" s="65">
        <v>0.2589868937064177</v>
      </c>
      <c r="M446" s="65">
        <v>0.23504997739343739</v>
      </c>
      <c r="N446" s="65">
        <v>0.24282008000289335</v>
      </c>
      <c r="O446" s="65">
        <v>0.28174902090360421</v>
      </c>
      <c r="P446" s="65">
        <v>0.291630845614407</v>
      </c>
      <c r="Q446" s="65">
        <v>0.30482455550378063</v>
      </c>
      <c r="R446" s="65">
        <v>0.31917818142183724</v>
      </c>
      <c r="S446" s="65">
        <v>0.31878603238405095</v>
      </c>
      <c r="T446" s="65">
        <v>0.34147634550262984</v>
      </c>
      <c r="U446" s="65">
        <v>0.4436785115519723</v>
      </c>
      <c r="V446" s="65">
        <v>0.4567936646570912</v>
      </c>
      <c r="W446" s="65">
        <v>0.45680877546078591</v>
      </c>
    </row>
    <row r="447" spans="1:23">
      <c r="A447" s="2" t="s">
        <v>556</v>
      </c>
      <c r="B447" s="1" t="s">
        <v>132</v>
      </c>
      <c r="C447" s="65">
        <v>0.25858738894898425</v>
      </c>
      <c r="D447" s="65">
        <v>0.27104970519848753</v>
      </c>
      <c r="E447" s="65">
        <v>0.2337461242475623</v>
      </c>
      <c r="F447" s="65">
        <v>0.2284423500677604</v>
      </c>
      <c r="G447" s="65">
        <v>0.2216045836446546</v>
      </c>
      <c r="H447" s="65">
        <v>0.23188748077354429</v>
      </c>
      <c r="I447" s="65">
        <v>0.18940846385454285</v>
      </c>
      <c r="J447" s="65">
        <v>0.15705862764101411</v>
      </c>
      <c r="K447" s="65">
        <v>0.15395574066292986</v>
      </c>
      <c r="L447" s="65">
        <v>0.15403627306703568</v>
      </c>
      <c r="M447" s="65">
        <v>0.13232488963425246</v>
      </c>
      <c r="N447" s="65">
        <v>0.12694261963985798</v>
      </c>
      <c r="O447" s="65">
        <v>0.16033852600411094</v>
      </c>
      <c r="P447" s="65">
        <v>0.16754464209189115</v>
      </c>
      <c r="Q447" s="65">
        <v>0.1629611426500116</v>
      </c>
      <c r="R447" s="65">
        <v>0.15547039484536138</v>
      </c>
      <c r="S447" s="65">
        <v>0.15814180214897222</v>
      </c>
      <c r="T447" s="65">
        <v>0.16281159056250527</v>
      </c>
      <c r="U447" s="65">
        <v>0.18649270260917272</v>
      </c>
      <c r="V447" s="65">
        <v>0.18920335886070369</v>
      </c>
      <c r="W447" s="65">
        <v>0.19508547135574919</v>
      </c>
    </row>
    <row r="448" spans="1:23">
      <c r="A448" s="1" t="s">
        <v>716</v>
      </c>
      <c r="B448" s="1" t="s">
        <v>93</v>
      </c>
      <c r="C448" s="65" t="s">
        <v>141</v>
      </c>
      <c r="D448" s="65" t="s">
        <v>141</v>
      </c>
      <c r="E448" s="65" t="s">
        <v>141</v>
      </c>
      <c r="F448" s="65" t="s">
        <v>141</v>
      </c>
      <c r="G448" s="65" t="s">
        <v>141</v>
      </c>
      <c r="H448" s="65" t="s">
        <v>141</v>
      </c>
      <c r="I448" s="65" t="s">
        <v>141</v>
      </c>
      <c r="J448" s="65" t="s">
        <v>141</v>
      </c>
      <c r="K448" s="65" t="s">
        <v>141</v>
      </c>
      <c r="L448" s="65" t="s">
        <v>141</v>
      </c>
      <c r="M448" s="65" t="s">
        <v>141</v>
      </c>
      <c r="N448" s="65" t="s">
        <v>141</v>
      </c>
      <c r="O448" s="65" t="s">
        <v>141</v>
      </c>
      <c r="P448" s="65" t="s">
        <v>141</v>
      </c>
      <c r="Q448" s="65" t="s">
        <v>141</v>
      </c>
      <c r="R448" s="65" t="s">
        <v>141</v>
      </c>
      <c r="S448" s="65" t="s">
        <v>141</v>
      </c>
      <c r="T448" s="65" t="s">
        <v>141</v>
      </c>
      <c r="U448" s="65" t="s">
        <v>141</v>
      </c>
      <c r="V448" s="65" t="s">
        <v>141</v>
      </c>
      <c r="W448" s="65" t="s">
        <v>141</v>
      </c>
    </row>
    <row r="449" spans="1:23">
      <c r="A449" s="2" t="s">
        <v>558</v>
      </c>
      <c r="B449" s="1" t="s">
        <v>568</v>
      </c>
      <c r="C449" s="65">
        <v>0.45134610053323426</v>
      </c>
      <c r="D449" s="65">
        <v>0.53762971765540346</v>
      </c>
      <c r="E449" s="65">
        <v>0.51393499854336167</v>
      </c>
      <c r="F449" s="65">
        <v>0.35372326063077209</v>
      </c>
      <c r="G449" s="65">
        <v>0.37106446521245195</v>
      </c>
      <c r="H449" s="65">
        <v>0.50418929123398393</v>
      </c>
      <c r="I449" s="65">
        <v>0.34853849871883846</v>
      </c>
      <c r="J449" s="65">
        <v>0.31282465855606179</v>
      </c>
      <c r="K449" s="65">
        <v>0.31882434191218006</v>
      </c>
      <c r="L449" s="65">
        <v>0.28151389001545296</v>
      </c>
      <c r="M449" s="65">
        <v>0.24110150286731052</v>
      </c>
      <c r="N449" s="65">
        <v>0.22169208120741427</v>
      </c>
      <c r="O449" s="65">
        <v>0.23968975439213064</v>
      </c>
      <c r="P449" s="65">
        <v>0.2568306891511129</v>
      </c>
      <c r="Q449" s="65">
        <v>0.24465260465962857</v>
      </c>
      <c r="R449" s="65">
        <v>0.23994696648406641</v>
      </c>
      <c r="S449" s="65">
        <v>0.23937649835545555</v>
      </c>
      <c r="T449" s="65">
        <v>0.24232936040590308</v>
      </c>
      <c r="U449" s="65">
        <v>0.2803002896998229</v>
      </c>
      <c r="V449" s="65">
        <v>0.28586388631350662</v>
      </c>
      <c r="W449" s="65">
        <v>0.28196219644887011</v>
      </c>
    </row>
    <row r="450" spans="1:23">
      <c r="A450" s="2" t="s">
        <v>559</v>
      </c>
      <c r="B450" s="1" t="s">
        <v>568</v>
      </c>
      <c r="C450" s="65">
        <v>0.2979967604114524</v>
      </c>
      <c r="D450" s="65">
        <v>0.57329901693800789</v>
      </c>
      <c r="E450" s="65">
        <v>0.46175380430459556</v>
      </c>
      <c r="F450" s="65">
        <v>0.38591252281267269</v>
      </c>
      <c r="G450" s="65">
        <v>0.33060270663217611</v>
      </c>
      <c r="H450" s="65">
        <v>0.40077149726397376</v>
      </c>
      <c r="I450" s="65">
        <v>0.37346141192473781</v>
      </c>
      <c r="J450" s="65">
        <v>0.37491358255408469</v>
      </c>
      <c r="K450" s="65">
        <v>0.32553025507496397</v>
      </c>
      <c r="L450" s="65">
        <v>0.38268184229863439</v>
      </c>
      <c r="M450" s="65">
        <v>0.3208420424956</v>
      </c>
      <c r="N450" s="65">
        <v>0.30732656647834167</v>
      </c>
      <c r="O450" s="65">
        <v>0.47521240273749765</v>
      </c>
      <c r="P450" s="65">
        <v>0.47493411670026608</v>
      </c>
      <c r="Q450" s="65">
        <v>0.46741392970245343</v>
      </c>
      <c r="R450" s="65">
        <v>0.40820755965701455</v>
      </c>
      <c r="S450" s="65">
        <v>0.36647876817918296</v>
      </c>
      <c r="T450" s="65">
        <v>0.30803886002903147</v>
      </c>
      <c r="U450" s="65">
        <v>0.51280354195627786</v>
      </c>
      <c r="V450" s="65">
        <v>0.46487546991056128</v>
      </c>
      <c r="W450" s="65">
        <v>0.44595603249434973</v>
      </c>
    </row>
    <row r="451" spans="1:23">
      <c r="A451" s="2" t="s">
        <v>560</v>
      </c>
      <c r="B451" s="1" t="s">
        <v>568</v>
      </c>
      <c r="C451" s="65">
        <v>0.51267894411341519</v>
      </c>
      <c r="D451" s="65">
        <v>0.54821763826691861</v>
      </c>
      <c r="E451" s="65">
        <v>0.55338983653682572</v>
      </c>
      <c r="F451" s="65">
        <v>0.45104921219758964</v>
      </c>
      <c r="G451" s="65">
        <v>0.42494366882046547</v>
      </c>
      <c r="H451" s="65">
        <v>0.47261999481877137</v>
      </c>
      <c r="I451" s="65">
        <v>0.38017501866741682</v>
      </c>
      <c r="J451" s="65">
        <v>0.39007654906575917</v>
      </c>
      <c r="K451" s="65">
        <v>0.33520901738998538</v>
      </c>
      <c r="L451" s="65">
        <v>0.31605738129045052</v>
      </c>
      <c r="M451" s="65">
        <v>0.26793659956439397</v>
      </c>
      <c r="N451" s="65">
        <v>0.29429639335479896</v>
      </c>
      <c r="O451" s="65">
        <v>0.30602798510415402</v>
      </c>
      <c r="P451" s="65">
        <v>0.34218023547165305</v>
      </c>
      <c r="Q451" s="65">
        <v>0.32659583330296832</v>
      </c>
      <c r="R451" s="65">
        <v>0.36518016202686937</v>
      </c>
      <c r="S451" s="65">
        <v>0.38471219917472954</v>
      </c>
      <c r="T451" s="65">
        <v>0.36299034514079825</v>
      </c>
      <c r="U451" s="65">
        <v>0.43522179210626255</v>
      </c>
      <c r="V451" s="65">
        <v>0.45363538516176483</v>
      </c>
      <c r="W451" s="65">
        <v>0.45775690349182863</v>
      </c>
    </row>
    <row r="452" spans="1:23">
      <c r="A452" s="2" t="s">
        <v>561</v>
      </c>
      <c r="B452" s="1" t="s">
        <v>568</v>
      </c>
      <c r="C452" s="65">
        <v>0.18713867442272908</v>
      </c>
      <c r="D452" s="65">
        <v>0.20508240946964185</v>
      </c>
      <c r="E452" s="65">
        <v>0.20737235434033113</v>
      </c>
      <c r="F452" s="65">
        <v>0.14463786225949121</v>
      </c>
      <c r="G452" s="65">
        <v>0.14222961276430374</v>
      </c>
      <c r="H452" s="65">
        <v>0.13457649166556665</v>
      </c>
      <c r="I452" s="65">
        <v>0.11645305838543452</v>
      </c>
      <c r="J452" s="65">
        <v>0.10536569668514573</v>
      </c>
      <c r="K452" s="65">
        <v>9.2434722838355632E-2</v>
      </c>
      <c r="L452" s="65">
        <v>9.059223440765854E-2</v>
      </c>
      <c r="M452" s="65">
        <v>5.7678220287643578E-2</v>
      </c>
      <c r="N452" s="65">
        <v>7.0905148487884345E-2</v>
      </c>
      <c r="O452" s="65">
        <v>7.9243087449161698E-2</v>
      </c>
      <c r="P452" s="65">
        <v>7.8438726024238348E-2</v>
      </c>
      <c r="Q452" s="65">
        <v>7.7691640384552285E-2</v>
      </c>
      <c r="R452" s="65">
        <v>7.3429712015906409E-2</v>
      </c>
      <c r="S452" s="65">
        <v>7.204764545297819E-2</v>
      </c>
      <c r="T452" s="65">
        <v>7.9389241242178984E-2</v>
      </c>
      <c r="U452" s="65">
        <v>9.3849032023114995E-2</v>
      </c>
      <c r="V452" s="65">
        <v>8.6736496569250268E-2</v>
      </c>
      <c r="W452" s="65">
        <v>8.5730795776103055E-2</v>
      </c>
    </row>
    <row r="453" spans="1:23">
      <c r="A453" s="2" t="s">
        <v>562</v>
      </c>
      <c r="B453" s="1" t="s">
        <v>568</v>
      </c>
      <c r="C453" s="65">
        <v>4.7468003774283035E-2</v>
      </c>
      <c r="D453" s="65">
        <v>4.1039417958214745E-2</v>
      </c>
      <c r="E453" s="65">
        <v>4.1260735287565402E-2</v>
      </c>
      <c r="F453" s="65">
        <v>3.9981539092680589E-2</v>
      </c>
      <c r="G453" s="65">
        <v>2.6871180038172855E-2</v>
      </c>
      <c r="H453" s="65">
        <v>2.3774122162108446E-2</v>
      </c>
      <c r="I453" s="65">
        <v>2.2008882072741872E-2</v>
      </c>
      <c r="J453" s="65">
        <v>1.5305239328309421E-2</v>
      </c>
      <c r="K453" s="65">
        <v>1.9644468141421751E-2</v>
      </c>
      <c r="L453" s="65">
        <v>1.2730216963304895E-2</v>
      </c>
      <c r="M453" s="65">
        <v>1.028086344135907E-2</v>
      </c>
      <c r="N453" s="65">
        <v>1.2576096415343609E-2</v>
      </c>
      <c r="O453" s="65">
        <v>1.5317469294820805E-2</v>
      </c>
      <c r="P453" s="65">
        <v>1.3124380780945261E-2</v>
      </c>
      <c r="Q453" s="65">
        <v>1.5810725122290533E-2</v>
      </c>
      <c r="R453" s="65">
        <v>1.4646010852496609E-2</v>
      </c>
      <c r="S453" s="65">
        <v>2.1857061836979462E-2</v>
      </c>
      <c r="T453" s="65">
        <v>5.954190020765626E-3</v>
      </c>
      <c r="U453" s="65">
        <v>1.4837535654722381E-2</v>
      </c>
      <c r="V453" s="65">
        <v>1.2692546310175773E-2</v>
      </c>
      <c r="W453" s="65">
        <v>9.9010241142371957E-3</v>
      </c>
    </row>
    <row r="454" spans="1:23">
      <c r="A454" s="2" t="s">
        <v>563</v>
      </c>
      <c r="B454" s="1" t="s">
        <v>568</v>
      </c>
      <c r="C454" s="65">
        <v>0.37898263404827859</v>
      </c>
      <c r="D454" s="65">
        <v>0.50361052672088669</v>
      </c>
      <c r="E454" s="65">
        <v>0.4947781380191556</v>
      </c>
      <c r="F454" s="65">
        <v>0.32847466669533082</v>
      </c>
      <c r="G454" s="65">
        <v>0.35990181719569714</v>
      </c>
      <c r="H454" s="65">
        <v>0.38103776512161874</v>
      </c>
      <c r="I454" s="65">
        <v>0.38156644927336048</v>
      </c>
      <c r="J454" s="65">
        <v>0.33759227876654641</v>
      </c>
      <c r="K454" s="65">
        <v>0.2742797230733337</v>
      </c>
      <c r="L454" s="65">
        <v>0.27705910026100999</v>
      </c>
      <c r="M454" s="65">
        <v>0.24352364942048027</v>
      </c>
      <c r="N454" s="65">
        <v>0.20431608858562469</v>
      </c>
      <c r="O454" s="65">
        <v>0.31694282269961555</v>
      </c>
      <c r="P454" s="65">
        <v>0.29866717856660929</v>
      </c>
      <c r="Q454" s="65">
        <v>0.23800925910503984</v>
      </c>
      <c r="R454" s="65">
        <v>0.21582188150941223</v>
      </c>
      <c r="S454" s="65">
        <v>0.23035142445368048</v>
      </c>
      <c r="T454" s="65">
        <v>0.23211122509682899</v>
      </c>
      <c r="U454" s="65">
        <v>0.27947851718830408</v>
      </c>
      <c r="V454" s="65">
        <v>0.24920253122221855</v>
      </c>
      <c r="W454" s="65">
        <v>0.24482008379992864</v>
      </c>
    </row>
    <row r="455" spans="1:23">
      <c r="A455" s="2" t="s">
        <v>137</v>
      </c>
      <c r="B455" s="1" t="s">
        <v>568</v>
      </c>
      <c r="C455" s="65">
        <v>0.47854485750923786</v>
      </c>
      <c r="D455" s="65">
        <v>0.51042143762685599</v>
      </c>
      <c r="E455" s="65">
        <v>0.4981272023061265</v>
      </c>
      <c r="F455" s="65">
        <v>0.34050626773583764</v>
      </c>
      <c r="G455" s="65">
        <v>0.35794182389190526</v>
      </c>
      <c r="H455" s="65">
        <v>0.35019478247582031</v>
      </c>
      <c r="I455" s="65">
        <v>0.36184238559144299</v>
      </c>
      <c r="J455" s="65">
        <v>0.32383944462914277</v>
      </c>
      <c r="K455" s="65">
        <v>0.28404762933685412</v>
      </c>
      <c r="L455" s="65">
        <v>0.25591214633902443</v>
      </c>
      <c r="M455" s="65">
        <v>0.27459008080169217</v>
      </c>
      <c r="N455" s="65">
        <v>0.25245443665950579</v>
      </c>
      <c r="O455" s="65">
        <v>0.30523083747154345</v>
      </c>
      <c r="P455" s="65">
        <v>0.33051756968561768</v>
      </c>
      <c r="Q455" s="65">
        <v>0.32131504274068362</v>
      </c>
      <c r="R455" s="65">
        <v>0.2625714810954502</v>
      </c>
      <c r="S455" s="65">
        <v>0.25013807911226943</v>
      </c>
      <c r="T455" s="65">
        <v>0.30692097402888358</v>
      </c>
      <c r="U455" s="65">
        <v>0.37491400006669817</v>
      </c>
      <c r="V455" s="65">
        <v>0.36269351191209276</v>
      </c>
      <c r="W455" s="65">
        <v>0.32229238963319073</v>
      </c>
    </row>
    <row r="456" spans="1:23">
      <c r="A456" s="2" t="s">
        <v>136</v>
      </c>
      <c r="B456" s="1" t="s">
        <v>568</v>
      </c>
      <c r="C456" s="65">
        <v>4.6980347533870731E-2</v>
      </c>
      <c r="D456" s="65">
        <v>4.3926268574697849E-2</v>
      </c>
      <c r="E456" s="65">
        <v>2.5993211055381837E-2</v>
      </c>
      <c r="F456" s="65">
        <v>2.1791326818346338E-2</v>
      </c>
      <c r="G456" s="65">
        <v>1.6700652692255201E-2</v>
      </c>
      <c r="H456" s="65">
        <v>1.6842078354078128E-2</v>
      </c>
      <c r="I456" s="65">
        <v>1.531248109983353E-2</v>
      </c>
      <c r="J456" s="65">
        <v>2.041307646999008E-2</v>
      </c>
      <c r="K456" s="65">
        <v>1.2905153351053864E-2</v>
      </c>
      <c r="L456" s="65">
        <v>9.3564097940661596E-3</v>
      </c>
      <c r="M456" s="65">
        <v>4.9606412754072977E-3</v>
      </c>
      <c r="N456" s="65">
        <v>6.4555991136867226E-3</v>
      </c>
      <c r="O456" s="65">
        <v>5.9699265678922649E-3</v>
      </c>
      <c r="P456" s="65">
        <v>6.1889439755883442E-3</v>
      </c>
      <c r="Q456" s="65">
        <v>7.4769174985013084E-3</v>
      </c>
      <c r="R456" s="65">
        <v>3.8813986122454916E-3</v>
      </c>
      <c r="S456" s="65">
        <v>8.6024984525350286E-3</v>
      </c>
      <c r="T456" s="65">
        <v>1.4170722036774103E-2</v>
      </c>
      <c r="U456" s="65">
        <v>8.9632363758348956E-3</v>
      </c>
      <c r="V456" s="65">
        <v>4.9972462235442451E-3</v>
      </c>
      <c r="W456" s="65">
        <v>4.9395305797836674E-3</v>
      </c>
    </row>
    <row r="457" spans="1:23">
      <c r="A457" s="2" t="s">
        <v>564</v>
      </c>
      <c r="B457" s="1" t="s">
        <v>568</v>
      </c>
      <c r="C457" s="65">
        <v>0.47118440457788308</v>
      </c>
      <c r="D457" s="65">
        <v>0.48441892883627136</v>
      </c>
      <c r="E457" s="65">
        <v>0.48854244423839727</v>
      </c>
      <c r="F457" s="65">
        <v>0.35461473930039727</v>
      </c>
      <c r="G457" s="65">
        <v>0.3618085547703847</v>
      </c>
      <c r="H457" s="65">
        <v>0.33457252248499492</v>
      </c>
      <c r="I457" s="65">
        <v>0.35470520138682349</v>
      </c>
      <c r="J457" s="65">
        <v>0.35002121574036049</v>
      </c>
      <c r="K457" s="65">
        <v>0.31438273426563113</v>
      </c>
      <c r="L457" s="65">
        <v>0.29660364372629011</v>
      </c>
      <c r="M457" s="65">
        <v>0.23476859897293162</v>
      </c>
      <c r="N457" s="65">
        <v>0.2241234655236263</v>
      </c>
      <c r="O457" s="65">
        <v>0.27486895590204374</v>
      </c>
      <c r="P457" s="65">
        <v>0.31341230456244068</v>
      </c>
      <c r="Q457" s="65">
        <v>0.33855308259447853</v>
      </c>
      <c r="R457" s="65">
        <v>0.27648294283279023</v>
      </c>
      <c r="S457" s="65">
        <v>0.28420564923567199</v>
      </c>
      <c r="T457" s="65">
        <v>0.28784282929815236</v>
      </c>
      <c r="U457" s="65">
        <v>0.35819798021847526</v>
      </c>
      <c r="V457" s="65">
        <v>0.37774913588196296</v>
      </c>
      <c r="W457" s="65">
        <v>0.36512998484074322</v>
      </c>
    </row>
    <row r="458" spans="1:23">
      <c r="A458" s="2" t="s">
        <v>565</v>
      </c>
      <c r="B458" s="1" t="s">
        <v>568</v>
      </c>
      <c r="C458" s="65">
        <v>0.34305253110965078</v>
      </c>
      <c r="D458" s="65">
        <v>0.36765453221042327</v>
      </c>
      <c r="E458" s="65">
        <v>0.44158413835292076</v>
      </c>
      <c r="F458" s="65">
        <v>0.20421042048933577</v>
      </c>
      <c r="G458" s="65">
        <v>0.20738074619893798</v>
      </c>
      <c r="H458" s="65">
        <v>0.20121114838143259</v>
      </c>
      <c r="I458" s="65">
        <v>0.21135242036474469</v>
      </c>
      <c r="J458" s="65">
        <v>0.16404125366807018</v>
      </c>
      <c r="K458" s="65">
        <v>0.16977822662348752</v>
      </c>
      <c r="L458" s="65">
        <v>0.15220211332300657</v>
      </c>
      <c r="M458" s="65">
        <v>0.13956699801106665</v>
      </c>
      <c r="N458" s="65">
        <v>0.13764334377767962</v>
      </c>
      <c r="O458" s="65">
        <v>0.14538561721209228</v>
      </c>
      <c r="P458" s="65">
        <v>0.15454849189151421</v>
      </c>
      <c r="Q458" s="65">
        <v>0.13832475499789737</v>
      </c>
      <c r="R458" s="65">
        <v>0.12577120858413496</v>
      </c>
      <c r="S458" s="65">
        <v>0.13273597014062505</v>
      </c>
      <c r="T458" s="65">
        <v>0.13566911402301196</v>
      </c>
      <c r="U458" s="65">
        <v>0.16585953288459979</v>
      </c>
      <c r="V458" s="65">
        <v>0.17709787352627715</v>
      </c>
      <c r="W458" s="65">
        <v>0.1533409393187696</v>
      </c>
    </row>
    <row r="459" spans="1:23">
      <c r="A459" s="2" t="s">
        <v>566</v>
      </c>
      <c r="B459" s="1" t="s">
        <v>568</v>
      </c>
      <c r="C459" s="65">
        <v>0.32939233811788321</v>
      </c>
      <c r="D459" s="65">
        <v>0.43195232714639414</v>
      </c>
      <c r="E459" s="65">
        <v>0.38969328790784119</v>
      </c>
      <c r="F459" s="65">
        <v>0.26338824202728967</v>
      </c>
      <c r="G459" s="65">
        <v>0.22674068255824995</v>
      </c>
      <c r="H459" s="65">
        <v>0.23412534438053481</v>
      </c>
      <c r="I459" s="65">
        <v>0.23992486792876985</v>
      </c>
      <c r="J459" s="65">
        <v>0.22811668372002575</v>
      </c>
      <c r="K459" s="65">
        <v>0.21838653517635331</v>
      </c>
      <c r="L459" s="65">
        <v>0.19559990141946204</v>
      </c>
      <c r="M459" s="65">
        <v>0.16527234476603342</v>
      </c>
      <c r="N459" s="65">
        <v>0.15842717914774154</v>
      </c>
      <c r="O459" s="65">
        <v>0.17703623690052755</v>
      </c>
      <c r="P459" s="65">
        <v>0.17945163828160493</v>
      </c>
      <c r="Q459" s="65">
        <v>0.16227067776656576</v>
      </c>
      <c r="R459" s="65">
        <v>0.19877196530858154</v>
      </c>
      <c r="S459" s="65">
        <v>0.17274853256678735</v>
      </c>
      <c r="T459" s="65">
        <v>0.18906156234490767</v>
      </c>
      <c r="U459" s="65">
        <v>0.22718752100777143</v>
      </c>
      <c r="V459" s="65">
        <v>0.22074799014189325</v>
      </c>
      <c r="W459" s="65">
        <v>0.25226502488066921</v>
      </c>
    </row>
    <row r="460" spans="1:23">
      <c r="A460" s="2" t="s">
        <v>567</v>
      </c>
      <c r="B460" s="1" t="s">
        <v>568</v>
      </c>
      <c r="C460" s="65">
        <v>0.26588428634832889</v>
      </c>
      <c r="D460" s="65">
        <v>0.29610122183549442</v>
      </c>
      <c r="E460" s="65">
        <v>0.32993591733495559</v>
      </c>
      <c r="F460" s="65">
        <v>0.22907958028524958</v>
      </c>
      <c r="G460" s="65">
        <v>0.21836449693530949</v>
      </c>
      <c r="H460" s="65">
        <v>0.23629173268582138</v>
      </c>
      <c r="I460" s="65">
        <v>0.20581974767997144</v>
      </c>
      <c r="J460" s="65">
        <v>0.18345348175882234</v>
      </c>
      <c r="K460" s="65">
        <v>0.16739719755239088</v>
      </c>
      <c r="L460" s="65">
        <v>0.16057105834057431</v>
      </c>
      <c r="M460" s="65">
        <v>0.13677898823720033</v>
      </c>
      <c r="N460" s="65">
        <v>0.13297420701400656</v>
      </c>
      <c r="O460" s="65">
        <v>0.16160767552496547</v>
      </c>
      <c r="P460" s="65">
        <v>0.17032804183689815</v>
      </c>
      <c r="Q460" s="65">
        <v>0.16996973260487033</v>
      </c>
      <c r="R460" s="65">
        <v>0.17178650419396801</v>
      </c>
      <c r="S460" s="65">
        <v>0.17808261095948377</v>
      </c>
      <c r="T460" s="65">
        <v>0.19139702612189219</v>
      </c>
      <c r="U460" s="65">
        <v>0.21135217248487465</v>
      </c>
      <c r="V460" s="65">
        <v>0.21209893502986102</v>
      </c>
      <c r="W460" s="65">
        <v>0.21541690896340471</v>
      </c>
    </row>
    <row r="461" spans="1:23">
      <c r="A461" s="2" t="s">
        <v>568</v>
      </c>
      <c r="B461" s="1" t="s">
        <v>568</v>
      </c>
      <c r="C461" s="65">
        <v>0.44602868514260613</v>
      </c>
      <c r="D461" s="65">
        <v>0.52068479991748462</v>
      </c>
      <c r="E461" s="65">
        <v>0.50974133564142532</v>
      </c>
      <c r="F461" s="65">
        <v>0.34471099070537159</v>
      </c>
      <c r="G461" s="65">
        <v>0.30603920147387398</v>
      </c>
      <c r="H461" s="65">
        <v>0.35727726466174331</v>
      </c>
      <c r="I461" s="65">
        <v>0.33947423093168744</v>
      </c>
      <c r="J461" s="65">
        <v>0.32646654103460093</v>
      </c>
      <c r="K461" s="65">
        <v>0.33855963263729455</v>
      </c>
      <c r="L461" s="65">
        <v>0.27326627399189274</v>
      </c>
      <c r="M461" s="65">
        <v>0.28074783502635969</v>
      </c>
      <c r="N461" s="65">
        <v>0.227161580107415</v>
      </c>
      <c r="O461" s="65">
        <v>0.28017113558508588</v>
      </c>
      <c r="P461" s="65">
        <v>0.29150533058542177</v>
      </c>
      <c r="Q461" s="65">
        <v>0.30208567243458301</v>
      </c>
      <c r="R461" s="65">
        <v>0.29818357447128141</v>
      </c>
      <c r="S461" s="65">
        <v>0.28889023272339043</v>
      </c>
      <c r="T461" s="65">
        <v>0.31536374793910854</v>
      </c>
      <c r="U461" s="65">
        <v>0.32469406750825047</v>
      </c>
      <c r="V461" s="65">
        <v>0.3089821129121143</v>
      </c>
      <c r="W461" s="65">
        <v>0.32712582142520091</v>
      </c>
    </row>
    <row r="462" spans="1:23">
      <c r="A462" s="2" t="s">
        <v>569</v>
      </c>
      <c r="B462" s="1" t="s">
        <v>568</v>
      </c>
      <c r="C462" s="65">
        <v>0.1470424508957244</v>
      </c>
      <c r="D462" s="65">
        <v>0.14382696753291396</v>
      </c>
      <c r="E462" s="65">
        <v>0.14693933945277049</v>
      </c>
      <c r="F462" s="65">
        <v>0.12748060254208948</v>
      </c>
      <c r="G462" s="65">
        <v>0.10695006076867621</v>
      </c>
      <c r="H462" s="65">
        <v>9.3352601942968363E-2</v>
      </c>
      <c r="I462" s="65">
        <v>8.6776068028489056E-2</v>
      </c>
      <c r="J462" s="65">
        <v>8.3696731723303094E-2</v>
      </c>
      <c r="K462" s="65">
        <v>7.1623894457309559E-2</v>
      </c>
      <c r="L462" s="65">
        <v>6.8244156446685328E-2</v>
      </c>
      <c r="M462" s="65">
        <v>5.8007936294838969E-2</v>
      </c>
      <c r="N462" s="65">
        <v>6.1580245698984876E-2</v>
      </c>
      <c r="O462" s="65">
        <v>6.2570766915529347E-2</v>
      </c>
      <c r="P462" s="65">
        <v>6.8017357746248827E-2</v>
      </c>
      <c r="Q462" s="65">
        <v>6.0699540905637943E-2</v>
      </c>
      <c r="R462" s="65">
        <v>6.1500386690642089E-2</v>
      </c>
      <c r="S462" s="65">
        <v>5.8299786023802064E-2</v>
      </c>
      <c r="T462" s="65">
        <v>6.1872525461322478E-2</v>
      </c>
      <c r="U462" s="65">
        <v>6.7070381205578483E-2</v>
      </c>
      <c r="V462" s="65">
        <v>6.5116720710334419E-2</v>
      </c>
      <c r="W462" s="65">
        <v>6.5778130440564603E-2</v>
      </c>
    </row>
    <row r="463" spans="1:23">
      <c r="A463" s="2" t="s">
        <v>570</v>
      </c>
      <c r="B463" s="1" t="s">
        <v>568</v>
      </c>
      <c r="C463" s="65">
        <v>0.33652667093983019</v>
      </c>
      <c r="D463" s="65">
        <v>0.40608667454439074</v>
      </c>
      <c r="E463" s="65">
        <v>0.44299894994502853</v>
      </c>
      <c r="F463" s="65">
        <v>0.24789515943366475</v>
      </c>
      <c r="G463" s="65">
        <v>0.27155954349431116</v>
      </c>
      <c r="H463" s="65">
        <v>0.28857420113904464</v>
      </c>
      <c r="I463" s="65">
        <v>0.27047354768940424</v>
      </c>
      <c r="J463" s="65">
        <v>0.26231319406330783</v>
      </c>
      <c r="K463" s="65">
        <v>0.26996238378592152</v>
      </c>
      <c r="L463" s="65">
        <v>0.23886424132983611</v>
      </c>
      <c r="M463" s="65">
        <v>0.1912130135158408</v>
      </c>
      <c r="N463" s="65">
        <v>0.19840022689233267</v>
      </c>
      <c r="O463" s="65">
        <v>0.22981689050398998</v>
      </c>
      <c r="P463" s="65">
        <v>0.22068320959811749</v>
      </c>
      <c r="Q463" s="65">
        <v>0.21256751094047852</v>
      </c>
      <c r="R463" s="65">
        <v>0.21431882237398961</v>
      </c>
      <c r="S463" s="65">
        <v>0.19231253028227971</v>
      </c>
      <c r="T463" s="65">
        <v>0.20053035103550912</v>
      </c>
      <c r="U463" s="65">
        <v>0.21930321334997815</v>
      </c>
      <c r="V463" s="65">
        <v>0.22204633661071183</v>
      </c>
      <c r="W463" s="65">
        <v>0.20993527845665569</v>
      </c>
    </row>
    <row r="464" spans="1:23">
      <c r="A464" s="1" t="s">
        <v>717</v>
      </c>
      <c r="B464" s="1" t="s">
        <v>94</v>
      </c>
      <c r="C464" s="65" t="s">
        <v>141</v>
      </c>
      <c r="D464" s="65" t="s">
        <v>141</v>
      </c>
      <c r="E464" s="65" t="s">
        <v>141</v>
      </c>
      <c r="F464" s="65" t="s">
        <v>141</v>
      </c>
      <c r="G464" s="65" t="s">
        <v>141</v>
      </c>
      <c r="H464" s="65" t="s">
        <v>141</v>
      </c>
      <c r="I464" s="65" t="s">
        <v>141</v>
      </c>
      <c r="J464" s="65" t="s">
        <v>141</v>
      </c>
      <c r="K464" s="65" t="s">
        <v>141</v>
      </c>
      <c r="L464" s="65" t="s">
        <v>141</v>
      </c>
      <c r="M464" s="65" t="s">
        <v>141</v>
      </c>
      <c r="N464" s="65" t="s">
        <v>141</v>
      </c>
      <c r="O464" s="65" t="s">
        <v>141</v>
      </c>
      <c r="P464" s="65" t="s">
        <v>141</v>
      </c>
      <c r="Q464" s="65" t="s">
        <v>141</v>
      </c>
      <c r="R464" s="65" t="s">
        <v>141</v>
      </c>
      <c r="S464" s="65" t="s">
        <v>141</v>
      </c>
      <c r="T464" s="65" t="s">
        <v>141</v>
      </c>
      <c r="U464" s="65" t="s">
        <v>141</v>
      </c>
      <c r="V464" s="65" t="s">
        <v>141</v>
      </c>
      <c r="W464" s="65" t="s">
        <v>141</v>
      </c>
    </row>
    <row r="465" spans="1:23">
      <c r="A465" s="2" t="s">
        <v>572</v>
      </c>
      <c r="B465" s="1" t="s">
        <v>573</v>
      </c>
      <c r="C465" s="65">
        <v>0.67931570401436914</v>
      </c>
      <c r="D465" s="65">
        <v>0.62118220662117329</v>
      </c>
      <c r="E465" s="65">
        <v>0.65858645280139105</v>
      </c>
      <c r="F465" s="65">
        <v>0.64240568520793118</v>
      </c>
      <c r="G465" s="65">
        <v>0.62838024652688662</v>
      </c>
      <c r="H465" s="65">
        <v>0.62830650184935133</v>
      </c>
      <c r="I465" s="65">
        <v>0.45304499934582826</v>
      </c>
      <c r="J465" s="65">
        <v>0.46384703195304111</v>
      </c>
      <c r="K465" s="65">
        <v>0.40422466741460272</v>
      </c>
      <c r="L465" s="65">
        <v>0.36540235302132784</v>
      </c>
      <c r="M465" s="65">
        <v>0.30497477858776106</v>
      </c>
      <c r="N465" s="65">
        <v>0.32130059265396943</v>
      </c>
      <c r="O465" s="65">
        <v>0.34885641846250337</v>
      </c>
      <c r="P465" s="65">
        <v>0.35872924288867419</v>
      </c>
      <c r="Q465" s="65">
        <v>0.38648791867638066</v>
      </c>
      <c r="R465" s="65">
        <v>0.32413881324825011</v>
      </c>
      <c r="S465" s="65">
        <v>0.34445224973062238</v>
      </c>
      <c r="T465" s="65">
        <v>0.36871247638073584</v>
      </c>
      <c r="U465" s="65">
        <v>0.44384593817571355</v>
      </c>
      <c r="V465" s="65">
        <v>0.43325913822845347</v>
      </c>
      <c r="W465" s="65">
        <v>0.44281809616939694</v>
      </c>
    </row>
    <row r="466" spans="1:23">
      <c r="A466" s="2" t="s">
        <v>573</v>
      </c>
      <c r="B466" s="1" t="s">
        <v>573</v>
      </c>
      <c r="C466" s="65">
        <v>0.19028653069851331</v>
      </c>
      <c r="D466" s="65">
        <v>0.22712463496985333</v>
      </c>
      <c r="E466" s="65">
        <v>0.2347494614083511</v>
      </c>
      <c r="F466" s="65">
        <v>0.21059367301270579</v>
      </c>
      <c r="G466" s="65">
        <v>0.20618209334546686</v>
      </c>
      <c r="H466" s="65">
        <v>0.2235050483922677</v>
      </c>
      <c r="I466" s="65">
        <v>0.17839551054962871</v>
      </c>
      <c r="J466" s="65">
        <v>0.15860397379020141</v>
      </c>
      <c r="K466" s="65">
        <v>0.15684150689304224</v>
      </c>
      <c r="L466" s="65">
        <v>0.13995265215659686</v>
      </c>
      <c r="M466" s="65">
        <v>0.1199456421241543</v>
      </c>
      <c r="N466" s="65">
        <v>0.11953310016232625</v>
      </c>
      <c r="O466" s="65">
        <v>0.12632392112396709</v>
      </c>
      <c r="P466" s="65">
        <v>0.1234591836289199</v>
      </c>
      <c r="Q466" s="65">
        <v>0.12794889783334548</v>
      </c>
      <c r="R466" s="65">
        <v>0.12292992564207066</v>
      </c>
      <c r="S466" s="65">
        <v>0.12497185446144937</v>
      </c>
      <c r="T466" s="65">
        <v>0.1413748140291152</v>
      </c>
      <c r="U466" s="65">
        <v>0.15235115296674157</v>
      </c>
      <c r="V466" s="65">
        <v>0.15288552978428563</v>
      </c>
      <c r="W466" s="65">
        <v>0.14908686501502427</v>
      </c>
    </row>
    <row r="467" spans="1:23">
      <c r="A467" s="2" t="s">
        <v>574</v>
      </c>
      <c r="B467" s="1" t="s">
        <v>573</v>
      </c>
      <c r="C467" s="65">
        <v>0.35144644230708044</v>
      </c>
      <c r="D467" s="65">
        <v>0.39074967471168337</v>
      </c>
      <c r="E467" s="65">
        <v>0.35900829251190985</v>
      </c>
      <c r="F467" s="65">
        <v>0.28732174480484474</v>
      </c>
      <c r="G467" s="65">
        <v>0.29971504165836976</v>
      </c>
      <c r="H467" s="65">
        <v>0.28419332551701715</v>
      </c>
      <c r="I467" s="65">
        <v>0.19868948244823267</v>
      </c>
      <c r="J467" s="65">
        <v>0.24644657306638432</v>
      </c>
      <c r="K467" s="65">
        <v>0.19637376430479245</v>
      </c>
      <c r="L467" s="65">
        <v>0.19184490980809507</v>
      </c>
      <c r="M467" s="65">
        <v>0.18095215748005986</v>
      </c>
      <c r="N467" s="65">
        <v>0.16350853663394149</v>
      </c>
      <c r="O467" s="65">
        <v>0.19605884027711873</v>
      </c>
      <c r="P467" s="65">
        <v>0.19530180368692096</v>
      </c>
      <c r="Q467" s="65">
        <v>0.2015796778338024</v>
      </c>
      <c r="R467" s="65">
        <v>0.19665373705672354</v>
      </c>
      <c r="S467" s="65">
        <v>0.17865019697096701</v>
      </c>
      <c r="T467" s="65">
        <v>0.1829389050039964</v>
      </c>
      <c r="U467" s="65">
        <v>0.20764475531621487</v>
      </c>
      <c r="V467" s="65">
        <v>0.17127372351558962</v>
      </c>
      <c r="W467" s="65">
        <v>0.24581834118861373</v>
      </c>
    </row>
    <row r="468" spans="1:23">
      <c r="A468" s="2" t="s">
        <v>575</v>
      </c>
      <c r="B468" s="1" t="s">
        <v>573</v>
      </c>
      <c r="C468" s="65">
        <v>0.2986064989896286</v>
      </c>
      <c r="D468" s="65">
        <v>0.29866690221392123</v>
      </c>
      <c r="E468" s="65">
        <v>0.34780247056466568</v>
      </c>
      <c r="F468" s="65">
        <v>0.30276166940129373</v>
      </c>
      <c r="G468" s="65">
        <v>0.31017949004152184</v>
      </c>
      <c r="H468" s="65">
        <v>0.30221617407567702</v>
      </c>
      <c r="I468" s="65">
        <v>0.26042715160352181</v>
      </c>
      <c r="J468" s="65">
        <v>0.22250468183443178</v>
      </c>
      <c r="K468" s="65">
        <v>0.2235398210773569</v>
      </c>
      <c r="L468" s="65">
        <v>0.17459009122238592</v>
      </c>
      <c r="M468" s="65">
        <v>0.14413703233789146</v>
      </c>
      <c r="N468" s="65">
        <v>0.1850276900380618</v>
      </c>
      <c r="O468" s="65">
        <v>0.19460862779250732</v>
      </c>
      <c r="P468" s="65">
        <v>0.20634448563908658</v>
      </c>
      <c r="Q468" s="65">
        <v>0.20811959430372337</v>
      </c>
      <c r="R468" s="65">
        <v>0.21997498181604846</v>
      </c>
      <c r="S468" s="65">
        <v>0.2128214509000827</v>
      </c>
      <c r="T468" s="65">
        <v>0.2173247800767785</v>
      </c>
      <c r="U468" s="65">
        <v>0.2761311535354331</v>
      </c>
      <c r="V468" s="65">
        <v>0.27731858237122869</v>
      </c>
      <c r="W468" s="65">
        <v>0.27390975593131822</v>
      </c>
    </row>
    <row r="469" spans="1:23">
      <c r="A469" s="1" t="s">
        <v>718</v>
      </c>
      <c r="B469" s="1" t="s">
        <v>95</v>
      </c>
      <c r="C469" s="65" t="s">
        <v>141</v>
      </c>
      <c r="D469" s="65" t="s">
        <v>141</v>
      </c>
      <c r="E469" s="65" t="s">
        <v>141</v>
      </c>
      <c r="F469" s="65" t="s">
        <v>141</v>
      </c>
      <c r="G469" s="65" t="s">
        <v>141</v>
      </c>
      <c r="H469" s="65" t="s">
        <v>141</v>
      </c>
      <c r="I469" s="65" t="s">
        <v>141</v>
      </c>
      <c r="J469" s="65" t="s">
        <v>141</v>
      </c>
      <c r="K469" s="65" t="s">
        <v>141</v>
      </c>
      <c r="L469" s="65" t="s">
        <v>141</v>
      </c>
      <c r="M469" s="65" t="s">
        <v>141</v>
      </c>
      <c r="N469" s="65" t="s">
        <v>141</v>
      </c>
      <c r="O469" s="65" t="s">
        <v>141</v>
      </c>
      <c r="P469" s="65" t="s">
        <v>141</v>
      </c>
      <c r="Q469" s="65" t="s">
        <v>141</v>
      </c>
      <c r="R469" s="65" t="s">
        <v>141</v>
      </c>
      <c r="S469" s="65" t="s">
        <v>141</v>
      </c>
      <c r="T469" s="65" t="s">
        <v>141</v>
      </c>
      <c r="U469" s="65" t="s">
        <v>141</v>
      </c>
      <c r="V469" s="65" t="s">
        <v>141</v>
      </c>
      <c r="W469" s="65" t="s">
        <v>141</v>
      </c>
    </row>
    <row r="470" spans="1:23">
      <c r="A470" s="2" t="s">
        <v>577</v>
      </c>
      <c r="B470" s="1" t="s">
        <v>40</v>
      </c>
      <c r="C470" s="65">
        <v>0.39122565162142758</v>
      </c>
      <c r="D470" s="65">
        <v>0.4782152040853283</v>
      </c>
      <c r="E470" s="65">
        <v>0.40614764287941191</v>
      </c>
      <c r="F470" s="65">
        <v>0.40502327150374973</v>
      </c>
      <c r="G470" s="65">
        <v>0.37931201981621926</v>
      </c>
      <c r="H470" s="65">
        <v>0.4501886784642582</v>
      </c>
      <c r="I470" s="65">
        <v>0.31944086667085858</v>
      </c>
      <c r="J470" s="65">
        <v>0.20887111435314673</v>
      </c>
      <c r="K470" s="65">
        <v>0.34607394641058686</v>
      </c>
      <c r="L470" s="65">
        <v>0.28375241796151246</v>
      </c>
      <c r="M470" s="65">
        <v>0.27367617503791897</v>
      </c>
      <c r="N470" s="65">
        <v>0.29063680776519585</v>
      </c>
      <c r="O470" s="65">
        <v>0.31538837767676176</v>
      </c>
      <c r="P470" s="65">
        <v>0.29321675741390785</v>
      </c>
      <c r="Q470" s="65">
        <v>0.39145722495287694</v>
      </c>
      <c r="R470" s="65">
        <v>0.35346987186344464</v>
      </c>
      <c r="S470" s="65">
        <v>0.40321298246059839</v>
      </c>
      <c r="T470" s="65">
        <v>0.37039853947995593</v>
      </c>
      <c r="U470" s="65">
        <v>0.32830860402271173</v>
      </c>
      <c r="V470" s="65">
        <v>0.40150754782964665</v>
      </c>
      <c r="W470" s="65">
        <v>0.40051422103013579</v>
      </c>
    </row>
    <row r="471" spans="1:23">
      <c r="A471" s="2" t="s">
        <v>578</v>
      </c>
      <c r="B471" s="1" t="s">
        <v>40</v>
      </c>
      <c r="C471" s="65">
        <v>0.44597005094226194</v>
      </c>
      <c r="D471" s="65">
        <v>0.49475656769055198</v>
      </c>
      <c r="E471" s="65">
        <v>0.47422296369981176</v>
      </c>
      <c r="F471" s="65">
        <v>0.47743879585907478</v>
      </c>
      <c r="G471" s="65">
        <v>0.45074988009521405</v>
      </c>
      <c r="H471" s="65">
        <v>0.46271580377932908</v>
      </c>
      <c r="I471" s="65">
        <v>0.4006103756050261</v>
      </c>
      <c r="J471" s="65">
        <v>0.35922698178308238</v>
      </c>
      <c r="K471" s="65">
        <v>0.32162406330229909</v>
      </c>
      <c r="L471" s="65">
        <v>0.28706366238180336</v>
      </c>
      <c r="M471" s="65">
        <v>0.26408519985786322</v>
      </c>
      <c r="N471" s="65">
        <v>0.28838299265495093</v>
      </c>
      <c r="O471" s="65">
        <v>0.30484230759802389</v>
      </c>
      <c r="P471" s="65">
        <v>0.3103948331591555</v>
      </c>
      <c r="Q471" s="65">
        <v>0.3267766883606309</v>
      </c>
      <c r="R471" s="65">
        <v>0.30188918237358042</v>
      </c>
      <c r="S471" s="65">
        <v>0.31501186187650559</v>
      </c>
      <c r="T471" s="65">
        <v>0.34434912067324985</v>
      </c>
      <c r="U471" s="65">
        <v>0.40216778961718064</v>
      </c>
      <c r="V471" s="65">
        <v>0.41720181801773126</v>
      </c>
      <c r="W471" s="65">
        <v>0.43014140672949541</v>
      </c>
    </row>
    <row r="472" spans="1:23">
      <c r="A472" s="2" t="s">
        <v>579</v>
      </c>
      <c r="B472" s="1" t="s">
        <v>40</v>
      </c>
      <c r="C472" s="65">
        <v>0.13932276275666522</v>
      </c>
      <c r="D472" s="65">
        <v>0.11771875881116881</v>
      </c>
      <c r="E472" s="65">
        <v>0.23909073675086842</v>
      </c>
      <c r="F472" s="65">
        <v>0.16608792749193185</v>
      </c>
      <c r="G472" s="65">
        <v>0.16874382355098888</v>
      </c>
      <c r="H472" s="65">
        <v>0.23171258765615252</v>
      </c>
      <c r="I472" s="65">
        <v>0.16948543540905006</v>
      </c>
      <c r="J472" s="65">
        <v>0.12333253575261925</v>
      </c>
      <c r="K472" s="65">
        <v>0.13139889119047901</v>
      </c>
      <c r="L472" s="65">
        <v>0.1314298815014254</v>
      </c>
      <c r="M472" s="65">
        <v>9.0913926295360714E-2</v>
      </c>
      <c r="N472" s="65">
        <v>0.14605433315472646</v>
      </c>
      <c r="O472" s="65">
        <v>0.1497104520796276</v>
      </c>
      <c r="P472" s="65">
        <v>0.12989456643134523</v>
      </c>
      <c r="Q472" s="65">
        <v>0.12549399299416519</v>
      </c>
      <c r="R472" s="65">
        <v>0.12072161814535455</v>
      </c>
      <c r="S472" s="65">
        <v>0.18273065439126893</v>
      </c>
      <c r="T472" s="65">
        <v>0.16700985420768744</v>
      </c>
      <c r="U472" s="65">
        <v>0.22970818054016884</v>
      </c>
      <c r="V472" s="65">
        <v>0.26036732692419839</v>
      </c>
      <c r="W472" s="65">
        <v>0.2653535445464833</v>
      </c>
    </row>
    <row r="473" spans="1:23">
      <c r="A473" s="1" t="s">
        <v>719</v>
      </c>
      <c r="B473" s="1" t="s">
        <v>96</v>
      </c>
      <c r="C473" s="65" t="s">
        <v>141</v>
      </c>
      <c r="D473" s="65" t="s">
        <v>141</v>
      </c>
      <c r="E473" s="65" t="s">
        <v>141</v>
      </c>
      <c r="F473" s="65" t="s">
        <v>141</v>
      </c>
      <c r="G473" s="65" t="s">
        <v>141</v>
      </c>
      <c r="H473" s="65" t="s">
        <v>141</v>
      </c>
      <c r="I473" s="65" t="s">
        <v>141</v>
      </c>
      <c r="J473" s="65" t="s">
        <v>141</v>
      </c>
      <c r="K473" s="65" t="s">
        <v>141</v>
      </c>
      <c r="L473" s="65" t="s">
        <v>141</v>
      </c>
      <c r="M473" s="65" t="s">
        <v>141</v>
      </c>
      <c r="N473" s="65" t="s">
        <v>141</v>
      </c>
      <c r="O473" s="65" t="s">
        <v>141</v>
      </c>
      <c r="P473" s="65" t="s">
        <v>141</v>
      </c>
      <c r="Q473" s="65" t="s">
        <v>141</v>
      </c>
      <c r="R473" s="65" t="s">
        <v>141</v>
      </c>
      <c r="S473" s="65" t="s">
        <v>141</v>
      </c>
      <c r="T473" s="65" t="s">
        <v>141</v>
      </c>
      <c r="U473" s="65" t="s">
        <v>141</v>
      </c>
      <c r="V473" s="65" t="s">
        <v>141</v>
      </c>
      <c r="W473" s="65" t="s">
        <v>141</v>
      </c>
    </row>
    <row r="474" spans="1:23">
      <c r="A474" s="2" t="s">
        <v>580</v>
      </c>
      <c r="B474" s="1" t="s">
        <v>41</v>
      </c>
      <c r="C474" s="65">
        <v>0.30399548673031779</v>
      </c>
      <c r="D474" s="65">
        <v>0.50894026803501957</v>
      </c>
      <c r="E474" s="65">
        <v>0.49761744369138083</v>
      </c>
      <c r="F474" s="65">
        <v>0.41214847213735373</v>
      </c>
      <c r="G474" s="65">
        <v>0.60626785154990015</v>
      </c>
      <c r="H474" s="65">
        <v>0.18598030288422052</v>
      </c>
      <c r="I474" s="65" t="s">
        <v>740</v>
      </c>
      <c r="J474" s="65">
        <v>0.47213283295985314</v>
      </c>
      <c r="K474" s="65" t="s">
        <v>740</v>
      </c>
      <c r="L474" s="65">
        <v>0.34953150623716839</v>
      </c>
      <c r="M474" s="65">
        <v>0.16186299447416894</v>
      </c>
      <c r="N474" s="65">
        <v>0.20555362818914028</v>
      </c>
      <c r="O474" s="65">
        <v>0.25010108247818408</v>
      </c>
      <c r="P474" s="65">
        <v>0.15380707095324447</v>
      </c>
      <c r="Q474" s="65">
        <v>0.33878150628679832</v>
      </c>
      <c r="R474" s="65">
        <v>0.21618504055271853</v>
      </c>
      <c r="S474" s="65">
        <v>0.33134810648567525</v>
      </c>
      <c r="T474" s="65">
        <v>0.17446560543135423</v>
      </c>
      <c r="U474" s="65">
        <v>0.31815954427588461</v>
      </c>
      <c r="V474" s="65">
        <v>0.3607500258510748</v>
      </c>
      <c r="W474" s="65">
        <v>0.39931844063748456</v>
      </c>
    </row>
    <row r="475" spans="1:23">
      <c r="A475" s="1" t="s">
        <v>720</v>
      </c>
      <c r="B475" s="1" t="s">
        <v>97</v>
      </c>
      <c r="C475" s="65" t="s">
        <v>141</v>
      </c>
      <c r="D475" s="65" t="s">
        <v>141</v>
      </c>
      <c r="E475" s="65" t="s">
        <v>141</v>
      </c>
      <c r="F475" s="65" t="s">
        <v>141</v>
      </c>
      <c r="G475" s="65" t="s">
        <v>141</v>
      </c>
      <c r="H475" s="65" t="s">
        <v>141</v>
      </c>
      <c r="I475" s="65" t="s">
        <v>141</v>
      </c>
      <c r="J475" s="65" t="s">
        <v>141</v>
      </c>
      <c r="K475" s="65" t="s">
        <v>141</v>
      </c>
      <c r="L475" s="65" t="s">
        <v>141</v>
      </c>
      <c r="M475" s="65" t="s">
        <v>141</v>
      </c>
      <c r="N475" s="65" t="s">
        <v>141</v>
      </c>
      <c r="O475" s="65" t="s">
        <v>141</v>
      </c>
      <c r="P475" s="65" t="s">
        <v>141</v>
      </c>
      <c r="Q475" s="65" t="s">
        <v>141</v>
      </c>
      <c r="R475" s="65" t="s">
        <v>141</v>
      </c>
      <c r="S475" s="65" t="s">
        <v>141</v>
      </c>
      <c r="T475" s="65" t="s">
        <v>141</v>
      </c>
      <c r="U475" s="65" t="s">
        <v>141</v>
      </c>
      <c r="V475" s="65" t="s">
        <v>141</v>
      </c>
      <c r="W475" s="65" t="s">
        <v>141</v>
      </c>
    </row>
    <row r="476" spans="1:23">
      <c r="A476" s="2" t="s">
        <v>582</v>
      </c>
      <c r="B476" s="1" t="s">
        <v>42</v>
      </c>
      <c r="C476" s="65">
        <v>0.11782943813675457</v>
      </c>
      <c r="D476" s="65">
        <v>0.15524860756752368</v>
      </c>
      <c r="E476" s="65">
        <v>0.15355633757344869</v>
      </c>
      <c r="F476" s="65">
        <v>7.7780860649781333E-2</v>
      </c>
      <c r="G476" s="65">
        <v>0.11497759520580154</v>
      </c>
      <c r="H476" s="65" t="s">
        <v>740</v>
      </c>
      <c r="I476" s="65" t="s">
        <v>740</v>
      </c>
      <c r="J476" s="65" t="s">
        <v>740</v>
      </c>
      <c r="K476" s="65">
        <v>8.9765917602996251E-2</v>
      </c>
      <c r="L476" s="65">
        <v>9.7490991525027937E-2</v>
      </c>
      <c r="M476" s="65">
        <v>6.9666206554477611E-2</v>
      </c>
      <c r="N476" s="65">
        <v>8.9439578718338839E-2</v>
      </c>
      <c r="O476" s="65">
        <v>0.10357556202433978</v>
      </c>
      <c r="P476" s="65">
        <v>8.7476376142883894E-2</v>
      </c>
      <c r="Q476" s="65">
        <v>0.11234039195746416</v>
      </c>
      <c r="R476" s="65">
        <v>9.54468134894563E-2</v>
      </c>
      <c r="S476" s="65">
        <v>0.10947015478186284</v>
      </c>
      <c r="T476" s="65">
        <v>0.10702653979268179</v>
      </c>
      <c r="U476" s="65">
        <v>8.7204117247938556E-2</v>
      </c>
      <c r="V476" s="65">
        <v>0.13643148662205337</v>
      </c>
      <c r="W476" s="65">
        <v>0.10782539323532435</v>
      </c>
    </row>
    <row r="477" spans="1:23">
      <c r="A477" s="2" t="s">
        <v>583</v>
      </c>
      <c r="B477" s="1" t="s">
        <v>42</v>
      </c>
      <c r="C477" s="65">
        <v>0.18999541570371653</v>
      </c>
      <c r="D477" s="65">
        <v>0.17486802007349783</v>
      </c>
      <c r="E477" s="65">
        <v>0.14628312012275677</v>
      </c>
      <c r="F477" s="65">
        <v>0.1133562394069018</v>
      </c>
      <c r="G477" s="65">
        <v>0.14416679112680333</v>
      </c>
      <c r="H477" s="65">
        <v>0.13175549254388255</v>
      </c>
      <c r="I477" s="65">
        <v>8.5550790029950308E-2</v>
      </c>
      <c r="J477" s="65">
        <v>0.10755325027757988</v>
      </c>
      <c r="K477" s="65">
        <v>0.10340464446388886</v>
      </c>
      <c r="L477" s="65">
        <v>9.615519737638159E-2</v>
      </c>
      <c r="M477" s="65">
        <v>8.4099773908527437E-2</v>
      </c>
      <c r="N477" s="65">
        <v>8.0820860725806229E-2</v>
      </c>
      <c r="O477" s="65">
        <v>9.251891420082084E-2</v>
      </c>
      <c r="P477" s="65">
        <v>4.9944753189991732E-2</v>
      </c>
      <c r="Q477" s="65">
        <v>9.5211520965087129E-2</v>
      </c>
      <c r="R477" s="65">
        <v>8.8824963692662684E-2</v>
      </c>
      <c r="S477" s="65">
        <v>0.10528712937101244</v>
      </c>
      <c r="T477" s="65">
        <v>0.10480869243290572</v>
      </c>
      <c r="U477" s="65">
        <v>0.13750586446697191</v>
      </c>
      <c r="V477" s="65">
        <v>0.14454583883269573</v>
      </c>
      <c r="W477" s="65">
        <v>0.13181437669381915</v>
      </c>
    </row>
    <row r="478" spans="1:23">
      <c r="A478" s="2" t="s">
        <v>584</v>
      </c>
      <c r="B478" s="1" t="s">
        <v>42</v>
      </c>
      <c r="C478" s="65">
        <v>0.36580975417674522</v>
      </c>
      <c r="D478" s="65">
        <v>0.20663131547966482</v>
      </c>
      <c r="E478" s="65" t="s">
        <v>740</v>
      </c>
      <c r="F478" s="65">
        <v>0.2029255898044128</v>
      </c>
      <c r="G478" s="65">
        <v>0.25254689209808423</v>
      </c>
      <c r="H478" s="65">
        <v>0.23133526322607645</v>
      </c>
      <c r="I478" s="65">
        <v>0.22699484315040627</v>
      </c>
      <c r="J478" s="65">
        <v>0.19220349550977794</v>
      </c>
      <c r="K478" s="65">
        <v>0.22834757529870672</v>
      </c>
      <c r="L478" s="65">
        <v>0.15942437479867064</v>
      </c>
      <c r="M478" s="65">
        <v>0.26513652131349891</v>
      </c>
      <c r="N478" s="65">
        <v>8.3318134736421912E-2</v>
      </c>
      <c r="O478" s="65">
        <v>0.13909793423910299</v>
      </c>
      <c r="P478" s="65">
        <v>0.22835941925046963</v>
      </c>
      <c r="Q478" s="65">
        <v>0.16324553535024056</v>
      </c>
      <c r="R478" s="65">
        <v>0.19585929780166489</v>
      </c>
      <c r="S478" s="65">
        <v>0.18768787386270339</v>
      </c>
      <c r="T478" s="65">
        <v>0.21925469576271825</v>
      </c>
      <c r="U478" s="65">
        <v>0.24164588127383616</v>
      </c>
      <c r="V478" s="65">
        <v>0.22954549312626804</v>
      </c>
      <c r="W478" s="65">
        <v>0.27174331506840654</v>
      </c>
    </row>
    <row r="479" spans="1:23">
      <c r="A479" s="2" t="s">
        <v>585</v>
      </c>
      <c r="B479" s="1" t="s">
        <v>42</v>
      </c>
      <c r="C479" s="65">
        <v>0.48542416452442161</v>
      </c>
      <c r="D479" s="65" t="s">
        <v>740</v>
      </c>
      <c r="E479" s="65">
        <v>0.40124634291741179</v>
      </c>
      <c r="F479" s="65" t="s">
        <v>740</v>
      </c>
      <c r="G479" s="65">
        <v>0.5504709378186643</v>
      </c>
      <c r="H479" s="65">
        <v>0.43361737078549711</v>
      </c>
      <c r="I479" s="65">
        <v>0.37417844275316425</v>
      </c>
      <c r="J479" s="65">
        <v>0.44347740697355631</v>
      </c>
      <c r="K479" s="65">
        <v>0.4022615492560046</v>
      </c>
      <c r="L479" s="65">
        <v>0.35564852888190568</v>
      </c>
      <c r="M479" s="65">
        <v>0.32890564467529487</v>
      </c>
      <c r="N479" s="65">
        <v>0.2855542306265153</v>
      </c>
      <c r="O479" s="65">
        <v>0.33837317375423948</v>
      </c>
      <c r="P479" s="65">
        <v>0.31190449948502391</v>
      </c>
      <c r="Q479" s="65">
        <v>0.32852449268954581</v>
      </c>
      <c r="R479" s="65">
        <v>0.34266188252947649</v>
      </c>
      <c r="S479" s="65">
        <v>0.3392565061191109</v>
      </c>
      <c r="T479" s="65">
        <v>0.3286409257133705</v>
      </c>
      <c r="U479" s="65">
        <v>0.51267844237389559</v>
      </c>
      <c r="V479" s="65">
        <v>0.53607073485365209</v>
      </c>
      <c r="W479" s="65">
        <v>0.57211244255181792</v>
      </c>
    </row>
    <row r="480" spans="1:23">
      <c r="A480" s="2" t="s">
        <v>586</v>
      </c>
      <c r="B480" s="1" t="s">
        <v>42</v>
      </c>
      <c r="C480" s="65">
        <v>0.17499471547773873</v>
      </c>
      <c r="D480" s="65">
        <v>0.19374854959924312</v>
      </c>
      <c r="E480" s="65">
        <v>0.20724386664017042</v>
      </c>
      <c r="F480" s="65">
        <v>0.2058237363835837</v>
      </c>
      <c r="G480" s="65">
        <v>0.27684723192498834</v>
      </c>
      <c r="H480" s="65">
        <v>0.1731297581062495</v>
      </c>
      <c r="I480" s="65">
        <v>0.23616503726198038</v>
      </c>
      <c r="J480" s="65">
        <v>0.15170627816887219</v>
      </c>
      <c r="K480" s="65">
        <v>0.19647953296250417</v>
      </c>
      <c r="L480" s="65">
        <v>0.1407980605112851</v>
      </c>
      <c r="M480" s="65">
        <v>0.18004464584578947</v>
      </c>
      <c r="N480" s="65">
        <v>0.10698356754203493</v>
      </c>
      <c r="O480" s="65">
        <v>0.12589014262686446</v>
      </c>
      <c r="P480" s="65">
        <v>8.9150667417872934E-2</v>
      </c>
      <c r="Q480" s="65">
        <v>9.8354444695770191E-2</v>
      </c>
      <c r="R480" s="65">
        <v>0.11588912319012296</v>
      </c>
      <c r="S480" s="65">
        <v>0.11871892528623082</v>
      </c>
      <c r="T480" s="65">
        <v>0.10540057676620287</v>
      </c>
      <c r="U480" s="65">
        <v>0.13016054473387315</v>
      </c>
      <c r="V480" s="65">
        <v>0.13900718297622397</v>
      </c>
      <c r="W480" s="65">
        <v>0.18746045418950666</v>
      </c>
    </row>
    <row r="481" spans="1:23">
      <c r="A481" s="2" t="s">
        <v>43</v>
      </c>
      <c r="B481" s="1" t="s">
        <v>42</v>
      </c>
      <c r="C481" s="65">
        <v>0.42142424566278364</v>
      </c>
      <c r="D481" s="65">
        <v>0.43672221243154685</v>
      </c>
      <c r="E481" s="65">
        <v>0.46836541125068404</v>
      </c>
      <c r="F481" s="65">
        <v>0.43314847149819374</v>
      </c>
      <c r="G481" s="65">
        <v>0.4105519089562869</v>
      </c>
      <c r="H481" s="65">
        <v>0.4126364138952186</v>
      </c>
      <c r="I481" s="65">
        <v>0.38025710025515602</v>
      </c>
      <c r="J481" s="65">
        <v>0.33745000453933915</v>
      </c>
      <c r="K481" s="65">
        <v>0.31775634816493697</v>
      </c>
      <c r="L481" s="65">
        <v>0.27836854086780738</v>
      </c>
      <c r="M481" s="65">
        <v>0.25599127040654779</v>
      </c>
      <c r="N481" s="65">
        <v>0.24255718669423457</v>
      </c>
      <c r="O481" s="65">
        <v>0.2926259873395235</v>
      </c>
      <c r="P481" s="65">
        <v>0.28721998204254684</v>
      </c>
      <c r="Q481" s="65">
        <v>0.26970476494721329</v>
      </c>
      <c r="R481" s="65">
        <v>0.26815269900317096</v>
      </c>
      <c r="S481" s="65">
        <v>0.27620553894240163</v>
      </c>
      <c r="T481" s="65">
        <v>0.31832964250481016</v>
      </c>
      <c r="U481" s="65">
        <v>0.37063377689605909</v>
      </c>
      <c r="V481" s="65">
        <v>0.35105975447841514</v>
      </c>
      <c r="W481" s="65">
        <v>0.33686404412419818</v>
      </c>
    </row>
    <row r="482" spans="1:23">
      <c r="A482" s="2" t="s">
        <v>587</v>
      </c>
      <c r="B482" s="1" t="s">
        <v>42</v>
      </c>
      <c r="C482" s="65">
        <v>0.24738380714315977</v>
      </c>
      <c r="D482" s="65">
        <v>0.29929785266523234</v>
      </c>
      <c r="E482" s="65">
        <v>0.33316675578161292</v>
      </c>
      <c r="F482" s="65">
        <v>0.25277169053432358</v>
      </c>
      <c r="G482" s="65" t="s">
        <v>740</v>
      </c>
      <c r="H482" s="65" t="s">
        <v>740</v>
      </c>
      <c r="I482" s="65" t="s">
        <v>740</v>
      </c>
      <c r="J482" s="65" t="s">
        <v>740</v>
      </c>
      <c r="K482" s="65" t="s">
        <v>740</v>
      </c>
      <c r="L482" s="65" t="s">
        <v>740</v>
      </c>
      <c r="M482" s="65" t="s">
        <v>740</v>
      </c>
      <c r="N482" s="65" t="s">
        <v>740</v>
      </c>
      <c r="O482" s="65" t="s">
        <v>740</v>
      </c>
      <c r="P482" s="65">
        <v>0.56448620402049399</v>
      </c>
      <c r="Q482" s="65">
        <v>0.28853181050256654</v>
      </c>
      <c r="R482" s="65">
        <v>0.32846935746384009</v>
      </c>
      <c r="S482" s="65">
        <v>0.42718381642793146</v>
      </c>
      <c r="T482" s="65">
        <v>0.19407730620597513</v>
      </c>
      <c r="U482" s="65">
        <v>0.45159503159968262</v>
      </c>
      <c r="V482" s="65">
        <v>0.12305434368369857</v>
      </c>
      <c r="W482" s="65">
        <v>0.11723452794324211</v>
      </c>
    </row>
    <row r="483" spans="1:23">
      <c r="A483" s="2" t="s">
        <v>588</v>
      </c>
      <c r="B483" s="1" t="s">
        <v>42</v>
      </c>
      <c r="C483" s="65">
        <v>0.3587580352538608</v>
      </c>
      <c r="D483" s="65">
        <v>0.37524304539386383</v>
      </c>
      <c r="E483" s="65">
        <v>0.35069665685095025</v>
      </c>
      <c r="F483" s="65">
        <v>0.41737117389023209</v>
      </c>
      <c r="G483" s="65">
        <v>0.39665160784264802</v>
      </c>
      <c r="H483" s="65">
        <v>0.38087709327740399</v>
      </c>
      <c r="I483" s="65">
        <v>0.37188726617970597</v>
      </c>
      <c r="J483" s="65">
        <v>0.34284657683409975</v>
      </c>
      <c r="K483" s="65">
        <v>0.2601541527692493</v>
      </c>
      <c r="L483" s="65">
        <v>0.30485657868345639</v>
      </c>
      <c r="M483" s="65" t="s">
        <v>740</v>
      </c>
      <c r="N483" s="65" t="s">
        <v>740</v>
      </c>
      <c r="O483" s="65" t="s">
        <v>740</v>
      </c>
      <c r="P483" s="65">
        <v>0.49660353222615528</v>
      </c>
      <c r="Q483" s="65">
        <v>0.42405555397216599</v>
      </c>
      <c r="R483" s="65">
        <v>0.38697422113319213</v>
      </c>
      <c r="S483" s="65">
        <v>0.38199304384958421</v>
      </c>
      <c r="T483" s="65">
        <v>0.39612512295380442</v>
      </c>
      <c r="U483" s="65">
        <v>0.40729051719011211</v>
      </c>
      <c r="V483" s="65">
        <v>0.43417796409858306</v>
      </c>
      <c r="W483" s="65">
        <v>0.46473701862484812</v>
      </c>
    </row>
    <row r="484" spans="1:23">
      <c r="A484" s="2" t="s">
        <v>589</v>
      </c>
      <c r="B484" s="1" t="s">
        <v>42</v>
      </c>
      <c r="C484" s="65">
        <v>0.41316162498955283</v>
      </c>
      <c r="D484" s="65">
        <v>0.49264632514615386</v>
      </c>
      <c r="E484" s="65">
        <v>0.4738817014758101</v>
      </c>
      <c r="F484" s="65">
        <v>0.45602995537167507</v>
      </c>
      <c r="G484" s="65">
        <v>0.48062965031722277</v>
      </c>
      <c r="H484" s="65">
        <v>0.4520725780725941</v>
      </c>
      <c r="I484" s="65">
        <v>0.39722914062045933</v>
      </c>
      <c r="J484" s="65">
        <v>0.33572300415011069</v>
      </c>
      <c r="K484" s="65">
        <v>0.33706605931114852</v>
      </c>
      <c r="L484" s="65">
        <v>0.31855275667949806</v>
      </c>
      <c r="M484" s="65">
        <v>0.29159174146088435</v>
      </c>
      <c r="N484" s="65">
        <v>0.27771009187083917</v>
      </c>
      <c r="O484" s="65">
        <v>0.28071378720346135</v>
      </c>
      <c r="P484" s="65">
        <v>0.31069194835024988</v>
      </c>
      <c r="Q484" s="65">
        <v>0.2801697695508375</v>
      </c>
      <c r="R484" s="65">
        <v>0.31143914303747111</v>
      </c>
      <c r="S484" s="65">
        <v>0.30808203283929708</v>
      </c>
      <c r="T484" s="65">
        <v>0.36873736245926286</v>
      </c>
      <c r="U484" s="65">
        <v>0.37658141363310549</v>
      </c>
      <c r="V484" s="65">
        <v>0.41391329853667946</v>
      </c>
      <c r="W484" s="65">
        <v>0.36296406903921352</v>
      </c>
    </row>
    <row r="485" spans="1:23">
      <c r="A485" s="1" t="s">
        <v>721</v>
      </c>
      <c r="B485" s="1" t="s">
        <v>98</v>
      </c>
      <c r="C485" s="65" t="s">
        <v>141</v>
      </c>
      <c r="D485" s="65" t="s">
        <v>141</v>
      </c>
      <c r="E485" s="65" t="s">
        <v>141</v>
      </c>
      <c r="F485" s="65" t="s">
        <v>141</v>
      </c>
      <c r="G485" s="65" t="s">
        <v>141</v>
      </c>
      <c r="H485" s="65" t="s">
        <v>141</v>
      </c>
      <c r="I485" s="65" t="s">
        <v>141</v>
      </c>
      <c r="J485" s="65" t="s">
        <v>141</v>
      </c>
      <c r="K485" s="65" t="s">
        <v>141</v>
      </c>
      <c r="L485" s="65" t="s">
        <v>141</v>
      </c>
      <c r="M485" s="65" t="s">
        <v>141</v>
      </c>
      <c r="N485" s="65" t="s">
        <v>141</v>
      </c>
      <c r="O485" s="65" t="s">
        <v>141</v>
      </c>
      <c r="P485" s="65" t="s">
        <v>141</v>
      </c>
      <c r="Q485" s="65" t="s">
        <v>141</v>
      </c>
      <c r="R485" s="65" t="s">
        <v>141</v>
      </c>
      <c r="S485" s="65" t="s">
        <v>141</v>
      </c>
      <c r="T485" s="65" t="s">
        <v>141</v>
      </c>
      <c r="U485" s="65" t="s">
        <v>141</v>
      </c>
      <c r="V485" s="65" t="s">
        <v>141</v>
      </c>
      <c r="W485" s="65" t="s">
        <v>141</v>
      </c>
    </row>
    <row r="486" spans="1:23">
      <c r="A486" s="2" t="s">
        <v>591</v>
      </c>
      <c r="B486" s="1" t="s">
        <v>44</v>
      </c>
      <c r="C486" s="65">
        <v>0.17698322463025171</v>
      </c>
      <c r="D486" s="65">
        <v>0.25360894451175559</v>
      </c>
      <c r="E486" s="65">
        <v>0.21198696591436161</v>
      </c>
      <c r="F486" s="65">
        <v>0.18019496790823986</v>
      </c>
      <c r="G486" s="65">
        <v>0.18068007114983894</v>
      </c>
      <c r="H486" s="65">
        <v>0.18544533332321356</v>
      </c>
      <c r="I486" s="65">
        <v>0.16342759434650178</v>
      </c>
      <c r="J486" s="65">
        <v>0.17234519080436755</v>
      </c>
      <c r="K486" s="65">
        <v>0.1787273492598804</v>
      </c>
      <c r="L486" s="65">
        <v>0.15210460652554059</v>
      </c>
      <c r="M486" s="65">
        <v>0.15583017620479414</v>
      </c>
      <c r="N486" s="65">
        <v>0.15927407175488523</v>
      </c>
      <c r="O486" s="65">
        <v>0.14979426874564505</v>
      </c>
      <c r="P486" s="65">
        <v>0.17193170287843676</v>
      </c>
      <c r="Q486" s="65">
        <v>0.17454554202763364</v>
      </c>
      <c r="R486" s="65">
        <v>0.15559806447134755</v>
      </c>
      <c r="S486" s="65">
        <v>0.16214534320204424</v>
      </c>
      <c r="T486" s="65">
        <v>0.15817176289457269</v>
      </c>
      <c r="U486" s="65">
        <v>0.18662045358482945</v>
      </c>
      <c r="V486" s="65">
        <v>0.20482563244908347</v>
      </c>
      <c r="W486" s="65">
        <v>0.18906334656521576</v>
      </c>
    </row>
    <row r="487" spans="1:23">
      <c r="A487" s="2" t="s">
        <v>592</v>
      </c>
      <c r="B487" s="1" t="s">
        <v>44</v>
      </c>
      <c r="C487" s="65">
        <v>0.25540583843888248</v>
      </c>
      <c r="D487" s="65">
        <v>0.20424776485036311</v>
      </c>
      <c r="E487" s="65">
        <v>0.11850478061976966</v>
      </c>
      <c r="F487" s="65">
        <v>0.35425954839504814</v>
      </c>
      <c r="G487" s="65">
        <v>0.39978233837465288</v>
      </c>
      <c r="H487" s="65">
        <v>0.49577336131990091</v>
      </c>
      <c r="I487" s="65">
        <v>0.35968443503560443</v>
      </c>
      <c r="J487" s="65">
        <v>0.41715414000142603</v>
      </c>
      <c r="K487" s="65">
        <v>0.40832793553845703</v>
      </c>
      <c r="L487" s="65">
        <v>0.3647024375599196</v>
      </c>
      <c r="M487" s="65">
        <v>0.33936865429660579</v>
      </c>
      <c r="N487" s="65">
        <v>0.30183705162348162</v>
      </c>
      <c r="O487" s="65">
        <v>0.34160009223516374</v>
      </c>
      <c r="P487" s="65">
        <v>0.39016030602961838</v>
      </c>
      <c r="Q487" s="65">
        <v>0.36101071194275591</v>
      </c>
      <c r="R487" s="65">
        <v>0.28528916411192884</v>
      </c>
      <c r="S487" s="65">
        <v>0.35972837132012137</v>
      </c>
      <c r="T487" s="65">
        <v>0.37596430089014499</v>
      </c>
      <c r="U487" s="65">
        <v>0.6599292756881654</v>
      </c>
      <c r="V487" s="65">
        <v>0.57482235518671598</v>
      </c>
      <c r="W487" s="65">
        <v>0.59305727581370071</v>
      </c>
    </row>
    <row r="488" spans="1:23">
      <c r="A488" s="2" t="s">
        <v>593</v>
      </c>
      <c r="B488" s="1" t="s">
        <v>44</v>
      </c>
      <c r="C488" s="65">
        <v>0.36790564350499116</v>
      </c>
      <c r="D488" s="65">
        <v>0.39758464178573161</v>
      </c>
      <c r="E488" s="65">
        <v>0.37188277138100712</v>
      </c>
      <c r="F488" s="65">
        <v>0.38171339587113595</v>
      </c>
      <c r="G488" s="65">
        <v>0.38706820487592597</v>
      </c>
      <c r="H488" s="65">
        <v>0.38830546171911606</v>
      </c>
      <c r="I488" s="65">
        <v>0.31851483495839811</v>
      </c>
      <c r="J488" s="65">
        <v>0.29102042902910452</v>
      </c>
      <c r="K488" s="65">
        <v>0.25184182913860981</v>
      </c>
      <c r="L488" s="65">
        <v>0.22935273642826784</v>
      </c>
      <c r="M488" s="65">
        <v>0.20725897404665766</v>
      </c>
      <c r="N488" s="65">
        <v>0.19438358534037356</v>
      </c>
      <c r="O488" s="65">
        <v>0.23703403542055049</v>
      </c>
      <c r="P488" s="65">
        <v>0.28828718129428749</v>
      </c>
      <c r="Q488" s="65">
        <v>0.27336502682697961</v>
      </c>
      <c r="R488" s="65">
        <v>0.23339423994753808</v>
      </c>
      <c r="S488" s="65">
        <v>0.20780105262055276</v>
      </c>
      <c r="T488" s="65">
        <v>0.22298739763287714</v>
      </c>
      <c r="U488" s="65">
        <v>0.24709801090094133</v>
      </c>
      <c r="V488" s="65">
        <v>0.24759542336957976</v>
      </c>
      <c r="W488" s="65">
        <v>0.26158777240955788</v>
      </c>
    </row>
    <row r="489" spans="1:23">
      <c r="A489" s="2" t="s">
        <v>594</v>
      </c>
      <c r="B489" s="1" t="s">
        <v>44</v>
      </c>
      <c r="C489" s="65">
        <v>0.46447180622422696</v>
      </c>
      <c r="D489" s="65">
        <v>0.45961824560114611</v>
      </c>
      <c r="E489" s="65">
        <v>0.45513636254207607</v>
      </c>
      <c r="F489" s="65">
        <v>0.31826793103550272</v>
      </c>
      <c r="G489" s="65">
        <v>0.3633540051501436</v>
      </c>
      <c r="H489" s="65">
        <v>0.30568820876295377</v>
      </c>
      <c r="I489" s="65">
        <v>0.24725228653054665</v>
      </c>
      <c r="J489" s="65">
        <v>0.26162072861798141</v>
      </c>
      <c r="K489" s="65">
        <v>0.21348375110338788</v>
      </c>
      <c r="L489" s="65">
        <v>0.17454990583006641</v>
      </c>
      <c r="M489" s="65">
        <v>0.16638534352019252</v>
      </c>
      <c r="N489" s="65">
        <v>0.15324872555106736</v>
      </c>
      <c r="O489" s="65">
        <v>0.16604866841567195</v>
      </c>
      <c r="P489" s="65">
        <v>0.24563446337282555</v>
      </c>
      <c r="Q489" s="65">
        <v>0.2273183417489634</v>
      </c>
      <c r="R489" s="65">
        <v>0.19886406814655813</v>
      </c>
      <c r="S489" s="65">
        <v>0.22534350848691814</v>
      </c>
      <c r="T489" s="65">
        <v>0.17767578988876084</v>
      </c>
      <c r="U489" s="65">
        <v>0.22341101928535137</v>
      </c>
      <c r="V489" s="65">
        <v>0.2138703635965426</v>
      </c>
      <c r="W489" s="65">
        <v>0.25288724557378889</v>
      </c>
    </row>
    <row r="490" spans="1:23">
      <c r="A490" s="2" t="s">
        <v>45</v>
      </c>
      <c r="B490" s="1" t="s">
        <v>44</v>
      </c>
      <c r="C490" s="65">
        <v>0.20803818658630388</v>
      </c>
      <c r="D490" s="65">
        <v>0.16847821651049191</v>
      </c>
      <c r="E490" s="65">
        <v>0.21244104145968476</v>
      </c>
      <c r="F490" s="65">
        <v>0.19481272314564088</v>
      </c>
      <c r="G490" s="65">
        <v>0.17864584569759576</v>
      </c>
      <c r="H490" s="65">
        <v>0.20742891370456315</v>
      </c>
      <c r="I490" s="65">
        <v>0.19448225398594041</v>
      </c>
      <c r="J490" s="65">
        <v>0.14941703627812361</v>
      </c>
      <c r="K490" s="65">
        <v>0.12349943027814907</v>
      </c>
      <c r="L490" s="65">
        <v>0.11022566542067296</v>
      </c>
      <c r="M490" s="65">
        <v>0.10660580264117847</v>
      </c>
      <c r="N490" s="65">
        <v>0.100486592433931</v>
      </c>
      <c r="O490" s="65">
        <v>6.4935572962018503E-2</v>
      </c>
      <c r="P490" s="65">
        <v>0.10410692933206568</v>
      </c>
      <c r="Q490" s="65">
        <v>0.15428250372242108</v>
      </c>
      <c r="R490" s="65">
        <v>0.12211919479741068</v>
      </c>
      <c r="S490" s="65">
        <v>0.11972973883082262</v>
      </c>
      <c r="T490" s="65">
        <v>0.17441153602236409</v>
      </c>
      <c r="U490" s="65">
        <v>0.18786899390398748</v>
      </c>
      <c r="V490" s="65">
        <v>0.18394767186125766</v>
      </c>
      <c r="W490" s="65">
        <v>0.14858359571561355</v>
      </c>
    </row>
    <row r="491" spans="1:23">
      <c r="A491" s="2" t="s">
        <v>595</v>
      </c>
      <c r="B491" s="1" t="s">
        <v>44</v>
      </c>
      <c r="C491" s="65">
        <v>0.31931573831787174</v>
      </c>
      <c r="D491" s="65">
        <v>0.39473593595091655</v>
      </c>
      <c r="E491" s="65">
        <v>0.39948886744757994</v>
      </c>
      <c r="F491" s="65">
        <v>0.38011436664817361</v>
      </c>
      <c r="G491" s="65">
        <v>0.40151800626068518</v>
      </c>
      <c r="H491" s="65">
        <v>0.32255374889553468</v>
      </c>
      <c r="I491" s="65">
        <v>0.30196014912475599</v>
      </c>
      <c r="J491" s="65">
        <v>0.28057092522196753</v>
      </c>
      <c r="K491" s="65">
        <v>0.26523353584015552</v>
      </c>
      <c r="L491" s="65">
        <v>0.23010939555279342</v>
      </c>
      <c r="M491" s="65">
        <v>0.19026138868839648</v>
      </c>
      <c r="N491" s="65">
        <v>0.23899306762135608</v>
      </c>
      <c r="O491" s="65">
        <v>0.23886794330774125</v>
      </c>
      <c r="P491" s="65">
        <v>0.25821174527199042</v>
      </c>
      <c r="Q491" s="65">
        <v>0.26825720123867525</v>
      </c>
      <c r="R491" s="65">
        <v>0.22130787377725447</v>
      </c>
      <c r="S491" s="65">
        <v>0.28029220243895686</v>
      </c>
      <c r="T491" s="65">
        <v>0.24787100907111911</v>
      </c>
      <c r="U491" s="65">
        <v>0.28719615646496771</v>
      </c>
      <c r="V491" s="65">
        <v>0.28711878780920114</v>
      </c>
      <c r="W491" s="65">
        <v>0.27030413860881503</v>
      </c>
    </row>
    <row r="492" spans="1:23">
      <c r="A492" s="2" t="s">
        <v>596</v>
      </c>
      <c r="B492" s="1" t="s">
        <v>44</v>
      </c>
      <c r="C492" s="65">
        <v>0.22293221922606626</v>
      </c>
      <c r="D492" s="65">
        <v>0.22894764949934654</v>
      </c>
      <c r="E492" s="65">
        <v>0.20704393282541955</v>
      </c>
      <c r="F492" s="65">
        <v>0.19399199224264177</v>
      </c>
      <c r="G492" s="65">
        <v>0.21157948846074182</v>
      </c>
      <c r="H492" s="65">
        <v>0.20972442777710557</v>
      </c>
      <c r="I492" s="65">
        <v>0.18892117098333303</v>
      </c>
      <c r="J492" s="65">
        <v>0.16717582413600196</v>
      </c>
      <c r="K492" s="65">
        <v>0.15781657737990495</v>
      </c>
      <c r="L492" s="65">
        <v>0.14955746751259016</v>
      </c>
      <c r="M492" s="65">
        <v>0.13026459871515347</v>
      </c>
      <c r="N492" s="65">
        <v>0.12529994680872047</v>
      </c>
      <c r="O492" s="65">
        <v>0.14223881707780359</v>
      </c>
      <c r="P492" s="65">
        <v>0.16210228210961178</v>
      </c>
      <c r="Q492" s="65">
        <v>0.15835793195488579</v>
      </c>
      <c r="R492" s="65">
        <v>0.13907375020816862</v>
      </c>
      <c r="S492" s="65">
        <v>0.13894485310537427</v>
      </c>
      <c r="T492" s="65">
        <v>0.1514684612501824</v>
      </c>
      <c r="U492" s="65">
        <v>0.17584263104091047</v>
      </c>
      <c r="V492" s="65">
        <v>0.17403886585100625</v>
      </c>
      <c r="W492" s="65">
        <v>0.17994220918212567</v>
      </c>
    </row>
    <row r="493" spans="1:23">
      <c r="A493" s="1" t="s">
        <v>722</v>
      </c>
      <c r="B493" s="1" t="s">
        <v>99</v>
      </c>
      <c r="C493" s="65" t="s">
        <v>141</v>
      </c>
      <c r="D493" s="65" t="s">
        <v>141</v>
      </c>
      <c r="E493" s="65" t="s">
        <v>141</v>
      </c>
      <c r="F493" s="65" t="s">
        <v>141</v>
      </c>
      <c r="G493" s="65" t="s">
        <v>141</v>
      </c>
      <c r="H493" s="65" t="s">
        <v>141</v>
      </c>
      <c r="I493" s="65" t="s">
        <v>141</v>
      </c>
      <c r="J493" s="65" t="s">
        <v>141</v>
      </c>
      <c r="K493" s="65" t="s">
        <v>141</v>
      </c>
      <c r="L493" s="65" t="s">
        <v>141</v>
      </c>
      <c r="M493" s="65" t="s">
        <v>141</v>
      </c>
      <c r="N493" s="65" t="s">
        <v>141</v>
      </c>
      <c r="O493" s="65" t="s">
        <v>141</v>
      </c>
      <c r="P493" s="65" t="s">
        <v>141</v>
      </c>
      <c r="Q493" s="65" t="s">
        <v>141</v>
      </c>
      <c r="R493" s="65" t="s">
        <v>141</v>
      </c>
      <c r="S493" s="65" t="s">
        <v>141</v>
      </c>
      <c r="T493" s="65" t="s">
        <v>141</v>
      </c>
      <c r="U493" s="65" t="s">
        <v>141</v>
      </c>
      <c r="V493" s="65" t="s">
        <v>141</v>
      </c>
      <c r="W493" s="65" t="s">
        <v>141</v>
      </c>
    </row>
    <row r="494" spans="1:23">
      <c r="A494" s="2" t="s">
        <v>598</v>
      </c>
      <c r="B494" s="1" t="s">
        <v>605</v>
      </c>
      <c r="C494" s="65">
        <v>0.19041869134774886</v>
      </c>
      <c r="D494" s="65">
        <v>0.21354842374178823</v>
      </c>
      <c r="E494" s="65">
        <v>0.19588529367614099</v>
      </c>
      <c r="F494" s="65">
        <v>0.2036660930801068</v>
      </c>
      <c r="G494" s="65">
        <v>0.16447550418600451</v>
      </c>
      <c r="H494" s="65">
        <v>0.1593018435947498</v>
      </c>
      <c r="I494" s="65">
        <v>0.1328120452915745</v>
      </c>
      <c r="J494" s="65">
        <v>0.12153537129224742</v>
      </c>
      <c r="K494" s="65">
        <v>0.12519660201579452</v>
      </c>
      <c r="L494" s="65">
        <v>0.1292166647706868</v>
      </c>
      <c r="M494" s="65">
        <v>0.11460813282060135</v>
      </c>
      <c r="N494" s="65">
        <v>0.115758349640831</v>
      </c>
      <c r="O494" s="65">
        <v>0.13992284788444759</v>
      </c>
      <c r="P494" s="65">
        <v>0.15275054482496214</v>
      </c>
      <c r="Q494" s="65">
        <v>0.1776534167782631</v>
      </c>
      <c r="R494" s="65">
        <v>0.18093417027300074</v>
      </c>
      <c r="S494" s="65">
        <v>0.19297682373234826</v>
      </c>
      <c r="T494" s="65">
        <v>0.16833551107477096</v>
      </c>
      <c r="U494" s="65">
        <v>0.20804824653435292</v>
      </c>
      <c r="V494" s="65">
        <v>0.22872923424878533</v>
      </c>
      <c r="W494" s="65">
        <v>0.27485627657907324</v>
      </c>
    </row>
    <row r="495" spans="1:23">
      <c r="A495" s="2" t="s">
        <v>599</v>
      </c>
      <c r="B495" s="1" t="s">
        <v>605</v>
      </c>
      <c r="C495" s="65">
        <v>0.48256429698569958</v>
      </c>
      <c r="D495" s="65">
        <v>0.53921838218444684</v>
      </c>
      <c r="E495" s="65">
        <v>0.47021329104247439</v>
      </c>
      <c r="F495" s="65">
        <v>0.4921331889261763</v>
      </c>
      <c r="G495" s="65">
        <v>0.4603558064141608</v>
      </c>
      <c r="H495" s="65">
        <v>0.45075673395518545</v>
      </c>
      <c r="I495" s="65">
        <v>0.40365474009181335</v>
      </c>
      <c r="J495" s="65">
        <v>0.33869664354785367</v>
      </c>
      <c r="K495" s="65">
        <v>0.47352025543742271</v>
      </c>
      <c r="L495" s="65">
        <v>0.39542940373704866</v>
      </c>
      <c r="M495" s="65">
        <v>0.27526849790831753</v>
      </c>
      <c r="N495" s="65">
        <v>0.31110903323125749</v>
      </c>
      <c r="O495" s="65">
        <v>0.35217094208826383</v>
      </c>
      <c r="P495" s="65">
        <v>0.35893798684279421</v>
      </c>
      <c r="Q495" s="65">
        <v>0.27249107005971102</v>
      </c>
      <c r="R495" s="65">
        <v>0.34290034038563205</v>
      </c>
      <c r="S495" s="65">
        <v>0.30548698384201078</v>
      </c>
      <c r="T495" s="65">
        <v>0.28169133251887551</v>
      </c>
      <c r="U495" s="65">
        <v>0.31244563733235031</v>
      </c>
      <c r="V495" s="65">
        <v>0.33206366685344946</v>
      </c>
      <c r="W495" s="65">
        <v>0.34750729649971573</v>
      </c>
    </row>
    <row r="496" spans="1:23">
      <c r="A496" s="2" t="s">
        <v>600</v>
      </c>
      <c r="B496" s="1" t="s">
        <v>605</v>
      </c>
      <c r="C496" s="65">
        <v>0.55005197304108067</v>
      </c>
      <c r="D496" s="65">
        <v>0.48341974114541925</v>
      </c>
      <c r="E496" s="65">
        <v>0.57844728653248767</v>
      </c>
      <c r="F496" s="65">
        <v>0.54455080712022741</v>
      </c>
      <c r="G496" s="65">
        <v>0.51561887368991033</v>
      </c>
      <c r="H496" s="65">
        <v>0.55954905962825985</v>
      </c>
      <c r="I496" s="65">
        <v>0.47262514600452132</v>
      </c>
      <c r="J496" s="65">
        <v>0.41359403406057466</v>
      </c>
      <c r="K496" s="65">
        <v>0.41815492244103619</v>
      </c>
      <c r="L496" s="65">
        <v>0.38026221371676361</v>
      </c>
      <c r="M496" s="65">
        <v>0.35363020605442858</v>
      </c>
      <c r="N496" s="65">
        <v>0.31635894237158563</v>
      </c>
      <c r="O496" s="65">
        <v>0.33191998809159801</v>
      </c>
      <c r="P496" s="65">
        <v>0.36564951994282169</v>
      </c>
      <c r="Q496" s="65">
        <v>0.40145572606513524</v>
      </c>
      <c r="R496" s="65">
        <v>0.2539690272276483</v>
      </c>
      <c r="S496" s="65">
        <v>0.43998013328490204</v>
      </c>
      <c r="T496" s="65">
        <v>0.38622076945266726</v>
      </c>
      <c r="U496" s="65">
        <v>0.37504362276018954</v>
      </c>
      <c r="V496" s="65">
        <v>0.3889383995671481</v>
      </c>
      <c r="W496" s="65">
        <v>0.38524805426236125</v>
      </c>
    </row>
    <row r="497" spans="1:23">
      <c r="A497" s="2" t="s">
        <v>601</v>
      </c>
      <c r="B497" s="1" t="s">
        <v>605</v>
      </c>
      <c r="C497" s="65">
        <v>0.47763382817965816</v>
      </c>
      <c r="D497" s="65">
        <v>0.53111097782757821</v>
      </c>
      <c r="E497" s="65">
        <v>0.51921736134064089</v>
      </c>
      <c r="F497" s="65">
        <v>0.41570234126198913</v>
      </c>
      <c r="G497" s="65">
        <v>0.45372733121199554</v>
      </c>
      <c r="H497" s="65">
        <v>0.39299907843159038</v>
      </c>
      <c r="I497" s="65">
        <v>0.31110992651867764</v>
      </c>
      <c r="J497" s="65">
        <v>0.32148914140226703</v>
      </c>
      <c r="K497" s="65">
        <v>0.29619379466722029</v>
      </c>
      <c r="L497" s="65">
        <v>0.28047610623792235</v>
      </c>
      <c r="M497" s="65">
        <v>0.24505747042160861</v>
      </c>
      <c r="N497" s="65">
        <v>0.25730166661720583</v>
      </c>
      <c r="O497" s="65">
        <v>0.26775006506559279</v>
      </c>
      <c r="P497" s="65">
        <v>0.26845982583050798</v>
      </c>
      <c r="Q497" s="65">
        <v>0.29755962611979431</v>
      </c>
      <c r="R497" s="65">
        <v>0.29462831808312828</v>
      </c>
      <c r="S497" s="65">
        <v>0.29530438878584903</v>
      </c>
      <c r="T497" s="65">
        <v>0.29488000171880113</v>
      </c>
      <c r="U497" s="65">
        <v>0.35860130228601844</v>
      </c>
      <c r="V497" s="65">
        <v>0.36823552857095532</v>
      </c>
      <c r="W497" s="65">
        <v>0.35407879395870107</v>
      </c>
    </row>
    <row r="498" spans="1:23">
      <c r="A498" s="2" t="s">
        <v>602</v>
      </c>
      <c r="B498" s="1" t="s">
        <v>605</v>
      </c>
      <c r="C498" s="65">
        <v>0.35106088554069476</v>
      </c>
      <c r="D498" s="65">
        <v>0.39502620257715365</v>
      </c>
      <c r="E498" s="65">
        <v>0.37829126875065699</v>
      </c>
      <c r="F498" s="65">
        <v>0.3266990842914741</v>
      </c>
      <c r="G498" s="65">
        <v>0.26199545056207946</v>
      </c>
      <c r="H498" s="65">
        <v>0.37849954500833155</v>
      </c>
      <c r="I498" s="65">
        <v>0.24410004623420409</v>
      </c>
      <c r="J498" s="65">
        <v>0.28495681296989328</v>
      </c>
      <c r="K498" s="65">
        <v>0.26225794018768972</v>
      </c>
      <c r="L498" s="65">
        <v>0.2296136453318483</v>
      </c>
      <c r="M498" s="65">
        <v>0.18062544939128006</v>
      </c>
      <c r="N498" s="65">
        <v>0.18704295588866199</v>
      </c>
      <c r="O498" s="65">
        <v>0.23196696805035077</v>
      </c>
      <c r="P498" s="65">
        <v>0.21941143434947991</v>
      </c>
      <c r="Q498" s="65">
        <v>0.22287023167881051</v>
      </c>
      <c r="R498" s="65">
        <v>0.21299568367271388</v>
      </c>
      <c r="S498" s="65">
        <v>0.20346341155935405</v>
      </c>
      <c r="T498" s="65">
        <v>0.22320722703807769</v>
      </c>
      <c r="U498" s="65">
        <v>0.24646187515935067</v>
      </c>
      <c r="V498" s="65">
        <v>0.28273564236425064</v>
      </c>
      <c r="W498" s="65">
        <v>0.2718678526064458</v>
      </c>
    </row>
    <row r="499" spans="1:23">
      <c r="A499" s="2" t="s">
        <v>603</v>
      </c>
      <c r="B499" s="1" t="s">
        <v>605</v>
      </c>
      <c r="C499" s="65">
        <v>0.40353231345349655</v>
      </c>
      <c r="D499" s="65">
        <v>0.43424025940046612</v>
      </c>
      <c r="E499" s="65">
        <v>0.43627807709320776</v>
      </c>
      <c r="F499" s="65">
        <v>0.3494331673034457</v>
      </c>
      <c r="G499" s="65">
        <v>0.36595593335724874</v>
      </c>
      <c r="H499" s="65">
        <v>0.37725404849843813</v>
      </c>
      <c r="I499" s="65">
        <v>0.30458523831935896</v>
      </c>
      <c r="J499" s="65">
        <v>0.28286383684796806</v>
      </c>
      <c r="K499" s="65">
        <v>0.2543166321248827</v>
      </c>
      <c r="L499" s="65">
        <v>0.23042106553525596</v>
      </c>
      <c r="M499" s="65">
        <v>0.20634262361496888</v>
      </c>
      <c r="N499" s="65">
        <v>0.19711654158261593</v>
      </c>
      <c r="O499" s="65">
        <v>0.2302733536352877</v>
      </c>
      <c r="P499" s="65">
        <v>0.24481957300213161</v>
      </c>
      <c r="Q499" s="65">
        <v>0.23699917619179039</v>
      </c>
      <c r="R499" s="65">
        <v>0.23714550774810189</v>
      </c>
      <c r="S499" s="65">
        <v>0.24416488333250222</v>
      </c>
      <c r="T499" s="65">
        <v>0.25474374481287643</v>
      </c>
      <c r="U499" s="65">
        <v>0.29483480112287058</v>
      </c>
      <c r="V499" s="65">
        <v>0.29906415817407789</v>
      </c>
      <c r="W499" s="65">
        <v>0.31361718909475506</v>
      </c>
    </row>
    <row r="500" spans="1:23">
      <c r="A500" s="2" t="s">
        <v>604</v>
      </c>
      <c r="B500" s="1" t="s">
        <v>605</v>
      </c>
      <c r="C500" s="65">
        <v>0.44629036062014649</v>
      </c>
      <c r="D500" s="65">
        <v>0.45958078393248425</v>
      </c>
      <c r="E500" s="65">
        <v>0.44120354088644698</v>
      </c>
      <c r="F500" s="65">
        <v>0.46892326308525073</v>
      </c>
      <c r="G500" s="65">
        <v>0.42562858114868252</v>
      </c>
      <c r="H500" s="65">
        <v>0.40583104653715873</v>
      </c>
      <c r="I500" s="65">
        <v>0.33699889486983015</v>
      </c>
      <c r="J500" s="65">
        <v>0.28164842294031978</v>
      </c>
      <c r="K500" s="65">
        <v>0.24906688334434088</v>
      </c>
      <c r="L500" s="65">
        <v>0.22159936691602744</v>
      </c>
      <c r="M500" s="65">
        <v>0.22554946666245579</v>
      </c>
      <c r="N500" s="65">
        <v>0.20497846568456679</v>
      </c>
      <c r="O500" s="65">
        <v>0.21743045840489778</v>
      </c>
      <c r="P500" s="65">
        <v>0.2034473120132485</v>
      </c>
      <c r="Q500" s="65">
        <v>0.20209901518126072</v>
      </c>
      <c r="R500" s="65">
        <v>0.18839240501592733</v>
      </c>
      <c r="S500" s="65">
        <v>0.18889232218343985</v>
      </c>
      <c r="T500" s="65">
        <v>0.19395621978399394</v>
      </c>
      <c r="U500" s="65">
        <v>0.22574450908246149</v>
      </c>
      <c r="V500" s="65">
        <v>0.21910962653162341</v>
      </c>
      <c r="W500" s="65">
        <v>0.22392349456543664</v>
      </c>
    </row>
    <row r="501" spans="1:23">
      <c r="A501" s="2" t="s">
        <v>605</v>
      </c>
      <c r="B501" s="1" t="s">
        <v>605</v>
      </c>
      <c r="C501" s="65">
        <v>0.37056729996650051</v>
      </c>
      <c r="D501" s="65">
        <v>0.40457255216428939</v>
      </c>
      <c r="E501" s="65">
        <v>0.37629527435524601</v>
      </c>
      <c r="F501" s="65">
        <v>0.36911616095169758</v>
      </c>
      <c r="G501" s="65">
        <v>0.34517575162126507</v>
      </c>
      <c r="H501" s="65">
        <v>0.32564590822845108</v>
      </c>
      <c r="I501" s="65">
        <v>0.28743514365120199</v>
      </c>
      <c r="J501" s="65">
        <v>0.23415709827865042</v>
      </c>
      <c r="K501" s="65">
        <v>0.16621131245975435</v>
      </c>
      <c r="L501" s="65">
        <v>0.15638081702777873</v>
      </c>
      <c r="M501" s="65">
        <v>0.16238919964359358</v>
      </c>
      <c r="N501" s="65">
        <v>0.17870853843863566</v>
      </c>
      <c r="O501" s="65">
        <v>0.21572587380472311</v>
      </c>
      <c r="P501" s="65">
        <v>0.17358999677575368</v>
      </c>
      <c r="Q501" s="65">
        <v>0.21523778979755792</v>
      </c>
      <c r="R501" s="65">
        <v>0.18322037610723427</v>
      </c>
      <c r="S501" s="65">
        <v>0.19880391623370972</v>
      </c>
      <c r="T501" s="65">
        <v>0.19147612873384648</v>
      </c>
      <c r="U501" s="65">
        <v>0.21785056417041906</v>
      </c>
      <c r="V501" s="65">
        <v>0.22152626891799185</v>
      </c>
      <c r="W501" s="65">
        <v>0.21927295987723208</v>
      </c>
    </row>
    <row r="502" spans="1:23">
      <c r="A502" s="2" t="s">
        <v>606</v>
      </c>
      <c r="B502" s="1" t="s">
        <v>605</v>
      </c>
      <c r="C502" s="65">
        <v>0.21434246853789091</v>
      </c>
      <c r="D502" s="65">
        <v>0.30439743574509548</v>
      </c>
      <c r="E502" s="65">
        <v>0.22687157036174393</v>
      </c>
      <c r="F502" s="65">
        <v>0.40095386339879241</v>
      </c>
      <c r="G502" s="65">
        <v>0.37284142907045803</v>
      </c>
      <c r="H502" s="65">
        <v>0.36446234568073343</v>
      </c>
      <c r="I502" s="65">
        <v>0.30769394763631452</v>
      </c>
      <c r="J502" s="65">
        <v>0.28182372038176395</v>
      </c>
      <c r="K502" s="65">
        <v>0.2717279812372817</v>
      </c>
      <c r="L502" s="65">
        <v>0.22390082941060416</v>
      </c>
      <c r="M502" s="65">
        <v>0.19005752967698861</v>
      </c>
      <c r="N502" s="65">
        <v>0.17480720244957862</v>
      </c>
      <c r="O502" s="65">
        <v>0.22726213720759897</v>
      </c>
      <c r="P502" s="65">
        <v>0.22488287812465113</v>
      </c>
      <c r="Q502" s="65">
        <v>0.23366795612392555</v>
      </c>
      <c r="R502" s="65">
        <v>0.22352147215723717</v>
      </c>
      <c r="S502" s="65">
        <v>0.21573925960968998</v>
      </c>
      <c r="T502" s="65">
        <v>0.23470254618973815</v>
      </c>
      <c r="U502" s="65">
        <v>0.29063224773357993</v>
      </c>
      <c r="V502" s="65">
        <v>0.30912156479716618</v>
      </c>
      <c r="W502" s="65">
        <v>0.31971416117841639</v>
      </c>
    </row>
    <row r="503" spans="1:23">
      <c r="A503" s="1" t="s">
        <v>723</v>
      </c>
      <c r="B503" s="1" t="s">
        <v>100</v>
      </c>
      <c r="C503" s="65" t="s">
        <v>141</v>
      </c>
      <c r="D503" s="65" t="s">
        <v>141</v>
      </c>
      <c r="E503" s="65" t="s">
        <v>141</v>
      </c>
      <c r="F503" s="65" t="s">
        <v>141</v>
      </c>
      <c r="G503" s="65" t="s">
        <v>141</v>
      </c>
      <c r="H503" s="65" t="s">
        <v>141</v>
      </c>
      <c r="I503" s="65" t="s">
        <v>141</v>
      </c>
      <c r="J503" s="65" t="s">
        <v>141</v>
      </c>
      <c r="K503" s="65" t="s">
        <v>141</v>
      </c>
      <c r="L503" s="65" t="s">
        <v>141</v>
      </c>
      <c r="M503" s="65" t="s">
        <v>141</v>
      </c>
      <c r="N503" s="65" t="s">
        <v>141</v>
      </c>
      <c r="O503" s="65" t="s">
        <v>141</v>
      </c>
      <c r="P503" s="65" t="s">
        <v>141</v>
      </c>
      <c r="Q503" s="65" t="s">
        <v>141</v>
      </c>
      <c r="R503" s="65" t="s">
        <v>141</v>
      </c>
      <c r="S503" s="65" t="s">
        <v>141</v>
      </c>
      <c r="T503" s="65" t="s">
        <v>141</v>
      </c>
      <c r="U503" s="65" t="s">
        <v>141</v>
      </c>
      <c r="V503" s="65" t="s">
        <v>141</v>
      </c>
      <c r="W503" s="65" t="s">
        <v>141</v>
      </c>
    </row>
    <row r="504" spans="1:23">
      <c r="A504" s="2" t="s">
        <v>608</v>
      </c>
      <c r="B504" s="1" t="s">
        <v>46</v>
      </c>
      <c r="C504" s="65">
        <v>0.36711421874546568</v>
      </c>
      <c r="D504" s="65">
        <v>0.41684989430248781</v>
      </c>
      <c r="E504" s="65">
        <v>0.4047934821081498</v>
      </c>
      <c r="F504" s="65">
        <v>0.38439592268190798</v>
      </c>
      <c r="G504" s="65">
        <v>0.36219666828318325</v>
      </c>
      <c r="H504" s="65">
        <v>0.36489934825693365</v>
      </c>
      <c r="I504" s="65">
        <v>0.31402942911229254</v>
      </c>
      <c r="J504" s="65">
        <v>0.29044415850717725</v>
      </c>
      <c r="K504" s="65">
        <v>0.26745848150696233</v>
      </c>
      <c r="L504" s="65">
        <v>0.21157068175655383</v>
      </c>
      <c r="M504" s="65">
        <v>0.22033739294202839</v>
      </c>
      <c r="N504" s="65">
        <v>0.22200213912035283</v>
      </c>
      <c r="O504" s="65">
        <v>0.25814921035961458</v>
      </c>
      <c r="P504" s="65">
        <v>0.2897440700813988</v>
      </c>
      <c r="Q504" s="65">
        <v>0.30652069879435634</v>
      </c>
      <c r="R504" s="65">
        <v>0.29184787831968978</v>
      </c>
      <c r="S504" s="65">
        <v>0.28475477025751955</v>
      </c>
      <c r="T504" s="65">
        <v>0.30440877312224829</v>
      </c>
      <c r="U504" s="65">
        <v>0.37568818185340785</v>
      </c>
      <c r="V504" s="65">
        <v>0.37984909981221943</v>
      </c>
      <c r="W504" s="65">
        <v>0.40000770680693543</v>
      </c>
    </row>
    <row r="505" spans="1:23">
      <c r="A505" s="2" t="s">
        <v>609</v>
      </c>
      <c r="B505" s="1" t="s">
        <v>46</v>
      </c>
      <c r="C505" s="65">
        <v>0.29111583283175124</v>
      </c>
      <c r="D505" s="65">
        <v>0.31158336238863804</v>
      </c>
      <c r="E505" s="65">
        <v>0.3764545606774633</v>
      </c>
      <c r="F505" s="65">
        <v>0.40262507013310544</v>
      </c>
      <c r="G505" s="65">
        <v>0.42942485486237375</v>
      </c>
      <c r="H505" s="65">
        <v>0.4994854867200218</v>
      </c>
      <c r="I505" s="65">
        <v>0.38909837380791262</v>
      </c>
      <c r="J505" s="65">
        <v>0.30145196589520856</v>
      </c>
      <c r="K505" s="65">
        <v>0.21105144978221474</v>
      </c>
      <c r="L505" s="65">
        <v>0.17339279791995155</v>
      </c>
      <c r="M505" s="65">
        <v>0.21874400122228158</v>
      </c>
      <c r="N505" s="65">
        <v>0.20803221776336128</v>
      </c>
      <c r="O505" s="65">
        <v>0.23023820957203767</v>
      </c>
      <c r="P505" s="65">
        <v>0.25974410815733973</v>
      </c>
      <c r="Q505" s="65">
        <v>0.29302563116684144</v>
      </c>
      <c r="R505" s="65">
        <v>0.42375901234261593</v>
      </c>
      <c r="S505" s="65">
        <v>0.41723769951013606</v>
      </c>
      <c r="T505" s="65">
        <v>0.41295552141599284</v>
      </c>
      <c r="U505" s="65">
        <v>0.50525274643742679</v>
      </c>
      <c r="V505" s="65">
        <v>0.41410680155482038</v>
      </c>
      <c r="W505" s="65">
        <v>0.42311327686374062</v>
      </c>
    </row>
    <row r="506" spans="1:23">
      <c r="A506" s="2" t="s">
        <v>610</v>
      </c>
      <c r="B506" s="1" t="s">
        <v>46</v>
      </c>
      <c r="C506" s="65">
        <v>0.31590566383483376</v>
      </c>
      <c r="D506" s="65">
        <v>0.31582176629835146</v>
      </c>
      <c r="E506" s="65">
        <v>0.30934362977147228</v>
      </c>
      <c r="F506" s="65">
        <v>0.27100405897884761</v>
      </c>
      <c r="G506" s="65">
        <v>0.24069328960498393</v>
      </c>
      <c r="H506" s="65">
        <v>0.25652409543761795</v>
      </c>
      <c r="I506" s="65">
        <v>0.2014118954217495</v>
      </c>
      <c r="J506" s="65">
        <v>0.25172829280901166</v>
      </c>
      <c r="K506" s="65">
        <v>0.2166034304640643</v>
      </c>
      <c r="L506" s="65">
        <v>0.20201646998404607</v>
      </c>
      <c r="M506" s="65">
        <v>0.19399149164753682</v>
      </c>
      <c r="N506" s="65">
        <v>0.198393139648148</v>
      </c>
      <c r="O506" s="65">
        <v>0.22460514821249247</v>
      </c>
      <c r="P506" s="65">
        <v>0.23098643446056835</v>
      </c>
      <c r="Q506" s="65">
        <v>0.23465865081578349</v>
      </c>
      <c r="R506" s="65">
        <v>0.2380937120507613</v>
      </c>
      <c r="S506" s="65">
        <v>0.23133974933459867</v>
      </c>
      <c r="T506" s="65">
        <v>0.24035652502790247</v>
      </c>
      <c r="U506" s="65">
        <v>0.296714938253958</v>
      </c>
      <c r="V506" s="65">
        <v>0.28907551681286114</v>
      </c>
      <c r="W506" s="65">
        <v>0.29532266529932844</v>
      </c>
    </row>
    <row r="507" spans="1:23">
      <c r="A507" s="2" t="s">
        <v>611</v>
      </c>
      <c r="B507" s="1" t="s">
        <v>46</v>
      </c>
      <c r="C507" s="65">
        <v>0.30212077949567873</v>
      </c>
      <c r="D507" s="65">
        <v>0.32931129337714904</v>
      </c>
      <c r="E507" s="65">
        <v>0.31264446486100855</v>
      </c>
      <c r="F507" s="65">
        <v>0.34987723482291544</v>
      </c>
      <c r="G507" s="65">
        <v>0.30135029677187991</v>
      </c>
      <c r="H507" s="65">
        <v>0.3134116788185895</v>
      </c>
      <c r="I507" s="65">
        <v>0.2143118164420493</v>
      </c>
      <c r="J507" s="65">
        <v>0.1896842650210597</v>
      </c>
      <c r="K507" s="65">
        <v>0.15697260713840688</v>
      </c>
      <c r="L507" s="65">
        <v>0.11679848714672866</v>
      </c>
      <c r="M507" s="65">
        <v>0.10429331395406821</v>
      </c>
      <c r="N507" s="65">
        <v>6.9995534788218877E-2</v>
      </c>
      <c r="O507" s="65">
        <v>0.12717261475950017</v>
      </c>
      <c r="P507" s="65">
        <v>0.14496222281405952</v>
      </c>
      <c r="Q507" s="65">
        <v>0.16710136230150369</v>
      </c>
      <c r="R507" s="65">
        <v>0.15649343167468596</v>
      </c>
      <c r="S507" s="65">
        <v>0.19296712855020115</v>
      </c>
      <c r="T507" s="65">
        <v>0.16401561415654506</v>
      </c>
      <c r="U507" s="65">
        <v>0.1868555594026666</v>
      </c>
      <c r="V507" s="65">
        <v>0.17388115311986116</v>
      </c>
      <c r="W507" s="65">
        <v>0.17034204037524606</v>
      </c>
    </row>
    <row r="508" spans="1:23">
      <c r="A508" s="2" t="s">
        <v>612</v>
      </c>
      <c r="B508" s="1" t="s">
        <v>46</v>
      </c>
      <c r="C508" s="65">
        <v>0.46709439805251207</v>
      </c>
      <c r="D508" s="65">
        <v>0.46429880685194252</v>
      </c>
      <c r="E508" s="65">
        <v>0.4678236982576553</v>
      </c>
      <c r="F508" s="65">
        <v>0.40692148916430187</v>
      </c>
      <c r="G508" s="65">
        <v>0.45662703388350079</v>
      </c>
      <c r="H508" s="65">
        <v>0.45340654706692451</v>
      </c>
      <c r="I508" s="65">
        <v>0.38874724027573804</v>
      </c>
      <c r="J508" s="65">
        <v>0.33471291428750177</v>
      </c>
      <c r="K508" s="65">
        <v>0.28717820398538157</v>
      </c>
      <c r="L508" s="65">
        <v>0.26434804266115913</v>
      </c>
      <c r="M508" s="65">
        <v>0.23496157803088114</v>
      </c>
      <c r="N508" s="65">
        <v>0.24213296026258441</v>
      </c>
      <c r="O508" s="65">
        <v>0.29146710064654396</v>
      </c>
      <c r="P508" s="65">
        <v>0.29404631155043015</v>
      </c>
      <c r="Q508" s="65">
        <v>0.29847591816730307</v>
      </c>
      <c r="R508" s="65">
        <v>0.25248381712757179</v>
      </c>
      <c r="S508" s="65">
        <v>0.26482610505362303</v>
      </c>
      <c r="T508" s="65">
        <v>0.25787559488313549</v>
      </c>
      <c r="U508" s="65">
        <v>0.34029024169173921</v>
      </c>
      <c r="V508" s="65">
        <v>0.30086096510429428</v>
      </c>
      <c r="W508" s="65">
        <v>0.33940527176012264</v>
      </c>
    </row>
    <row r="509" spans="1:23">
      <c r="A509" s="2" t="s">
        <v>613</v>
      </c>
      <c r="B509" s="1" t="s">
        <v>46</v>
      </c>
      <c r="C509" s="65">
        <v>0.39640387228774399</v>
      </c>
      <c r="D509" s="65">
        <v>0.43006757911771076</v>
      </c>
      <c r="E509" s="65">
        <v>0.42275000108185767</v>
      </c>
      <c r="F509" s="65">
        <v>0.34446662069455269</v>
      </c>
      <c r="G509" s="65">
        <v>0.32949960748448343</v>
      </c>
      <c r="H509" s="65">
        <v>0.35667569677931504</v>
      </c>
      <c r="I509" s="65">
        <v>0.28265498725105576</v>
      </c>
      <c r="J509" s="65">
        <v>0.24062061592944808</v>
      </c>
      <c r="K509" s="65">
        <v>0.11192789768332302</v>
      </c>
      <c r="L509" s="65">
        <v>8.6038738625147632E-2</v>
      </c>
      <c r="M509" s="65">
        <v>8.2041887481960077E-2</v>
      </c>
      <c r="N509" s="65">
        <v>7.8464204235402096E-2</v>
      </c>
      <c r="O509" s="65">
        <v>9.3362617638422643E-2</v>
      </c>
      <c r="P509" s="65">
        <v>0.10601033490765926</v>
      </c>
      <c r="Q509" s="65">
        <v>0.35408670013971866</v>
      </c>
      <c r="R509" s="65">
        <v>0.36070431739387382</v>
      </c>
      <c r="S509" s="65">
        <v>0.35265362304693448</v>
      </c>
      <c r="T509" s="65">
        <v>0.39365643723909777</v>
      </c>
      <c r="U509" s="65">
        <v>0.43410383266851044</v>
      </c>
      <c r="V509" s="65">
        <v>0.47748415582222475</v>
      </c>
      <c r="W509" s="65">
        <v>0.34852074432934438</v>
      </c>
    </row>
    <row r="510" spans="1:23">
      <c r="A510" s="2" t="s">
        <v>614</v>
      </c>
      <c r="B510" s="1" t="s">
        <v>46</v>
      </c>
      <c r="C510" s="65">
        <v>0.19169843559839772</v>
      </c>
      <c r="D510" s="65">
        <v>0.311606909256611</v>
      </c>
      <c r="E510" s="65">
        <v>0.35754082950940075</v>
      </c>
      <c r="F510" s="65">
        <v>0.30237691965820451</v>
      </c>
      <c r="G510" s="65">
        <v>0.34841721749968269</v>
      </c>
      <c r="H510" s="65">
        <v>0.33231363676083547</v>
      </c>
      <c r="I510" s="65">
        <v>0.18188366494146679</v>
      </c>
      <c r="J510" s="65">
        <v>0.160262579791317</v>
      </c>
      <c r="K510" s="65">
        <v>0.2482969463683041</v>
      </c>
      <c r="L510" s="65">
        <v>0.25978707076547397</v>
      </c>
      <c r="M510" s="65">
        <v>0.25359274540025523</v>
      </c>
      <c r="N510" s="65">
        <v>0.27939549959880344</v>
      </c>
      <c r="O510" s="65">
        <v>0.28557546413073942</v>
      </c>
      <c r="P510" s="65">
        <v>0.33919530140111237</v>
      </c>
      <c r="Q510" s="65">
        <v>0.33092813063895227</v>
      </c>
      <c r="R510" s="65">
        <v>0.33323417655215715</v>
      </c>
      <c r="S510" s="65">
        <v>0.33460863486113379</v>
      </c>
      <c r="T510" s="65">
        <v>0.37066945459743628</v>
      </c>
      <c r="U510" s="65">
        <v>0.46147887396801091</v>
      </c>
      <c r="V510" s="65">
        <v>0.46242327103141706</v>
      </c>
      <c r="W510" s="65">
        <v>0.49910359613504618</v>
      </c>
    </row>
    <row r="511" spans="1:23">
      <c r="A511" s="2" t="s">
        <v>615</v>
      </c>
      <c r="B511" s="1" t="s">
        <v>46</v>
      </c>
      <c r="C511" s="65">
        <v>0.43811338421709872</v>
      </c>
      <c r="D511" s="65">
        <v>0.48533222816290461</v>
      </c>
      <c r="E511" s="65">
        <v>0.46467842631153866</v>
      </c>
      <c r="F511" s="65">
        <v>0.42541568807846797</v>
      </c>
      <c r="G511" s="65">
        <v>0.46048811068638384</v>
      </c>
      <c r="H511" s="65">
        <v>0.46385671024274916</v>
      </c>
      <c r="I511" s="65">
        <v>0.44741907728080332</v>
      </c>
      <c r="J511" s="65">
        <v>0.36330427584804509</v>
      </c>
      <c r="K511" s="65">
        <v>0.33097215970052257</v>
      </c>
      <c r="L511" s="65">
        <v>0.28488581315102551</v>
      </c>
      <c r="M511" s="65">
        <v>0.28153128134990751</v>
      </c>
      <c r="N511" s="65">
        <v>0.27650443967048216</v>
      </c>
      <c r="O511" s="65">
        <v>0.3322158556008396</v>
      </c>
      <c r="P511" s="65">
        <v>0.33818895198156274</v>
      </c>
      <c r="Q511" s="65">
        <v>0.34185061295530356</v>
      </c>
      <c r="R511" s="65">
        <v>0.36900502504519006</v>
      </c>
      <c r="S511" s="65">
        <v>0.35539953272480951</v>
      </c>
      <c r="T511" s="65">
        <v>0.38443144589799749</v>
      </c>
      <c r="U511" s="65">
        <v>0.42308771009316859</v>
      </c>
      <c r="V511" s="65">
        <v>0.42836575549561723</v>
      </c>
      <c r="W511" s="65">
        <v>0.38924726877820137</v>
      </c>
    </row>
    <row r="512" spans="1:23">
      <c r="A512" s="2" t="s">
        <v>616</v>
      </c>
      <c r="B512" s="1" t="s">
        <v>46</v>
      </c>
      <c r="C512" s="65">
        <v>0.16619062282897976</v>
      </c>
      <c r="D512" s="65">
        <v>0.14506219367581896</v>
      </c>
      <c r="E512" s="65">
        <v>0.20624586104488224</v>
      </c>
      <c r="F512" s="65">
        <v>0.19558198062356225</v>
      </c>
      <c r="G512" s="65">
        <v>0.21448289719770622</v>
      </c>
      <c r="H512" s="65">
        <v>0.20069690090535583</v>
      </c>
      <c r="I512" s="65">
        <v>0.17942515690778987</v>
      </c>
      <c r="J512" s="65">
        <v>0.14496168463701206</v>
      </c>
      <c r="K512" s="65">
        <v>0.14395803325718745</v>
      </c>
      <c r="L512" s="65">
        <v>0.13605653826667519</v>
      </c>
      <c r="M512" s="65">
        <v>0.11074835279720563</v>
      </c>
      <c r="N512" s="65">
        <v>8.1436479545954149E-2</v>
      </c>
      <c r="O512" s="65">
        <v>0.10719623075627381</v>
      </c>
      <c r="P512" s="65">
        <v>0</v>
      </c>
      <c r="Q512" s="65">
        <v>0.18016235718906981</v>
      </c>
      <c r="R512" s="65">
        <v>0.17388388935763791</v>
      </c>
      <c r="S512" s="65">
        <v>0.18074430164554159</v>
      </c>
      <c r="T512" s="65">
        <v>0.22375752940954324</v>
      </c>
      <c r="U512" s="65">
        <v>0.23855960876255966</v>
      </c>
      <c r="V512" s="65">
        <v>0.2441947821692898</v>
      </c>
      <c r="W512" s="65">
        <v>0.23304991886920545</v>
      </c>
    </row>
    <row r="513" spans="1:23">
      <c r="A513" s="1" t="s">
        <v>724</v>
      </c>
      <c r="B513" s="1" t="s">
        <v>101</v>
      </c>
      <c r="C513" s="65" t="s">
        <v>141</v>
      </c>
      <c r="D513" s="65" t="s">
        <v>141</v>
      </c>
      <c r="E513" s="65" t="s">
        <v>141</v>
      </c>
      <c r="F513" s="65" t="s">
        <v>141</v>
      </c>
      <c r="G513" s="65" t="s">
        <v>141</v>
      </c>
      <c r="H513" s="65" t="s">
        <v>141</v>
      </c>
      <c r="I513" s="65" t="s">
        <v>141</v>
      </c>
      <c r="J513" s="65" t="s">
        <v>141</v>
      </c>
      <c r="K513" s="65" t="s">
        <v>141</v>
      </c>
      <c r="L513" s="65" t="s">
        <v>141</v>
      </c>
      <c r="M513" s="65" t="s">
        <v>141</v>
      </c>
      <c r="N513" s="65" t="s">
        <v>141</v>
      </c>
      <c r="O513" s="65" t="s">
        <v>141</v>
      </c>
      <c r="P513" s="65" t="s">
        <v>141</v>
      </c>
      <c r="Q513" s="65" t="s">
        <v>141</v>
      </c>
      <c r="R513" s="65" t="s">
        <v>141</v>
      </c>
      <c r="S513" s="65" t="s">
        <v>141</v>
      </c>
      <c r="T513" s="65" t="s">
        <v>141</v>
      </c>
      <c r="U513" s="65" t="s">
        <v>141</v>
      </c>
      <c r="V513" s="65" t="s">
        <v>141</v>
      </c>
      <c r="W513" s="65" t="s">
        <v>141</v>
      </c>
    </row>
    <row r="514" spans="1:23">
      <c r="A514" s="2" t="s">
        <v>618</v>
      </c>
      <c r="B514" s="1" t="s">
        <v>47</v>
      </c>
      <c r="C514" s="65">
        <v>7.4545728398053082E-2</v>
      </c>
      <c r="D514" s="65">
        <v>9.5489687497393727E-2</v>
      </c>
      <c r="E514" s="65">
        <v>8.2332418138279795E-2</v>
      </c>
      <c r="F514" s="65">
        <v>9.1438431525964842E-2</v>
      </c>
      <c r="G514" s="65">
        <v>8.0572069293776374E-2</v>
      </c>
      <c r="H514" s="65">
        <v>0.11746705251744727</v>
      </c>
      <c r="I514" s="65">
        <v>0.1270209544510246</v>
      </c>
      <c r="J514" s="65">
        <v>8.4207076930101293E-2</v>
      </c>
      <c r="K514" s="65">
        <v>7.5774680020047627E-2</v>
      </c>
      <c r="L514" s="65">
        <v>5.7340316208240531E-2</v>
      </c>
      <c r="M514" s="65">
        <v>5.6897927566432367E-2</v>
      </c>
      <c r="N514" s="65">
        <v>6.3653074775980575E-2</v>
      </c>
      <c r="O514" s="65">
        <v>8.0128307775282237E-2</v>
      </c>
      <c r="P514" s="65">
        <v>9.5949338351820568E-2</v>
      </c>
      <c r="Q514" s="65">
        <v>0.12851285770839621</v>
      </c>
      <c r="R514" s="65">
        <v>0.105188384633655</v>
      </c>
      <c r="S514" s="65">
        <v>0.13993994215015934</v>
      </c>
      <c r="T514" s="65">
        <v>0.1225719488464896</v>
      </c>
      <c r="U514" s="65">
        <v>0.13328590978029195</v>
      </c>
      <c r="V514" s="65">
        <v>0.12644089449812901</v>
      </c>
      <c r="W514" s="65">
        <v>0.14570484201227776</v>
      </c>
    </row>
    <row r="515" spans="1:23">
      <c r="A515" s="2" t="s">
        <v>619</v>
      </c>
      <c r="B515" s="1" t="s">
        <v>47</v>
      </c>
      <c r="C515" s="65">
        <v>0.50247408610159838</v>
      </c>
      <c r="D515" s="65">
        <v>0.50575137172389339</v>
      </c>
      <c r="E515" s="65">
        <v>0.56365341017430093</v>
      </c>
      <c r="F515" s="65">
        <v>0.3755120997925987</v>
      </c>
      <c r="G515" s="65">
        <v>0.42923928059418204</v>
      </c>
      <c r="H515" s="65">
        <v>0.39648143125717417</v>
      </c>
      <c r="I515" s="65">
        <v>0.34036362139861748</v>
      </c>
      <c r="J515" s="65">
        <v>0.32158520731342566</v>
      </c>
      <c r="K515" s="65">
        <v>0.28549003552024432</v>
      </c>
      <c r="L515" s="65">
        <v>0.26306603486658836</v>
      </c>
      <c r="M515" s="65">
        <v>0.23808143234689785</v>
      </c>
      <c r="N515" s="65">
        <v>0.25193930446355806</v>
      </c>
      <c r="O515" s="65">
        <v>0.27527206764960227</v>
      </c>
      <c r="P515" s="65">
        <v>0.32310807992067397</v>
      </c>
      <c r="Q515" s="65">
        <v>0.31744690469958686</v>
      </c>
      <c r="R515" s="65">
        <v>0.33148821110842852</v>
      </c>
      <c r="S515" s="65">
        <v>0.35795526339604683</v>
      </c>
      <c r="T515" s="65">
        <v>0.35173816417196246</v>
      </c>
      <c r="U515" s="65">
        <v>0.44327562390274911</v>
      </c>
      <c r="V515" s="65">
        <v>0.38965794892171157</v>
      </c>
      <c r="W515" s="65">
        <v>0.38274979134794745</v>
      </c>
    </row>
    <row r="516" spans="1:23">
      <c r="A516" s="1" t="s">
        <v>725</v>
      </c>
      <c r="B516" s="1" t="s">
        <v>102</v>
      </c>
      <c r="C516" s="65" t="s">
        <v>141</v>
      </c>
      <c r="D516" s="65" t="s">
        <v>141</v>
      </c>
      <c r="E516" s="65" t="s">
        <v>141</v>
      </c>
      <c r="F516" s="65" t="s">
        <v>141</v>
      </c>
      <c r="G516" s="65" t="s">
        <v>141</v>
      </c>
      <c r="H516" s="65" t="s">
        <v>141</v>
      </c>
      <c r="I516" s="65" t="s">
        <v>141</v>
      </c>
      <c r="J516" s="65" t="s">
        <v>141</v>
      </c>
      <c r="K516" s="65" t="s">
        <v>141</v>
      </c>
      <c r="L516" s="65" t="s">
        <v>141</v>
      </c>
      <c r="M516" s="65" t="s">
        <v>141</v>
      </c>
      <c r="N516" s="65" t="s">
        <v>141</v>
      </c>
      <c r="O516" s="65" t="s">
        <v>141</v>
      </c>
      <c r="P516" s="65" t="s">
        <v>141</v>
      </c>
      <c r="Q516" s="65" t="s">
        <v>141</v>
      </c>
      <c r="R516" s="65" t="s">
        <v>141</v>
      </c>
      <c r="S516" s="65" t="s">
        <v>141</v>
      </c>
      <c r="T516" s="65" t="s">
        <v>141</v>
      </c>
      <c r="U516" s="65" t="s">
        <v>141</v>
      </c>
      <c r="V516" s="65" t="s">
        <v>141</v>
      </c>
      <c r="W516" s="65" t="s">
        <v>141</v>
      </c>
    </row>
    <row r="517" spans="1:23">
      <c r="A517" s="2" t="s">
        <v>621</v>
      </c>
      <c r="B517" s="1" t="s">
        <v>623</v>
      </c>
      <c r="C517" s="65">
        <v>0.58191522058449185</v>
      </c>
      <c r="D517" s="65">
        <v>0.68612940140045597</v>
      </c>
      <c r="E517" s="65">
        <v>0.58457851974247355</v>
      </c>
      <c r="F517" s="65">
        <v>0.64734482060736942</v>
      </c>
      <c r="G517" s="65">
        <v>0.58668032054468044</v>
      </c>
      <c r="H517" s="65">
        <v>0.57799459476383486</v>
      </c>
      <c r="I517" s="65">
        <v>0.51910876092884828</v>
      </c>
      <c r="J517" s="65">
        <v>0.50138285298074747</v>
      </c>
      <c r="K517" s="65">
        <v>0.56413090108382757</v>
      </c>
      <c r="L517" s="65">
        <v>0.44984622349604531</v>
      </c>
      <c r="M517" s="65">
        <v>0.34935758687147289</v>
      </c>
      <c r="N517" s="65">
        <v>0.29649092804906146</v>
      </c>
      <c r="O517" s="65">
        <v>0.52239981013740944</v>
      </c>
      <c r="P517" s="65">
        <v>0.53146723509795613</v>
      </c>
      <c r="Q517" s="65">
        <v>0.50151141530160737</v>
      </c>
      <c r="R517" s="65">
        <v>0.47931806407105831</v>
      </c>
      <c r="S517" s="65">
        <v>0.44436099546715774</v>
      </c>
      <c r="T517" s="65">
        <v>0.493118331742256</v>
      </c>
      <c r="U517" s="65">
        <v>0.62535737653959733</v>
      </c>
      <c r="V517" s="65">
        <v>0.53052392760948741</v>
      </c>
      <c r="W517" s="65">
        <v>0.51471301963182037</v>
      </c>
    </row>
    <row r="518" spans="1:23">
      <c r="A518" s="2" t="s">
        <v>622</v>
      </c>
      <c r="B518" s="1" t="s">
        <v>623</v>
      </c>
      <c r="C518" s="65">
        <v>0.47543155208279392</v>
      </c>
      <c r="D518" s="65">
        <v>0.50129477883639129</v>
      </c>
      <c r="E518" s="65">
        <v>0.49175007394115938</v>
      </c>
      <c r="F518" s="65">
        <v>0.47689238977553</v>
      </c>
      <c r="G518" s="65">
        <v>0.4892344115995973</v>
      </c>
      <c r="H518" s="65">
        <v>0.45661430531947017</v>
      </c>
      <c r="I518" s="65">
        <v>0.40427220389476121</v>
      </c>
      <c r="J518" s="65">
        <v>0.4259436628219529</v>
      </c>
      <c r="K518" s="65">
        <v>0.35620560511799571</v>
      </c>
      <c r="L518" s="65">
        <v>0.32557914223591644</v>
      </c>
      <c r="M518" s="65">
        <v>0.28280423137758709</v>
      </c>
      <c r="N518" s="65">
        <v>0.25596090291662055</v>
      </c>
      <c r="O518" s="65">
        <v>0.32965343337190517</v>
      </c>
      <c r="P518" s="65">
        <v>0.31654317435819423</v>
      </c>
      <c r="Q518" s="65">
        <v>0.40889862647917891</v>
      </c>
      <c r="R518" s="65">
        <v>0.33621289050724701</v>
      </c>
      <c r="S518" s="65">
        <v>0.34523054159399019</v>
      </c>
      <c r="T518" s="65">
        <v>0.35873165374362681</v>
      </c>
      <c r="U518" s="65">
        <v>0.38165804304572909</v>
      </c>
      <c r="V518" s="65">
        <v>0.39515231698507186</v>
      </c>
      <c r="W518" s="65">
        <v>0.41306042873151311</v>
      </c>
    </row>
    <row r="519" spans="1:23">
      <c r="A519" s="2" t="s">
        <v>623</v>
      </c>
      <c r="B519" s="1" t="s">
        <v>623</v>
      </c>
      <c r="C519" s="65">
        <v>3.4094985293062631E-2</v>
      </c>
      <c r="D519" s="65">
        <v>2.1981215773855048E-2</v>
      </c>
      <c r="E519" s="65">
        <v>1.5541588590464292E-2</v>
      </c>
      <c r="F519" s="65">
        <v>1.3566749807687824E-2</v>
      </c>
      <c r="G519" s="65">
        <v>8.672072168823498E-3</v>
      </c>
      <c r="H519" s="65">
        <v>0</v>
      </c>
      <c r="I519" s="65">
        <v>0</v>
      </c>
      <c r="J519" s="65">
        <v>0</v>
      </c>
      <c r="K519" s="65">
        <v>0</v>
      </c>
      <c r="L519" s="65">
        <v>5.4087960886827742E-3</v>
      </c>
      <c r="M519" s="65">
        <v>1.0806916426512969E-2</v>
      </c>
      <c r="N519" s="65">
        <v>5.768786332687419E-3</v>
      </c>
      <c r="O519" s="65">
        <v>4.4580216326301526E-3</v>
      </c>
      <c r="P519" s="65">
        <v>1.7928345471934084E-2</v>
      </c>
      <c r="Q519" s="65">
        <v>2.2600243013365735E-2</v>
      </c>
      <c r="R519" s="65">
        <v>2.0900573980704478E-2</v>
      </c>
      <c r="S519" s="65">
        <v>2.983570471934547E-2</v>
      </c>
      <c r="T519" s="65">
        <v>2.3521612526957968E-2</v>
      </c>
      <c r="U519" s="65">
        <v>2.648685168543748E-2</v>
      </c>
      <c r="V519" s="65">
        <v>3.4121906870108305E-2</v>
      </c>
      <c r="W519" s="65">
        <v>1.9772340411548597E-2</v>
      </c>
    </row>
    <row r="520" spans="1:23">
      <c r="A520" s="2" t="s">
        <v>732</v>
      </c>
      <c r="B520" s="1" t="s">
        <v>103</v>
      </c>
      <c r="C520" s="65" t="s">
        <v>141</v>
      </c>
      <c r="D520" s="65" t="s">
        <v>141</v>
      </c>
      <c r="E520" s="65" t="s">
        <v>141</v>
      </c>
      <c r="F520" s="65" t="s">
        <v>141</v>
      </c>
      <c r="G520" s="65" t="s">
        <v>141</v>
      </c>
      <c r="H520" s="65" t="s">
        <v>141</v>
      </c>
      <c r="I520" s="65" t="s">
        <v>141</v>
      </c>
      <c r="J520" s="65" t="s">
        <v>141</v>
      </c>
      <c r="K520" s="65" t="s">
        <v>141</v>
      </c>
      <c r="L520" s="65" t="s">
        <v>141</v>
      </c>
      <c r="M520" s="65" t="s">
        <v>141</v>
      </c>
      <c r="N520" s="65" t="s">
        <v>141</v>
      </c>
      <c r="O520" s="65" t="s">
        <v>141</v>
      </c>
      <c r="P520" s="65" t="s">
        <v>141</v>
      </c>
      <c r="Q520" s="65" t="s">
        <v>141</v>
      </c>
      <c r="R520" s="65" t="s">
        <v>141</v>
      </c>
      <c r="S520" s="65" t="s">
        <v>141</v>
      </c>
      <c r="T520" s="65" t="s">
        <v>141</v>
      </c>
      <c r="U520" s="65" t="s">
        <v>141</v>
      </c>
      <c r="V520" s="65" t="s">
        <v>141</v>
      </c>
      <c r="W520" s="65" t="s">
        <v>141</v>
      </c>
    </row>
    <row r="521" spans="1:23">
      <c r="A521" s="1" t="s">
        <v>726</v>
      </c>
      <c r="B521" s="1" t="s">
        <v>104</v>
      </c>
      <c r="C521" s="65" t="s">
        <v>141</v>
      </c>
      <c r="D521" s="65" t="s">
        <v>141</v>
      </c>
      <c r="E521" s="65" t="s">
        <v>141</v>
      </c>
      <c r="F521" s="65" t="s">
        <v>141</v>
      </c>
      <c r="G521" s="65" t="s">
        <v>141</v>
      </c>
      <c r="H521" s="65" t="s">
        <v>141</v>
      </c>
      <c r="I521" s="65" t="s">
        <v>141</v>
      </c>
      <c r="J521" s="65" t="s">
        <v>141</v>
      </c>
      <c r="K521" s="65" t="s">
        <v>141</v>
      </c>
      <c r="L521" s="65" t="s">
        <v>141</v>
      </c>
      <c r="M521" s="65" t="s">
        <v>141</v>
      </c>
      <c r="N521" s="65" t="s">
        <v>141</v>
      </c>
      <c r="O521" s="65" t="s">
        <v>141</v>
      </c>
      <c r="P521" s="65" t="s">
        <v>141</v>
      </c>
      <c r="Q521" s="65" t="s">
        <v>141</v>
      </c>
      <c r="R521" s="65" t="s">
        <v>141</v>
      </c>
      <c r="S521" s="65" t="s">
        <v>141</v>
      </c>
      <c r="T521" s="65" t="s">
        <v>141</v>
      </c>
      <c r="U521" s="65" t="s">
        <v>141</v>
      </c>
      <c r="V521" s="65" t="s">
        <v>141</v>
      </c>
      <c r="W521" s="65" t="s">
        <v>141</v>
      </c>
    </row>
    <row r="522" spans="1:23">
      <c r="A522" s="2" t="s">
        <v>625</v>
      </c>
      <c r="B522" s="1" t="s">
        <v>630</v>
      </c>
      <c r="C522" s="65">
        <v>0.28912431838511027</v>
      </c>
      <c r="D522" s="65">
        <v>0.38130561437818999</v>
      </c>
      <c r="E522" s="65">
        <v>0.26161817170141866</v>
      </c>
      <c r="F522" s="65">
        <v>0.29249957794749598</v>
      </c>
      <c r="G522" s="65">
        <v>0.29520755189265091</v>
      </c>
      <c r="H522" s="65">
        <v>0.31352567155537997</v>
      </c>
      <c r="I522" s="65">
        <v>0.18404237225366293</v>
      </c>
      <c r="J522" s="65">
        <v>0.2408176028628608</v>
      </c>
      <c r="K522" s="65">
        <v>0.26107430506085061</v>
      </c>
      <c r="L522" s="65">
        <v>0.1865955769841085</v>
      </c>
      <c r="M522" s="65">
        <v>0.16551107728296452</v>
      </c>
      <c r="N522" s="65">
        <v>0.16183873809497076</v>
      </c>
      <c r="O522" s="65">
        <v>0.60317878761710908</v>
      </c>
      <c r="P522" s="65">
        <v>0.41374498584556019</v>
      </c>
      <c r="Q522" s="65">
        <v>0.16642510311787248</v>
      </c>
      <c r="R522" s="65">
        <v>0.2338632282013467</v>
      </c>
      <c r="S522" s="65">
        <v>0.25171269992048328</v>
      </c>
      <c r="T522" s="65">
        <v>0.32447087510119071</v>
      </c>
      <c r="U522" s="65">
        <v>0.597217867574794</v>
      </c>
      <c r="V522" s="65">
        <v>0.67558545058365338</v>
      </c>
      <c r="W522" s="65">
        <v>0.80917968463256407</v>
      </c>
    </row>
    <row r="523" spans="1:23">
      <c r="A523" s="2" t="s">
        <v>626</v>
      </c>
      <c r="B523" s="1" t="s">
        <v>630</v>
      </c>
      <c r="C523" s="65">
        <v>0.28061084040912315</v>
      </c>
      <c r="D523" s="65">
        <v>0.28445250268346423</v>
      </c>
      <c r="E523" s="65">
        <v>0.25338437530728636</v>
      </c>
      <c r="F523" s="65">
        <v>0.2327385407961686</v>
      </c>
      <c r="G523" s="65">
        <v>0.20657890344101082</v>
      </c>
      <c r="H523" s="65">
        <v>0.21351179986883076</v>
      </c>
      <c r="I523" s="65">
        <v>0.21330799923002483</v>
      </c>
      <c r="J523" s="65">
        <v>0.21335077401052505</v>
      </c>
      <c r="K523" s="65">
        <v>0.18156511544317419</v>
      </c>
      <c r="L523" s="65">
        <v>0.15751720334337047</v>
      </c>
      <c r="M523" s="65">
        <v>0.14825163052798138</v>
      </c>
      <c r="N523" s="65">
        <v>0.14282072627064915</v>
      </c>
      <c r="O523" s="65">
        <v>0.1540330151855254</v>
      </c>
      <c r="P523" s="65">
        <v>0.14957240989919449</v>
      </c>
      <c r="Q523" s="65">
        <v>0.20391752208628772</v>
      </c>
      <c r="R523" s="65">
        <v>0.19470293282696896</v>
      </c>
      <c r="S523" s="65">
        <v>0.20368088682931262</v>
      </c>
      <c r="T523" s="65">
        <v>0.1957669046054826</v>
      </c>
      <c r="U523" s="65">
        <v>0.23096066782239019</v>
      </c>
      <c r="V523" s="65">
        <v>0.24587866704475167</v>
      </c>
      <c r="W523" s="65">
        <v>0.22455450758321535</v>
      </c>
    </row>
    <row r="524" spans="1:23">
      <c r="A524" s="2" t="s">
        <v>627</v>
      </c>
      <c r="B524" s="1" t="s">
        <v>630</v>
      </c>
      <c r="C524" s="65">
        <v>0.26854719905428182</v>
      </c>
      <c r="D524" s="65">
        <v>0.22359365453516172</v>
      </c>
      <c r="E524" s="65">
        <v>0.3419334768413676</v>
      </c>
      <c r="F524" s="65">
        <v>0.11043375934715201</v>
      </c>
      <c r="G524" s="65">
        <v>0.28213335564876901</v>
      </c>
      <c r="H524" s="65">
        <v>0.26018313869692</v>
      </c>
      <c r="I524" s="65">
        <v>0.28769115998175426</v>
      </c>
      <c r="J524" s="65">
        <v>0.21576490575866644</v>
      </c>
      <c r="K524" s="65">
        <v>0.17459098543933413</v>
      </c>
      <c r="L524" s="65">
        <v>0.18585021083037287</v>
      </c>
      <c r="M524" s="65">
        <v>0.14993825138849087</v>
      </c>
      <c r="N524" s="65">
        <v>0.14427879219349893</v>
      </c>
      <c r="O524" s="65">
        <v>0.14737077988327985</v>
      </c>
      <c r="P524" s="65">
        <v>0.1923541904917497</v>
      </c>
      <c r="Q524" s="65">
        <v>0.21994246757330099</v>
      </c>
      <c r="R524" s="65">
        <v>0.17153727280379386</v>
      </c>
      <c r="S524" s="65">
        <v>0.18008133469807952</v>
      </c>
      <c r="T524" s="65">
        <v>0.16250756188776641</v>
      </c>
      <c r="U524" s="65">
        <v>0.21291682088899358</v>
      </c>
      <c r="V524" s="65">
        <v>0.24541386372484683</v>
      </c>
      <c r="W524" s="65">
        <v>0.22315116750640976</v>
      </c>
    </row>
    <row r="525" spans="1:23">
      <c r="A525" s="2" t="s">
        <v>628</v>
      </c>
      <c r="B525" s="1" t="s">
        <v>630</v>
      </c>
      <c r="C525" s="65">
        <v>0.17831023031250512</v>
      </c>
      <c r="D525" s="65">
        <v>0.17371519880455136</v>
      </c>
      <c r="E525" s="65">
        <v>0.16982866947336259</v>
      </c>
      <c r="F525" s="65">
        <v>0.15409349515834095</v>
      </c>
      <c r="G525" s="65">
        <v>0.14819874225295041</v>
      </c>
      <c r="H525" s="65">
        <v>0.15992788088493856</v>
      </c>
      <c r="I525" s="65">
        <v>0.13243293362476508</v>
      </c>
      <c r="J525" s="65">
        <v>0.14707334782425621</v>
      </c>
      <c r="K525" s="65">
        <v>0.18545944145244572</v>
      </c>
      <c r="L525" s="65">
        <v>0.14039723269718207</v>
      </c>
      <c r="M525" s="65">
        <v>0.13373408555393415</v>
      </c>
      <c r="N525" s="65">
        <v>0.1316658874606198</v>
      </c>
      <c r="O525" s="65">
        <v>0.11437345775620329</v>
      </c>
      <c r="P525" s="65">
        <v>0.17467632306633255</v>
      </c>
      <c r="Q525" s="65">
        <v>0.14221011145227144</v>
      </c>
      <c r="R525" s="65">
        <v>0.17694134796447714</v>
      </c>
      <c r="S525" s="65">
        <v>0.20452058321264563</v>
      </c>
      <c r="T525" s="65">
        <v>0.2045294926205741</v>
      </c>
      <c r="U525" s="65">
        <v>0.24237610022716638</v>
      </c>
      <c r="V525" s="65">
        <v>0.25449559243526226</v>
      </c>
      <c r="W525" s="65">
        <v>0.25342162033208959</v>
      </c>
    </row>
    <row r="526" spans="1:23">
      <c r="A526" s="2" t="s">
        <v>629</v>
      </c>
      <c r="B526" s="1" t="s">
        <v>630</v>
      </c>
      <c r="C526" s="65">
        <v>0.37480421272206466</v>
      </c>
      <c r="D526" s="65">
        <v>0.38343469618233661</v>
      </c>
      <c r="E526" s="65">
        <v>0.38312479349186362</v>
      </c>
      <c r="F526" s="65">
        <v>0.3475347038451238</v>
      </c>
      <c r="G526" s="65">
        <v>0.36074860336312958</v>
      </c>
      <c r="H526" s="65">
        <v>0.35420574109069786</v>
      </c>
      <c r="I526" s="65">
        <v>0.31321820055080674</v>
      </c>
      <c r="J526" s="65">
        <v>0.27797244418661032</v>
      </c>
      <c r="K526" s="65">
        <v>0.27516643787068662</v>
      </c>
      <c r="L526" s="65">
        <v>0.2163331410190186</v>
      </c>
      <c r="M526" s="65">
        <v>0.18503368652980953</v>
      </c>
      <c r="N526" s="65">
        <v>0.18662894871680435</v>
      </c>
      <c r="O526" s="65">
        <v>0.18234744907814815</v>
      </c>
      <c r="P526" s="65">
        <v>0.21510382752889162</v>
      </c>
      <c r="Q526" s="65">
        <v>0.2491894200511014</v>
      </c>
      <c r="R526" s="65">
        <v>0.23711406741223168</v>
      </c>
      <c r="S526" s="65">
        <v>0.2448773199237553</v>
      </c>
      <c r="T526" s="65">
        <v>0.25692969794332449</v>
      </c>
      <c r="U526" s="65">
        <v>0.31758404776601251</v>
      </c>
      <c r="V526" s="65">
        <v>0.32001076229275816</v>
      </c>
      <c r="W526" s="65">
        <v>0.32056952811818762</v>
      </c>
    </row>
    <row r="527" spans="1:23">
      <c r="A527" s="2" t="s">
        <v>630</v>
      </c>
      <c r="B527" s="1" t="s">
        <v>630</v>
      </c>
      <c r="C527" s="65">
        <v>0.31933288557127737</v>
      </c>
      <c r="D527" s="65">
        <v>0.37063465119422789</v>
      </c>
      <c r="E527" s="65">
        <v>0.40342690180999041</v>
      </c>
      <c r="F527" s="65">
        <v>0.34479985178383454</v>
      </c>
      <c r="G527" s="65">
        <v>0.3635124989404257</v>
      </c>
      <c r="H527" s="65">
        <v>0.32661608187177094</v>
      </c>
      <c r="I527" s="65">
        <v>0.28822125181601543</v>
      </c>
      <c r="J527" s="65">
        <v>0.22502865592073723</v>
      </c>
      <c r="K527" s="65">
        <v>0.19025799995960321</v>
      </c>
      <c r="L527" s="65">
        <v>0.14195463190460286</v>
      </c>
      <c r="M527" s="65">
        <v>0.13615115411990145</v>
      </c>
      <c r="N527" s="65">
        <v>0.13195037923757441</v>
      </c>
      <c r="O527" s="65">
        <v>0.17559713799038043</v>
      </c>
      <c r="P527" s="65">
        <v>0.20169854658180383</v>
      </c>
      <c r="Q527" s="65">
        <v>0.22632423652971143</v>
      </c>
      <c r="R527" s="65">
        <v>0.2048786902928455</v>
      </c>
      <c r="S527" s="65">
        <v>0.21258861950868399</v>
      </c>
      <c r="T527" s="65">
        <v>0.19357670983490574</v>
      </c>
      <c r="U527" s="65">
        <v>0.25012338442886634</v>
      </c>
      <c r="V527" s="65">
        <v>0.26835586858018201</v>
      </c>
      <c r="W527" s="65">
        <v>0.26175874741407773</v>
      </c>
    </row>
    <row r="528" spans="1:23">
      <c r="A528" s="2" t="s">
        <v>631</v>
      </c>
      <c r="B528" s="1" t="s">
        <v>630</v>
      </c>
      <c r="C528" s="65">
        <v>0.34563325774524067</v>
      </c>
      <c r="D528" s="65">
        <v>0.37001521372739332</v>
      </c>
      <c r="E528" s="65">
        <v>0.46360034448822379</v>
      </c>
      <c r="F528" s="65">
        <v>0.39839798510383612</v>
      </c>
      <c r="G528" s="65">
        <v>0.41153871021487504</v>
      </c>
      <c r="H528" s="65">
        <v>0.46028881173070441</v>
      </c>
      <c r="I528" s="65">
        <v>0.39771544867160608</v>
      </c>
      <c r="J528" s="65">
        <v>0.34303726920855127</v>
      </c>
      <c r="K528" s="65">
        <v>0.29317810387730753</v>
      </c>
      <c r="L528" s="65">
        <v>0.30742608820138873</v>
      </c>
      <c r="M528" s="65">
        <v>0.28093193536097155</v>
      </c>
      <c r="N528" s="65">
        <v>0.23183019665142107</v>
      </c>
      <c r="O528" s="65">
        <v>0.25824610585498281</v>
      </c>
      <c r="P528" s="65">
        <v>0.29784076373828694</v>
      </c>
      <c r="Q528" s="65">
        <v>0.33198096970464974</v>
      </c>
      <c r="R528" s="65">
        <v>0.31394519783287078</v>
      </c>
      <c r="S528" s="65">
        <v>0.3507717094447807</v>
      </c>
      <c r="T528" s="65">
        <v>0.41420034768836839</v>
      </c>
      <c r="U528" s="65">
        <v>0.54588345098609292</v>
      </c>
      <c r="V528" s="65">
        <v>0.45858122208475433</v>
      </c>
      <c r="W528" s="65">
        <v>0.41512216645671496</v>
      </c>
    </row>
    <row r="529" spans="1:23">
      <c r="A529" s="2" t="s">
        <v>632</v>
      </c>
      <c r="B529" s="1" t="s">
        <v>630</v>
      </c>
      <c r="C529" s="65">
        <v>0.18388033234982454</v>
      </c>
      <c r="D529" s="65">
        <v>0.22044510548849772</v>
      </c>
      <c r="E529" s="65">
        <v>0.19063908013478528</v>
      </c>
      <c r="F529" s="65">
        <v>0.14877136156436735</v>
      </c>
      <c r="G529" s="65">
        <v>0.16217178005397986</v>
      </c>
      <c r="H529" s="65">
        <v>0.16977758994228431</v>
      </c>
      <c r="I529" s="65">
        <v>0.17584060017139197</v>
      </c>
      <c r="J529" s="65">
        <v>0.15708124620824049</v>
      </c>
      <c r="K529" s="65">
        <v>0.16164468882947419</v>
      </c>
      <c r="L529" s="65">
        <v>0.17096489997511094</v>
      </c>
      <c r="M529" s="65">
        <v>0.15018347735183749</v>
      </c>
      <c r="N529" s="65">
        <v>0.12022424975002671</v>
      </c>
      <c r="O529" s="65">
        <v>0.12219376573458011</v>
      </c>
      <c r="P529" s="65">
        <v>0.12986507020759028</v>
      </c>
      <c r="Q529" s="65">
        <v>0.18824336873796871</v>
      </c>
      <c r="R529" s="65">
        <v>0.15347981607936684</v>
      </c>
      <c r="S529" s="65">
        <v>0.19778893476348822</v>
      </c>
      <c r="T529" s="65">
        <v>0.18584256471023081</v>
      </c>
      <c r="U529" s="65">
        <v>0.20317429892281658</v>
      </c>
      <c r="V529" s="65">
        <v>0.22019024293754069</v>
      </c>
      <c r="W529" s="65">
        <v>0.28752172501161838</v>
      </c>
    </row>
    <row r="530" spans="1:23">
      <c r="A530" s="1" t="s">
        <v>727</v>
      </c>
      <c r="B530" s="1" t="s">
        <v>105</v>
      </c>
      <c r="C530" s="65" t="s">
        <v>141</v>
      </c>
      <c r="D530" s="65" t="s">
        <v>141</v>
      </c>
      <c r="E530" s="65" t="s">
        <v>141</v>
      </c>
      <c r="F530" s="65" t="s">
        <v>141</v>
      </c>
      <c r="G530" s="65" t="s">
        <v>141</v>
      </c>
      <c r="H530" s="65" t="s">
        <v>141</v>
      </c>
      <c r="I530" s="65" t="s">
        <v>141</v>
      </c>
      <c r="J530" s="65" t="s">
        <v>141</v>
      </c>
      <c r="K530" s="65" t="s">
        <v>141</v>
      </c>
      <c r="L530" s="65" t="s">
        <v>141</v>
      </c>
      <c r="M530" s="65" t="s">
        <v>141</v>
      </c>
      <c r="N530" s="65" t="s">
        <v>141</v>
      </c>
      <c r="O530" s="65" t="s">
        <v>141</v>
      </c>
      <c r="P530" s="65" t="s">
        <v>141</v>
      </c>
      <c r="Q530" s="65" t="s">
        <v>141</v>
      </c>
      <c r="R530" s="65" t="s">
        <v>141</v>
      </c>
      <c r="S530" s="65" t="s">
        <v>141</v>
      </c>
      <c r="T530" s="65" t="s">
        <v>141</v>
      </c>
      <c r="U530" s="65" t="s">
        <v>141</v>
      </c>
      <c r="V530" s="65" t="s">
        <v>141</v>
      </c>
      <c r="W530" s="65" t="s">
        <v>141</v>
      </c>
    </row>
    <row r="531" spans="1:23">
      <c r="A531" s="2" t="s">
        <v>634</v>
      </c>
      <c r="B531" s="1" t="s">
        <v>48</v>
      </c>
      <c r="C531" s="65">
        <v>0.61151203366736617</v>
      </c>
      <c r="D531" s="65">
        <v>0.6362150457144039</v>
      </c>
      <c r="E531" s="65">
        <v>0.65247872926147032</v>
      </c>
      <c r="F531" s="65">
        <v>0.66190711330784413</v>
      </c>
      <c r="G531" s="65">
        <v>0.65777848591450172</v>
      </c>
      <c r="H531" s="65">
        <v>0.67438899226144999</v>
      </c>
      <c r="I531" s="65">
        <v>0.56391201131209001</v>
      </c>
      <c r="J531" s="65">
        <v>0.49195680355203353</v>
      </c>
      <c r="K531" s="65">
        <v>0.43847618420774259</v>
      </c>
      <c r="L531" s="65">
        <v>0.45098534644988092</v>
      </c>
      <c r="M531" s="65">
        <v>0.40057423323232089</v>
      </c>
      <c r="N531" s="65">
        <v>0.40739402703728067</v>
      </c>
      <c r="O531" s="65">
        <v>0.42425274871516788</v>
      </c>
      <c r="P531" s="65">
        <v>0.45037754325964735</v>
      </c>
      <c r="Q531" s="65">
        <v>0.41439675700757655</v>
      </c>
      <c r="R531" s="65">
        <v>0.43292646075941105</v>
      </c>
      <c r="S531" s="65">
        <v>0.43132499077798148</v>
      </c>
      <c r="T531" s="65">
        <v>0.50041239825408179</v>
      </c>
      <c r="U531" s="65">
        <v>0.594571667647529</v>
      </c>
      <c r="V531" s="65">
        <v>0.4622404673682069</v>
      </c>
      <c r="W531" s="65">
        <v>0.5209438689338417</v>
      </c>
    </row>
    <row r="532" spans="1:23">
      <c r="A532" s="1" t="s">
        <v>728</v>
      </c>
      <c r="B532" s="1" t="s">
        <v>106</v>
      </c>
      <c r="C532" s="65" t="s">
        <v>141</v>
      </c>
      <c r="D532" s="65" t="s">
        <v>141</v>
      </c>
      <c r="E532" s="65" t="s">
        <v>141</v>
      </c>
      <c r="F532" s="65" t="s">
        <v>141</v>
      </c>
      <c r="G532" s="65" t="s">
        <v>141</v>
      </c>
      <c r="H532" s="65" t="s">
        <v>141</v>
      </c>
      <c r="I532" s="65" t="s">
        <v>141</v>
      </c>
      <c r="J532" s="65" t="s">
        <v>141</v>
      </c>
      <c r="K532" s="65" t="s">
        <v>141</v>
      </c>
      <c r="L532" s="65" t="s">
        <v>141</v>
      </c>
      <c r="M532" s="65" t="s">
        <v>141</v>
      </c>
      <c r="N532" s="65" t="s">
        <v>141</v>
      </c>
      <c r="O532" s="65" t="s">
        <v>141</v>
      </c>
      <c r="P532" s="65" t="s">
        <v>141</v>
      </c>
      <c r="Q532" s="65" t="s">
        <v>141</v>
      </c>
      <c r="R532" s="65" t="s">
        <v>141</v>
      </c>
      <c r="S532" s="65" t="s">
        <v>141</v>
      </c>
      <c r="T532" s="65" t="s">
        <v>141</v>
      </c>
      <c r="U532" s="65" t="s">
        <v>141</v>
      </c>
      <c r="V532" s="65" t="s">
        <v>141</v>
      </c>
      <c r="W532" s="65" t="s">
        <v>141</v>
      </c>
    </row>
    <row r="533" spans="1:23">
      <c r="A533" s="2" t="s">
        <v>636</v>
      </c>
      <c r="B533" s="1" t="s">
        <v>644</v>
      </c>
      <c r="C533" s="65">
        <v>0.42702867589326071</v>
      </c>
      <c r="D533" s="65">
        <v>0.46970373981345798</v>
      </c>
      <c r="E533" s="65">
        <v>0.45319416345408609</v>
      </c>
      <c r="F533" s="65">
        <v>0.41235078777574463</v>
      </c>
      <c r="G533" s="65">
        <v>0.43690805874483818</v>
      </c>
      <c r="H533" s="65">
        <v>0.47381346738711538</v>
      </c>
      <c r="I533" s="65">
        <v>0.38269481842821518</v>
      </c>
      <c r="J533" s="65">
        <v>0.34354773475299738</v>
      </c>
      <c r="K533" s="65">
        <v>0.31318981887697828</v>
      </c>
      <c r="L533" s="65">
        <v>0.30493680312489208</v>
      </c>
      <c r="M533" s="65">
        <v>0.29854887158551446</v>
      </c>
      <c r="N533" s="65">
        <v>0.29507416428483613</v>
      </c>
      <c r="O533" s="65">
        <v>0.33674477915458317</v>
      </c>
      <c r="P533" s="65">
        <v>0.16709771612526153</v>
      </c>
      <c r="Q533" s="65">
        <v>0.34608376198375829</v>
      </c>
      <c r="R533" s="65">
        <v>0.34290951787057083</v>
      </c>
      <c r="S533" s="65">
        <v>0.23714356916224261</v>
      </c>
      <c r="T533" s="65">
        <v>0.25339093169996718</v>
      </c>
      <c r="U533" s="65">
        <v>0.4227608775933186</v>
      </c>
      <c r="V533" s="65">
        <v>0.4013067271411534</v>
      </c>
      <c r="W533" s="65">
        <v>0.40003894063876549</v>
      </c>
    </row>
    <row r="534" spans="1:23">
      <c r="A534" s="2" t="s">
        <v>134</v>
      </c>
      <c r="B534" s="1" t="s">
        <v>644</v>
      </c>
      <c r="C534" s="65">
        <v>0.34817504750965317</v>
      </c>
      <c r="D534" s="65">
        <v>0.279106464544152</v>
      </c>
      <c r="E534" s="65">
        <v>0.39871354835775763</v>
      </c>
      <c r="F534" s="65">
        <v>0.32714790900164087</v>
      </c>
      <c r="G534" s="65">
        <v>0.27486768879188833</v>
      </c>
      <c r="H534" s="65">
        <v>0.37996618740173937</v>
      </c>
      <c r="I534" s="65">
        <v>0.33416092618794346</v>
      </c>
      <c r="J534" s="65">
        <v>0.32727565820837662</v>
      </c>
      <c r="K534" s="65">
        <v>0.27325847703545092</v>
      </c>
      <c r="L534" s="65">
        <v>0.89770680407817416</v>
      </c>
      <c r="M534" s="65">
        <v>0.332568111067367</v>
      </c>
      <c r="N534" s="65">
        <v>0</v>
      </c>
      <c r="O534" s="65">
        <v>0</v>
      </c>
      <c r="P534" s="65">
        <v>0</v>
      </c>
      <c r="Q534" s="65">
        <v>0</v>
      </c>
      <c r="R534" s="65">
        <v>5.9715100518268978</v>
      </c>
      <c r="S534" s="65">
        <v>0.83898871138518083</v>
      </c>
      <c r="T534" s="65">
        <v>0.94200435126499804</v>
      </c>
      <c r="U534" s="65">
        <v>0.86275410927899754</v>
      </c>
      <c r="V534" s="65">
        <v>0.42299187612710609</v>
      </c>
      <c r="W534" s="65">
        <v>0.64500623377644262</v>
      </c>
    </row>
    <row r="535" spans="1:23">
      <c r="A535" s="2" t="s">
        <v>637</v>
      </c>
      <c r="B535" s="1" t="s">
        <v>644</v>
      </c>
      <c r="C535" s="65">
        <v>0.28878971714699864</v>
      </c>
      <c r="D535" s="65">
        <v>0.32470811823680462</v>
      </c>
      <c r="E535" s="65">
        <v>0.29880507725496752</v>
      </c>
      <c r="F535" s="65">
        <v>0.25560873145088064</v>
      </c>
      <c r="G535" s="65">
        <v>0.23366157497554094</v>
      </c>
      <c r="H535" s="65">
        <v>0.28717820364774577</v>
      </c>
      <c r="I535" s="65">
        <v>0.26240205637797204</v>
      </c>
      <c r="J535" s="65">
        <v>0.20401188313680635</v>
      </c>
      <c r="K535" s="65">
        <v>0.21050680377131495</v>
      </c>
      <c r="L535" s="65">
        <v>0.19208699989722472</v>
      </c>
      <c r="M535" s="65">
        <v>0.18447142652787413</v>
      </c>
      <c r="N535" s="65">
        <v>0.16607770042563183</v>
      </c>
      <c r="O535" s="65">
        <v>0.19951905208034287</v>
      </c>
      <c r="P535" s="65">
        <v>0.20224285811451084</v>
      </c>
      <c r="Q535" s="65">
        <v>0.1735455896102874</v>
      </c>
      <c r="R535" s="65">
        <v>0.18169010695477036</v>
      </c>
      <c r="S535" s="65">
        <v>0.16723697844366234</v>
      </c>
      <c r="T535" s="65">
        <v>0.1861566872135928</v>
      </c>
      <c r="U535" s="65">
        <v>0.20321281033999944</v>
      </c>
      <c r="V535" s="65">
        <v>0.22728230128649252</v>
      </c>
      <c r="W535" s="65">
        <v>0.19906525769948735</v>
      </c>
    </row>
    <row r="536" spans="1:23">
      <c r="A536" s="2" t="s">
        <v>638</v>
      </c>
      <c r="B536" s="1" t="s">
        <v>644</v>
      </c>
      <c r="C536" s="65">
        <v>0.27867906173886969</v>
      </c>
      <c r="D536" s="65">
        <v>0.25937815360624578</v>
      </c>
      <c r="E536" s="65">
        <v>0.25738345884906827</v>
      </c>
      <c r="F536" s="65">
        <v>0.23403605613952669</v>
      </c>
      <c r="G536" s="65">
        <v>0.23757461467547225</v>
      </c>
      <c r="H536" s="65">
        <v>0.21413859348002851</v>
      </c>
      <c r="I536" s="65">
        <v>0.23833025864487126</v>
      </c>
      <c r="J536" s="65">
        <v>0.19428369013858326</v>
      </c>
      <c r="K536" s="65">
        <v>0.15156318827179446</v>
      </c>
      <c r="L536" s="65">
        <v>0.13797269873346535</v>
      </c>
      <c r="M536" s="65">
        <v>0.12946077376386572</v>
      </c>
      <c r="N536" s="65">
        <v>0.1144457948460343</v>
      </c>
      <c r="O536" s="65">
        <v>0.14945000867728475</v>
      </c>
      <c r="P536" s="65">
        <v>0.14544334182425964</v>
      </c>
      <c r="Q536" s="65">
        <v>0.14316330391836127</v>
      </c>
      <c r="R536" s="65">
        <v>0.13830769386956634</v>
      </c>
      <c r="S536" s="65">
        <v>0.12669198195145764</v>
      </c>
      <c r="T536" s="65">
        <v>0.12753072751289624</v>
      </c>
      <c r="U536" s="65">
        <v>0.17100767286007768</v>
      </c>
      <c r="V536" s="65">
        <v>0.16585739733578883</v>
      </c>
      <c r="W536" s="65">
        <v>0.18717009546960353</v>
      </c>
    </row>
    <row r="537" spans="1:23">
      <c r="A537" s="2" t="s">
        <v>639</v>
      </c>
      <c r="B537" s="1" t="s">
        <v>644</v>
      </c>
      <c r="C537" s="65">
        <v>0.32587832064088845</v>
      </c>
      <c r="D537" s="65">
        <v>0.3038796006033197</v>
      </c>
      <c r="E537" s="65">
        <v>0.27137650689066883</v>
      </c>
      <c r="F537" s="65">
        <v>0.33409125159602965</v>
      </c>
      <c r="G537" s="65">
        <v>0.31330650448928793</v>
      </c>
      <c r="H537" s="65">
        <v>0.33047406170302146</v>
      </c>
      <c r="I537" s="65">
        <v>0.2501506092091173</v>
      </c>
      <c r="J537" s="65">
        <v>0.23514780113674347</v>
      </c>
      <c r="K537" s="65">
        <v>0.21559411407745729</v>
      </c>
      <c r="L537" s="65">
        <v>0.19128840999710825</v>
      </c>
      <c r="M537" s="65">
        <v>0.16504602210725605</v>
      </c>
      <c r="N537" s="65">
        <v>0.15521270159642245</v>
      </c>
      <c r="O537" s="65">
        <v>0.16714877368361458</v>
      </c>
      <c r="P537" s="65">
        <v>0.17551479509487777</v>
      </c>
      <c r="Q537" s="65">
        <v>0.17625387847976887</v>
      </c>
      <c r="R537" s="65">
        <v>0.18596560614729687</v>
      </c>
      <c r="S537" s="65">
        <v>0.18490183145586711</v>
      </c>
      <c r="T537" s="65">
        <v>0.21593044944244494</v>
      </c>
      <c r="U537" s="65">
        <v>0.26913519809491387</v>
      </c>
      <c r="V537" s="65">
        <v>0.26561290187403352</v>
      </c>
      <c r="W537" s="65">
        <v>0.2787634758263961</v>
      </c>
    </row>
    <row r="538" spans="1:23">
      <c r="A538" s="2" t="s">
        <v>640</v>
      </c>
      <c r="B538" s="1" t="s">
        <v>644</v>
      </c>
      <c r="C538" s="65">
        <v>9.2928299979782442E-2</v>
      </c>
      <c r="D538" s="65">
        <v>0.1061656529591691</v>
      </c>
      <c r="E538" s="65">
        <v>0.1411571477080599</v>
      </c>
      <c r="F538" s="65">
        <v>0.12420546634083796</v>
      </c>
      <c r="G538" s="65">
        <v>0.11075653354046941</v>
      </c>
      <c r="H538" s="65">
        <v>0.11954950748881354</v>
      </c>
      <c r="I538" s="65">
        <v>7.2654383962873784E-2</v>
      </c>
      <c r="J538" s="65">
        <v>7.0910163182576466E-2</v>
      </c>
      <c r="K538" s="65">
        <v>6.4453043056107967E-2</v>
      </c>
      <c r="L538" s="65">
        <v>5.7587014072032434E-2</v>
      </c>
      <c r="M538" s="65">
        <v>4.1121567114938848E-2</v>
      </c>
      <c r="N538" s="65">
        <v>4.4664312319418434E-2</v>
      </c>
      <c r="O538" s="65">
        <v>4.4189410980806088E-2</v>
      </c>
      <c r="P538" s="65">
        <v>4.3021433599169101E-2</v>
      </c>
      <c r="Q538" s="65">
        <v>4.5660666292404804E-2</v>
      </c>
      <c r="R538" s="65">
        <v>6.9261107662968724E-2</v>
      </c>
      <c r="S538" s="65">
        <v>4.6382652279928854E-2</v>
      </c>
      <c r="T538" s="65">
        <v>4.5056574680478419E-2</v>
      </c>
      <c r="U538" s="65">
        <v>8.390777623758465E-2</v>
      </c>
      <c r="V538" s="65">
        <v>7.2520074334537291E-2</v>
      </c>
      <c r="W538" s="65">
        <v>0.10457103638116741</v>
      </c>
    </row>
    <row r="539" spans="1:23">
      <c r="A539" s="2" t="s">
        <v>641</v>
      </c>
      <c r="B539" s="1" t="s">
        <v>644</v>
      </c>
      <c r="C539" s="65">
        <v>0.29825435478303058</v>
      </c>
      <c r="D539" s="65">
        <v>0.34184697500587874</v>
      </c>
      <c r="E539" s="65">
        <v>0.28882214642903287</v>
      </c>
      <c r="F539" s="65">
        <v>0.28462560733968645</v>
      </c>
      <c r="G539" s="65">
        <v>0.27708383268964426</v>
      </c>
      <c r="H539" s="65">
        <v>0.27353694931372891</v>
      </c>
      <c r="I539" s="65">
        <v>0.21046742116211789</v>
      </c>
      <c r="J539" s="65">
        <v>0.20543298208674463</v>
      </c>
      <c r="K539" s="65">
        <v>0.20080807318945784</v>
      </c>
      <c r="L539" s="65">
        <v>0.15252013831146866</v>
      </c>
      <c r="M539" s="65">
        <v>0.17042091694960948</v>
      </c>
      <c r="N539" s="65">
        <v>0.13993175377784073</v>
      </c>
      <c r="O539" s="65">
        <v>0.17271727309712206</v>
      </c>
      <c r="P539" s="65">
        <v>0.13545930460223071</v>
      </c>
      <c r="Q539" s="65">
        <v>0.12536926134106557</v>
      </c>
      <c r="R539" s="65">
        <v>0.17481431014145832</v>
      </c>
      <c r="S539" s="65">
        <v>0.1670034924876142</v>
      </c>
      <c r="T539" s="65">
        <v>0.17530893867219688</v>
      </c>
      <c r="U539" s="65">
        <v>0.24164992051135228</v>
      </c>
      <c r="V539" s="65">
        <v>0.23463752344058897</v>
      </c>
      <c r="W539" s="65">
        <v>0.19502231873534129</v>
      </c>
    </row>
    <row r="540" spans="1:23">
      <c r="A540" s="2" t="s">
        <v>642</v>
      </c>
      <c r="B540" s="1" t="s">
        <v>644</v>
      </c>
      <c r="C540" s="65">
        <v>0.36416113527982386</v>
      </c>
      <c r="D540" s="65">
        <v>0.38133836374748847</v>
      </c>
      <c r="E540" s="65">
        <v>0.37953008164688046</v>
      </c>
      <c r="F540" s="65">
        <v>0.35075730179021214</v>
      </c>
      <c r="G540" s="65">
        <v>0.36229920053446468</v>
      </c>
      <c r="H540" s="65">
        <v>0.37512024579146269</v>
      </c>
      <c r="I540" s="65">
        <v>0.31489131877101206</v>
      </c>
      <c r="J540" s="65">
        <v>0.29149639613805556</v>
      </c>
      <c r="K540" s="65">
        <v>0.26571149009574174</v>
      </c>
      <c r="L540" s="65">
        <v>0.24463739654237332</v>
      </c>
      <c r="M540" s="65">
        <v>0.21144580418659165</v>
      </c>
      <c r="N540" s="65">
        <v>0.207739889273098</v>
      </c>
      <c r="O540" s="65">
        <v>0.24166927885639139</v>
      </c>
      <c r="P540" s="65">
        <v>0.23249905661150233</v>
      </c>
      <c r="Q540" s="65">
        <v>0.25481552821093478</v>
      </c>
      <c r="R540" s="65">
        <v>0.23359539764044548</v>
      </c>
      <c r="S540" s="65">
        <v>0.22575806616949823</v>
      </c>
      <c r="T540" s="65">
        <v>0.23410225935455431</v>
      </c>
      <c r="U540" s="65">
        <v>0.28917475832366779</v>
      </c>
      <c r="V540" s="65">
        <v>0.30098053277470938</v>
      </c>
      <c r="W540" s="65">
        <v>0.29966437860680761</v>
      </c>
    </row>
    <row r="541" spans="1:23">
      <c r="A541" s="2" t="s">
        <v>643</v>
      </c>
      <c r="B541" s="1" t="s">
        <v>644</v>
      </c>
      <c r="C541" s="65">
        <v>0.50506172356296386</v>
      </c>
      <c r="D541" s="65">
        <v>0.50618642751549536</v>
      </c>
      <c r="E541" s="65">
        <v>0.49051047333969777</v>
      </c>
      <c r="F541" s="65">
        <v>0.41578128430835637</v>
      </c>
      <c r="G541" s="65">
        <v>0.44052342055961352</v>
      </c>
      <c r="H541" s="65">
        <v>0.45735661898776603</v>
      </c>
      <c r="I541" s="65">
        <v>0.39034112050178066</v>
      </c>
      <c r="J541" s="65">
        <v>0.35033489862115547</v>
      </c>
      <c r="K541" s="65">
        <v>0.32263849298669339</v>
      </c>
      <c r="L541" s="65">
        <v>0.27970081984301476</v>
      </c>
      <c r="M541" s="65">
        <v>0.25959713694317621</v>
      </c>
      <c r="N541" s="65">
        <v>0.27302871123930222</v>
      </c>
      <c r="O541" s="65">
        <v>0.30692970838428812</v>
      </c>
      <c r="P541" s="65">
        <v>0.29874915483709452</v>
      </c>
      <c r="Q541" s="65">
        <v>0.31728744137799658</v>
      </c>
      <c r="R541" s="65">
        <v>0.31361715821213065</v>
      </c>
      <c r="S541" s="65">
        <v>0.30095261601939016</v>
      </c>
      <c r="T541" s="65">
        <v>0.32768105612711157</v>
      </c>
      <c r="U541" s="65">
        <v>0.37330315297091654</v>
      </c>
      <c r="V541" s="65">
        <v>0.40076833813782969</v>
      </c>
      <c r="W541" s="65">
        <v>0.41306241639155439</v>
      </c>
    </row>
    <row r="542" spans="1:23">
      <c r="A542" s="2" t="s">
        <v>49</v>
      </c>
      <c r="B542" s="1" t="s">
        <v>644</v>
      </c>
      <c r="C542" s="65">
        <v>0.3070596490401038</v>
      </c>
      <c r="D542" s="65">
        <v>0.34808520579173347</v>
      </c>
      <c r="E542" s="65">
        <v>0.35135102178403327</v>
      </c>
      <c r="F542" s="65">
        <v>0.3169626676860377</v>
      </c>
      <c r="G542" s="65">
        <v>0.33003293764834535</v>
      </c>
      <c r="H542" s="65">
        <v>0.32157134840034879</v>
      </c>
      <c r="I542" s="65">
        <v>0.29221130120271033</v>
      </c>
      <c r="J542" s="65">
        <v>0.26278510464996918</v>
      </c>
      <c r="K542" s="65">
        <v>0.24902185335664437</v>
      </c>
      <c r="L542" s="65">
        <v>0.21224460415270394</v>
      </c>
      <c r="M542" s="65">
        <v>0.19402681511172928</v>
      </c>
      <c r="N542" s="65">
        <v>0.1787685554559745</v>
      </c>
      <c r="O542" s="65">
        <v>0.20524190718905136</v>
      </c>
      <c r="P542" s="65">
        <v>0.21005020566913887</v>
      </c>
      <c r="Q542" s="65">
        <v>0.22286853661380296</v>
      </c>
      <c r="R542" s="65">
        <v>0.22440878578447213</v>
      </c>
      <c r="S542" s="65">
        <v>0.22180762622794256</v>
      </c>
      <c r="T542" s="65">
        <v>0.24273876592090857</v>
      </c>
      <c r="U542" s="65">
        <v>0.29261573050340262</v>
      </c>
      <c r="V542" s="65">
        <v>0.28895202631488076</v>
      </c>
      <c r="W542" s="65">
        <v>0.26325362360763438</v>
      </c>
    </row>
    <row r="543" spans="1:23">
      <c r="A543" s="1" t="s">
        <v>729</v>
      </c>
      <c r="B543" s="1" t="s">
        <v>107</v>
      </c>
      <c r="C543" s="65" t="s">
        <v>141</v>
      </c>
      <c r="D543" s="65" t="s">
        <v>141</v>
      </c>
      <c r="E543" s="65" t="s">
        <v>141</v>
      </c>
      <c r="F543" s="65" t="s">
        <v>141</v>
      </c>
      <c r="G543" s="65" t="s">
        <v>141</v>
      </c>
      <c r="H543" s="65" t="s">
        <v>141</v>
      </c>
      <c r="I543" s="65" t="s">
        <v>141</v>
      </c>
      <c r="J543" s="65" t="s">
        <v>141</v>
      </c>
      <c r="K543" s="65" t="s">
        <v>141</v>
      </c>
      <c r="L543" s="65" t="s">
        <v>141</v>
      </c>
      <c r="M543" s="65" t="s">
        <v>141</v>
      </c>
      <c r="N543" s="65" t="s">
        <v>141</v>
      </c>
      <c r="O543" s="65" t="s">
        <v>141</v>
      </c>
      <c r="P543" s="65" t="s">
        <v>141</v>
      </c>
      <c r="Q543" s="65" t="s">
        <v>141</v>
      </c>
      <c r="R543" s="65" t="s">
        <v>141</v>
      </c>
      <c r="S543" s="65" t="s">
        <v>141</v>
      </c>
      <c r="T543" s="65" t="s">
        <v>141</v>
      </c>
      <c r="U543" s="65" t="s">
        <v>141</v>
      </c>
      <c r="V543" s="65" t="s">
        <v>141</v>
      </c>
      <c r="W543" s="65" t="s">
        <v>141</v>
      </c>
    </row>
    <row r="544" spans="1:23">
      <c r="A544" s="2" t="s">
        <v>646</v>
      </c>
      <c r="B544" s="1" t="s">
        <v>50</v>
      </c>
      <c r="C544" s="65">
        <v>0.2093364253819307</v>
      </c>
      <c r="D544" s="65">
        <v>0.23123846152244165</v>
      </c>
      <c r="E544" s="65">
        <v>0.23521268741677073</v>
      </c>
      <c r="F544" s="65">
        <v>0.19825544698504441</v>
      </c>
      <c r="G544" s="65">
        <v>0.22840079526878446</v>
      </c>
      <c r="H544" s="65">
        <v>0.22089858443430818</v>
      </c>
      <c r="I544" s="65">
        <v>0.20491566069863351</v>
      </c>
      <c r="J544" s="65">
        <v>0.15836345267974367</v>
      </c>
      <c r="K544" s="65">
        <v>0.12713079751733319</v>
      </c>
      <c r="L544" s="65">
        <v>0.15887924332517531</v>
      </c>
      <c r="M544" s="65">
        <v>0.10033042081150734</v>
      </c>
      <c r="N544" s="65">
        <v>9.0648376881174608E-2</v>
      </c>
      <c r="O544" s="65">
        <v>0.11139929706905352</v>
      </c>
      <c r="P544" s="65">
        <v>0.12105333746533864</v>
      </c>
      <c r="Q544" s="65">
        <v>0.1423736297925817</v>
      </c>
      <c r="R544" s="65">
        <v>0.12604407357428354</v>
      </c>
      <c r="S544" s="65">
        <v>0.11871535417343722</v>
      </c>
      <c r="T544" s="65">
        <v>0.14001957536491799</v>
      </c>
      <c r="U544" s="65">
        <v>0.1523622980197149</v>
      </c>
      <c r="V544" s="65">
        <v>0.14218833739425685</v>
      </c>
      <c r="W544" s="65">
        <v>0.1522076130762535</v>
      </c>
    </row>
    <row r="545" spans="1:23">
      <c r="A545" s="2" t="s">
        <v>647</v>
      </c>
      <c r="B545" s="1" t="s">
        <v>50</v>
      </c>
      <c r="C545" s="65">
        <v>0.48973456723026326</v>
      </c>
      <c r="D545" s="65">
        <v>0.50633072636818421</v>
      </c>
      <c r="E545" s="65">
        <v>0.53317883744221573</v>
      </c>
      <c r="F545" s="65">
        <v>0.41810730812135316</v>
      </c>
      <c r="G545" s="65">
        <v>0.3604241428441774</v>
      </c>
      <c r="H545" s="65">
        <v>0.43439451554122538</v>
      </c>
      <c r="I545" s="65">
        <v>0.29537150343701418</v>
      </c>
      <c r="J545" s="65">
        <v>0.31226470497801556</v>
      </c>
      <c r="K545" s="65">
        <v>0.25020086889104887</v>
      </c>
      <c r="L545" s="65">
        <v>0.24502816695428223</v>
      </c>
      <c r="M545" s="65">
        <v>0.24355446644698056</v>
      </c>
      <c r="N545" s="65">
        <v>0.20832422952624494</v>
      </c>
      <c r="O545" s="65">
        <v>0.24474413230983877</v>
      </c>
      <c r="P545" s="65">
        <v>0.27267060551655936</v>
      </c>
      <c r="Q545" s="65">
        <v>0.26380309591195777</v>
      </c>
      <c r="R545" s="65">
        <v>0.25226896318250963</v>
      </c>
      <c r="S545" s="65">
        <v>0.29209450398980341</v>
      </c>
      <c r="T545" s="65">
        <v>0.29036243141616108</v>
      </c>
      <c r="U545" s="65">
        <v>0.32500984943286354</v>
      </c>
      <c r="V545" s="65">
        <v>0.30116377582784498</v>
      </c>
      <c r="W545" s="65">
        <v>0.31619337884860177</v>
      </c>
    </row>
    <row r="546" spans="1:23">
      <c r="A546" s="2" t="s">
        <v>648</v>
      </c>
      <c r="B546" s="1" t="s">
        <v>50</v>
      </c>
      <c r="C546" s="65">
        <v>0.11366195980812759</v>
      </c>
      <c r="D546" s="65">
        <v>0.13147401830384856</v>
      </c>
      <c r="E546" s="65">
        <v>0.13939936081647941</v>
      </c>
      <c r="F546" s="65">
        <v>0.1350099642293596</v>
      </c>
      <c r="G546" s="65">
        <v>0.16129963452289517</v>
      </c>
      <c r="H546" s="65">
        <v>0.13303789158975693</v>
      </c>
      <c r="I546" s="65">
        <v>0.12977317597179366</v>
      </c>
      <c r="J546" s="65">
        <v>9.8001634007714888E-2</v>
      </c>
      <c r="K546" s="65">
        <v>0.11018078244987552</v>
      </c>
      <c r="L546" s="65">
        <v>0.10791267332366178</v>
      </c>
      <c r="M546" s="65">
        <v>8.7323431858420758E-2</v>
      </c>
      <c r="N546" s="65">
        <v>8.2840989642905205E-2</v>
      </c>
      <c r="O546" s="65">
        <v>0.11310740003384986</v>
      </c>
      <c r="P546" s="65">
        <v>0.11269657835136992</v>
      </c>
      <c r="Q546" s="65">
        <v>0.10214621484734834</v>
      </c>
      <c r="R546" s="65">
        <v>0.13266354692297511</v>
      </c>
      <c r="S546" s="65">
        <v>0.13181061552924336</v>
      </c>
      <c r="T546" s="65">
        <v>0.13773666123558331</v>
      </c>
      <c r="U546" s="65">
        <v>0.15710150453898342</v>
      </c>
      <c r="V546" s="65">
        <v>0.15552316590323462</v>
      </c>
      <c r="W546" s="65">
        <v>0.16096388306255702</v>
      </c>
    </row>
    <row r="547" spans="1:23">
      <c r="A547" s="2" t="s">
        <v>649</v>
      </c>
      <c r="B547" s="1" t="s">
        <v>50</v>
      </c>
      <c r="C547" s="65">
        <v>0.4095294708584804</v>
      </c>
      <c r="D547" s="65">
        <v>0.40128801304891581</v>
      </c>
      <c r="E547" s="65">
        <v>0.36727331611273084</v>
      </c>
      <c r="F547" s="65">
        <v>0.29199292748604777</v>
      </c>
      <c r="G547" s="65">
        <v>0.2833770086761066</v>
      </c>
      <c r="H547" s="65">
        <v>0.30795115140715407</v>
      </c>
      <c r="I547" s="65">
        <v>0.25430995420695068</v>
      </c>
      <c r="J547" s="65">
        <v>0.23825546814974136</v>
      </c>
      <c r="K547" s="65">
        <v>0.23292524073290957</v>
      </c>
      <c r="L547" s="65">
        <v>0.2309407725381464</v>
      </c>
      <c r="M547" s="65">
        <v>0.20507870443680878</v>
      </c>
      <c r="N547" s="65">
        <v>0.19919299654660949</v>
      </c>
      <c r="O547" s="65">
        <v>0.2251558798268195</v>
      </c>
      <c r="P547" s="65">
        <v>0.23570444531781914</v>
      </c>
      <c r="Q547" s="65">
        <v>0.23848120365029293</v>
      </c>
      <c r="R547" s="65">
        <v>0.24823949418202007</v>
      </c>
      <c r="S547" s="65">
        <v>0.24191469082363165</v>
      </c>
      <c r="T547" s="65">
        <v>0.26438644422504032</v>
      </c>
      <c r="U547" s="65">
        <v>0.3053134162567564</v>
      </c>
      <c r="V547" s="65">
        <v>0.23922246921852708</v>
      </c>
      <c r="W547" s="65">
        <v>0.34049485633772653</v>
      </c>
    </row>
    <row r="548" spans="1:23">
      <c r="A548" s="1" t="s">
        <v>730</v>
      </c>
      <c r="B548" s="1" t="s">
        <v>108</v>
      </c>
      <c r="C548" s="65" t="s">
        <v>141</v>
      </c>
      <c r="D548" s="65" t="s">
        <v>141</v>
      </c>
      <c r="E548" s="65" t="s">
        <v>141</v>
      </c>
      <c r="F548" s="65" t="s">
        <v>141</v>
      </c>
      <c r="G548" s="65" t="s">
        <v>141</v>
      </c>
      <c r="H548" s="65" t="s">
        <v>141</v>
      </c>
      <c r="I548" s="65" t="s">
        <v>141</v>
      </c>
      <c r="J548" s="65" t="s">
        <v>141</v>
      </c>
      <c r="K548" s="65" t="s">
        <v>141</v>
      </c>
      <c r="L548" s="65" t="s">
        <v>141</v>
      </c>
      <c r="M548" s="65" t="s">
        <v>141</v>
      </c>
      <c r="N548" s="65" t="s">
        <v>141</v>
      </c>
      <c r="O548" s="65" t="s">
        <v>141</v>
      </c>
      <c r="P548" s="65" t="s">
        <v>141</v>
      </c>
      <c r="Q548" s="65" t="s">
        <v>141</v>
      </c>
      <c r="R548" s="65" t="s">
        <v>141</v>
      </c>
      <c r="S548" s="65" t="s">
        <v>141</v>
      </c>
      <c r="T548" s="65" t="s">
        <v>141</v>
      </c>
      <c r="U548" s="65" t="s">
        <v>141</v>
      </c>
      <c r="V548" s="65" t="s">
        <v>141</v>
      </c>
      <c r="W548" s="65" t="s">
        <v>141</v>
      </c>
    </row>
    <row r="549" spans="1:23">
      <c r="A549" s="2" t="s">
        <v>651</v>
      </c>
      <c r="B549" s="1" t="s">
        <v>51</v>
      </c>
      <c r="C549" s="65">
        <v>0.36960045829667715</v>
      </c>
      <c r="D549" s="65">
        <v>0.45622515035906314</v>
      </c>
      <c r="E549" s="65">
        <v>0.37728613662618721</v>
      </c>
      <c r="F549" s="65">
        <v>0.34794000169879885</v>
      </c>
      <c r="G549" s="65">
        <v>0.39673366552172934</v>
      </c>
      <c r="H549" s="65">
        <v>0.38081868906874128</v>
      </c>
      <c r="I549" s="65">
        <v>0.31890189699033472</v>
      </c>
      <c r="J549" s="65">
        <v>0.29208679965675655</v>
      </c>
      <c r="K549" s="65">
        <v>0.30012724286465831</v>
      </c>
      <c r="L549" s="65">
        <v>0.25766115200586465</v>
      </c>
      <c r="M549" s="65">
        <v>0.25368089640246366</v>
      </c>
      <c r="N549" s="65">
        <v>0.20826156012783281</v>
      </c>
      <c r="O549" s="65">
        <v>0.26336131964055581</v>
      </c>
      <c r="P549" s="65">
        <v>0.27790220278691924</v>
      </c>
      <c r="Q549" s="65">
        <v>0.27549557205482661</v>
      </c>
      <c r="R549" s="65">
        <v>0.27453980822412838</v>
      </c>
      <c r="S549" s="65">
        <v>0.30454736737150639</v>
      </c>
      <c r="T549" s="65">
        <v>0.30794214050219176</v>
      </c>
      <c r="U549" s="65">
        <v>0.33810790480108543</v>
      </c>
      <c r="V549" s="65">
        <v>0.31720512579815141</v>
      </c>
      <c r="W549" s="65">
        <v>0.27312256147166741</v>
      </c>
    </row>
    <row r="550" spans="1:23">
      <c r="A550" s="2" t="s">
        <v>652</v>
      </c>
      <c r="B550" s="1" t="s">
        <v>51</v>
      </c>
      <c r="C550" s="65">
        <v>0.29909273344747256</v>
      </c>
      <c r="D550" s="65">
        <v>0.28729799970037845</v>
      </c>
      <c r="E550" s="65">
        <v>0.2313040812045121</v>
      </c>
      <c r="F550" s="65">
        <v>0.22755080791764926</v>
      </c>
      <c r="G550" s="65">
        <v>0.29301445879787169</v>
      </c>
      <c r="H550" s="65">
        <v>0.20545592019335493</v>
      </c>
      <c r="I550" s="65">
        <v>0.17320389538800759</v>
      </c>
      <c r="J550" s="65">
        <v>0.12253507265103052</v>
      </c>
      <c r="K550" s="65">
        <v>8.3083447855998999E-2</v>
      </c>
      <c r="L550" s="65">
        <v>8.5942487504109877E-2</v>
      </c>
      <c r="M550" s="65">
        <v>0.10517939721849169</v>
      </c>
      <c r="N550" s="65">
        <v>8.5792818137190086E-2</v>
      </c>
      <c r="O550" s="65">
        <v>0.14805414120236055</v>
      </c>
      <c r="P550" s="65">
        <v>0.13183174051121865</v>
      </c>
      <c r="Q550" s="65">
        <v>0.10694469325308618</v>
      </c>
      <c r="R550" s="65">
        <v>0.1122196673609486</v>
      </c>
      <c r="S550" s="65">
        <v>9.3931656435051886E-2</v>
      </c>
      <c r="T550" s="65">
        <v>0.10823628735579054</v>
      </c>
      <c r="U550" s="65">
        <v>0.1314548142621714</v>
      </c>
      <c r="V550" s="65">
        <v>0.11877397632937875</v>
      </c>
      <c r="W550" s="65">
        <v>0.17183321975412186</v>
      </c>
    </row>
    <row r="551" spans="1:23">
      <c r="B551" s="1"/>
      <c r="C551" s="66"/>
      <c r="D551" s="66"/>
      <c r="E551" s="66"/>
      <c r="F551" s="67"/>
      <c r="G551" s="67"/>
      <c r="H551" s="68"/>
      <c r="I551" s="69"/>
      <c r="J551" s="68"/>
      <c r="K551" s="68"/>
      <c r="L551" s="70"/>
      <c r="M551" s="70"/>
      <c r="N551" s="70"/>
      <c r="O551" s="70"/>
      <c r="P551" s="70"/>
      <c r="Q551" s="70"/>
      <c r="R551" s="70"/>
      <c r="S551" s="70"/>
      <c r="T551" s="70"/>
      <c r="U551" s="70"/>
      <c r="V551" s="70"/>
      <c r="W551" s="70"/>
    </row>
    <row r="552" spans="1:23">
      <c r="A552" s="13"/>
      <c r="B552" s="13"/>
      <c r="C552" s="46"/>
      <c r="D552" s="46"/>
      <c r="E552" s="46"/>
      <c r="F552" s="8"/>
      <c r="G552" s="8"/>
      <c r="H552" s="9"/>
      <c r="I552" s="5"/>
      <c r="J552" s="10"/>
      <c r="K552" s="10"/>
    </row>
    <row r="553" spans="1:23">
      <c r="A553" s="13"/>
      <c r="B553" s="13"/>
      <c r="C553" s="46"/>
      <c r="D553" s="46"/>
      <c r="E553" s="46"/>
      <c r="F553" s="8"/>
      <c r="G553" s="8"/>
      <c r="H553" s="9"/>
      <c r="I553" s="11"/>
      <c r="J553" s="10"/>
      <c r="K553" s="10"/>
    </row>
    <row r="554" spans="1:23">
      <c r="A554" s="13"/>
      <c r="B554" s="13"/>
      <c r="C554" s="46"/>
      <c r="D554" s="46"/>
      <c r="E554" s="46"/>
      <c r="F554" s="8"/>
      <c r="G554" s="8"/>
      <c r="H554" s="9"/>
      <c r="I554" s="5"/>
      <c r="J554" s="10"/>
      <c r="K554" s="10"/>
    </row>
    <row r="555" spans="1:23">
      <c r="A555" s="6"/>
      <c r="B555" s="6"/>
      <c r="C555" s="46"/>
      <c r="D555" s="46"/>
      <c r="E555" s="46"/>
      <c r="F555" s="8"/>
      <c r="G555" s="8"/>
      <c r="H555" s="9"/>
      <c r="I555" s="11"/>
      <c r="J555" s="10"/>
      <c r="K555" s="10"/>
    </row>
    <row r="556" spans="1:23">
      <c r="A556" s="3"/>
      <c r="B556" s="3"/>
      <c r="C556" s="46"/>
      <c r="D556" s="46"/>
      <c r="E556" s="46"/>
      <c r="F556" s="8"/>
      <c r="G556" s="8"/>
      <c r="H556" s="9"/>
      <c r="I556" s="5"/>
      <c r="J556" s="10"/>
      <c r="K556" s="10"/>
    </row>
    <row r="558" spans="1:23">
      <c r="F558" s="47"/>
      <c r="G558" s="47"/>
      <c r="H558" s="9"/>
      <c r="I558" s="9"/>
      <c r="J558" s="9"/>
      <c r="K558" s="9"/>
    </row>
    <row r="559" spans="1:23">
      <c r="F559" s="47"/>
      <c r="G559" s="47"/>
      <c r="H559" s="9"/>
      <c r="I559" s="9"/>
      <c r="J559" s="9"/>
      <c r="K559" s="9"/>
    </row>
    <row r="560" spans="1:23">
      <c r="F560" s="47"/>
      <c r="G560" s="47"/>
      <c r="H560" s="9"/>
      <c r="I560" s="9"/>
      <c r="J560" s="9"/>
      <c r="K560" s="9"/>
    </row>
    <row r="561" spans="6:11">
      <c r="F561" s="47"/>
      <c r="G561" s="47"/>
      <c r="H561" s="9"/>
      <c r="I561" s="9"/>
      <c r="J561" s="9"/>
      <c r="K561" s="9"/>
    </row>
    <row r="562" spans="6:11">
      <c r="F562" s="47"/>
      <c r="G562" s="47"/>
      <c r="H562" s="9"/>
      <c r="I562" s="9"/>
      <c r="J562" s="9"/>
      <c r="K562" s="9"/>
    </row>
    <row r="563" spans="6:11">
      <c r="F563" s="47"/>
      <c r="G563" s="47"/>
      <c r="H563" s="9"/>
      <c r="J563" s="9"/>
      <c r="K563" s="9"/>
    </row>
    <row r="564" spans="6:11">
      <c r="F564" s="47"/>
      <c r="H564" s="9"/>
      <c r="J564" s="9"/>
      <c r="K564" s="9"/>
    </row>
    <row r="565" spans="6:11">
      <c r="F565" s="47"/>
      <c r="G565" s="47"/>
      <c r="H565" s="48"/>
      <c r="I565" s="9"/>
      <c r="J565" s="49"/>
      <c r="K565" s="49"/>
    </row>
    <row r="566" spans="6:11">
      <c r="F566" s="47"/>
    </row>
  </sheetData>
  <phoneticPr fontId="3" type="noConversion"/>
  <pageMargins left="0.75" right="0.75" top="1" bottom="1" header="0.5" footer="0.5"/>
  <pageSetup orientation="portrait" horizontalDpi="4294967294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Revs</vt:lpstr>
      <vt:lpstr>PerCap</vt:lpstr>
      <vt:lpstr>PerGRV</vt:lpstr>
      <vt:lpstr>PerGRV!PerCap</vt:lpstr>
      <vt:lpstr>PerCap</vt:lpstr>
      <vt:lpstr>Revs</vt:lpstr>
      <vt:lpstr>PerGRV!ServiceRespPerCap</vt:lpstr>
      <vt:lpstr>ServiceRespPerCap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Coleman</dc:creator>
  <cp:lastModifiedBy>Jerry Efremides</cp:lastModifiedBy>
  <cp:lastPrinted>2020-08-17T21:03:57Z</cp:lastPrinted>
  <dcterms:created xsi:type="dcterms:W3CDTF">2008-10-30T21:14:03Z</dcterms:created>
  <dcterms:modified xsi:type="dcterms:W3CDTF">2020-10-17T15:19:07Z</dcterms:modified>
</cp:coreProperties>
</file>