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Sheet1" sheetId="1" r:id="rId4"/>
  </sheets>
  <definedNames/>
  <calcPr/>
</workbook>
</file>

<file path=xl/sharedStrings.xml><?xml version="1.0" encoding="utf-8"?>
<sst xmlns="http://schemas.openxmlformats.org/spreadsheetml/2006/main" count="201" uniqueCount="170">
  <si>
    <t>Item #</t>
  </si>
  <si>
    <t>Circuit Component(s)</t>
  </si>
  <si>
    <t>Part Name</t>
  </si>
  <si>
    <t>Part Number</t>
  </si>
  <si>
    <t>Description</t>
  </si>
  <si>
    <t>Quantity</t>
  </si>
  <si>
    <t>Notes</t>
  </si>
  <si>
    <t>Octopart Link</t>
  </si>
  <si>
    <t>JLCPCB Link</t>
  </si>
  <si>
    <t>JLCPCB Availability</t>
  </si>
  <si>
    <t>JLCPCB Cost (per 1)</t>
  </si>
  <si>
    <t>JLCPCB Min. Order</t>
  </si>
  <si>
    <t>Datasheet</t>
  </si>
  <si>
    <t>Cost</t>
  </si>
  <si>
    <t>C0</t>
  </si>
  <si>
    <t>20 nF Capacitor</t>
  </si>
  <si>
    <t>GRM21B5C1H203JA01L</t>
  </si>
  <si>
    <t>50V 20nF null ±5% 0805 Multilayer Ceramic Capacitors MLCC - SMD/SMT ROHS</t>
  </si>
  <si>
    <t>high-pass filter</t>
  </si>
  <si>
    <t>https://jlcpcb.com/partdetail/2262472-GRM21B5C1H203JA01L/C2170407</t>
  </si>
  <si>
    <t>https://wmsc.lcsc.com/wmsc/upload/file/pdf/v2/lcsc/2202040430_Murata-Electronics-GRM21B5C1H203JA01L_C2170407.pdf</t>
  </si>
  <si>
    <t>R0</t>
  </si>
  <si>
    <t>10 kOhm Resistor</t>
  </si>
  <si>
    <t>MCT06030C1002FP500</t>
  </si>
  <si>
    <t>125mW Thin Film Resistor 75V ±50ppm/℃ ±1% 10kΩ 0603 Chip Resistor - Surface Mount ROHS</t>
  </si>
  <si>
    <t>https://octopart.com/mct06030c1002fp500-vishay-55388462</t>
  </si>
  <si>
    <t>https://jlcpcb.com/partdetail/VishayIntertech-MCT06030C1002FP500/C161803</t>
  </si>
  <si>
    <t>https://www.lcsc.com/datasheet/lcsc_datasheet_2304140030_Vishay-Intertech-MCT06030C1002FP500_C161803.pdf</t>
  </si>
  <si>
    <t>U2</t>
  </si>
  <si>
    <t>AD620 IC</t>
  </si>
  <si>
    <t>AD620ARZ</t>
  </si>
  <si>
    <t>500pA 30uV 1MHz Single Channel SOIC-8 Instrumentation Amplifiers ROHS</t>
  </si>
  <si>
    <t>AD620 instrumental amplifier</t>
  </si>
  <si>
    <t>https://jlcpcb.com/partdetail/AnalogDevices-AD620ARZ/C578332</t>
  </si>
  <si>
    <t>https://www.lcsc.com/datasheet/lcsc_datasheet_2304140030_Analog-Devices-AD620ARZ-REEL7_C9675.pdf</t>
  </si>
  <si>
    <t>https://www.lcsc.com/datasheet/lcsc_datasheet_2304140030_Analog-Devices-AD620ARZ_C578332.pdf</t>
  </si>
  <si>
    <t>U1</t>
  </si>
  <si>
    <t>L7660 IC</t>
  </si>
  <si>
    <t>TL7660CDR</t>
  </si>
  <si>
    <t>Switched Capacitor Converter, 0.1A, 100kHz Switching Freq-Max, CMOS, PDSO8</t>
  </si>
  <si>
    <t>https://octopart.com/tl7660cdr-texas+instruments-720322</t>
  </si>
  <si>
    <t>https://jlcpcb.com/partdetail/TexasInstruments-TL7660CDR/C130206</t>
  </si>
  <si>
    <t>https://www.lcsc.com/datasheet/lcsc_datasheet_1810181612_Texas-Instruments-TL7660CDR_C130206.pdf</t>
  </si>
  <si>
    <t>U3</t>
  </si>
  <si>
    <t>LM358 IC</t>
  </si>
  <si>
    <t>LM358DR</t>
  </si>
  <si>
    <t>Dual 20nA 0.3V/us 700kHz SOIC-8 Operational Amplifier ROHS</t>
  </si>
  <si>
    <t>https://octopart.com/lm358dr-texas+instruments-408581</t>
  </si>
  <si>
    <t>https://jlcpcb.com/partdetail/TexasInstruments-LM358DR/C5423</t>
  </si>
  <si>
    <t>https://www.lcsc.com/datasheet/lcsc_datasheet_1810181640_Texas-Instruments-LM358DR_C5423.pdf</t>
  </si>
  <si>
    <t>C1, C2, C3, C4</t>
  </si>
  <si>
    <t>10 uF Capacitor</t>
  </si>
  <si>
    <t>GRM21BR61H106KE43L</t>
  </si>
  <si>
    <t>50V 10uF X5R ±10% 0805 Multilayer Ceramic Capacitors MLCC - SMD/SMT ROHS</t>
  </si>
  <si>
    <t>https://jlcpcb.com/partdetail/439567-GRM21BR61H106KE43L/C440198</t>
  </si>
  <si>
    <t>https://www.lcsc.com/datasheet/lcsc_datasheet_2310251059_Murata-Electronics-GRM21BR61H106KE43L_C440198.pdf</t>
  </si>
  <si>
    <t>C5, C6, C7, C8, C9, C10</t>
  </si>
  <si>
    <t>100 nF Capacitor</t>
  </si>
  <si>
    <t>CC0805JRX7R9BB104</t>
  </si>
  <si>
    <t>50V 100nF X7R ±5% 0805 Multilayer Ceramic Capacitors MLCC - SMD/SMT ROHS</t>
  </si>
  <si>
    <t>https://jlcpcb.com/partdetail/Yageo-CC0805JRX7R9BB104/C111492</t>
  </si>
  <si>
    <t>https://www.lcsc.com/datasheet/lcsc_datasheet_1811061632_YAGEO-CC0805JRX7R9BB104_C111492.pdf</t>
  </si>
  <si>
    <t>R1, R2, R3, R4, R5</t>
  </si>
  <si>
    <t>1 kOhm Resistor</t>
  </si>
  <si>
    <t>CRCW06031K00FKEA</t>
  </si>
  <si>
    <t>100mW Thick Film Resistors 75V ±1% ±100ppm/℃ 1kΩ 0603 Chip Resistor - Surface Mount ROHS</t>
  </si>
  <si>
    <t>https://octopart.com/search?q=CRCW06031K00FKEA&amp;filter%5Bfields%5D%5Bbrand.name%5D%5B%5D=Vishay+Dale</t>
  </si>
  <si>
    <t>https://jlcpcb.com/partdetail/VishayIntertech-CRCW06031K00FKEA/C844920</t>
  </si>
  <si>
    <t>https://wmsc.lcsc.com/wmsc/upload/file/pdf/v2/lcsc/2304140030_Vishay-Intertech-CRCW06031K00FKEA_C844920.pdf</t>
  </si>
  <si>
    <t>R8</t>
  </si>
  <si>
    <t>10 Ohm Resistor</t>
  </si>
  <si>
    <t>RC2512FK-7W10RL</t>
  </si>
  <si>
    <t>2W Thick Film Resistors 200V ±200ppm/℃ ±1% 10Ω 2512 Chip Resistor - Surface Mount ROHS</t>
  </si>
  <si>
    <t>https://jlcpcb.com/partdetail/Yageo-RC2512FK7W10RL/C876258</t>
  </si>
  <si>
    <t>https://wmsc.lcsc.com/wmsc/upload/file/pdf/v2/lcsc/2201242130_YAGEO-RC2512FK-7W10RL_C876258.pdf</t>
  </si>
  <si>
    <t>R_OPEN</t>
  </si>
  <si>
    <t>0 Ohm Resistor</t>
  </si>
  <si>
    <t>RC0603JR-070RL</t>
  </si>
  <si>
    <t>100mW Thick Film Resistors 75V ±5% 0Ω 0603 Chip Resistor - Surface Mount ROHS</t>
  </si>
  <si>
    <t>https://octopart.com/rc0603jr-070rl-yageo-1241539</t>
  </si>
  <si>
    <t>https://jlcpcb.com/partdetail/Yageo-RC0603JR070RL/C95177</t>
  </si>
  <si>
    <t>https://www.lcsc.com/datasheet/lcsc_datasheet_2304140030_YAGEO-RC0603JR-070RL_C95177.pdf</t>
  </si>
  <si>
    <t>R6</t>
  </si>
  <si>
    <t>100 kOhm Trimmer Potentiometer</t>
  </si>
  <si>
    <t>3296X-1-104LF</t>
  </si>
  <si>
    <t>±10% ±100ppm/℃ 500mW 100kΩ SIP-3P,9.5x4.8mm Potentiometers, Variable Resistors ROHS</t>
  </si>
  <si>
    <t>https://octopart.com/3296x-1-104lf-bourns-150235</t>
  </si>
  <si>
    <t>https://jlcpcb.com/partdetail/Bourns-3296X_1104LF/C49473</t>
  </si>
  <si>
    <t>https://wmsc.lcsc.com/wmsc/upload/file/pdf/v2/lcsc/2304140030_BOURNS-3296X-1-104LF_C49473.pdf</t>
  </si>
  <si>
    <r>
      <rPr/>
      <t xml:space="preserve">backup: (top turn thing, min 17 order) </t>
    </r>
    <r>
      <rPr>
        <color rgb="FF1155CC"/>
        <u/>
      </rPr>
      <t>https://jlcpcb.com/partdetail/120232-3296W_1104/C118963</t>
    </r>
    <r>
      <rPr/>
      <t xml:space="preserve"> </t>
    </r>
  </si>
  <si>
    <t>R7</t>
  </si>
  <si>
    <t>10 kOhm Trimmer Potentiometer</t>
  </si>
  <si>
    <t>3296X-1-103LF</t>
  </si>
  <si>
    <t>±10% ±100ppm/℃ 500mW 10kΩ SIP-3P,10x4.8mm Potentiometers, Variable Resistors ROHS</t>
  </si>
  <si>
    <t>https://octopart.com/search?q=3296X-1-103LF&amp;filter%5Bfields%5D%5Bbrand.name%5D%5B%5D=Bourns</t>
  </si>
  <si>
    <t>https://jlcpcb.com/partdetail/Bourns-3296X_1103LF/C111776</t>
  </si>
  <si>
    <t>https://www.lcsc.com/datasheet/lcsc_datasheet_2304140030_BOURNS-3296X-1-103LF_C111776.pdf</t>
  </si>
  <si>
    <t>J3</t>
  </si>
  <si>
    <t>2 Pin Testing Terminal</t>
  </si>
  <si>
    <t>TERM BLK 2POS SIDE ENTRY 5MM PCB</t>
  </si>
  <si>
    <t>https://www.digikey.com/en/products/detail/w%C3%BCrth-elektronik/691137710002/6644051</t>
  </si>
  <si>
    <t>https://jlcpcb.com/partdetail/WurthElektronik-691137710002/C5332011</t>
  </si>
  <si>
    <t>https://www.we-online.com/components/products/datasheet/691137710002.pdf</t>
  </si>
  <si>
    <t>TP1, TP2, TP3, TP4, TP5</t>
  </si>
  <si>
    <t>Test Point</t>
  </si>
  <si>
    <t>Phosphor Bronze Test Ring 7.62mm Pogo Pin Spring Probe Connector ROHS</t>
  </si>
  <si>
    <t>rPi hat</t>
  </si>
  <si>
    <t>https://jlcpcb.com/partdetail/Keystone-5003/C238124</t>
  </si>
  <si>
    <t>J1, J2</t>
  </si>
  <si>
    <t>rPi3 20x2 GPIO Header</t>
  </si>
  <si>
    <t>PRT-14017</t>
  </si>
  <si>
    <t>https://www.digikey.com/en/products/detail/sparkfun-electronics/PRT-14017/6569366?s=N4IgTCBcDaIIwFYBsAOAtHALEsaByAIiALoC%2BQA</t>
  </si>
  <si>
    <t>RPI1</t>
  </si>
  <si>
    <t>STM32 Bluepill 20x1 GPIO Header</t>
  </si>
  <si>
    <t>21601X20GSE</t>
  </si>
  <si>
    <t>20 Position Receptacle Connector 0.100" (2.54mm) Through Hole</t>
  </si>
  <si>
    <t>https://www.digikey.com/en/products/detail/marutsuelec/21601X20GSE/21669071</t>
  </si>
  <si>
    <t>Total:</t>
  </si>
  <si>
    <t>0603B203K500CT</t>
  </si>
  <si>
    <t>50V 20nF X7R ±10% 0603 Multilayer Ceramic Capacitors MLCC - SMD/SMT ROHS, surface mount</t>
  </si>
  <si>
    <t>https://octopart.com/0603b203k500ct-walsin+technologies-70833440</t>
  </si>
  <si>
    <t>https://jlcpcb.com/partdetail/Walsin_TechCorp-0603B203K500CT/C296019</t>
  </si>
  <si>
    <t>https://www.lcsc.com/datasheet/lcsc_datasheet_2304140030_FH--Guangdong-Fenghua-Advanced-Tech-0603B203K500NT_C1602.pdf</t>
  </si>
  <si>
    <t>AD620BRZ</t>
  </si>
  <si>
    <t>Instrumentation Amplifier, 1 Func, 150uV Offset-Max, 1MHz Band Width, PDSO8</t>
  </si>
  <si>
    <t>https://octopart.com/ad620brz-analog+devices-111025</t>
  </si>
  <si>
    <t>https://jlcpcb.com/partdetail/AnalogDevices-AD620BRZ/C650346</t>
  </si>
  <si>
    <t>https://www.lcsc.com/datasheet/lcsc_datasheet_2101251638_Analog-Devices-AD620BRZ_C650346.pdf</t>
  </si>
  <si>
    <t>Octopart IC is the correct one, need to look into JLCPCB IC, adjust JLCPCB for price? maybe go for ARZ instead of BRZ (BRZ &gt; ARZ)</t>
  </si>
  <si>
    <t>C1, C2, C3, C9</t>
  </si>
  <si>
    <t>GRM188R60J106ME47D</t>
  </si>
  <si>
    <t>6.3V 10uF X5R ±20% 0603 Multilayer Ceramic Capacitors MLCC - SMD/SMT ROHS</t>
  </si>
  <si>
    <t>https://octopart.com/grm188r60j106me47d-murata-197448</t>
  </si>
  <si>
    <t>https://jlcpcb.com/partdetail/MurataElectronics-GRM188R60J106ME47D/C77041</t>
  </si>
  <si>
    <r>
      <rPr>
        <color rgb="FF1155CC"/>
        <u/>
      </rPr>
      <t>https://www.lcsc.com/datasheet/lcsc_datasheet_2410010301_Murata-Electronics-GRM188R60J106ME47D_C77041.pdf</t>
    </r>
    <r>
      <rPr>
        <color rgb="FF000000"/>
      </rPr>
      <t xml:space="preserve">, </t>
    </r>
    <r>
      <rPr>
        <color rgb="FF1155CC"/>
        <u/>
      </rPr>
      <t>https://www.murata.com/en-global/products/productdetail.aspx?partno=GRM188R60J106ME47%23</t>
    </r>
    <r>
      <rPr>
        <color rgb="FF000000"/>
      </rPr>
      <t xml:space="preserve"> </t>
    </r>
  </si>
  <si>
    <t>is 6.3V too low?</t>
  </si>
  <si>
    <t>C10, C11, C5, C4, C8, C7</t>
  </si>
  <si>
    <t>CC0603KRX5R8BB104</t>
  </si>
  <si>
    <t>25V 100nF X5R 0603 Multilayer Ceramic Capacitors MLCC - SMD/SMT ROHS</t>
  </si>
  <si>
    <t>https://octopart.com/cc0603krx5r8bb104-yageo-140077307</t>
  </si>
  <si>
    <t>https://jlcpcb.com/partdetail/Yageo-CC0603KRX5R8BB104/C2930551</t>
  </si>
  <si>
    <t>https://wmsc.lcsc.com/wmsc/upload/file/pdf/v2/lcsc/2407081117_YAGEO-CC0603KRX5R8BB104_C2930551.pdf</t>
  </si>
  <si>
    <r>
      <rPr/>
      <t xml:space="preserve">backup: </t>
    </r>
    <r>
      <rPr>
        <color rgb="FF1155CC"/>
        <u/>
      </rPr>
      <t>https://jlcpcb.com/partdetail/Yageo-CC0603KRX7R9BB104/C14663</t>
    </r>
    <r>
      <rPr/>
      <t xml:space="preserve"> </t>
    </r>
  </si>
  <si>
    <t>R9</t>
  </si>
  <si>
    <t>CRCW060310R0FKEA</t>
  </si>
  <si>
    <t>100mW Thick Film Resistors 100V ±1% ±100ppm/℃ 10Ω 0603 Chip Resistor - Surface Mount ROHS</t>
  </si>
  <si>
    <t>https://octopart.com/crcw060310r0fkea-vishay-39455479?r=sp</t>
  </si>
  <si>
    <t>https://jlcpcb.com/partdetail/VishayIntertech-CRCW060310R0FKEA/C844919</t>
  </si>
  <si>
    <t>https://wmsc.lcsc.com/wmsc/upload/file/pdf/v2/lcsc/2011211937_Vishay-Intertech-CRCW060310R0FKEA_C844919.pdf</t>
  </si>
  <si>
    <t>HP122WF100JT4E</t>
  </si>
  <si>
    <t>2W Thick Film Resistors 300V ±1% 10Ω 2512 Chip Resistor - Surface Mount ROHS</t>
  </si>
  <si>
    <t>https://jlcpcb.com/partdetail/407080-HP122WF100JT4E/C414890</t>
  </si>
  <si>
    <t>https://jlcpcb.com/partdetail/Yageo-RC2512JK7W10RL/C173291</t>
  </si>
  <si>
    <t>100 kOhm Resistor</t>
  </si>
  <si>
    <t>RC0603FR-07100KL</t>
  </si>
  <si>
    <t>100mW Thick Film Resistors 75V ±100ppm/℃ ±1% 100kΩ 0603 Chip Resistor - Surface Mount ROHS</t>
  </si>
  <si>
    <t>https://octopart.com/rc0603fr-07100kl-yageo-40946036?r=sp</t>
  </si>
  <si>
    <t>https://jlcpcb.com/partdetail/Yageo-RC0603FR07100KL/C14675</t>
  </si>
  <si>
    <t>https://www.lcsc.com/datasheet/lcsc_datasheet_1809281124_YAGEO-RC0603FR-07100KL_C14675.pdf</t>
  </si>
  <si>
    <t>3224W-1-104E</t>
  </si>
  <si>
    <t>±10% ±100ppm/℃ 250mW 100kΩ SMD-3P,4.8x3.5mm Potentiometers, Variable Resistors ROHS, 12 turns</t>
  </si>
  <si>
    <t>https://octopart.com/3224w-1-104e-bourns-29035?r=sp</t>
  </si>
  <si>
    <t>https://jlcpcb.com/partdetail/Bourns-3224W_1104E/C53229</t>
  </si>
  <si>
    <t>https://www.lcsc.com/datasheet/lcsc_datasheet_1810161712_BOURNS-3224W-1-104E_C53229.pdf</t>
  </si>
  <si>
    <r>
      <rPr/>
      <t xml:space="preserve">backup: (25 turns, plugin) </t>
    </r>
    <r>
      <rPr>
        <color rgb="FF1155CC"/>
        <u/>
      </rPr>
      <t>https://jlcpcb.com/partdetail/Bourns-3296X_1104LF/C49473</t>
    </r>
    <r>
      <rPr/>
      <t xml:space="preserve"> </t>
    </r>
  </si>
  <si>
    <t>3224W-1-103E</t>
  </si>
  <si>
    <t>±10% ±100ppm/℃ 250mW 10kΩ SMD-3P,4.8x3.5mm Potentiometers, Variable Resistors ROHS, 12 turns</t>
  </si>
  <si>
    <t>https://octopart.com/3224w-1-103e-bourns-14818?r=sp</t>
  </si>
  <si>
    <t>https://jlcpcb.com/partdetail/Bourns-3224W_1103E/C81348</t>
  </si>
  <si>
    <t>https://www.lcsc.com/datasheet/lcsc_datasheet_2304140030_BOURNS-3224W-1-103E_C81348.pdf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</si>
</sst>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00"/>
  </numFmts>
  <fonts count="13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3" numFmtId="164" xfId="0" applyAlignment="1" applyBorder="1" applyFont="1" applyNumberForma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Font="1" applyNumberFormat="1"/>
    <xf borderId="0" fillId="0" fontId="7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3" numFmtId="164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1" fillId="0" fontId="3" numFmtId="164" xfId="0" applyBorder="1" applyFont="1" applyNumberFormat="1"/>
    <xf borderId="2" fillId="2" fontId="4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readingOrder="0" shrinkToFit="0" vertical="center" wrapText="1"/>
    </xf>
    <xf borderId="2" fillId="2" fontId="10" numFmtId="0" xfId="0" applyAlignment="1" applyBorder="1" applyFont="1">
      <alignment horizontal="center" readingOrder="0" shrinkToFit="0" vertical="center" wrapText="1"/>
    </xf>
    <xf borderId="2" fillId="2" fontId="3" numFmtId="164" xfId="0" applyAlignment="1" applyBorder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2" fontId="3" numFmtId="0" xfId="0" applyFont="1"/>
    <xf borderId="0" fillId="2" fontId="3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2" fontId="3" numFmtId="164" xfId="0" applyFont="1" applyNumberFormat="1"/>
    <xf borderId="2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octopart.com/0603b203k500ct-walsin+technologies-70833440" TargetMode="External"/><Relationship Id="rId42" Type="http://schemas.openxmlformats.org/officeDocument/2006/relationships/hyperlink" Target="https://www.lcsc.com/datasheet/lcsc_datasheet_2304140030_FH--Guangdong-Fenghua-Advanced-Tech-0603B203K500NT_C1602.pdf" TargetMode="External"/><Relationship Id="rId41" Type="http://schemas.openxmlformats.org/officeDocument/2006/relationships/hyperlink" Target="https://jlcpcb.com/partdetail/Walsin_TechCorp-0603B203K500CT/C296019" TargetMode="External"/><Relationship Id="rId44" Type="http://schemas.openxmlformats.org/officeDocument/2006/relationships/hyperlink" Target="https://jlcpcb.com/partdetail/AnalogDevices-AD620BRZ/C650346" TargetMode="External"/><Relationship Id="rId43" Type="http://schemas.openxmlformats.org/officeDocument/2006/relationships/hyperlink" Target="https://octopart.com/ad620brz-analog+devices-111025" TargetMode="External"/><Relationship Id="rId46" Type="http://schemas.openxmlformats.org/officeDocument/2006/relationships/hyperlink" Target="https://octopart.com/grm188r60j106me47d-murata-197448" TargetMode="External"/><Relationship Id="rId45" Type="http://schemas.openxmlformats.org/officeDocument/2006/relationships/hyperlink" Target="https://www.lcsc.com/datasheet/lcsc_datasheet_2101251638_Analog-Devices-AD620BRZ_C650346.pdf" TargetMode="External"/><Relationship Id="rId1" Type="http://schemas.openxmlformats.org/officeDocument/2006/relationships/hyperlink" Target="https://jlcpcb.com/partdetail/2262472-GRM21B5C1H203JA01L/C2170407" TargetMode="External"/><Relationship Id="rId2" Type="http://schemas.openxmlformats.org/officeDocument/2006/relationships/hyperlink" Target="https://wmsc.lcsc.com/wmsc/upload/file/pdf/v2/lcsc/2202040430_Murata-Electronics-GRM21B5C1H203JA01L_C2170407.pdf" TargetMode="External"/><Relationship Id="rId3" Type="http://schemas.openxmlformats.org/officeDocument/2006/relationships/hyperlink" Target="https://octopart.com/mct06030c1002fp500-vishay-55388462" TargetMode="External"/><Relationship Id="rId4" Type="http://schemas.openxmlformats.org/officeDocument/2006/relationships/hyperlink" Target="https://jlcpcb.com/partdetail/VishayIntertech-MCT06030C1002FP500/C161803" TargetMode="External"/><Relationship Id="rId9" Type="http://schemas.openxmlformats.org/officeDocument/2006/relationships/hyperlink" Target="https://octopart.com/tl7660cdr-texas+instruments-720322" TargetMode="External"/><Relationship Id="rId48" Type="http://schemas.openxmlformats.org/officeDocument/2006/relationships/hyperlink" Target="https://www.lcsc.com/datasheet/lcsc_datasheet_2410010301_Murata-Electronics-GRM188R60J106ME47D_C77041.pdf" TargetMode="External"/><Relationship Id="rId47" Type="http://schemas.openxmlformats.org/officeDocument/2006/relationships/hyperlink" Target="https://jlcpcb.com/partdetail/MurataElectronics-GRM188R60J106ME47D/C77041" TargetMode="External"/><Relationship Id="rId49" Type="http://schemas.openxmlformats.org/officeDocument/2006/relationships/hyperlink" Target="https://octopart.com/cc0603krx5r8bb104-yageo-140077307" TargetMode="External"/><Relationship Id="rId5" Type="http://schemas.openxmlformats.org/officeDocument/2006/relationships/hyperlink" Target="https://www.lcsc.com/datasheet/lcsc_datasheet_2304140030_Vishay-Intertech-MCT06030C1002FP500_C161803.pdf" TargetMode="External"/><Relationship Id="rId6" Type="http://schemas.openxmlformats.org/officeDocument/2006/relationships/hyperlink" Target="https://jlcpcb.com/partdetail/AnalogDevices-AD620ARZ/C578332" TargetMode="External"/><Relationship Id="rId7" Type="http://schemas.openxmlformats.org/officeDocument/2006/relationships/hyperlink" Target="https://www.lcsc.com/datasheet/lcsc_datasheet_2304140030_Analog-Devices-AD620ARZ-REEL7_C9675.pdf" TargetMode="External"/><Relationship Id="rId8" Type="http://schemas.openxmlformats.org/officeDocument/2006/relationships/hyperlink" Target="https://www.lcsc.com/datasheet/lcsc_datasheet_2304140030_Analog-Devices-AD620ARZ_C578332.pdf" TargetMode="External"/><Relationship Id="rId31" Type="http://schemas.openxmlformats.org/officeDocument/2006/relationships/hyperlink" Target="https://octopart.com/search?q=3296X-1-103LF&amp;filter%5Bfields%5D%5Bbrand.name%5D%5B%5D=Bourns" TargetMode="External"/><Relationship Id="rId30" Type="http://schemas.openxmlformats.org/officeDocument/2006/relationships/hyperlink" Target="https://jlcpcb.com/partdetail/120232-3296W_1104/C118963" TargetMode="External"/><Relationship Id="rId33" Type="http://schemas.openxmlformats.org/officeDocument/2006/relationships/hyperlink" Target="https://www.lcsc.com/datasheet/lcsc_datasheet_2304140030_BOURNS-3296X-1-103LF_C111776.pdf" TargetMode="External"/><Relationship Id="rId32" Type="http://schemas.openxmlformats.org/officeDocument/2006/relationships/hyperlink" Target="https://jlcpcb.com/partdetail/Bourns-3296X_1103LF/C111776" TargetMode="External"/><Relationship Id="rId35" Type="http://schemas.openxmlformats.org/officeDocument/2006/relationships/hyperlink" Target="https://jlcpcb.com/partdetail/WurthElektronik-691137710002/C5332011" TargetMode="External"/><Relationship Id="rId34" Type="http://schemas.openxmlformats.org/officeDocument/2006/relationships/hyperlink" Target="https://www.digikey.com/en/products/detail/w%C3%BCrth-elektronik/691137710002/6644051" TargetMode="External"/><Relationship Id="rId37" Type="http://schemas.openxmlformats.org/officeDocument/2006/relationships/hyperlink" Target="https://jlcpcb.com/partdetail/Keystone-5003/C238124" TargetMode="External"/><Relationship Id="rId36" Type="http://schemas.openxmlformats.org/officeDocument/2006/relationships/hyperlink" Target="https://www.we-online.com/components/products/datasheet/691137710002.pdf" TargetMode="External"/><Relationship Id="rId39" Type="http://schemas.openxmlformats.org/officeDocument/2006/relationships/hyperlink" Target="https://www.digikey.com/en/products/detail/marutsuelec/21601X20GSE/21669071" TargetMode="External"/><Relationship Id="rId38" Type="http://schemas.openxmlformats.org/officeDocument/2006/relationships/hyperlink" Target="https://www.digikey.com/en/products/detail/sparkfun-electronics/PRT-14017/6569366?s=N4IgTCBcDaIIwFYBsAOAtHALEsaByAIiALoC%2BQA" TargetMode="External"/><Relationship Id="rId62" Type="http://schemas.openxmlformats.org/officeDocument/2006/relationships/hyperlink" Target="https://jlcpcb.com/partdetail/Bourns-3224W_1104E/C53229" TargetMode="External"/><Relationship Id="rId61" Type="http://schemas.openxmlformats.org/officeDocument/2006/relationships/hyperlink" Target="https://octopart.com/3224w-1-104e-bourns-29035?r=sp" TargetMode="External"/><Relationship Id="rId20" Type="http://schemas.openxmlformats.org/officeDocument/2006/relationships/hyperlink" Target="https://jlcpcb.com/partdetail/VishayIntertech-CRCW06031K00FKEA/C844920" TargetMode="External"/><Relationship Id="rId64" Type="http://schemas.openxmlformats.org/officeDocument/2006/relationships/hyperlink" Target="https://jlcpcb.com/partdetail/Bourns-3296X_1104LF/C49473" TargetMode="External"/><Relationship Id="rId63" Type="http://schemas.openxmlformats.org/officeDocument/2006/relationships/hyperlink" Target="https://www.lcsc.com/datasheet/lcsc_datasheet_1810161712_BOURNS-3224W-1-104E_C53229.pdf" TargetMode="External"/><Relationship Id="rId22" Type="http://schemas.openxmlformats.org/officeDocument/2006/relationships/hyperlink" Target="https://jlcpcb.com/partdetail/Yageo-RC2512FK7W10RL/C876258" TargetMode="External"/><Relationship Id="rId66" Type="http://schemas.openxmlformats.org/officeDocument/2006/relationships/hyperlink" Target="https://jlcpcb.com/partdetail/Bourns-3224W_1103E/C81348" TargetMode="External"/><Relationship Id="rId21" Type="http://schemas.openxmlformats.org/officeDocument/2006/relationships/hyperlink" Target="https://wmsc.lcsc.com/wmsc/upload/file/pdf/v2/lcsc/2304140030_Vishay-Intertech-CRCW06031K00FKEA_C844920.pdf" TargetMode="External"/><Relationship Id="rId65" Type="http://schemas.openxmlformats.org/officeDocument/2006/relationships/hyperlink" Target="https://octopart.com/3224w-1-103e-bourns-14818?r=sp" TargetMode="External"/><Relationship Id="rId24" Type="http://schemas.openxmlformats.org/officeDocument/2006/relationships/hyperlink" Target="https://octopart.com/rc0603jr-070rl-yageo-1241539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msc.lcsc.com/wmsc/upload/file/pdf/v2/lcsc/2201242130_YAGEO-RC2512FK-7W10RL_C876258.pdf" TargetMode="External"/><Relationship Id="rId67" Type="http://schemas.openxmlformats.org/officeDocument/2006/relationships/hyperlink" Target="https://www.lcsc.com/datasheet/lcsc_datasheet_2304140030_BOURNS-3224W-1-103E_C81348.pdf" TargetMode="External"/><Relationship Id="rId60" Type="http://schemas.openxmlformats.org/officeDocument/2006/relationships/hyperlink" Target="https://www.lcsc.com/datasheet/lcsc_datasheet_1809281124_YAGEO-RC0603FR-07100KL_C14675.pdf" TargetMode="External"/><Relationship Id="rId26" Type="http://schemas.openxmlformats.org/officeDocument/2006/relationships/hyperlink" Target="https://www.lcsc.com/datasheet/lcsc_datasheet_2304140030_YAGEO-RC0603JR-070RL_C95177.pdf" TargetMode="External"/><Relationship Id="rId25" Type="http://schemas.openxmlformats.org/officeDocument/2006/relationships/hyperlink" Target="https://jlcpcb.com/partdetail/Yageo-RC0603JR070RL/C95177" TargetMode="External"/><Relationship Id="rId28" Type="http://schemas.openxmlformats.org/officeDocument/2006/relationships/hyperlink" Target="https://jlcpcb.com/partdetail/Bourns-3296X_1104LF/C49473" TargetMode="External"/><Relationship Id="rId27" Type="http://schemas.openxmlformats.org/officeDocument/2006/relationships/hyperlink" Target="https://octopart.com/3296x-1-104lf-bourns-150235" TargetMode="External"/><Relationship Id="rId29" Type="http://schemas.openxmlformats.org/officeDocument/2006/relationships/hyperlink" Target="https://wmsc.lcsc.com/wmsc/upload/file/pdf/v2/lcsc/2304140030_BOURNS-3296X-1-104LF_C49473.pdf" TargetMode="External"/><Relationship Id="rId51" Type="http://schemas.openxmlformats.org/officeDocument/2006/relationships/hyperlink" Target="https://wmsc.lcsc.com/wmsc/upload/file/pdf/v2/lcsc/2407081117_YAGEO-CC0603KRX5R8BB104_C2930551.pdf" TargetMode="External"/><Relationship Id="rId50" Type="http://schemas.openxmlformats.org/officeDocument/2006/relationships/hyperlink" Target="https://jlcpcb.com/partdetail/Yageo-CC0603KRX5R8BB104/C2930551" TargetMode="External"/><Relationship Id="rId53" Type="http://schemas.openxmlformats.org/officeDocument/2006/relationships/hyperlink" Target="https://octopart.com/crcw060310r0fkea-vishay-39455479?r=sp" TargetMode="External"/><Relationship Id="rId52" Type="http://schemas.openxmlformats.org/officeDocument/2006/relationships/hyperlink" Target="https://jlcpcb.com/partdetail/Yageo-CC0603KRX7R9BB104/C14663" TargetMode="External"/><Relationship Id="rId11" Type="http://schemas.openxmlformats.org/officeDocument/2006/relationships/hyperlink" Target="https://www.lcsc.com/datasheet/lcsc_datasheet_1810181612_Texas-Instruments-TL7660CDR_C130206.pdf" TargetMode="External"/><Relationship Id="rId55" Type="http://schemas.openxmlformats.org/officeDocument/2006/relationships/hyperlink" Target="https://wmsc.lcsc.com/wmsc/upload/file/pdf/v2/lcsc/2011211937_Vishay-Intertech-CRCW060310R0FKEA_C844919.pdf" TargetMode="External"/><Relationship Id="rId10" Type="http://schemas.openxmlformats.org/officeDocument/2006/relationships/hyperlink" Target="https://jlcpcb.com/partdetail/TexasInstruments-TL7660CDR/C130206" TargetMode="External"/><Relationship Id="rId54" Type="http://schemas.openxmlformats.org/officeDocument/2006/relationships/hyperlink" Target="https://jlcpcb.com/partdetail/VishayIntertech-CRCW060310R0FKEA/C844919" TargetMode="External"/><Relationship Id="rId13" Type="http://schemas.openxmlformats.org/officeDocument/2006/relationships/hyperlink" Target="https://jlcpcb.com/partdetail/TexasInstruments-LM358DR/C5423" TargetMode="External"/><Relationship Id="rId57" Type="http://schemas.openxmlformats.org/officeDocument/2006/relationships/hyperlink" Target="https://jlcpcb.com/partdetail/Yageo-RC2512JK7W10RL/C173291" TargetMode="External"/><Relationship Id="rId12" Type="http://schemas.openxmlformats.org/officeDocument/2006/relationships/hyperlink" Target="https://octopart.com/lm358dr-texas+instruments-408581" TargetMode="External"/><Relationship Id="rId56" Type="http://schemas.openxmlformats.org/officeDocument/2006/relationships/hyperlink" Target="https://jlcpcb.com/partdetail/407080-HP122WF100JT4E/C414890" TargetMode="External"/><Relationship Id="rId15" Type="http://schemas.openxmlformats.org/officeDocument/2006/relationships/hyperlink" Target="https://jlcpcb.com/partdetail/439567-GRM21BR61H106KE43L/C440198" TargetMode="External"/><Relationship Id="rId59" Type="http://schemas.openxmlformats.org/officeDocument/2006/relationships/hyperlink" Target="https://jlcpcb.com/partdetail/Yageo-RC0603FR07100KL/C14675" TargetMode="External"/><Relationship Id="rId14" Type="http://schemas.openxmlformats.org/officeDocument/2006/relationships/hyperlink" Target="https://www.lcsc.com/datasheet/lcsc_datasheet_1810181640_Texas-Instruments-LM358DR_C5423.pdf" TargetMode="External"/><Relationship Id="rId58" Type="http://schemas.openxmlformats.org/officeDocument/2006/relationships/hyperlink" Target="https://octopart.com/rc0603fr-07100kl-yageo-40946036?r=sp" TargetMode="External"/><Relationship Id="rId17" Type="http://schemas.openxmlformats.org/officeDocument/2006/relationships/hyperlink" Target="https://jlcpcb.com/partdetail/Yageo-CC0805JRX7R9BB104/C111492" TargetMode="External"/><Relationship Id="rId16" Type="http://schemas.openxmlformats.org/officeDocument/2006/relationships/hyperlink" Target="https://www.lcsc.com/datasheet/lcsc_datasheet_2310251059_Murata-Electronics-GRM21BR61H106KE43L_C440198.pdf" TargetMode="External"/><Relationship Id="rId19" Type="http://schemas.openxmlformats.org/officeDocument/2006/relationships/hyperlink" Target="https://octopart.com/search?q=CRCW06031K00FKEA&amp;filter%5Bfields%5D%5Bbrand.name%5D%5B%5D=Vishay+Dale" TargetMode="External"/><Relationship Id="rId18" Type="http://schemas.openxmlformats.org/officeDocument/2006/relationships/hyperlink" Target="https://www.lcsc.com/datasheet/lcsc_datasheet_1811061632_YAGEO-CC0805JRX7R9BB104_C11149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12.75"/>
    <col customWidth="1" min="3" max="3" width="8.25"/>
    <col customWidth="1" min="4" max="4" width="11.13"/>
    <col customWidth="1" min="5" max="5" width="18.13"/>
    <col customWidth="1" min="6" max="6" width="8.38"/>
    <col customWidth="1" min="7" max="7" width="14.0"/>
    <col customWidth="1" min="8" max="9" width="16.38"/>
    <col customWidth="1" min="10" max="12" width="10.38"/>
    <col customWidth="1" min="13" max="13" width="16.38"/>
    <col customWidth="1" min="14" max="14" width="1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5" t="s">
        <v>6</v>
      </c>
      <c r="Q1" s="6" t="s">
        <v>13</v>
      </c>
    </row>
    <row r="2">
      <c r="A2" s="7">
        <v>1.0</v>
      </c>
      <c r="B2" s="7" t="s">
        <v>14</v>
      </c>
      <c r="C2" s="7" t="s">
        <v>15</v>
      </c>
      <c r="D2" s="7" t="s">
        <v>16</v>
      </c>
      <c r="E2" s="7" t="s">
        <v>17</v>
      </c>
      <c r="F2" s="7">
        <v>1.0</v>
      </c>
      <c r="G2" s="8" t="s">
        <v>18</v>
      </c>
      <c r="H2" s="8"/>
      <c r="I2" s="9" t="s">
        <v>19</v>
      </c>
      <c r="J2" s="8">
        <v>54.0</v>
      </c>
      <c r="K2" s="10">
        <v>0.0686</v>
      </c>
      <c r="L2" s="8">
        <v>1.0</v>
      </c>
      <c r="M2" s="11" t="s">
        <v>20</v>
      </c>
      <c r="N2" s="12"/>
      <c r="Q2" s="13">
        <f t="shared" ref="Q2:Q17" si="1"> K2 * F2</f>
        <v>0.0686</v>
      </c>
    </row>
    <row r="3">
      <c r="A3" s="8">
        <f t="shared" ref="A3:A9" si="2">A2+1</f>
        <v>2</v>
      </c>
      <c r="B3" s="8" t="s">
        <v>21</v>
      </c>
      <c r="C3" s="8" t="s">
        <v>22</v>
      </c>
      <c r="D3" s="8" t="s">
        <v>23</v>
      </c>
      <c r="E3" s="8" t="s">
        <v>24</v>
      </c>
      <c r="F3" s="8">
        <v>1.0</v>
      </c>
      <c r="G3" s="8" t="s">
        <v>18</v>
      </c>
      <c r="H3" s="11" t="s">
        <v>25</v>
      </c>
      <c r="I3" s="11" t="s">
        <v>26</v>
      </c>
      <c r="J3" s="8">
        <v>6126.0</v>
      </c>
      <c r="K3" s="10">
        <v>0.0157</v>
      </c>
      <c r="L3" s="8">
        <v>1.0</v>
      </c>
      <c r="M3" s="11" t="s">
        <v>27</v>
      </c>
      <c r="N3" s="12"/>
      <c r="Q3" s="13">
        <f t="shared" si="1"/>
        <v>0.0157</v>
      </c>
    </row>
    <row r="4">
      <c r="A4" s="8">
        <f t="shared" si="2"/>
        <v>3</v>
      </c>
      <c r="B4" s="8" t="s">
        <v>28</v>
      </c>
      <c r="C4" s="8" t="s">
        <v>29</v>
      </c>
      <c r="D4" s="8" t="s">
        <v>30</v>
      </c>
      <c r="E4" s="8" t="s">
        <v>31</v>
      </c>
      <c r="F4" s="8">
        <v>1.0</v>
      </c>
      <c r="G4" s="8" t="s">
        <v>32</v>
      </c>
      <c r="H4" s="8"/>
      <c r="I4" s="11" t="s">
        <v>33</v>
      </c>
      <c r="J4" s="8">
        <v>846.0</v>
      </c>
      <c r="K4" s="10">
        <v>4.0843</v>
      </c>
      <c r="L4" s="8">
        <v>1.0</v>
      </c>
      <c r="M4" s="11" t="s">
        <v>34</v>
      </c>
      <c r="N4" s="14" t="s">
        <v>35</v>
      </c>
      <c r="Q4" s="13">
        <f t="shared" si="1"/>
        <v>4.0843</v>
      </c>
    </row>
    <row r="5">
      <c r="A5" s="8">
        <f t="shared" si="2"/>
        <v>4</v>
      </c>
      <c r="B5" s="8" t="s">
        <v>36</v>
      </c>
      <c r="C5" s="8" t="s">
        <v>37</v>
      </c>
      <c r="D5" s="8" t="s">
        <v>38</v>
      </c>
      <c r="E5" s="8" t="s">
        <v>39</v>
      </c>
      <c r="F5" s="8">
        <v>1.0</v>
      </c>
      <c r="G5" s="8" t="s">
        <v>32</v>
      </c>
      <c r="H5" s="11" t="s">
        <v>40</v>
      </c>
      <c r="I5" s="11" t="s">
        <v>41</v>
      </c>
      <c r="J5" s="8">
        <v>1463.0</v>
      </c>
      <c r="K5" s="10">
        <v>0.8537</v>
      </c>
      <c r="L5" s="8">
        <v>1.0</v>
      </c>
      <c r="M5" s="11" t="s">
        <v>42</v>
      </c>
      <c r="N5" s="12"/>
      <c r="Q5" s="13">
        <f t="shared" si="1"/>
        <v>0.8537</v>
      </c>
    </row>
    <row r="6">
      <c r="A6" s="8">
        <f t="shared" si="2"/>
        <v>5</v>
      </c>
      <c r="B6" s="8" t="s">
        <v>43</v>
      </c>
      <c r="C6" s="8" t="s">
        <v>44</v>
      </c>
      <c r="D6" s="8" t="s">
        <v>45</v>
      </c>
      <c r="E6" s="8" t="s">
        <v>46</v>
      </c>
      <c r="F6" s="8">
        <v>1.0</v>
      </c>
      <c r="G6" s="8" t="s">
        <v>32</v>
      </c>
      <c r="H6" s="11" t="s">
        <v>47</v>
      </c>
      <c r="I6" s="11" t="s">
        <v>48</v>
      </c>
      <c r="J6" s="8">
        <v>122227.0</v>
      </c>
      <c r="K6" s="10">
        <v>0.065</v>
      </c>
      <c r="L6" s="8">
        <v>1.0</v>
      </c>
      <c r="M6" s="11" t="s">
        <v>49</v>
      </c>
      <c r="N6" s="12"/>
      <c r="Q6" s="13">
        <f t="shared" si="1"/>
        <v>0.065</v>
      </c>
    </row>
    <row r="7">
      <c r="A7" s="8">
        <f t="shared" si="2"/>
        <v>6</v>
      </c>
      <c r="B7" s="8" t="s">
        <v>50</v>
      </c>
      <c r="C7" s="8" t="s">
        <v>51</v>
      </c>
      <c r="D7" s="8" t="s">
        <v>52</v>
      </c>
      <c r="E7" s="8" t="s">
        <v>53</v>
      </c>
      <c r="F7" s="8">
        <v>4.0</v>
      </c>
      <c r="G7" s="8" t="s">
        <v>32</v>
      </c>
      <c r="H7" s="8"/>
      <c r="I7" s="11" t="s">
        <v>54</v>
      </c>
      <c r="J7" s="8">
        <v>433776.0</v>
      </c>
      <c r="K7" s="10">
        <v>0.0641</v>
      </c>
      <c r="L7" s="8">
        <v>1.0</v>
      </c>
      <c r="M7" s="9" t="s">
        <v>55</v>
      </c>
      <c r="N7" s="5"/>
      <c r="Q7" s="13">
        <f t="shared" si="1"/>
        <v>0.2564</v>
      </c>
    </row>
    <row r="8">
      <c r="A8" s="8">
        <f t="shared" si="2"/>
        <v>7</v>
      </c>
      <c r="B8" s="8" t="s">
        <v>56</v>
      </c>
      <c r="C8" s="8" t="s">
        <v>57</v>
      </c>
      <c r="D8" s="8" t="s">
        <v>58</v>
      </c>
      <c r="E8" s="8" t="s">
        <v>59</v>
      </c>
      <c r="F8" s="8">
        <v>6.0</v>
      </c>
      <c r="G8" s="8" t="s">
        <v>32</v>
      </c>
      <c r="H8" s="8"/>
      <c r="I8" s="11" t="s">
        <v>60</v>
      </c>
      <c r="J8" s="8">
        <v>136244.0</v>
      </c>
      <c r="K8" s="10">
        <v>0.0085</v>
      </c>
      <c r="L8" s="8">
        <v>1.0</v>
      </c>
      <c r="M8" s="11" t="s">
        <v>61</v>
      </c>
      <c r="N8" s="15"/>
      <c r="Q8" s="13">
        <f t="shared" si="1"/>
        <v>0.051</v>
      </c>
    </row>
    <row r="9">
      <c r="A9" s="8">
        <f t="shared" si="2"/>
        <v>8</v>
      </c>
      <c r="B9" s="8" t="s">
        <v>62</v>
      </c>
      <c r="C9" s="8" t="s">
        <v>63</v>
      </c>
      <c r="D9" s="8" t="s">
        <v>64</v>
      </c>
      <c r="E9" s="8" t="s">
        <v>65</v>
      </c>
      <c r="F9" s="8">
        <v>5.0</v>
      </c>
      <c r="G9" s="8" t="s">
        <v>32</v>
      </c>
      <c r="H9" s="11" t="s">
        <v>66</v>
      </c>
      <c r="I9" s="11" t="s">
        <v>67</v>
      </c>
      <c r="J9" s="8">
        <v>12763.0</v>
      </c>
      <c r="K9" s="10">
        <v>0.0032</v>
      </c>
      <c r="L9" s="8">
        <v>1.0</v>
      </c>
      <c r="M9" s="11" t="s">
        <v>68</v>
      </c>
      <c r="N9" s="12"/>
      <c r="Q9" s="13">
        <f t="shared" si="1"/>
        <v>0.016</v>
      </c>
    </row>
    <row r="10">
      <c r="A10" s="8">
        <f>A32+1</f>
        <v>10</v>
      </c>
      <c r="B10" s="8" t="s">
        <v>69</v>
      </c>
      <c r="C10" s="8" t="s">
        <v>70</v>
      </c>
      <c r="D10" s="8" t="s">
        <v>71</v>
      </c>
      <c r="E10" s="8" t="s">
        <v>72</v>
      </c>
      <c r="F10" s="8">
        <v>1.0</v>
      </c>
      <c r="G10" s="8" t="s">
        <v>32</v>
      </c>
      <c r="H10" s="8"/>
      <c r="I10" s="11" t="s">
        <v>73</v>
      </c>
      <c r="J10" s="8">
        <v>12369.0</v>
      </c>
      <c r="K10" s="10">
        <v>0.0863</v>
      </c>
      <c r="L10" s="8">
        <v>1.0</v>
      </c>
      <c r="M10" s="11" t="s">
        <v>74</v>
      </c>
      <c r="N10" s="5"/>
      <c r="O10" s="16"/>
      <c r="Q10" s="13">
        <f t="shared" si="1"/>
        <v>0.0863</v>
      </c>
    </row>
    <row r="11">
      <c r="A11" s="8">
        <f>A32+1</f>
        <v>10</v>
      </c>
      <c r="B11" s="8" t="s">
        <v>75</v>
      </c>
      <c r="C11" s="8" t="s">
        <v>76</v>
      </c>
      <c r="D11" s="8" t="s">
        <v>77</v>
      </c>
      <c r="E11" s="8" t="s">
        <v>78</v>
      </c>
      <c r="F11" s="8">
        <v>1.0</v>
      </c>
      <c r="G11" s="8" t="s">
        <v>32</v>
      </c>
      <c r="H11" s="11" t="s">
        <v>79</v>
      </c>
      <c r="I11" s="11" t="s">
        <v>80</v>
      </c>
      <c r="J11" s="8">
        <v>3763616.0</v>
      </c>
      <c r="K11" s="10">
        <v>9.0E-4</v>
      </c>
      <c r="L11" s="8">
        <v>1.0</v>
      </c>
      <c r="M11" s="11" t="s">
        <v>81</v>
      </c>
      <c r="N11" s="12"/>
      <c r="Q11" s="13">
        <f t="shared" si="1"/>
        <v>0.0009</v>
      </c>
    </row>
    <row r="12">
      <c r="A12" s="8">
        <f t="shared" ref="A12:A17" si="3">A11+1</f>
        <v>11</v>
      </c>
      <c r="B12" s="8" t="s">
        <v>82</v>
      </c>
      <c r="C12" s="8" t="s">
        <v>83</v>
      </c>
      <c r="D12" s="8" t="s">
        <v>84</v>
      </c>
      <c r="E12" s="8" t="s">
        <v>85</v>
      </c>
      <c r="F12" s="8">
        <v>1.0</v>
      </c>
      <c r="G12" s="8" t="s">
        <v>32</v>
      </c>
      <c r="H12" s="11" t="s">
        <v>86</v>
      </c>
      <c r="I12" s="11" t="s">
        <v>87</v>
      </c>
      <c r="J12" s="8">
        <v>948.0</v>
      </c>
      <c r="K12" s="10">
        <v>0.7487</v>
      </c>
      <c r="L12" s="8">
        <v>1.0</v>
      </c>
      <c r="M12" s="11" t="s">
        <v>88</v>
      </c>
      <c r="N12" s="17" t="s">
        <v>89</v>
      </c>
      <c r="Q12" s="13">
        <f t="shared" si="1"/>
        <v>0.7487</v>
      </c>
    </row>
    <row r="13">
      <c r="A13" s="8">
        <f t="shared" si="3"/>
        <v>12</v>
      </c>
      <c r="B13" s="8" t="s">
        <v>90</v>
      </c>
      <c r="C13" s="8" t="s">
        <v>91</v>
      </c>
      <c r="D13" s="8" t="s">
        <v>92</v>
      </c>
      <c r="E13" s="8" t="s">
        <v>93</v>
      </c>
      <c r="F13" s="8">
        <v>1.0</v>
      </c>
      <c r="G13" s="8" t="s">
        <v>32</v>
      </c>
      <c r="H13" s="11" t="s">
        <v>94</v>
      </c>
      <c r="I13" s="11" t="s">
        <v>95</v>
      </c>
      <c r="J13" s="8">
        <v>218.0</v>
      </c>
      <c r="K13" s="10">
        <v>0.7533</v>
      </c>
      <c r="L13" s="8">
        <v>1.0</v>
      </c>
      <c r="M13" s="11" t="s">
        <v>96</v>
      </c>
      <c r="N13" s="12"/>
      <c r="Q13" s="13">
        <f t="shared" si="1"/>
        <v>0.7533</v>
      </c>
    </row>
    <row r="14">
      <c r="A14" s="8">
        <f t="shared" si="3"/>
        <v>13</v>
      </c>
      <c r="B14" s="8" t="s">
        <v>97</v>
      </c>
      <c r="C14" s="8" t="s">
        <v>98</v>
      </c>
      <c r="D14" s="8">
        <v>6.91137710002E11</v>
      </c>
      <c r="E14" s="8" t="s">
        <v>99</v>
      </c>
      <c r="F14" s="8">
        <v>1.0</v>
      </c>
      <c r="G14" s="11" t="s">
        <v>100</v>
      </c>
      <c r="H14" s="18"/>
      <c r="I14" s="11" t="s">
        <v>101</v>
      </c>
      <c r="J14" s="8">
        <v>13271.0</v>
      </c>
      <c r="K14" s="10">
        <v>0.4</v>
      </c>
      <c r="L14" s="8">
        <v>1.0</v>
      </c>
      <c r="M14" s="11" t="s">
        <v>102</v>
      </c>
      <c r="N14" s="12"/>
      <c r="Q14" s="13">
        <f t="shared" si="1"/>
        <v>0.4</v>
      </c>
    </row>
    <row r="15">
      <c r="A15" s="8">
        <f t="shared" si="3"/>
        <v>14</v>
      </c>
      <c r="B15" s="8" t="s">
        <v>103</v>
      </c>
      <c r="C15" s="8" t="s">
        <v>104</v>
      </c>
      <c r="D15" s="8">
        <v>5003.0</v>
      </c>
      <c r="E15" s="8" t="s">
        <v>105</v>
      </c>
      <c r="F15" s="8">
        <v>5.0</v>
      </c>
      <c r="G15" s="8" t="s">
        <v>106</v>
      </c>
      <c r="H15" s="18"/>
      <c r="I15" s="11" t="s">
        <v>107</v>
      </c>
      <c r="J15" s="8">
        <v>3979.0</v>
      </c>
      <c r="K15" s="10">
        <v>0.5341</v>
      </c>
      <c r="L15" s="8">
        <v>1.0</v>
      </c>
      <c r="M15" s="18"/>
      <c r="N15" s="12"/>
      <c r="Q15" s="13">
        <f t="shared" si="1"/>
        <v>2.6705</v>
      </c>
    </row>
    <row r="16">
      <c r="A16" s="8">
        <f t="shared" si="3"/>
        <v>15</v>
      </c>
      <c r="B16" s="8" t="s">
        <v>108</v>
      </c>
      <c r="C16" s="8" t="s">
        <v>109</v>
      </c>
      <c r="D16" s="8" t="s">
        <v>110</v>
      </c>
      <c r="E16" s="18"/>
      <c r="F16" s="8">
        <v>1.0</v>
      </c>
      <c r="G16" s="11" t="s">
        <v>111</v>
      </c>
      <c r="H16" s="18"/>
      <c r="I16" s="18"/>
      <c r="J16" s="8">
        <v>531.0</v>
      </c>
      <c r="K16" s="10">
        <v>2.75</v>
      </c>
      <c r="L16" s="8">
        <v>1.0</v>
      </c>
      <c r="M16" s="18"/>
      <c r="N16" s="12"/>
      <c r="Q16" s="13">
        <f t="shared" si="1"/>
        <v>2.75</v>
      </c>
    </row>
    <row r="17">
      <c r="A17" s="8">
        <f t="shared" si="3"/>
        <v>16</v>
      </c>
      <c r="B17" s="8" t="s">
        <v>112</v>
      </c>
      <c r="C17" s="8" t="s">
        <v>113</v>
      </c>
      <c r="D17" s="8" t="s">
        <v>114</v>
      </c>
      <c r="E17" s="8" t="s">
        <v>115</v>
      </c>
      <c r="F17" s="8">
        <v>2.0</v>
      </c>
      <c r="G17" s="11" t="s">
        <v>116</v>
      </c>
      <c r="H17" s="18"/>
      <c r="I17" s="18"/>
      <c r="J17" s="8">
        <v>2263.0</v>
      </c>
      <c r="K17" s="10">
        <v>0.89</v>
      </c>
      <c r="L17" s="8">
        <v>1.0</v>
      </c>
      <c r="M17" s="18"/>
      <c r="N17" s="12"/>
      <c r="Q17" s="13">
        <f t="shared" si="1"/>
        <v>1.78</v>
      </c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9"/>
      <c r="L18" s="20"/>
      <c r="M18" s="18"/>
      <c r="N18" s="12"/>
      <c r="P18" s="6" t="s">
        <v>117</v>
      </c>
      <c r="Q18" s="21">
        <f>SUM(Q2:Q17)</f>
        <v>14.6004</v>
      </c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9"/>
      <c r="L19" s="20"/>
      <c r="M19" s="18"/>
      <c r="N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9"/>
      <c r="L20" s="20"/>
      <c r="M20" s="18"/>
      <c r="N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20"/>
      <c r="M21" s="18"/>
      <c r="N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9"/>
      <c r="L22" s="20"/>
      <c r="M22" s="18"/>
      <c r="N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9"/>
      <c r="L23" s="20"/>
      <c r="M23" s="18"/>
      <c r="N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9"/>
      <c r="L24" s="20"/>
      <c r="M24" s="18"/>
      <c r="N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9"/>
      <c r="L25" s="20"/>
      <c r="M25" s="18"/>
      <c r="N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9"/>
      <c r="L26" s="20"/>
      <c r="M26" s="18"/>
      <c r="N26" s="12"/>
    </row>
    <row r="27">
      <c r="A27" s="22"/>
      <c r="B27" s="22" t="s">
        <v>14</v>
      </c>
      <c r="C27" s="22" t="s">
        <v>15</v>
      </c>
      <c r="D27" s="22" t="s">
        <v>118</v>
      </c>
      <c r="E27" s="22" t="s">
        <v>119</v>
      </c>
      <c r="F27" s="22">
        <v>1.0</v>
      </c>
      <c r="G27" s="23" t="s">
        <v>18</v>
      </c>
      <c r="H27" s="24" t="s">
        <v>120</v>
      </c>
      <c r="I27" s="25" t="s">
        <v>121</v>
      </c>
      <c r="J27" s="23">
        <v>14.0</v>
      </c>
      <c r="K27" s="26">
        <v>0.007</v>
      </c>
      <c r="L27" s="23">
        <v>1.0</v>
      </c>
      <c r="M27" s="24" t="s">
        <v>122</v>
      </c>
      <c r="N27" s="27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>
      <c r="A28" s="23"/>
      <c r="B28" s="23" t="s">
        <v>28</v>
      </c>
      <c r="C28" s="23" t="s">
        <v>29</v>
      </c>
      <c r="D28" s="23" t="s">
        <v>123</v>
      </c>
      <c r="E28" s="23" t="s">
        <v>124</v>
      </c>
      <c r="F28" s="23">
        <v>1.0</v>
      </c>
      <c r="G28" s="23" t="s">
        <v>32</v>
      </c>
      <c r="H28" s="24" t="s">
        <v>125</v>
      </c>
      <c r="I28" s="24" t="s">
        <v>126</v>
      </c>
      <c r="J28" s="23">
        <v>33.0</v>
      </c>
      <c r="K28" s="26">
        <v>10.643</v>
      </c>
      <c r="L28" s="23">
        <v>1.0</v>
      </c>
      <c r="M28" s="24" t="s">
        <v>127</v>
      </c>
      <c r="N28" s="29" t="s">
        <v>128</v>
      </c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>
      <c r="A29" s="23"/>
      <c r="B29" s="23" t="s">
        <v>129</v>
      </c>
      <c r="C29" s="23" t="s">
        <v>51</v>
      </c>
      <c r="D29" s="23" t="s">
        <v>130</v>
      </c>
      <c r="E29" s="23" t="s">
        <v>131</v>
      </c>
      <c r="F29" s="23">
        <v>4.0</v>
      </c>
      <c r="G29" s="23" t="s">
        <v>32</v>
      </c>
      <c r="H29" s="24" t="s">
        <v>132</v>
      </c>
      <c r="I29" s="24" t="s">
        <v>133</v>
      </c>
      <c r="J29" s="23">
        <v>44339.0</v>
      </c>
      <c r="K29" s="26">
        <v>0.0078</v>
      </c>
      <c r="L29" s="23">
        <v>1.0</v>
      </c>
      <c r="M29" s="25" t="s">
        <v>134</v>
      </c>
      <c r="N29" s="29" t="s">
        <v>135</v>
      </c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>
      <c r="A30" s="23"/>
      <c r="B30" s="23" t="s">
        <v>136</v>
      </c>
      <c r="C30" s="23" t="s">
        <v>57</v>
      </c>
      <c r="D30" s="23" t="s">
        <v>137</v>
      </c>
      <c r="E30" s="23" t="s">
        <v>138</v>
      </c>
      <c r="F30" s="23">
        <v>6.0</v>
      </c>
      <c r="G30" s="23" t="s">
        <v>32</v>
      </c>
      <c r="H30" s="24" t="s">
        <v>139</v>
      </c>
      <c r="I30" s="24" t="s">
        <v>140</v>
      </c>
      <c r="J30" s="23">
        <v>473.0</v>
      </c>
      <c r="K30" s="26">
        <v>0.0029</v>
      </c>
      <c r="L30" s="23">
        <v>1.0</v>
      </c>
      <c r="M30" s="24" t="s">
        <v>141</v>
      </c>
      <c r="N30" s="30" t="s">
        <v>142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>
      <c r="A31" s="23"/>
      <c r="B31" s="23" t="s">
        <v>143</v>
      </c>
      <c r="C31" s="23" t="s">
        <v>70</v>
      </c>
      <c r="D31" s="23" t="s">
        <v>144</v>
      </c>
      <c r="E31" s="23" t="s">
        <v>145</v>
      </c>
      <c r="F31" s="23">
        <v>1.0</v>
      </c>
      <c r="G31" s="23" t="s">
        <v>32</v>
      </c>
      <c r="H31" s="24" t="s">
        <v>146</v>
      </c>
      <c r="I31" s="24" t="s">
        <v>147</v>
      </c>
      <c r="J31" s="23">
        <v>3718.0</v>
      </c>
      <c r="K31" s="26">
        <v>0.0032</v>
      </c>
      <c r="L31" s="23">
        <v>1.0</v>
      </c>
      <c r="M31" s="24" t="s">
        <v>148</v>
      </c>
      <c r="N31" s="27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>
      <c r="A32" s="23">
        <f>A9+1</f>
        <v>9</v>
      </c>
      <c r="B32" s="23" t="s">
        <v>69</v>
      </c>
      <c r="C32" s="23" t="s">
        <v>70</v>
      </c>
      <c r="D32" s="23" t="s">
        <v>149</v>
      </c>
      <c r="E32" s="23" t="s">
        <v>150</v>
      </c>
      <c r="F32" s="23">
        <v>1.0</v>
      </c>
      <c r="G32" s="23" t="s">
        <v>32</v>
      </c>
      <c r="H32" s="23"/>
      <c r="I32" s="24" t="s">
        <v>151</v>
      </c>
      <c r="J32" s="23">
        <v>2292.0</v>
      </c>
      <c r="K32" s="26">
        <v>0.0478</v>
      </c>
      <c r="L32" s="23">
        <v>1.0</v>
      </c>
      <c r="M32" s="23"/>
      <c r="N32" s="31" t="s">
        <v>152</v>
      </c>
      <c r="O32" s="28"/>
      <c r="P32" s="28"/>
      <c r="Q32" s="32">
        <f> K32 * F32</f>
        <v>0.0478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>
      <c r="A33" s="33"/>
      <c r="B33" s="33" t="str">
        <f>B31+1</f>
        <v>#VALUE!</v>
      </c>
      <c r="C33" s="23" t="s">
        <v>153</v>
      </c>
      <c r="D33" s="23" t="s">
        <v>154</v>
      </c>
      <c r="E33" s="23" t="s">
        <v>155</v>
      </c>
      <c r="F33" s="23">
        <v>1.0</v>
      </c>
      <c r="G33" s="23" t="s">
        <v>32</v>
      </c>
      <c r="H33" s="24" t="s">
        <v>156</v>
      </c>
      <c r="I33" s="24" t="s">
        <v>157</v>
      </c>
      <c r="J33" s="23">
        <v>3.1406671E7</v>
      </c>
      <c r="K33" s="26">
        <v>9.0E-4</v>
      </c>
      <c r="L33" s="23">
        <v>1.0</v>
      </c>
      <c r="M33" s="24" t="s">
        <v>158</v>
      </c>
      <c r="N33" s="27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>
      <c r="A34" s="33"/>
      <c r="B34" s="33" t="str">
        <f>B33+1</f>
        <v>#VALUE!</v>
      </c>
      <c r="C34" s="23" t="s">
        <v>83</v>
      </c>
      <c r="D34" s="23" t="s">
        <v>159</v>
      </c>
      <c r="E34" s="23" t="s">
        <v>160</v>
      </c>
      <c r="F34" s="23">
        <v>1.0</v>
      </c>
      <c r="G34" s="23" t="s">
        <v>32</v>
      </c>
      <c r="H34" s="24" t="s">
        <v>161</v>
      </c>
      <c r="I34" s="25" t="s">
        <v>162</v>
      </c>
      <c r="J34" s="23">
        <v>284.0</v>
      </c>
      <c r="K34" s="26">
        <v>0.9207</v>
      </c>
      <c r="L34" s="23">
        <v>1.0</v>
      </c>
      <c r="M34" s="24" t="s">
        <v>163</v>
      </c>
      <c r="N34" s="30" t="s">
        <v>164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>
      <c r="A35" s="33"/>
      <c r="B35" s="33" t="str">
        <f>B12+1</f>
        <v>#VALUE!</v>
      </c>
      <c r="C35" s="23" t="s">
        <v>91</v>
      </c>
      <c r="D35" s="23" t="s">
        <v>165</v>
      </c>
      <c r="E35" s="23" t="s">
        <v>166</v>
      </c>
      <c r="F35" s="23">
        <v>1.0</v>
      </c>
      <c r="G35" s="23" t="s">
        <v>32</v>
      </c>
      <c r="H35" s="24" t="s">
        <v>167</v>
      </c>
      <c r="I35" s="24" t="s">
        <v>168</v>
      </c>
      <c r="J35" s="23">
        <v>3539.0</v>
      </c>
      <c r="K35" s="26">
        <v>0.8933</v>
      </c>
      <c r="L35" s="23">
        <v>1.0</v>
      </c>
      <c r="M35" s="24" t="s">
        <v>169</v>
      </c>
      <c r="N35" s="27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9"/>
      <c r="L36" s="20"/>
      <c r="M36" s="18"/>
      <c r="N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9"/>
      <c r="L37" s="20"/>
      <c r="M37" s="18"/>
      <c r="N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9"/>
      <c r="L38" s="20"/>
      <c r="M38" s="18"/>
      <c r="N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20"/>
      <c r="M39" s="18"/>
      <c r="N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9"/>
      <c r="L40" s="20"/>
      <c r="M40" s="18"/>
      <c r="N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9"/>
      <c r="L41" s="20"/>
      <c r="M41" s="18"/>
      <c r="N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9"/>
      <c r="L42" s="20"/>
      <c r="M42" s="18"/>
      <c r="N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9"/>
      <c r="L43" s="20"/>
      <c r="M43" s="18"/>
      <c r="N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9"/>
      <c r="L44" s="20"/>
      <c r="M44" s="18"/>
      <c r="N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9"/>
      <c r="L45" s="20"/>
      <c r="M45" s="18"/>
      <c r="N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9"/>
      <c r="L46" s="20"/>
      <c r="M46" s="18"/>
      <c r="N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9"/>
      <c r="L47" s="20"/>
      <c r="M47" s="18"/>
      <c r="N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9"/>
      <c r="L48" s="20"/>
      <c r="M48" s="18"/>
      <c r="N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9"/>
      <c r="L49" s="20"/>
      <c r="M49" s="18"/>
      <c r="N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9"/>
      <c r="L50" s="20"/>
      <c r="M50" s="18"/>
      <c r="N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9"/>
      <c r="L51" s="20"/>
      <c r="M51" s="18"/>
      <c r="N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9"/>
      <c r="L52" s="20"/>
      <c r="M52" s="18"/>
      <c r="N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9"/>
      <c r="L53" s="20"/>
      <c r="M53" s="18"/>
      <c r="N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9"/>
      <c r="L54" s="20"/>
      <c r="M54" s="18"/>
      <c r="N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9"/>
      <c r="L55" s="20"/>
      <c r="M55" s="18"/>
      <c r="N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9"/>
      <c r="L56" s="20"/>
      <c r="M56" s="18"/>
      <c r="N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20"/>
      <c r="M57" s="18"/>
      <c r="N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9"/>
      <c r="L58" s="20"/>
      <c r="M58" s="18"/>
      <c r="N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9"/>
      <c r="L59" s="20"/>
      <c r="M59" s="18"/>
      <c r="N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9"/>
      <c r="L60" s="20"/>
      <c r="M60" s="18"/>
      <c r="N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9"/>
      <c r="L61" s="20"/>
      <c r="M61" s="18"/>
      <c r="N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9"/>
      <c r="L62" s="20"/>
      <c r="M62" s="18"/>
      <c r="N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9"/>
      <c r="L63" s="20"/>
      <c r="M63" s="18"/>
      <c r="N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9"/>
      <c r="L64" s="20"/>
      <c r="M64" s="18"/>
      <c r="N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9"/>
      <c r="L65" s="20"/>
      <c r="M65" s="18"/>
      <c r="N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9"/>
      <c r="L66" s="20"/>
      <c r="M66" s="18"/>
      <c r="N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9"/>
      <c r="L67" s="20"/>
      <c r="M67" s="18"/>
      <c r="N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9"/>
      <c r="L68" s="20"/>
      <c r="M68" s="18"/>
      <c r="N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9"/>
      <c r="L69" s="20"/>
      <c r="M69" s="18"/>
      <c r="N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9"/>
      <c r="L70" s="20"/>
      <c r="M70" s="18"/>
      <c r="N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9"/>
      <c r="L71" s="20"/>
      <c r="M71" s="18"/>
      <c r="N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9"/>
      <c r="L72" s="20"/>
      <c r="M72" s="18"/>
      <c r="N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9"/>
      <c r="L73" s="20"/>
      <c r="M73" s="18"/>
      <c r="N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9"/>
      <c r="L74" s="20"/>
      <c r="M74" s="18"/>
      <c r="N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20"/>
      <c r="M75" s="18"/>
      <c r="N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9"/>
      <c r="L76" s="20"/>
      <c r="M76" s="18"/>
      <c r="N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9"/>
      <c r="L77" s="20"/>
      <c r="M77" s="18"/>
      <c r="N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9"/>
      <c r="L78" s="20"/>
      <c r="M78" s="18"/>
      <c r="N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9"/>
      <c r="L79" s="20"/>
      <c r="M79" s="18"/>
      <c r="N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9"/>
      <c r="L80" s="20"/>
      <c r="M80" s="18"/>
      <c r="N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9"/>
      <c r="L81" s="20"/>
      <c r="M81" s="18"/>
      <c r="N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9"/>
      <c r="L82" s="20"/>
      <c r="M82" s="18"/>
      <c r="N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9"/>
      <c r="L83" s="20"/>
      <c r="M83" s="18"/>
      <c r="N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9"/>
      <c r="L84" s="20"/>
      <c r="M84" s="18"/>
      <c r="N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9"/>
      <c r="L85" s="20"/>
      <c r="M85" s="18"/>
      <c r="N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9"/>
      <c r="L86" s="20"/>
      <c r="M86" s="18"/>
      <c r="N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9"/>
      <c r="L87" s="20"/>
      <c r="M87" s="18"/>
      <c r="N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9"/>
      <c r="L88" s="20"/>
      <c r="M88" s="18"/>
      <c r="N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9"/>
      <c r="L89" s="20"/>
      <c r="M89" s="18"/>
      <c r="N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9"/>
      <c r="L90" s="20"/>
      <c r="M90" s="18"/>
      <c r="N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9"/>
      <c r="L91" s="20"/>
      <c r="M91" s="18"/>
      <c r="N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9"/>
      <c r="L92" s="20"/>
      <c r="M92" s="18"/>
      <c r="N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20"/>
      <c r="M93" s="18"/>
      <c r="N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9"/>
      <c r="L94" s="20"/>
      <c r="M94" s="18"/>
      <c r="N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9"/>
      <c r="L95" s="20"/>
      <c r="M95" s="18"/>
      <c r="N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9"/>
      <c r="L96" s="20"/>
      <c r="M96" s="18"/>
      <c r="N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9"/>
      <c r="L97" s="20"/>
      <c r="M97" s="18"/>
      <c r="N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9"/>
      <c r="L98" s="20"/>
      <c r="M98" s="18"/>
      <c r="N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9"/>
      <c r="L99" s="20"/>
      <c r="M99" s="18"/>
      <c r="N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9"/>
      <c r="L100" s="20"/>
      <c r="M100" s="18"/>
      <c r="N100" s="12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9"/>
      <c r="L101" s="20"/>
      <c r="M101" s="18"/>
      <c r="N101" s="12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9"/>
      <c r="L102" s="20"/>
      <c r="M102" s="18"/>
      <c r="N102" s="12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9"/>
      <c r="L103" s="20"/>
      <c r="M103" s="18"/>
      <c r="N103" s="12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9"/>
      <c r="L104" s="20"/>
      <c r="M104" s="18"/>
      <c r="N104" s="12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9"/>
      <c r="L105" s="20"/>
      <c r="M105" s="18"/>
      <c r="N105" s="12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9"/>
      <c r="L106" s="20"/>
      <c r="M106" s="18"/>
      <c r="N106" s="12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9"/>
      <c r="L107" s="20"/>
      <c r="M107" s="18"/>
      <c r="N107" s="12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9"/>
      <c r="L108" s="20"/>
      <c r="M108" s="18"/>
      <c r="N108" s="12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9"/>
      <c r="L109" s="20"/>
      <c r="M109" s="18"/>
      <c r="N109" s="12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9"/>
      <c r="L110" s="20"/>
      <c r="M110" s="18"/>
      <c r="N110" s="12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20"/>
      <c r="M111" s="18"/>
      <c r="N111" s="12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9"/>
      <c r="L112" s="20"/>
      <c r="M112" s="18"/>
      <c r="N112" s="12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9"/>
      <c r="L113" s="20"/>
      <c r="M113" s="18"/>
      <c r="N113" s="12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9"/>
      <c r="L114" s="20"/>
      <c r="M114" s="18"/>
      <c r="N114" s="12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9"/>
      <c r="L115" s="20"/>
      <c r="M115" s="18"/>
      <c r="N115" s="12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9"/>
      <c r="L116" s="20"/>
      <c r="M116" s="18"/>
      <c r="N116" s="12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9"/>
      <c r="L117" s="20"/>
      <c r="M117" s="18"/>
      <c r="N117" s="12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9"/>
      <c r="L118" s="20"/>
      <c r="M118" s="18"/>
      <c r="N118" s="12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9"/>
      <c r="L119" s="20"/>
      <c r="M119" s="18"/>
      <c r="N119" s="12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9"/>
      <c r="L120" s="20"/>
      <c r="M120" s="18"/>
      <c r="N120" s="12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9"/>
      <c r="L121" s="20"/>
      <c r="M121" s="18"/>
      <c r="N121" s="12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9"/>
      <c r="L122" s="20"/>
      <c r="M122" s="18"/>
      <c r="N122" s="12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9"/>
      <c r="L123" s="20"/>
      <c r="M123" s="18"/>
      <c r="N123" s="12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9"/>
      <c r="L124" s="20"/>
      <c r="M124" s="18"/>
      <c r="N124" s="12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9"/>
      <c r="L125" s="20"/>
      <c r="M125" s="18"/>
      <c r="N125" s="12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9"/>
      <c r="L126" s="20"/>
      <c r="M126" s="18"/>
      <c r="N126" s="12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9"/>
      <c r="L127" s="20"/>
      <c r="M127" s="18"/>
      <c r="N127" s="12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9"/>
      <c r="L128" s="20"/>
      <c r="M128" s="18"/>
      <c r="N128" s="12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20"/>
      <c r="M129" s="18"/>
      <c r="N129" s="12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9"/>
      <c r="L130" s="20"/>
      <c r="M130" s="18"/>
      <c r="N130" s="12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9"/>
      <c r="L131" s="20"/>
      <c r="M131" s="18"/>
      <c r="N131" s="12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9"/>
      <c r="L132" s="20"/>
      <c r="M132" s="18"/>
      <c r="N132" s="12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9"/>
      <c r="L133" s="20"/>
      <c r="M133" s="18"/>
      <c r="N133" s="12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9"/>
      <c r="L134" s="20"/>
      <c r="M134" s="18"/>
      <c r="N134" s="12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9"/>
      <c r="L135" s="20"/>
      <c r="M135" s="18"/>
      <c r="N135" s="12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9"/>
      <c r="L136" s="20"/>
      <c r="M136" s="18"/>
      <c r="N136" s="12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9"/>
      <c r="L137" s="20"/>
      <c r="M137" s="18"/>
      <c r="N137" s="12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9"/>
      <c r="L138" s="20"/>
      <c r="M138" s="18"/>
      <c r="N138" s="12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9"/>
      <c r="L139" s="20"/>
      <c r="M139" s="18"/>
      <c r="N139" s="12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9"/>
      <c r="L140" s="20"/>
      <c r="M140" s="18"/>
      <c r="N140" s="12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9"/>
      <c r="L141" s="20"/>
      <c r="M141" s="18"/>
      <c r="N141" s="12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9"/>
      <c r="L142" s="20"/>
      <c r="M142" s="18"/>
      <c r="N142" s="12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9"/>
      <c r="L143" s="20"/>
      <c r="M143" s="18"/>
      <c r="N143" s="12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9"/>
      <c r="L144" s="20"/>
      <c r="M144" s="18"/>
      <c r="N144" s="12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9"/>
      <c r="L145" s="20"/>
      <c r="M145" s="18"/>
      <c r="N145" s="12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9"/>
      <c r="L146" s="20"/>
      <c r="M146" s="18"/>
      <c r="N146" s="12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9"/>
      <c r="L147" s="20"/>
      <c r="M147" s="18"/>
      <c r="N147" s="12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9"/>
      <c r="L148" s="20"/>
      <c r="M148" s="18"/>
      <c r="N148" s="12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9"/>
      <c r="L149" s="20"/>
      <c r="M149" s="18"/>
      <c r="N149" s="12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9"/>
      <c r="L150" s="20"/>
      <c r="M150" s="18"/>
      <c r="N150" s="12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9"/>
      <c r="L151" s="20"/>
      <c r="M151" s="18"/>
      <c r="N151" s="12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9"/>
      <c r="L152" s="20"/>
      <c r="M152" s="18"/>
      <c r="N152" s="12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9"/>
      <c r="L153" s="20"/>
      <c r="M153" s="18"/>
      <c r="N153" s="12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9"/>
      <c r="L154" s="20"/>
      <c r="M154" s="18"/>
      <c r="N154" s="12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9"/>
      <c r="L155" s="20"/>
      <c r="M155" s="18"/>
      <c r="N155" s="12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9"/>
      <c r="L156" s="20"/>
      <c r="M156" s="18"/>
      <c r="N156" s="12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9"/>
      <c r="L157" s="20"/>
      <c r="M157" s="18"/>
      <c r="N157" s="12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9"/>
      <c r="L158" s="20"/>
      <c r="M158" s="18"/>
      <c r="N158" s="12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9"/>
      <c r="L159" s="20"/>
      <c r="M159" s="18"/>
      <c r="N159" s="12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9"/>
      <c r="L160" s="20"/>
      <c r="M160" s="18"/>
      <c r="N160" s="12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9"/>
      <c r="L161" s="20"/>
      <c r="M161" s="18"/>
      <c r="N161" s="12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9"/>
      <c r="L162" s="20"/>
      <c r="M162" s="18"/>
      <c r="N162" s="12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9"/>
      <c r="L163" s="20"/>
      <c r="M163" s="18"/>
      <c r="N163" s="12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9"/>
      <c r="L164" s="20"/>
      <c r="M164" s="18"/>
      <c r="N164" s="12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9"/>
      <c r="L165" s="20"/>
      <c r="M165" s="18"/>
      <c r="N165" s="12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9"/>
      <c r="L166" s="20"/>
      <c r="M166" s="18"/>
      <c r="N166" s="12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9"/>
      <c r="L167" s="20"/>
      <c r="M167" s="18"/>
      <c r="N167" s="12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9"/>
      <c r="L168" s="20"/>
      <c r="M168" s="18"/>
      <c r="N168" s="12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9"/>
      <c r="L169" s="20"/>
      <c r="M169" s="18"/>
      <c r="N169" s="12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9"/>
      <c r="L170" s="20"/>
      <c r="M170" s="18"/>
      <c r="N170" s="12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9"/>
      <c r="L171" s="20"/>
      <c r="M171" s="18"/>
      <c r="N171" s="12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9"/>
      <c r="L172" s="20"/>
      <c r="M172" s="18"/>
      <c r="N172" s="12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9"/>
      <c r="L173" s="20"/>
      <c r="M173" s="18"/>
      <c r="N173" s="12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9"/>
      <c r="L174" s="20"/>
      <c r="M174" s="18"/>
      <c r="N174" s="12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9"/>
      <c r="L175" s="20"/>
      <c r="M175" s="18"/>
      <c r="N175" s="12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9"/>
      <c r="L176" s="20"/>
      <c r="M176" s="18"/>
      <c r="N176" s="12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9"/>
      <c r="L177" s="20"/>
      <c r="M177" s="18"/>
      <c r="N177" s="12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9"/>
      <c r="L178" s="20"/>
      <c r="M178" s="18"/>
      <c r="N178" s="12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9"/>
      <c r="L179" s="20"/>
      <c r="M179" s="18"/>
      <c r="N179" s="12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9"/>
      <c r="L180" s="20"/>
      <c r="M180" s="18"/>
      <c r="N180" s="12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9"/>
      <c r="L181" s="20"/>
      <c r="M181" s="18"/>
      <c r="N181" s="12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9"/>
      <c r="L182" s="20"/>
      <c r="M182" s="18"/>
      <c r="N182" s="12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9"/>
      <c r="L183" s="20"/>
      <c r="M183" s="18"/>
      <c r="N183" s="12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9"/>
      <c r="L184" s="20"/>
      <c r="M184" s="18"/>
      <c r="N184" s="12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9"/>
      <c r="L185" s="20"/>
      <c r="M185" s="18"/>
      <c r="N185" s="12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9"/>
      <c r="L186" s="20"/>
      <c r="M186" s="18"/>
      <c r="N186" s="12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9"/>
      <c r="L187" s="20"/>
      <c r="M187" s="18"/>
      <c r="N187" s="12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9"/>
      <c r="L188" s="20"/>
      <c r="M188" s="18"/>
      <c r="N188" s="12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9"/>
      <c r="L189" s="20"/>
      <c r="M189" s="18"/>
      <c r="N189" s="12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9"/>
      <c r="L190" s="20"/>
      <c r="M190" s="18"/>
      <c r="N190" s="12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9"/>
      <c r="L191" s="20"/>
      <c r="M191" s="18"/>
      <c r="N191" s="12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9"/>
      <c r="L192" s="20"/>
      <c r="M192" s="18"/>
      <c r="N192" s="12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9"/>
      <c r="L193" s="20"/>
      <c r="M193" s="18"/>
      <c r="N193" s="12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9"/>
      <c r="L194" s="20"/>
      <c r="M194" s="18"/>
      <c r="N194" s="12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9"/>
      <c r="L195" s="20"/>
      <c r="M195" s="18"/>
      <c r="N195" s="12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9"/>
      <c r="L196" s="20"/>
      <c r="M196" s="18"/>
      <c r="N196" s="12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9"/>
      <c r="L197" s="20"/>
      <c r="M197" s="18"/>
      <c r="N197" s="12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9"/>
      <c r="L198" s="20"/>
      <c r="M198" s="18"/>
      <c r="N198" s="12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9"/>
      <c r="L199" s="20"/>
      <c r="M199" s="18"/>
      <c r="N199" s="12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9"/>
      <c r="L200" s="20"/>
      <c r="M200" s="18"/>
      <c r="N200" s="12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9"/>
      <c r="L201" s="20"/>
      <c r="M201" s="18"/>
      <c r="N201" s="12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9"/>
      <c r="L202" s="20"/>
      <c r="M202" s="18"/>
      <c r="N202" s="12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9"/>
      <c r="L203" s="20"/>
      <c r="M203" s="18"/>
      <c r="N203" s="12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9"/>
      <c r="L204" s="20"/>
      <c r="M204" s="18"/>
      <c r="N204" s="12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9"/>
      <c r="L205" s="20"/>
      <c r="M205" s="18"/>
      <c r="N205" s="12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9"/>
      <c r="L206" s="20"/>
      <c r="M206" s="18"/>
      <c r="N206" s="12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9"/>
      <c r="L207" s="20"/>
      <c r="M207" s="18"/>
      <c r="N207" s="12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9"/>
      <c r="L208" s="20"/>
      <c r="M208" s="18"/>
      <c r="N208" s="12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9"/>
      <c r="L209" s="20"/>
      <c r="M209" s="18"/>
      <c r="N209" s="12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9"/>
      <c r="L210" s="20"/>
      <c r="M210" s="18"/>
      <c r="N210" s="12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9"/>
      <c r="L211" s="20"/>
      <c r="M211" s="18"/>
      <c r="N211" s="12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9"/>
      <c r="L212" s="20"/>
      <c r="M212" s="18"/>
      <c r="N212" s="12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9"/>
      <c r="L213" s="20"/>
      <c r="M213" s="18"/>
      <c r="N213" s="12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9"/>
      <c r="L214" s="20"/>
      <c r="M214" s="18"/>
      <c r="N214" s="12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9"/>
      <c r="L215" s="20"/>
      <c r="M215" s="18"/>
      <c r="N215" s="12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9"/>
      <c r="L216" s="20"/>
      <c r="M216" s="18"/>
      <c r="N216" s="12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9"/>
      <c r="L217" s="20"/>
      <c r="M217" s="18"/>
      <c r="N217" s="12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9"/>
      <c r="L218" s="20"/>
      <c r="M218" s="18"/>
      <c r="N218" s="12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9"/>
      <c r="L219" s="20"/>
      <c r="M219" s="18"/>
      <c r="N219" s="12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9"/>
      <c r="L220" s="20"/>
      <c r="M220" s="18"/>
      <c r="N220" s="12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9"/>
      <c r="L221" s="20"/>
      <c r="M221" s="18"/>
      <c r="N221" s="12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9"/>
      <c r="L222" s="20"/>
      <c r="M222" s="18"/>
      <c r="N222" s="12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9"/>
      <c r="L223" s="20"/>
      <c r="M223" s="18"/>
      <c r="N223" s="12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9"/>
      <c r="L224" s="20"/>
      <c r="M224" s="18"/>
      <c r="N224" s="12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9"/>
      <c r="L225" s="20"/>
      <c r="M225" s="18"/>
      <c r="N225" s="12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9"/>
      <c r="L226" s="20"/>
      <c r="M226" s="18"/>
      <c r="N226" s="12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9"/>
      <c r="L227" s="20"/>
      <c r="M227" s="18"/>
      <c r="N227" s="12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9"/>
      <c r="L228" s="20"/>
      <c r="M228" s="18"/>
      <c r="N228" s="12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9"/>
      <c r="L229" s="20"/>
      <c r="M229" s="18"/>
      <c r="N229" s="12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9"/>
      <c r="L230" s="20"/>
      <c r="M230" s="18"/>
      <c r="N230" s="12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9"/>
      <c r="L231" s="20"/>
      <c r="M231" s="18"/>
      <c r="N231" s="12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9"/>
      <c r="L232" s="20"/>
      <c r="M232" s="18"/>
      <c r="N232" s="12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9"/>
      <c r="L233" s="20"/>
      <c r="M233" s="18"/>
      <c r="N233" s="12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9"/>
      <c r="L234" s="20"/>
      <c r="M234" s="18"/>
      <c r="N234" s="12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9"/>
      <c r="L235" s="20"/>
      <c r="M235" s="18"/>
      <c r="N235" s="12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9"/>
      <c r="L236" s="20"/>
      <c r="M236" s="18"/>
      <c r="N236" s="12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9"/>
      <c r="L237" s="20"/>
      <c r="M237" s="18"/>
      <c r="N237" s="12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9"/>
      <c r="L238" s="20"/>
      <c r="M238" s="18"/>
      <c r="N238" s="12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9"/>
      <c r="L239" s="20"/>
      <c r="M239" s="18"/>
      <c r="N239" s="12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9"/>
      <c r="L240" s="20"/>
      <c r="M240" s="18"/>
      <c r="N240" s="12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9"/>
      <c r="L241" s="20"/>
      <c r="M241" s="18"/>
      <c r="N241" s="12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9"/>
      <c r="L242" s="20"/>
      <c r="M242" s="18"/>
      <c r="N242" s="12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9"/>
      <c r="L243" s="20"/>
      <c r="M243" s="18"/>
      <c r="N243" s="12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9"/>
      <c r="L244" s="20"/>
      <c r="M244" s="18"/>
      <c r="N244" s="12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9"/>
      <c r="L245" s="20"/>
      <c r="M245" s="18"/>
      <c r="N245" s="12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9"/>
      <c r="L246" s="20"/>
      <c r="M246" s="18"/>
      <c r="N246" s="12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9"/>
      <c r="L247" s="20"/>
      <c r="M247" s="18"/>
      <c r="N247" s="12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9"/>
      <c r="L248" s="20"/>
      <c r="M248" s="18"/>
      <c r="N248" s="12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9"/>
      <c r="L249" s="20"/>
      <c r="M249" s="18"/>
      <c r="N249" s="12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9"/>
      <c r="L250" s="20"/>
      <c r="M250" s="18"/>
      <c r="N250" s="12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9"/>
      <c r="L251" s="20"/>
      <c r="M251" s="18"/>
      <c r="N251" s="12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9"/>
      <c r="L252" s="20"/>
      <c r="M252" s="18"/>
      <c r="N252" s="12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9"/>
      <c r="L253" s="20"/>
      <c r="M253" s="18"/>
      <c r="N253" s="12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9"/>
      <c r="L254" s="20"/>
      <c r="M254" s="18"/>
      <c r="N254" s="12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9"/>
      <c r="L255" s="20"/>
      <c r="M255" s="18"/>
      <c r="N255" s="12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9"/>
      <c r="L256" s="20"/>
      <c r="M256" s="18"/>
      <c r="N256" s="12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9"/>
      <c r="L257" s="20"/>
      <c r="M257" s="18"/>
      <c r="N257" s="12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9"/>
      <c r="L258" s="20"/>
      <c r="M258" s="18"/>
      <c r="N258" s="12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9"/>
      <c r="L259" s="20"/>
      <c r="M259" s="18"/>
      <c r="N259" s="12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9"/>
      <c r="L260" s="20"/>
      <c r="M260" s="18"/>
      <c r="N260" s="12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9"/>
      <c r="L261" s="20"/>
      <c r="M261" s="18"/>
      <c r="N261" s="12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9"/>
      <c r="L262" s="20"/>
      <c r="M262" s="18"/>
      <c r="N262" s="12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9"/>
      <c r="L263" s="20"/>
      <c r="M263" s="18"/>
      <c r="N263" s="12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9"/>
      <c r="L264" s="20"/>
      <c r="M264" s="18"/>
      <c r="N264" s="12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9"/>
      <c r="L265" s="20"/>
      <c r="M265" s="18"/>
      <c r="N265" s="12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9"/>
      <c r="L266" s="20"/>
      <c r="M266" s="18"/>
      <c r="N266" s="12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9"/>
      <c r="L267" s="20"/>
      <c r="M267" s="18"/>
      <c r="N267" s="12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9"/>
      <c r="L268" s="20"/>
      <c r="M268" s="18"/>
      <c r="N268" s="12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9"/>
      <c r="L269" s="20"/>
      <c r="M269" s="18"/>
      <c r="N269" s="12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9"/>
      <c r="L270" s="20"/>
      <c r="M270" s="18"/>
      <c r="N270" s="12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9"/>
      <c r="L271" s="20"/>
      <c r="M271" s="18"/>
      <c r="N271" s="12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9"/>
      <c r="L272" s="20"/>
      <c r="M272" s="18"/>
      <c r="N272" s="12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9"/>
      <c r="L273" s="20"/>
      <c r="M273" s="18"/>
      <c r="N273" s="12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9"/>
      <c r="L274" s="20"/>
      <c r="M274" s="18"/>
      <c r="N274" s="12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9"/>
      <c r="L275" s="20"/>
      <c r="M275" s="18"/>
      <c r="N275" s="12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9"/>
      <c r="L276" s="20"/>
      <c r="M276" s="18"/>
      <c r="N276" s="12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9"/>
      <c r="L277" s="20"/>
      <c r="M277" s="18"/>
      <c r="N277" s="12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9"/>
      <c r="L278" s="20"/>
      <c r="M278" s="18"/>
      <c r="N278" s="12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9"/>
      <c r="L279" s="20"/>
      <c r="M279" s="18"/>
      <c r="N279" s="12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9"/>
      <c r="L280" s="20"/>
      <c r="M280" s="18"/>
      <c r="N280" s="12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9"/>
      <c r="L281" s="20"/>
      <c r="M281" s="18"/>
      <c r="N281" s="12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9"/>
      <c r="L282" s="20"/>
      <c r="M282" s="18"/>
      <c r="N282" s="12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9"/>
      <c r="L283" s="20"/>
      <c r="M283" s="18"/>
      <c r="N283" s="12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9"/>
      <c r="L284" s="20"/>
      <c r="M284" s="18"/>
      <c r="N284" s="12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9"/>
      <c r="L285" s="20"/>
      <c r="M285" s="18"/>
      <c r="N285" s="12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9"/>
      <c r="L286" s="20"/>
      <c r="M286" s="18"/>
      <c r="N286" s="12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9"/>
      <c r="L287" s="20"/>
      <c r="M287" s="18"/>
      <c r="N287" s="12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9"/>
      <c r="L288" s="20"/>
      <c r="M288" s="18"/>
      <c r="N288" s="12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9"/>
      <c r="L289" s="20"/>
      <c r="M289" s="18"/>
      <c r="N289" s="12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9"/>
      <c r="L290" s="20"/>
      <c r="M290" s="18"/>
      <c r="N290" s="12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9"/>
      <c r="L291" s="20"/>
      <c r="M291" s="18"/>
      <c r="N291" s="12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9"/>
      <c r="L292" s="20"/>
      <c r="M292" s="18"/>
      <c r="N292" s="12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9"/>
      <c r="L293" s="20"/>
      <c r="M293" s="18"/>
      <c r="N293" s="12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9"/>
      <c r="L294" s="20"/>
      <c r="M294" s="18"/>
      <c r="N294" s="12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9"/>
      <c r="L295" s="20"/>
      <c r="M295" s="18"/>
      <c r="N295" s="12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9"/>
      <c r="L296" s="20"/>
      <c r="M296" s="18"/>
      <c r="N296" s="12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9"/>
      <c r="L297" s="20"/>
      <c r="M297" s="18"/>
      <c r="N297" s="12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9"/>
      <c r="L298" s="20"/>
      <c r="M298" s="18"/>
      <c r="N298" s="12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9"/>
      <c r="L299" s="20"/>
      <c r="M299" s="18"/>
      <c r="N299" s="12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9"/>
      <c r="L300" s="20"/>
      <c r="M300" s="18"/>
      <c r="N300" s="12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9"/>
      <c r="L301" s="20"/>
      <c r="M301" s="18"/>
      <c r="N301" s="12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9"/>
      <c r="L302" s="20"/>
      <c r="M302" s="18"/>
      <c r="N302" s="12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9"/>
      <c r="L303" s="20"/>
      <c r="M303" s="18"/>
      <c r="N303" s="12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9"/>
      <c r="L304" s="20"/>
      <c r="M304" s="18"/>
      <c r="N304" s="12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9"/>
      <c r="L305" s="20"/>
      <c r="M305" s="18"/>
      <c r="N305" s="12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9"/>
      <c r="L306" s="20"/>
      <c r="M306" s="18"/>
      <c r="N306" s="12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9"/>
      <c r="L307" s="20"/>
      <c r="M307" s="18"/>
      <c r="N307" s="12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9"/>
      <c r="L308" s="20"/>
      <c r="M308" s="18"/>
      <c r="N308" s="12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9"/>
      <c r="L309" s="20"/>
      <c r="M309" s="18"/>
      <c r="N309" s="12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9"/>
      <c r="L310" s="20"/>
      <c r="M310" s="18"/>
      <c r="N310" s="12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9"/>
      <c r="L311" s="20"/>
      <c r="M311" s="18"/>
      <c r="N311" s="12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9"/>
      <c r="L312" s="20"/>
      <c r="M312" s="18"/>
      <c r="N312" s="12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9"/>
      <c r="L313" s="20"/>
      <c r="M313" s="18"/>
      <c r="N313" s="12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9"/>
      <c r="L314" s="20"/>
      <c r="M314" s="18"/>
      <c r="N314" s="12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9"/>
      <c r="L315" s="20"/>
      <c r="M315" s="18"/>
      <c r="N315" s="12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9"/>
      <c r="L316" s="20"/>
      <c r="M316" s="18"/>
      <c r="N316" s="12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9"/>
      <c r="L317" s="20"/>
      <c r="M317" s="18"/>
      <c r="N317" s="12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9"/>
      <c r="L318" s="20"/>
      <c r="M318" s="18"/>
      <c r="N318" s="12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9"/>
      <c r="L319" s="20"/>
      <c r="M319" s="18"/>
      <c r="N319" s="12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9"/>
      <c r="L320" s="20"/>
      <c r="M320" s="18"/>
      <c r="N320" s="12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9"/>
      <c r="L321" s="20"/>
      <c r="M321" s="18"/>
      <c r="N321" s="12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9"/>
      <c r="L322" s="20"/>
      <c r="M322" s="18"/>
      <c r="N322" s="12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9"/>
      <c r="L323" s="20"/>
      <c r="M323" s="18"/>
      <c r="N323" s="12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9"/>
      <c r="L324" s="20"/>
      <c r="M324" s="18"/>
      <c r="N324" s="12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9"/>
      <c r="L325" s="20"/>
      <c r="M325" s="18"/>
      <c r="N325" s="12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9"/>
      <c r="L326" s="20"/>
      <c r="M326" s="18"/>
      <c r="N326" s="12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9"/>
      <c r="L327" s="20"/>
      <c r="M327" s="18"/>
      <c r="N327" s="12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9"/>
      <c r="L328" s="20"/>
      <c r="M328" s="18"/>
      <c r="N328" s="12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9"/>
      <c r="L329" s="20"/>
      <c r="M329" s="18"/>
      <c r="N329" s="12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9"/>
      <c r="L330" s="20"/>
      <c r="M330" s="18"/>
      <c r="N330" s="12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9"/>
      <c r="L331" s="20"/>
      <c r="M331" s="18"/>
      <c r="N331" s="12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9"/>
      <c r="L332" s="20"/>
      <c r="M332" s="18"/>
      <c r="N332" s="12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9"/>
      <c r="L333" s="20"/>
      <c r="M333" s="18"/>
      <c r="N333" s="12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9"/>
      <c r="L334" s="20"/>
      <c r="M334" s="18"/>
      <c r="N334" s="12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9"/>
      <c r="L335" s="20"/>
      <c r="M335" s="18"/>
      <c r="N335" s="12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9"/>
      <c r="L336" s="20"/>
      <c r="M336" s="18"/>
      <c r="N336" s="12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9"/>
      <c r="L337" s="20"/>
      <c r="M337" s="18"/>
      <c r="N337" s="12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9"/>
      <c r="L338" s="20"/>
      <c r="M338" s="18"/>
      <c r="N338" s="12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9"/>
      <c r="L339" s="20"/>
      <c r="M339" s="18"/>
      <c r="N339" s="12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9"/>
      <c r="L340" s="20"/>
      <c r="M340" s="18"/>
      <c r="N340" s="12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9"/>
      <c r="L341" s="20"/>
      <c r="M341" s="18"/>
      <c r="N341" s="12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9"/>
      <c r="L342" s="20"/>
      <c r="M342" s="18"/>
      <c r="N342" s="12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9"/>
      <c r="L343" s="20"/>
      <c r="M343" s="18"/>
      <c r="N343" s="12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9"/>
      <c r="L344" s="20"/>
      <c r="M344" s="18"/>
      <c r="N344" s="12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9"/>
      <c r="L345" s="20"/>
      <c r="M345" s="18"/>
      <c r="N345" s="12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9"/>
      <c r="L346" s="20"/>
      <c r="M346" s="18"/>
      <c r="N346" s="12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9"/>
      <c r="L347" s="20"/>
      <c r="M347" s="18"/>
      <c r="N347" s="12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9"/>
      <c r="L348" s="20"/>
      <c r="M348" s="18"/>
      <c r="N348" s="12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9"/>
      <c r="L349" s="20"/>
      <c r="M349" s="18"/>
      <c r="N349" s="12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9"/>
      <c r="L350" s="20"/>
      <c r="M350" s="18"/>
      <c r="N350" s="12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9"/>
      <c r="L351" s="20"/>
      <c r="M351" s="18"/>
      <c r="N351" s="12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9"/>
      <c r="L352" s="20"/>
      <c r="M352" s="18"/>
      <c r="N352" s="12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9"/>
      <c r="L353" s="20"/>
      <c r="M353" s="18"/>
      <c r="N353" s="12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9"/>
      <c r="L354" s="20"/>
      <c r="M354" s="18"/>
      <c r="N354" s="12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9"/>
      <c r="L355" s="20"/>
      <c r="M355" s="18"/>
      <c r="N355" s="12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9"/>
      <c r="L356" s="20"/>
      <c r="M356" s="18"/>
      <c r="N356" s="12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9"/>
      <c r="L357" s="20"/>
      <c r="M357" s="18"/>
      <c r="N357" s="12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9"/>
      <c r="L358" s="20"/>
      <c r="M358" s="18"/>
      <c r="N358" s="12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9"/>
      <c r="L359" s="20"/>
      <c r="M359" s="18"/>
      <c r="N359" s="12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9"/>
      <c r="L360" s="20"/>
      <c r="M360" s="18"/>
      <c r="N360" s="12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9"/>
      <c r="L361" s="20"/>
      <c r="M361" s="18"/>
      <c r="N361" s="12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9"/>
      <c r="L362" s="20"/>
      <c r="M362" s="18"/>
      <c r="N362" s="12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9"/>
      <c r="L363" s="20"/>
      <c r="M363" s="18"/>
      <c r="N363" s="12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9"/>
      <c r="L364" s="20"/>
      <c r="M364" s="18"/>
      <c r="N364" s="12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9"/>
      <c r="L365" s="20"/>
      <c r="M365" s="18"/>
      <c r="N365" s="12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9"/>
      <c r="L366" s="20"/>
      <c r="M366" s="18"/>
      <c r="N366" s="12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9"/>
      <c r="L367" s="20"/>
      <c r="M367" s="18"/>
      <c r="N367" s="12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9"/>
      <c r="L368" s="20"/>
      <c r="M368" s="18"/>
      <c r="N368" s="12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9"/>
      <c r="L369" s="20"/>
      <c r="M369" s="18"/>
      <c r="N369" s="12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9"/>
      <c r="L370" s="20"/>
      <c r="M370" s="18"/>
      <c r="N370" s="12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9"/>
      <c r="L371" s="20"/>
      <c r="M371" s="18"/>
      <c r="N371" s="12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9"/>
      <c r="L372" s="20"/>
      <c r="M372" s="18"/>
      <c r="N372" s="12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9"/>
      <c r="L373" s="20"/>
      <c r="M373" s="18"/>
      <c r="N373" s="12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9"/>
      <c r="L374" s="20"/>
      <c r="M374" s="18"/>
      <c r="N374" s="12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9"/>
      <c r="L375" s="20"/>
      <c r="M375" s="18"/>
      <c r="N375" s="12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9"/>
      <c r="L376" s="20"/>
      <c r="M376" s="18"/>
      <c r="N376" s="12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9"/>
      <c r="L377" s="20"/>
      <c r="M377" s="18"/>
      <c r="N377" s="12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9"/>
      <c r="L378" s="20"/>
      <c r="M378" s="18"/>
      <c r="N378" s="12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9"/>
      <c r="L379" s="20"/>
      <c r="M379" s="18"/>
      <c r="N379" s="12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9"/>
      <c r="L380" s="20"/>
      <c r="M380" s="18"/>
      <c r="N380" s="12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9"/>
      <c r="L381" s="20"/>
      <c r="M381" s="18"/>
      <c r="N381" s="12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9"/>
      <c r="L382" s="20"/>
      <c r="M382" s="18"/>
      <c r="N382" s="12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9"/>
      <c r="L383" s="20"/>
      <c r="M383" s="18"/>
      <c r="N383" s="12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9"/>
      <c r="L384" s="20"/>
      <c r="M384" s="18"/>
      <c r="N384" s="12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9"/>
      <c r="L385" s="20"/>
      <c r="M385" s="18"/>
      <c r="N385" s="12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9"/>
      <c r="L386" s="20"/>
      <c r="M386" s="18"/>
      <c r="N386" s="12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9"/>
      <c r="L387" s="20"/>
      <c r="M387" s="18"/>
      <c r="N387" s="12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9"/>
      <c r="L388" s="20"/>
      <c r="M388" s="18"/>
      <c r="N388" s="12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9"/>
      <c r="L389" s="20"/>
      <c r="M389" s="18"/>
      <c r="N389" s="12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9"/>
      <c r="L390" s="20"/>
      <c r="M390" s="18"/>
      <c r="N390" s="12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9"/>
      <c r="L391" s="20"/>
      <c r="M391" s="18"/>
      <c r="N391" s="12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9"/>
      <c r="L392" s="20"/>
      <c r="M392" s="18"/>
      <c r="N392" s="12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9"/>
      <c r="L393" s="20"/>
      <c r="M393" s="18"/>
      <c r="N393" s="12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9"/>
      <c r="L394" s="20"/>
      <c r="M394" s="18"/>
      <c r="N394" s="12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9"/>
      <c r="L395" s="20"/>
      <c r="M395" s="18"/>
      <c r="N395" s="12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9"/>
      <c r="L396" s="20"/>
      <c r="M396" s="18"/>
      <c r="N396" s="12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9"/>
      <c r="L397" s="20"/>
      <c r="M397" s="18"/>
      <c r="N397" s="12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9"/>
      <c r="L398" s="20"/>
      <c r="M398" s="18"/>
      <c r="N398" s="12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9"/>
      <c r="L399" s="20"/>
      <c r="M399" s="18"/>
      <c r="N399" s="12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9"/>
      <c r="L400" s="20"/>
      <c r="M400" s="18"/>
      <c r="N400" s="12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9"/>
      <c r="L401" s="20"/>
      <c r="M401" s="18"/>
      <c r="N401" s="12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9"/>
      <c r="L402" s="20"/>
      <c r="M402" s="18"/>
      <c r="N402" s="12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9"/>
      <c r="L403" s="20"/>
      <c r="M403" s="18"/>
      <c r="N403" s="12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9"/>
      <c r="L404" s="20"/>
      <c r="M404" s="18"/>
      <c r="N404" s="12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9"/>
      <c r="L405" s="20"/>
      <c r="M405" s="18"/>
      <c r="N405" s="12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9"/>
      <c r="L406" s="20"/>
      <c r="M406" s="18"/>
      <c r="N406" s="12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9"/>
      <c r="L407" s="20"/>
      <c r="M407" s="18"/>
      <c r="N407" s="12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9"/>
      <c r="L408" s="20"/>
      <c r="M408" s="18"/>
      <c r="N408" s="12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9"/>
      <c r="L409" s="20"/>
      <c r="M409" s="18"/>
      <c r="N409" s="12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9"/>
      <c r="L410" s="20"/>
      <c r="M410" s="18"/>
      <c r="N410" s="12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9"/>
      <c r="L411" s="20"/>
      <c r="M411" s="18"/>
      <c r="N411" s="12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9"/>
      <c r="L412" s="20"/>
      <c r="M412" s="18"/>
      <c r="N412" s="12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9"/>
      <c r="L413" s="20"/>
      <c r="M413" s="18"/>
      <c r="N413" s="12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9"/>
      <c r="L414" s="20"/>
      <c r="M414" s="18"/>
      <c r="N414" s="12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9"/>
      <c r="L415" s="20"/>
      <c r="M415" s="18"/>
      <c r="N415" s="12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9"/>
      <c r="L416" s="20"/>
      <c r="M416" s="18"/>
      <c r="N416" s="12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9"/>
      <c r="L417" s="20"/>
      <c r="M417" s="18"/>
      <c r="N417" s="12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9"/>
      <c r="L418" s="20"/>
      <c r="M418" s="18"/>
      <c r="N418" s="12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9"/>
      <c r="L419" s="20"/>
      <c r="M419" s="18"/>
      <c r="N419" s="12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9"/>
      <c r="L420" s="20"/>
      <c r="M420" s="18"/>
      <c r="N420" s="12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9"/>
      <c r="L421" s="20"/>
      <c r="M421" s="18"/>
      <c r="N421" s="12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9"/>
      <c r="L422" s="20"/>
      <c r="M422" s="18"/>
      <c r="N422" s="12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9"/>
      <c r="L423" s="20"/>
      <c r="M423" s="18"/>
      <c r="N423" s="12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9"/>
      <c r="L424" s="20"/>
      <c r="M424" s="18"/>
      <c r="N424" s="12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9"/>
      <c r="L425" s="20"/>
      <c r="M425" s="18"/>
      <c r="N425" s="12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9"/>
      <c r="L426" s="20"/>
      <c r="M426" s="18"/>
      <c r="N426" s="12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9"/>
      <c r="L427" s="20"/>
      <c r="M427" s="18"/>
      <c r="N427" s="12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9"/>
      <c r="L428" s="20"/>
      <c r="M428" s="18"/>
      <c r="N428" s="12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9"/>
      <c r="L429" s="20"/>
      <c r="M429" s="18"/>
      <c r="N429" s="12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9"/>
      <c r="L430" s="20"/>
      <c r="M430" s="18"/>
      <c r="N430" s="12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9"/>
      <c r="L431" s="20"/>
      <c r="M431" s="18"/>
      <c r="N431" s="12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9"/>
      <c r="L432" s="20"/>
      <c r="M432" s="18"/>
      <c r="N432" s="12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9"/>
      <c r="L433" s="20"/>
      <c r="M433" s="18"/>
      <c r="N433" s="12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9"/>
      <c r="L434" s="20"/>
      <c r="M434" s="18"/>
      <c r="N434" s="12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9"/>
      <c r="L435" s="20"/>
      <c r="M435" s="18"/>
      <c r="N435" s="12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9"/>
      <c r="L436" s="20"/>
      <c r="M436" s="18"/>
      <c r="N436" s="12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9"/>
      <c r="L437" s="20"/>
      <c r="M437" s="18"/>
      <c r="N437" s="12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9"/>
      <c r="L438" s="20"/>
      <c r="M438" s="18"/>
      <c r="N438" s="12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9"/>
      <c r="L439" s="20"/>
      <c r="M439" s="18"/>
      <c r="N439" s="12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9"/>
      <c r="L440" s="20"/>
      <c r="M440" s="18"/>
      <c r="N440" s="12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9"/>
      <c r="L441" s="20"/>
      <c r="M441" s="18"/>
      <c r="N441" s="12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9"/>
      <c r="L442" s="20"/>
      <c r="M442" s="18"/>
      <c r="N442" s="12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9"/>
      <c r="L443" s="20"/>
      <c r="M443" s="18"/>
      <c r="N443" s="12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9"/>
      <c r="L444" s="20"/>
      <c r="M444" s="18"/>
      <c r="N444" s="12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9"/>
      <c r="L445" s="20"/>
      <c r="M445" s="18"/>
      <c r="N445" s="12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9"/>
      <c r="L446" s="20"/>
      <c r="M446" s="18"/>
      <c r="N446" s="12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9"/>
      <c r="L447" s="20"/>
      <c r="M447" s="18"/>
      <c r="N447" s="12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9"/>
      <c r="L448" s="20"/>
      <c r="M448" s="18"/>
      <c r="N448" s="12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9"/>
      <c r="L449" s="20"/>
      <c r="M449" s="18"/>
      <c r="N449" s="12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9"/>
      <c r="L450" s="20"/>
      <c r="M450" s="18"/>
      <c r="N450" s="12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9"/>
      <c r="L451" s="20"/>
      <c r="M451" s="18"/>
      <c r="N451" s="12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9"/>
      <c r="L452" s="20"/>
      <c r="M452" s="18"/>
      <c r="N452" s="12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9"/>
      <c r="L453" s="20"/>
      <c r="M453" s="18"/>
      <c r="N453" s="12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9"/>
      <c r="L454" s="20"/>
      <c r="M454" s="18"/>
      <c r="N454" s="12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9"/>
      <c r="L455" s="20"/>
      <c r="M455" s="18"/>
      <c r="N455" s="12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9"/>
      <c r="L456" s="20"/>
      <c r="M456" s="18"/>
      <c r="N456" s="12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9"/>
      <c r="L457" s="20"/>
      <c r="M457" s="18"/>
      <c r="N457" s="12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9"/>
      <c r="L458" s="20"/>
      <c r="M458" s="18"/>
      <c r="N458" s="12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9"/>
      <c r="L459" s="20"/>
      <c r="M459" s="18"/>
      <c r="N459" s="12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9"/>
      <c r="L460" s="20"/>
      <c r="M460" s="18"/>
      <c r="N460" s="12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9"/>
      <c r="L461" s="20"/>
      <c r="M461" s="18"/>
      <c r="N461" s="12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9"/>
      <c r="L462" s="20"/>
      <c r="M462" s="18"/>
      <c r="N462" s="12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9"/>
      <c r="L463" s="20"/>
      <c r="M463" s="18"/>
      <c r="N463" s="12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9"/>
      <c r="L464" s="20"/>
      <c r="M464" s="18"/>
      <c r="N464" s="12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9"/>
      <c r="L465" s="20"/>
      <c r="M465" s="18"/>
      <c r="N465" s="12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9"/>
      <c r="L466" s="20"/>
      <c r="M466" s="18"/>
      <c r="N466" s="12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9"/>
      <c r="L467" s="20"/>
      <c r="M467" s="18"/>
      <c r="N467" s="12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9"/>
      <c r="L468" s="20"/>
      <c r="M468" s="18"/>
      <c r="N468" s="12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9"/>
      <c r="L469" s="20"/>
      <c r="M469" s="18"/>
      <c r="N469" s="12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9"/>
      <c r="L470" s="20"/>
      <c r="M470" s="18"/>
      <c r="N470" s="12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9"/>
      <c r="L471" s="20"/>
      <c r="M471" s="18"/>
      <c r="N471" s="12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9"/>
      <c r="L472" s="20"/>
      <c r="M472" s="18"/>
      <c r="N472" s="12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9"/>
      <c r="L473" s="20"/>
      <c r="M473" s="18"/>
      <c r="N473" s="12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9"/>
      <c r="L474" s="20"/>
      <c r="M474" s="18"/>
      <c r="N474" s="12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9"/>
      <c r="L475" s="20"/>
      <c r="M475" s="18"/>
      <c r="N475" s="12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9"/>
      <c r="L476" s="20"/>
      <c r="M476" s="18"/>
      <c r="N476" s="12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9"/>
      <c r="L477" s="20"/>
      <c r="M477" s="18"/>
      <c r="N477" s="12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9"/>
      <c r="L478" s="20"/>
      <c r="M478" s="18"/>
      <c r="N478" s="12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9"/>
      <c r="L479" s="20"/>
      <c r="M479" s="18"/>
      <c r="N479" s="12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9"/>
      <c r="L480" s="20"/>
      <c r="M480" s="18"/>
      <c r="N480" s="12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9"/>
      <c r="L481" s="20"/>
      <c r="M481" s="18"/>
      <c r="N481" s="12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9"/>
      <c r="L482" s="20"/>
      <c r="M482" s="18"/>
      <c r="N482" s="12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9"/>
      <c r="L483" s="20"/>
      <c r="M483" s="18"/>
      <c r="N483" s="12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9"/>
      <c r="L484" s="20"/>
      <c r="M484" s="18"/>
      <c r="N484" s="12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9"/>
      <c r="L485" s="20"/>
      <c r="M485" s="18"/>
      <c r="N485" s="12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9"/>
      <c r="L486" s="20"/>
      <c r="M486" s="18"/>
      <c r="N486" s="12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9"/>
      <c r="L487" s="20"/>
      <c r="M487" s="18"/>
      <c r="N487" s="12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9"/>
      <c r="L488" s="20"/>
      <c r="M488" s="18"/>
      <c r="N488" s="12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9"/>
      <c r="L489" s="20"/>
      <c r="M489" s="18"/>
      <c r="N489" s="12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9"/>
      <c r="L490" s="20"/>
      <c r="M490" s="18"/>
      <c r="N490" s="12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9"/>
      <c r="L491" s="20"/>
      <c r="M491" s="18"/>
      <c r="N491" s="12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9"/>
      <c r="L492" s="20"/>
      <c r="M492" s="18"/>
      <c r="N492" s="12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9"/>
      <c r="L493" s="20"/>
      <c r="M493" s="18"/>
      <c r="N493" s="12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9"/>
      <c r="L494" s="20"/>
      <c r="M494" s="18"/>
      <c r="N494" s="12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9"/>
      <c r="L495" s="20"/>
      <c r="M495" s="18"/>
      <c r="N495" s="12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9"/>
      <c r="L496" s="20"/>
      <c r="M496" s="18"/>
      <c r="N496" s="12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9"/>
      <c r="L497" s="20"/>
      <c r="M497" s="18"/>
      <c r="N497" s="12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9"/>
      <c r="L498" s="20"/>
      <c r="M498" s="18"/>
      <c r="N498" s="12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9"/>
      <c r="L499" s="20"/>
      <c r="M499" s="18"/>
      <c r="N499" s="12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9"/>
      <c r="L500" s="20"/>
      <c r="M500" s="18"/>
      <c r="N500" s="12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9"/>
      <c r="L501" s="20"/>
      <c r="M501" s="18"/>
      <c r="N501" s="12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9"/>
      <c r="L502" s="20"/>
      <c r="M502" s="18"/>
      <c r="N502" s="12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9"/>
      <c r="L503" s="20"/>
      <c r="M503" s="18"/>
      <c r="N503" s="12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9"/>
      <c r="L504" s="20"/>
      <c r="M504" s="18"/>
      <c r="N504" s="12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9"/>
      <c r="L505" s="20"/>
      <c r="M505" s="18"/>
      <c r="N505" s="12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9"/>
      <c r="L506" s="20"/>
      <c r="M506" s="18"/>
      <c r="N506" s="12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9"/>
      <c r="L507" s="20"/>
      <c r="M507" s="18"/>
      <c r="N507" s="12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9"/>
      <c r="L508" s="20"/>
      <c r="M508" s="18"/>
      <c r="N508" s="12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9"/>
      <c r="L509" s="20"/>
      <c r="M509" s="18"/>
      <c r="N509" s="12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9"/>
      <c r="L510" s="20"/>
      <c r="M510" s="18"/>
      <c r="N510" s="12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9"/>
      <c r="L511" s="20"/>
      <c r="M511" s="18"/>
      <c r="N511" s="12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9"/>
      <c r="L512" s="20"/>
      <c r="M512" s="18"/>
      <c r="N512" s="12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9"/>
      <c r="L513" s="20"/>
      <c r="M513" s="18"/>
      <c r="N513" s="12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9"/>
      <c r="L514" s="20"/>
      <c r="M514" s="18"/>
      <c r="N514" s="12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9"/>
      <c r="L515" s="20"/>
      <c r="M515" s="18"/>
      <c r="N515" s="12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9"/>
      <c r="L516" s="20"/>
      <c r="M516" s="18"/>
      <c r="N516" s="12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9"/>
      <c r="L517" s="20"/>
      <c r="M517" s="18"/>
      <c r="N517" s="12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9"/>
      <c r="L518" s="20"/>
      <c r="M518" s="18"/>
      <c r="N518" s="12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9"/>
      <c r="L519" s="20"/>
      <c r="M519" s="18"/>
      <c r="N519" s="12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9"/>
      <c r="L520" s="20"/>
      <c r="M520" s="18"/>
      <c r="N520" s="12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9"/>
      <c r="L521" s="20"/>
      <c r="M521" s="18"/>
      <c r="N521" s="12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9"/>
      <c r="L522" s="20"/>
      <c r="M522" s="18"/>
      <c r="N522" s="12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9"/>
      <c r="L523" s="20"/>
      <c r="M523" s="18"/>
      <c r="N523" s="12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9"/>
      <c r="L524" s="20"/>
      <c r="M524" s="18"/>
      <c r="N524" s="12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9"/>
      <c r="L525" s="20"/>
      <c r="M525" s="18"/>
      <c r="N525" s="12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9"/>
      <c r="L526" s="20"/>
      <c r="M526" s="18"/>
      <c r="N526" s="12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9"/>
      <c r="L527" s="20"/>
      <c r="M527" s="18"/>
      <c r="N527" s="12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9"/>
      <c r="L528" s="20"/>
      <c r="M528" s="18"/>
      <c r="N528" s="12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9"/>
      <c r="L529" s="20"/>
      <c r="M529" s="18"/>
      <c r="N529" s="12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9"/>
      <c r="L530" s="20"/>
      <c r="M530" s="18"/>
      <c r="N530" s="12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9"/>
      <c r="L531" s="20"/>
      <c r="M531" s="18"/>
      <c r="N531" s="12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9"/>
      <c r="L532" s="20"/>
      <c r="M532" s="18"/>
      <c r="N532" s="12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9"/>
      <c r="L533" s="20"/>
      <c r="M533" s="18"/>
      <c r="N533" s="12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9"/>
      <c r="L534" s="20"/>
      <c r="M534" s="18"/>
      <c r="N534" s="12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9"/>
      <c r="L535" s="20"/>
      <c r="M535" s="18"/>
      <c r="N535" s="12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9"/>
      <c r="L536" s="20"/>
      <c r="M536" s="18"/>
      <c r="N536" s="12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9"/>
      <c r="L537" s="20"/>
      <c r="M537" s="18"/>
      <c r="N537" s="12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9"/>
      <c r="L538" s="20"/>
      <c r="M538" s="18"/>
      <c r="N538" s="12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9"/>
      <c r="L539" s="20"/>
      <c r="M539" s="18"/>
      <c r="N539" s="12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9"/>
      <c r="L540" s="20"/>
      <c r="M540" s="18"/>
      <c r="N540" s="12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9"/>
      <c r="L541" s="20"/>
      <c r="M541" s="18"/>
      <c r="N541" s="12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9"/>
      <c r="L542" s="20"/>
      <c r="M542" s="18"/>
      <c r="N542" s="12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9"/>
      <c r="L543" s="20"/>
      <c r="M543" s="18"/>
      <c r="N543" s="12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9"/>
      <c r="L544" s="20"/>
      <c r="M544" s="18"/>
      <c r="N544" s="12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9"/>
      <c r="L545" s="20"/>
      <c r="M545" s="18"/>
      <c r="N545" s="12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9"/>
      <c r="L546" s="20"/>
      <c r="M546" s="18"/>
      <c r="N546" s="12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9"/>
      <c r="L547" s="20"/>
      <c r="M547" s="18"/>
      <c r="N547" s="12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9"/>
      <c r="L548" s="20"/>
      <c r="M548" s="18"/>
      <c r="N548" s="12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9"/>
      <c r="L549" s="20"/>
      <c r="M549" s="18"/>
      <c r="N549" s="12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9"/>
      <c r="L550" s="20"/>
      <c r="M550" s="18"/>
      <c r="N550" s="12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9"/>
      <c r="L551" s="20"/>
      <c r="M551" s="18"/>
      <c r="N551" s="12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9"/>
      <c r="L552" s="20"/>
      <c r="M552" s="18"/>
      <c r="N552" s="12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9"/>
      <c r="L553" s="20"/>
      <c r="M553" s="18"/>
      <c r="N553" s="12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9"/>
      <c r="L554" s="20"/>
      <c r="M554" s="18"/>
      <c r="N554" s="12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9"/>
      <c r="L555" s="20"/>
      <c r="M555" s="18"/>
      <c r="N555" s="12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9"/>
      <c r="L556" s="20"/>
      <c r="M556" s="18"/>
      <c r="N556" s="12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9"/>
      <c r="L557" s="20"/>
      <c r="M557" s="18"/>
      <c r="N557" s="12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9"/>
      <c r="L558" s="20"/>
      <c r="M558" s="18"/>
      <c r="N558" s="12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9"/>
      <c r="L559" s="20"/>
      <c r="M559" s="18"/>
      <c r="N559" s="12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9"/>
      <c r="L560" s="20"/>
      <c r="M560" s="18"/>
      <c r="N560" s="12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9"/>
      <c r="L561" s="20"/>
      <c r="M561" s="18"/>
      <c r="N561" s="12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9"/>
      <c r="L562" s="20"/>
      <c r="M562" s="18"/>
      <c r="N562" s="12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9"/>
      <c r="L563" s="20"/>
      <c r="M563" s="18"/>
      <c r="N563" s="12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9"/>
      <c r="L564" s="20"/>
      <c r="M564" s="18"/>
      <c r="N564" s="12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9"/>
      <c r="L565" s="20"/>
      <c r="M565" s="18"/>
      <c r="N565" s="12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9"/>
      <c r="L566" s="20"/>
      <c r="M566" s="18"/>
      <c r="N566" s="12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9"/>
      <c r="L567" s="20"/>
      <c r="M567" s="18"/>
      <c r="N567" s="12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9"/>
      <c r="L568" s="20"/>
      <c r="M568" s="18"/>
      <c r="N568" s="12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9"/>
      <c r="L569" s="20"/>
      <c r="M569" s="18"/>
      <c r="N569" s="12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9"/>
      <c r="L570" s="20"/>
      <c r="M570" s="18"/>
      <c r="N570" s="12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9"/>
      <c r="L571" s="20"/>
      <c r="M571" s="18"/>
      <c r="N571" s="12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9"/>
      <c r="L572" s="20"/>
      <c r="M572" s="18"/>
      <c r="N572" s="12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9"/>
      <c r="L573" s="20"/>
      <c r="M573" s="18"/>
      <c r="N573" s="12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9"/>
      <c r="L574" s="20"/>
      <c r="M574" s="18"/>
      <c r="N574" s="12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9"/>
      <c r="L575" s="20"/>
      <c r="M575" s="18"/>
      <c r="N575" s="12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9"/>
      <c r="L576" s="20"/>
      <c r="M576" s="18"/>
      <c r="N576" s="12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9"/>
      <c r="L577" s="20"/>
      <c r="M577" s="18"/>
      <c r="N577" s="12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9"/>
      <c r="L578" s="20"/>
      <c r="M578" s="18"/>
      <c r="N578" s="12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9"/>
      <c r="L579" s="20"/>
      <c r="M579" s="18"/>
      <c r="N579" s="12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9"/>
      <c r="L580" s="20"/>
      <c r="M580" s="18"/>
      <c r="N580" s="12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9"/>
      <c r="L581" s="20"/>
      <c r="M581" s="18"/>
      <c r="N581" s="12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9"/>
      <c r="L582" s="20"/>
      <c r="M582" s="18"/>
      <c r="N582" s="12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9"/>
      <c r="L583" s="20"/>
      <c r="M583" s="18"/>
      <c r="N583" s="12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9"/>
      <c r="L584" s="20"/>
      <c r="M584" s="18"/>
      <c r="N584" s="12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9"/>
      <c r="L585" s="20"/>
      <c r="M585" s="18"/>
      <c r="N585" s="12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9"/>
      <c r="L586" s="20"/>
      <c r="M586" s="18"/>
      <c r="N586" s="12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9"/>
      <c r="L587" s="20"/>
      <c r="M587" s="18"/>
      <c r="N587" s="12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9"/>
      <c r="L588" s="20"/>
      <c r="M588" s="18"/>
      <c r="N588" s="12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9"/>
      <c r="L589" s="20"/>
      <c r="M589" s="18"/>
      <c r="N589" s="12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9"/>
      <c r="L590" s="20"/>
      <c r="M590" s="18"/>
      <c r="N590" s="12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9"/>
      <c r="L591" s="20"/>
      <c r="M591" s="18"/>
      <c r="N591" s="12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9"/>
      <c r="L592" s="20"/>
      <c r="M592" s="18"/>
      <c r="N592" s="12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9"/>
      <c r="L593" s="20"/>
      <c r="M593" s="18"/>
      <c r="N593" s="12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9"/>
      <c r="L594" s="20"/>
      <c r="M594" s="18"/>
      <c r="N594" s="12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9"/>
      <c r="L595" s="20"/>
      <c r="M595" s="18"/>
      <c r="N595" s="12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9"/>
      <c r="L596" s="20"/>
      <c r="M596" s="18"/>
      <c r="N596" s="12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9"/>
      <c r="L597" s="20"/>
      <c r="M597" s="18"/>
      <c r="N597" s="12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9"/>
      <c r="L598" s="20"/>
      <c r="M598" s="18"/>
      <c r="N598" s="12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9"/>
      <c r="L599" s="20"/>
      <c r="M599" s="18"/>
      <c r="N599" s="12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9"/>
      <c r="L600" s="20"/>
      <c r="M600" s="18"/>
      <c r="N600" s="12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9"/>
      <c r="L601" s="20"/>
      <c r="M601" s="18"/>
      <c r="N601" s="12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9"/>
      <c r="L602" s="20"/>
      <c r="M602" s="18"/>
      <c r="N602" s="12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9"/>
      <c r="L603" s="20"/>
      <c r="M603" s="18"/>
      <c r="N603" s="12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9"/>
      <c r="L604" s="20"/>
      <c r="M604" s="18"/>
      <c r="N604" s="12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9"/>
      <c r="L605" s="20"/>
      <c r="M605" s="18"/>
      <c r="N605" s="12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9"/>
      <c r="L606" s="20"/>
      <c r="M606" s="18"/>
      <c r="N606" s="12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9"/>
      <c r="L607" s="20"/>
      <c r="M607" s="18"/>
      <c r="N607" s="12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9"/>
      <c r="L608" s="20"/>
      <c r="M608" s="18"/>
      <c r="N608" s="12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9"/>
      <c r="L609" s="20"/>
      <c r="M609" s="18"/>
      <c r="N609" s="12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9"/>
      <c r="L610" s="20"/>
      <c r="M610" s="18"/>
      <c r="N610" s="12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9"/>
      <c r="L611" s="20"/>
      <c r="M611" s="18"/>
      <c r="N611" s="12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9"/>
      <c r="L612" s="20"/>
      <c r="M612" s="18"/>
      <c r="N612" s="12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9"/>
      <c r="L613" s="20"/>
      <c r="M613" s="18"/>
      <c r="N613" s="12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9"/>
      <c r="L614" s="20"/>
      <c r="M614" s="18"/>
      <c r="N614" s="12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9"/>
      <c r="L615" s="20"/>
      <c r="M615" s="18"/>
      <c r="N615" s="12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9"/>
      <c r="L616" s="20"/>
      <c r="M616" s="18"/>
      <c r="N616" s="12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9"/>
      <c r="L617" s="20"/>
      <c r="M617" s="18"/>
      <c r="N617" s="12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9"/>
      <c r="L618" s="20"/>
      <c r="M618" s="18"/>
      <c r="N618" s="12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9"/>
      <c r="L619" s="20"/>
      <c r="M619" s="18"/>
      <c r="N619" s="12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9"/>
      <c r="L620" s="20"/>
      <c r="M620" s="18"/>
      <c r="N620" s="12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9"/>
      <c r="L621" s="20"/>
      <c r="M621" s="18"/>
      <c r="N621" s="12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9"/>
      <c r="L622" s="20"/>
      <c r="M622" s="18"/>
      <c r="N622" s="12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9"/>
      <c r="L623" s="20"/>
      <c r="M623" s="18"/>
      <c r="N623" s="12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9"/>
      <c r="L624" s="20"/>
      <c r="M624" s="18"/>
      <c r="N624" s="12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9"/>
      <c r="L625" s="20"/>
      <c r="M625" s="18"/>
      <c r="N625" s="12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9"/>
      <c r="L626" s="20"/>
      <c r="M626" s="18"/>
      <c r="N626" s="12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9"/>
      <c r="L627" s="20"/>
      <c r="M627" s="18"/>
      <c r="N627" s="12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9"/>
      <c r="L628" s="20"/>
      <c r="M628" s="18"/>
      <c r="N628" s="12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9"/>
      <c r="L629" s="20"/>
      <c r="M629" s="18"/>
      <c r="N629" s="12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9"/>
      <c r="L630" s="20"/>
      <c r="M630" s="18"/>
      <c r="N630" s="12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9"/>
      <c r="L631" s="20"/>
      <c r="M631" s="18"/>
      <c r="N631" s="12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9"/>
      <c r="L632" s="20"/>
      <c r="M632" s="18"/>
      <c r="N632" s="12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9"/>
      <c r="L633" s="20"/>
      <c r="M633" s="18"/>
      <c r="N633" s="12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9"/>
      <c r="L634" s="20"/>
      <c r="M634" s="18"/>
      <c r="N634" s="12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9"/>
      <c r="L635" s="20"/>
      <c r="M635" s="18"/>
      <c r="N635" s="12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9"/>
      <c r="L636" s="20"/>
      <c r="M636" s="18"/>
      <c r="N636" s="12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9"/>
      <c r="L637" s="20"/>
      <c r="M637" s="18"/>
      <c r="N637" s="12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9"/>
      <c r="L638" s="20"/>
      <c r="M638" s="18"/>
      <c r="N638" s="12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9"/>
      <c r="L639" s="20"/>
      <c r="M639" s="18"/>
      <c r="N639" s="12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9"/>
      <c r="L640" s="20"/>
      <c r="M640" s="18"/>
      <c r="N640" s="12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9"/>
      <c r="L641" s="20"/>
      <c r="M641" s="18"/>
      <c r="N641" s="12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9"/>
      <c r="L642" s="20"/>
      <c r="M642" s="18"/>
      <c r="N642" s="12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9"/>
      <c r="L643" s="20"/>
      <c r="M643" s="18"/>
      <c r="N643" s="12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9"/>
      <c r="L644" s="20"/>
      <c r="M644" s="18"/>
      <c r="N644" s="12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9"/>
      <c r="L645" s="20"/>
      <c r="M645" s="18"/>
      <c r="N645" s="12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9"/>
      <c r="L646" s="20"/>
      <c r="M646" s="18"/>
      <c r="N646" s="12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9"/>
      <c r="L647" s="20"/>
      <c r="M647" s="18"/>
      <c r="N647" s="12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9"/>
      <c r="L648" s="20"/>
      <c r="M648" s="18"/>
      <c r="N648" s="12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9"/>
      <c r="L649" s="20"/>
      <c r="M649" s="18"/>
      <c r="N649" s="12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9"/>
      <c r="L650" s="20"/>
      <c r="M650" s="18"/>
      <c r="N650" s="12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9"/>
      <c r="L651" s="20"/>
      <c r="M651" s="18"/>
      <c r="N651" s="12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9"/>
      <c r="L652" s="20"/>
      <c r="M652" s="18"/>
      <c r="N652" s="12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9"/>
      <c r="L653" s="20"/>
      <c r="M653" s="18"/>
      <c r="N653" s="12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9"/>
      <c r="L654" s="20"/>
      <c r="M654" s="18"/>
      <c r="N654" s="12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9"/>
      <c r="L655" s="20"/>
      <c r="M655" s="18"/>
      <c r="N655" s="12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9"/>
      <c r="L656" s="20"/>
      <c r="M656" s="18"/>
      <c r="N656" s="12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9"/>
      <c r="L657" s="20"/>
      <c r="M657" s="18"/>
      <c r="N657" s="12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9"/>
      <c r="L658" s="20"/>
      <c r="M658" s="18"/>
      <c r="N658" s="12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9"/>
      <c r="L659" s="20"/>
      <c r="M659" s="18"/>
      <c r="N659" s="12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9"/>
      <c r="L660" s="20"/>
      <c r="M660" s="18"/>
      <c r="N660" s="12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9"/>
      <c r="L661" s="20"/>
      <c r="M661" s="18"/>
      <c r="N661" s="12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9"/>
      <c r="L662" s="20"/>
      <c r="M662" s="18"/>
      <c r="N662" s="12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9"/>
      <c r="L663" s="20"/>
      <c r="M663" s="18"/>
      <c r="N663" s="12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9"/>
      <c r="L664" s="20"/>
      <c r="M664" s="18"/>
      <c r="N664" s="12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9"/>
      <c r="L665" s="20"/>
      <c r="M665" s="18"/>
      <c r="N665" s="12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9"/>
      <c r="L666" s="20"/>
      <c r="M666" s="18"/>
      <c r="N666" s="12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9"/>
      <c r="L667" s="20"/>
      <c r="M667" s="18"/>
      <c r="N667" s="12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9"/>
      <c r="L668" s="20"/>
      <c r="M668" s="18"/>
      <c r="N668" s="12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9"/>
      <c r="L669" s="20"/>
      <c r="M669" s="18"/>
      <c r="N669" s="12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9"/>
      <c r="L670" s="20"/>
      <c r="M670" s="18"/>
      <c r="N670" s="12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9"/>
      <c r="L671" s="20"/>
      <c r="M671" s="18"/>
      <c r="N671" s="12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9"/>
      <c r="L672" s="20"/>
      <c r="M672" s="18"/>
      <c r="N672" s="12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9"/>
      <c r="L673" s="20"/>
      <c r="M673" s="18"/>
      <c r="N673" s="12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9"/>
      <c r="L674" s="20"/>
      <c r="M674" s="18"/>
      <c r="N674" s="12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9"/>
      <c r="L675" s="20"/>
      <c r="M675" s="18"/>
      <c r="N675" s="12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9"/>
      <c r="L676" s="20"/>
      <c r="M676" s="18"/>
      <c r="N676" s="12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9"/>
      <c r="L677" s="20"/>
      <c r="M677" s="18"/>
      <c r="N677" s="12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9"/>
      <c r="L678" s="20"/>
      <c r="M678" s="18"/>
      <c r="N678" s="12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9"/>
      <c r="L679" s="20"/>
      <c r="M679" s="18"/>
      <c r="N679" s="12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9"/>
      <c r="L680" s="20"/>
      <c r="M680" s="18"/>
      <c r="N680" s="12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9"/>
      <c r="L681" s="20"/>
      <c r="M681" s="18"/>
      <c r="N681" s="12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9"/>
      <c r="L682" s="20"/>
      <c r="M682" s="18"/>
      <c r="N682" s="12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9"/>
      <c r="L683" s="20"/>
      <c r="M683" s="18"/>
      <c r="N683" s="12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9"/>
      <c r="L684" s="20"/>
      <c r="M684" s="18"/>
      <c r="N684" s="12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9"/>
      <c r="L685" s="20"/>
      <c r="M685" s="18"/>
      <c r="N685" s="12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9"/>
      <c r="L686" s="20"/>
      <c r="M686" s="18"/>
      <c r="N686" s="12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9"/>
      <c r="L687" s="20"/>
      <c r="M687" s="18"/>
      <c r="N687" s="12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9"/>
      <c r="L688" s="20"/>
      <c r="M688" s="18"/>
      <c r="N688" s="12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9"/>
      <c r="L689" s="20"/>
      <c r="M689" s="18"/>
      <c r="N689" s="12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9"/>
      <c r="L690" s="20"/>
      <c r="M690" s="18"/>
      <c r="N690" s="12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9"/>
      <c r="L691" s="20"/>
      <c r="M691" s="18"/>
      <c r="N691" s="12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9"/>
      <c r="L692" s="20"/>
      <c r="M692" s="18"/>
      <c r="N692" s="12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9"/>
      <c r="L693" s="20"/>
      <c r="M693" s="18"/>
      <c r="N693" s="12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9"/>
      <c r="L694" s="20"/>
      <c r="M694" s="18"/>
      <c r="N694" s="12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9"/>
      <c r="L695" s="20"/>
      <c r="M695" s="18"/>
      <c r="N695" s="12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9"/>
      <c r="L696" s="20"/>
      <c r="M696" s="18"/>
      <c r="N696" s="12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9"/>
      <c r="L697" s="20"/>
      <c r="M697" s="18"/>
      <c r="N697" s="12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9"/>
      <c r="L698" s="20"/>
      <c r="M698" s="18"/>
      <c r="N698" s="12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9"/>
      <c r="L699" s="20"/>
      <c r="M699" s="18"/>
      <c r="N699" s="12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9"/>
      <c r="L700" s="20"/>
      <c r="M700" s="18"/>
      <c r="N700" s="12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9"/>
      <c r="L701" s="20"/>
      <c r="M701" s="18"/>
      <c r="N701" s="12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9"/>
      <c r="L702" s="20"/>
      <c r="M702" s="18"/>
      <c r="N702" s="12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9"/>
      <c r="L703" s="20"/>
      <c r="M703" s="18"/>
      <c r="N703" s="12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9"/>
      <c r="L704" s="20"/>
      <c r="M704" s="18"/>
      <c r="N704" s="12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9"/>
      <c r="L705" s="20"/>
      <c r="M705" s="18"/>
      <c r="N705" s="12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9"/>
      <c r="L706" s="20"/>
      <c r="M706" s="18"/>
      <c r="N706" s="12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9"/>
      <c r="L707" s="20"/>
      <c r="M707" s="18"/>
      <c r="N707" s="12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9"/>
      <c r="L708" s="20"/>
      <c r="M708" s="18"/>
      <c r="N708" s="12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9"/>
      <c r="L709" s="20"/>
      <c r="M709" s="18"/>
      <c r="N709" s="12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9"/>
      <c r="L710" s="20"/>
      <c r="M710" s="18"/>
      <c r="N710" s="12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9"/>
      <c r="L711" s="20"/>
      <c r="M711" s="18"/>
      <c r="N711" s="12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9"/>
      <c r="L712" s="20"/>
      <c r="M712" s="18"/>
      <c r="N712" s="12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9"/>
      <c r="L713" s="20"/>
      <c r="M713" s="18"/>
      <c r="N713" s="12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9"/>
      <c r="L714" s="20"/>
      <c r="M714" s="18"/>
      <c r="N714" s="12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9"/>
      <c r="L715" s="20"/>
      <c r="M715" s="18"/>
      <c r="N715" s="12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9"/>
      <c r="L716" s="20"/>
      <c r="M716" s="18"/>
      <c r="N716" s="12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9"/>
      <c r="L717" s="20"/>
      <c r="M717" s="18"/>
      <c r="N717" s="12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9"/>
      <c r="L718" s="20"/>
      <c r="M718" s="18"/>
      <c r="N718" s="12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9"/>
      <c r="L719" s="20"/>
      <c r="M719" s="18"/>
      <c r="N719" s="12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9"/>
      <c r="L720" s="20"/>
      <c r="M720" s="18"/>
      <c r="N720" s="12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9"/>
      <c r="L721" s="20"/>
      <c r="M721" s="18"/>
      <c r="N721" s="12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9"/>
      <c r="L722" s="20"/>
      <c r="M722" s="18"/>
      <c r="N722" s="12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9"/>
      <c r="L723" s="20"/>
      <c r="M723" s="18"/>
      <c r="N723" s="12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9"/>
      <c r="L724" s="20"/>
      <c r="M724" s="18"/>
      <c r="N724" s="12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9"/>
      <c r="L725" s="20"/>
      <c r="M725" s="18"/>
      <c r="N725" s="12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9"/>
      <c r="L726" s="20"/>
      <c r="M726" s="18"/>
      <c r="N726" s="12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9"/>
      <c r="L727" s="20"/>
      <c r="M727" s="18"/>
      <c r="N727" s="12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9"/>
      <c r="L728" s="20"/>
      <c r="M728" s="18"/>
      <c r="N728" s="12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9"/>
      <c r="L729" s="20"/>
      <c r="M729" s="18"/>
      <c r="N729" s="12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9"/>
      <c r="L730" s="20"/>
      <c r="M730" s="18"/>
      <c r="N730" s="12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9"/>
      <c r="L731" s="20"/>
      <c r="M731" s="18"/>
      <c r="N731" s="12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9"/>
      <c r="L732" s="20"/>
      <c r="M732" s="18"/>
      <c r="N732" s="12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9"/>
      <c r="L733" s="20"/>
      <c r="M733" s="18"/>
      <c r="N733" s="12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9"/>
      <c r="L734" s="20"/>
      <c r="M734" s="18"/>
      <c r="N734" s="12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9"/>
      <c r="L735" s="20"/>
      <c r="M735" s="18"/>
      <c r="N735" s="12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9"/>
      <c r="L736" s="20"/>
      <c r="M736" s="18"/>
      <c r="N736" s="12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9"/>
      <c r="L737" s="20"/>
      <c r="M737" s="18"/>
      <c r="N737" s="12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9"/>
      <c r="L738" s="20"/>
      <c r="M738" s="18"/>
      <c r="N738" s="12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9"/>
      <c r="L739" s="20"/>
      <c r="M739" s="18"/>
      <c r="N739" s="12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9"/>
      <c r="L740" s="20"/>
      <c r="M740" s="18"/>
      <c r="N740" s="12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9"/>
      <c r="L741" s="20"/>
      <c r="M741" s="18"/>
      <c r="N741" s="12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9"/>
      <c r="L742" s="20"/>
      <c r="M742" s="18"/>
      <c r="N742" s="12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9"/>
      <c r="L743" s="20"/>
      <c r="M743" s="18"/>
      <c r="N743" s="12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9"/>
      <c r="L744" s="20"/>
      <c r="M744" s="18"/>
      <c r="N744" s="12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9"/>
      <c r="L745" s="20"/>
      <c r="M745" s="18"/>
      <c r="N745" s="12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9"/>
      <c r="L746" s="20"/>
      <c r="M746" s="18"/>
      <c r="N746" s="12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9"/>
      <c r="L747" s="20"/>
      <c r="M747" s="18"/>
      <c r="N747" s="12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9"/>
      <c r="L748" s="20"/>
      <c r="M748" s="18"/>
      <c r="N748" s="12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9"/>
      <c r="L749" s="20"/>
      <c r="M749" s="18"/>
      <c r="N749" s="12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9"/>
      <c r="L750" s="20"/>
      <c r="M750" s="18"/>
      <c r="N750" s="12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9"/>
      <c r="L751" s="20"/>
      <c r="M751" s="18"/>
      <c r="N751" s="12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9"/>
      <c r="L752" s="20"/>
      <c r="M752" s="18"/>
      <c r="N752" s="12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9"/>
      <c r="L753" s="20"/>
      <c r="M753" s="18"/>
      <c r="N753" s="12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9"/>
      <c r="L754" s="20"/>
      <c r="M754" s="18"/>
      <c r="N754" s="12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9"/>
      <c r="L755" s="20"/>
      <c r="M755" s="18"/>
      <c r="N755" s="12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9"/>
      <c r="L756" s="20"/>
      <c r="M756" s="18"/>
      <c r="N756" s="12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9"/>
      <c r="L757" s="20"/>
      <c r="M757" s="18"/>
      <c r="N757" s="12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9"/>
      <c r="L758" s="20"/>
      <c r="M758" s="18"/>
      <c r="N758" s="12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9"/>
      <c r="L759" s="20"/>
      <c r="M759" s="18"/>
      <c r="N759" s="12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9"/>
      <c r="L760" s="20"/>
      <c r="M760" s="18"/>
      <c r="N760" s="12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9"/>
      <c r="L761" s="20"/>
      <c r="M761" s="18"/>
      <c r="N761" s="12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9"/>
      <c r="L762" s="20"/>
      <c r="M762" s="18"/>
      <c r="N762" s="12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9"/>
      <c r="L763" s="20"/>
      <c r="M763" s="18"/>
      <c r="N763" s="12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9"/>
      <c r="L764" s="20"/>
      <c r="M764" s="18"/>
      <c r="N764" s="12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9"/>
      <c r="L765" s="20"/>
      <c r="M765" s="18"/>
      <c r="N765" s="12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9"/>
      <c r="L766" s="20"/>
      <c r="M766" s="18"/>
      <c r="N766" s="12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9"/>
      <c r="L767" s="20"/>
      <c r="M767" s="18"/>
      <c r="N767" s="12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9"/>
      <c r="L768" s="20"/>
      <c r="M768" s="18"/>
      <c r="N768" s="12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9"/>
      <c r="L769" s="20"/>
      <c r="M769" s="18"/>
      <c r="N769" s="12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9"/>
      <c r="L770" s="20"/>
      <c r="M770" s="18"/>
      <c r="N770" s="12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9"/>
      <c r="L771" s="20"/>
      <c r="M771" s="18"/>
      <c r="N771" s="12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9"/>
      <c r="L772" s="20"/>
      <c r="M772" s="18"/>
      <c r="N772" s="12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9"/>
      <c r="L773" s="20"/>
      <c r="M773" s="18"/>
      <c r="N773" s="12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9"/>
      <c r="L774" s="20"/>
      <c r="M774" s="18"/>
      <c r="N774" s="12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9"/>
      <c r="L775" s="20"/>
      <c r="M775" s="18"/>
      <c r="N775" s="12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9"/>
      <c r="L776" s="20"/>
      <c r="M776" s="18"/>
      <c r="N776" s="12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9"/>
      <c r="L777" s="20"/>
      <c r="M777" s="18"/>
      <c r="N777" s="12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9"/>
      <c r="L778" s="20"/>
      <c r="M778" s="18"/>
      <c r="N778" s="12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9"/>
      <c r="L779" s="20"/>
      <c r="M779" s="18"/>
      <c r="N779" s="12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9"/>
      <c r="L780" s="20"/>
      <c r="M780" s="18"/>
      <c r="N780" s="12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9"/>
      <c r="L781" s="20"/>
      <c r="M781" s="18"/>
      <c r="N781" s="12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9"/>
      <c r="L782" s="20"/>
      <c r="M782" s="18"/>
      <c r="N782" s="12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9"/>
      <c r="L783" s="20"/>
      <c r="M783" s="18"/>
      <c r="N783" s="12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9"/>
      <c r="L784" s="20"/>
      <c r="M784" s="18"/>
      <c r="N784" s="12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9"/>
      <c r="L785" s="20"/>
      <c r="M785" s="18"/>
      <c r="N785" s="12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9"/>
      <c r="L786" s="20"/>
      <c r="M786" s="18"/>
      <c r="N786" s="12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9"/>
      <c r="L787" s="20"/>
      <c r="M787" s="18"/>
      <c r="N787" s="12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9"/>
      <c r="L788" s="20"/>
      <c r="M788" s="18"/>
      <c r="N788" s="12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9"/>
      <c r="L789" s="20"/>
      <c r="M789" s="18"/>
      <c r="N789" s="12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9"/>
      <c r="L790" s="20"/>
      <c r="M790" s="18"/>
      <c r="N790" s="12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9"/>
      <c r="L791" s="20"/>
      <c r="M791" s="18"/>
      <c r="N791" s="12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9"/>
      <c r="L792" s="20"/>
      <c r="M792" s="18"/>
      <c r="N792" s="12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9"/>
      <c r="L793" s="20"/>
      <c r="M793" s="18"/>
      <c r="N793" s="12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9"/>
      <c r="L794" s="20"/>
      <c r="M794" s="18"/>
      <c r="N794" s="12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9"/>
      <c r="L795" s="20"/>
      <c r="M795" s="18"/>
      <c r="N795" s="12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9"/>
      <c r="L796" s="20"/>
      <c r="M796" s="18"/>
      <c r="N796" s="12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9"/>
      <c r="L797" s="20"/>
      <c r="M797" s="18"/>
      <c r="N797" s="12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9"/>
      <c r="L798" s="20"/>
      <c r="M798" s="18"/>
      <c r="N798" s="12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9"/>
      <c r="L799" s="20"/>
      <c r="M799" s="18"/>
      <c r="N799" s="12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9"/>
      <c r="L800" s="20"/>
      <c r="M800" s="18"/>
      <c r="N800" s="12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9"/>
      <c r="L801" s="20"/>
      <c r="M801" s="18"/>
      <c r="N801" s="12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9"/>
      <c r="L802" s="20"/>
      <c r="M802" s="18"/>
      <c r="N802" s="12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9"/>
      <c r="L803" s="20"/>
      <c r="M803" s="18"/>
      <c r="N803" s="12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9"/>
      <c r="L804" s="20"/>
      <c r="M804" s="18"/>
      <c r="N804" s="12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9"/>
      <c r="L805" s="20"/>
      <c r="M805" s="18"/>
      <c r="N805" s="12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9"/>
      <c r="L806" s="20"/>
      <c r="M806" s="18"/>
      <c r="N806" s="12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9"/>
      <c r="L807" s="20"/>
      <c r="M807" s="18"/>
      <c r="N807" s="12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9"/>
      <c r="L808" s="20"/>
      <c r="M808" s="18"/>
      <c r="N808" s="12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9"/>
      <c r="L809" s="20"/>
      <c r="M809" s="18"/>
      <c r="N809" s="12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9"/>
      <c r="L810" s="20"/>
      <c r="M810" s="18"/>
      <c r="N810" s="12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9"/>
      <c r="L811" s="20"/>
      <c r="M811" s="18"/>
      <c r="N811" s="12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9"/>
      <c r="L812" s="20"/>
      <c r="M812" s="18"/>
      <c r="N812" s="12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9"/>
      <c r="L813" s="20"/>
      <c r="M813" s="18"/>
      <c r="N813" s="12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9"/>
      <c r="L814" s="20"/>
      <c r="M814" s="18"/>
      <c r="N814" s="12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9"/>
      <c r="L815" s="20"/>
      <c r="M815" s="18"/>
      <c r="N815" s="12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9"/>
      <c r="L816" s="20"/>
      <c r="M816" s="18"/>
      <c r="N816" s="12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9"/>
      <c r="L817" s="20"/>
      <c r="M817" s="18"/>
      <c r="N817" s="12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9"/>
      <c r="L818" s="20"/>
      <c r="M818" s="18"/>
      <c r="N818" s="12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9"/>
      <c r="L819" s="20"/>
      <c r="M819" s="18"/>
      <c r="N819" s="12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9"/>
      <c r="L820" s="20"/>
      <c r="M820" s="18"/>
      <c r="N820" s="12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9"/>
      <c r="L821" s="20"/>
      <c r="M821" s="18"/>
      <c r="N821" s="12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9"/>
      <c r="L822" s="20"/>
      <c r="M822" s="18"/>
      <c r="N822" s="12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9"/>
      <c r="L823" s="20"/>
      <c r="M823" s="18"/>
      <c r="N823" s="12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9"/>
      <c r="L824" s="20"/>
      <c r="M824" s="18"/>
      <c r="N824" s="12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9"/>
      <c r="L825" s="20"/>
      <c r="M825" s="18"/>
      <c r="N825" s="12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9"/>
      <c r="L826" s="20"/>
      <c r="M826" s="18"/>
      <c r="N826" s="12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9"/>
      <c r="L827" s="20"/>
      <c r="M827" s="18"/>
      <c r="N827" s="12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9"/>
      <c r="L828" s="20"/>
      <c r="M828" s="18"/>
      <c r="N828" s="12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9"/>
      <c r="L829" s="20"/>
      <c r="M829" s="18"/>
      <c r="N829" s="12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9"/>
      <c r="L830" s="20"/>
      <c r="M830" s="18"/>
      <c r="N830" s="12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9"/>
      <c r="L831" s="20"/>
      <c r="M831" s="18"/>
      <c r="N831" s="12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9"/>
      <c r="L832" s="20"/>
      <c r="M832" s="18"/>
      <c r="N832" s="12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9"/>
      <c r="L833" s="20"/>
      <c r="M833" s="18"/>
      <c r="N833" s="12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9"/>
      <c r="L834" s="20"/>
      <c r="M834" s="18"/>
      <c r="N834" s="12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9"/>
      <c r="L835" s="20"/>
      <c r="M835" s="18"/>
      <c r="N835" s="12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9"/>
      <c r="L836" s="20"/>
      <c r="M836" s="18"/>
      <c r="N836" s="12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9"/>
      <c r="L837" s="20"/>
      <c r="M837" s="18"/>
      <c r="N837" s="12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9"/>
      <c r="L838" s="20"/>
      <c r="M838" s="18"/>
      <c r="N838" s="12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9"/>
      <c r="L839" s="20"/>
      <c r="M839" s="18"/>
      <c r="N839" s="12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9"/>
      <c r="L840" s="20"/>
      <c r="M840" s="18"/>
      <c r="N840" s="12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9"/>
      <c r="L841" s="20"/>
      <c r="M841" s="18"/>
      <c r="N841" s="12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9"/>
      <c r="L842" s="20"/>
      <c r="M842" s="18"/>
      <c r="N842" s="12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9"/>
      <c r="L843" s="20"/>
      <c r="M843" s="18"/>
      <c r="N843" s="12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9"/>
      <c r="L844" s="20"/>
      <c r="M844" s="18"/>
      <c r="N844" s="12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9"/>
      <c r="L845" s="20"/>
      <c r="M845" s="18"/>
      <c r="N845" s="12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9"/>
      <c r="L846" s="20"/>
      <c r="M846" s="18"/>
      <c r="N846" s="12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9"/>
      <c r="L847" s="20"/>
      <c r="M847" s="18"/>
      <c r="N847" s="12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9"/>
      <c r="L848" s="20"/>
      <c r="M848" s="18"/>
      <c r="N848" s="12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9"/>
      <c r="L849" s="20"/>
      <c r="M849" s="18"/>
      <c r="N849" s="12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9"/>
      <c r="L850" s="20"/>
      <c r="M850" s="18"/>
      <c r="N850" s="12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9"/>
      <c r="L851" s="20"/>
      <c r="M851" s="18"/>
      <c r="N851" s="12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9"/>
      <c r="L852" s="20"/>
      <c r="M852" s="18"/>
      <c r="N852" s="12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9"/>
      <c r="L853" s="20"/>
      <c r="M853" s="18"/>
      <c r="N853" s="12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9"/>
      <c r="L854" s="20"/>
      <c r="M854" s="18"/>
      <c r="N854" s="12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9"/>
      <c r="L855" s="20"/>
      <c r="M855" s="18"/>
      <c r="N855" s="12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9"/>
      <c r="L856" s="20"/>
      <c r="M856" s="18"/>
      <c r="N856" s="12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9"/>
      <c r="L857" s="20"/>
      <c r="M857" s="18"/>
      <c r="N857" s="12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9"/>
      <c r="L858" s="20"/>
      <c r="M858" s="18"/>
      <c r="N858" s="12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9"/>
      <c r="L859" s="20"/>
      <c r="M859" s="18"/>
      <c r="N859" s="12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9"/>
      <c r="L860" s="20"/>
      <c r="M860" s="18"/>
      <c r="N860" s="12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9"/>
      <c r="L861" s="20"/>
      <c r="M861" s="18"/>
      <c r="N861" s="12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9"/>
      <c r="L862" s="20"/>
      <c r="M862" s="18"/>
      <c r="N862" s="12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9"/>
      <c r="L863" s="20"/>
      <c r="M863" s="18"/>
      <c r="N863" s="12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9"/>
      <c r="L864" s="20"/>
      <c r="M864" s="18"/>
      <c r="N864" s="12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9"/>
      <c r="L865" s="20"/>
      <c r="M865" s="18"/>
      <c r="N865" s="12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9"/>
      <c r="L866" s="20"/>
      <c r="M866" s="18"/>
      <c r="N866" s="12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9"/>
      <c r="L867" s="20"/>
      <c r="M867" s="18"/>
      <c r="N867" s="12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9"/>
      <c r="L868" s="20"/>
      <c r="M868" s="18"/>
      <c r="N868" s="12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9"/>
      <c r="L869" s="20"/>
      <c r="M869" s="18"/>
      <c r="N869" s="12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9"/>
      <c r="L870" s="20"/>
      <c r="M870" s="18"/>
      <c r="N870" s="12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9"/>
      <c r="L871" s="20"/>
      <c r="M871" s="18"/>
      <c r="N871" s="12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9"/>
      <c r="L872" s="20"/>
      <c r="M872" s="18"/>
      <c r="N872" s="12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9"/>
      <c r="L873" s="20"/>
      <c r="M873" s="18"/>
      <c r="N873" s="12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9"/>
      <c r="L874" s="20"/>
      <c r="M874" s="18"/>
      <c r="N874" s="12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9"/>
      <c r="L875" s="20"/>
      <c r="M875" s="18"/>
      <c r="N875" s="12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9"/>
      <c r="L876" s="20"/>
      <c r="M876" s="18"/>
      <c r="N876" s="12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9"/>
      <c r="L877" s="20"/>
      <c r="M877" s="18"/>
      <c r="N877" s="12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9"/>
      <c r="L878" s="20"/>
      <c r="M878" s="18"/>
      <c r="N878" s="12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9"/>
      <c r="L879" s="20"/>
      <c r="M879" s="18"/>
      <c r="N879" s="12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9"/>
      <c r="L880" s="20"/>
      <c r="M880" s="18"/>
      <c r="N880" s="12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9"/>
      <c r="L881" s="20"/>
      <c r="M881" s="18"/>
      <c r="N881" s="12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9"/>
      <c r="L882" s="20"/>
      <c r="M882" s="18"/>
      <c r="N882" s="12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9"/>
      <c r="L883" s="20"/>
      <c r="M883" s="18"/>
      <c r="N883" s="12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9"/>
      <c r="L884" s="20"/>
      <c r="M884" s="18"/>
      <c r="N884" s="12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9"/>
      <c r="L885" s="20"/>
      <c r="M885" s="18"/>
      <c r="N885" s="12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9"/>
      <c r="L886" s="20"/>
      <c r="M886" s="18"/>
      <c r="N886" s="12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9"/>
      <c r="L887" s="20"/>
      <c r="M887" s="18"/>
      <c r="N887" s="12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9"/>
      <c r="L888" s="20"/>
      <c r="M888" s="18"/>
      <c r="N888" s="12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9"/>
      <c r="L889" s="20"/>
      <c r="M889" s="18"/>
      <c r="N889" s="12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9"/>
      <c r="L890" s="20"/>
      <c r="M890" s="18"/>
      <c r="N890" s="12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9"/>
      <c r="L891" s="20"/>
      <c r="M891" s="18"/>
      <c r="N891" s="12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9"/>
      <c r="L892" s="20"/>
      <c r="M892" s="18"/>
      <c r="N892" s="12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9"/>
      <c r="L893" s="20"/>
      <c r="M893" s="18"/>
      <c r="N893" s="12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9"/>
      <c r="L894" s="20"/>
      <c r="M894" s="18"/>
      <c r="N894" s="12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9"/>
      <c r="L895" s="20"/>
      <c r="M895" s="18"/>
      <c r="N895" s="12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9"/>
      <c r="L896" s="20"/>
      <c r="M896" s="18"/>
      <c r="N896" s="12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9"/>
      <c r="L897" s="20"/>
      <c r="M897" s="18"/>
      <c r="N897" s="12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9"/>
      <c r="L898" s="20"/>
      <c r="M898" s="18"/>
      <c r="N898" s="12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9"/>
      <c r="L899" s="20"/>
      <c r="M899" s="18"/>
      <c r="N899" s="12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9"/>
      <c r="L900" s="20"/>
      <c r="M900" s="18"/>
      <c r="N900" s="12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9"/>
      <c r="L901" s="20"/>
      <c r="M901" s="18"/>
      <c r="N901" s="12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9"/>
      <c r="L902" s="20"/>
      <c r="M902" s="18"/>
      <c r="N902" s="12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9"/>
      <c r="L903" s="20"/>
      <c r="M903" s="18"/>
      <c r="N903" s="12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9"/>
      <c r="L904" s="20"/>
      <c r="M904" s="18"/>
      <c r="N904" s="12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9"/>
      <c r="L905" s="20"/>
      <c r="M905" s="18"/>
      <c r="N905" s="12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9"/>
      <c r="L906" s="20"/>
      <c r="M906" s="18"/>
      <c r="N906" s="12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9"/>
      <c r="L907" s="20"/>
      <c r="M907" s="18"/>
      <c r="N907" s="12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9"/>
      <c r="L908" s="20"/>
      <c r="M908" s="18"/>
      <c r="N908" s="12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9"/>
      <c r="L909" s="20"/>
      <c r="M909" s="18"/>
      <c r="N909" s="12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9"/>
      <c r="L910" s="20"/>
      <c r="M910" s="18"/>
      <c r="N910" s="12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9"/>
      <c r="L911" s="20"/>
      <c r="M911" s="18"/>
      <c r="N911" s="12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9"/>
      <c r="L912" s="20"/>
      <c r="M912" s="18"/>
      <c r="N912" s="12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9"/>
      <c r="L913" s="20"/>
      <c r="M913" s="18"/>
      <c r="N913" s="12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9"/>
      <c r="L914" s="20"/>
      <c r="M914" s="18"/>
      <c r="N914" s="12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9"/>
      <c r="L915" s="20"/>
      <c r="M915" s="18"/>
      <c r="N915" s="12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9"/>
      <c r="L916" s="20"/>
      <c r="M916" s="18"/>
      <c r="N916" s="12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9"/>
      <c r="L917" s="20"/>
      <c r="M917" s="18"/>
      <c r="N917" s="12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9"/>
      <c r="L918" s="20"/>
      <c r="M918" s="18"/>
      <c r="N918" s="12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9"/>
      <c r="L919" s="20"/>
      <c r="M919" s="18"/>
      <c r="N919" s="12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9"/>
      <c r="L920" s="20"/>
      <c r="M920" s="18"/>
      <c r="N920" s="12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9"/>
      <c r="L921" s="20"/>
      <c r="M921" s="18"/>
      <c r="N921" s="12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9"/>
      <c r="L922" s="20"/>
      <c r="M922" s="18"/>
      <c r="N922" s="12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9"/>
      <c r="L923" s="20"/>
      <c r="M923" s="18"/>
      <c r="N923" s="12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9"/>
      <c r="L924" s="20"/>
      <c r="M924" s="18"/>
      <c r="N924" s="12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9"/>
      <c r="L925" s="20"/>
      <c r="M925" s="18"/>
      <c r="N925" s="12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9"/>
      <c r="L926" s="20"/>
      <c r="M926" s="18"/>
      <c r="N926" s="12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9"/>
      <c r="L927" s="20"/>
      <c r="M927" s="18"/>
      <c r="N927" s="12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9"/>
      <c r="L928" s="20"/>
      <c r="M928" s="18"/>
      <c r="N928" s="12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9"/>
      <c r="L929" s="20"/>
      <c r="M929" s="18"/>
      <c r="N929" s="12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9"/>
      <c r="L930" s="20"/>
      <c r="M930" s="18"/>
      <c r="N930" s="12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9"/>
      <c r="L931" s="20"/>
      <c r="M931" s="18"/>
      <c r="N931" s="12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9"/>
      <c r="L932" s="20"/>
      <c r="M932" s="18"/>
      <c r="N932" s="12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9"/>
      <c r="L933" s="20"/>
      <c r="M933" s="18"/>
      <c r="N933" s="12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9"/>
      <c r="L934" s="20"/>
      <c r="M934" s="18"/>
      <c r="N934" s="12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9"/>
      <c r="L935" s="20"/>
      <c r="M935" s="18"/>
      <c r="N935" s="12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9"/>
      <c r="L936" s="20"/>
      <c r="M936" s="18"/>
      <c r="N936" s="12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9"/>
      <c r="L937" s="20"/>
      <c r="M937" s="18"/>
      <c r="N937" s="12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9"/>
      <c r="L938" s="20"/>
      <c r="M938" s="18"/>
      <c r="N938" s="12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9"/>
      <c r="L939" s="20"/>
      <c r="M939" s="18"/>
      <c r="N939" s="12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9"/>
      <c r="L940" s="20"/>
      <c r="M940" s="18"/>
      <c r="N940" s="12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9"/>
      <c r="L941" s="20"/>
      <c r="M941" s="18"/>
      <c r="N941" s="12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9"/>
      <c r="L942" s="20"/>
      <c r="M942" s="18"/>
      <c r="N942" s="12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9"/>
      <c r="L943" s="20"/>
      <c r="M943" s="18"/>
      <c r="N943" s="12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9"/>
      <c r="L944" s="20"/>
      <c r="M944" s="18"/>
      <c r="N944" s="12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9"/>
      <c r="L945" s="20"/>
      <c r="M945" s="18"/>
      <c r="N945" s="12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9"/>
      <c r="L946" s="20"/>
      <c r="M946" s="18"/>
      <c r="N946" s="12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9"/>
      <c r="L947" s="20"/>
      <c r="M947" s="18"/>
      <c r="N947" s="12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9"/>
      <c r="L948" s="20"/>
      <c r="M948" s="18"/>
      <c r="N948" s="12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9"/>
      <c r="L949" s="20"/>
      <c r="M949" s="18"/>
      <c r="N949" s="12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9"/>
      <c r="L950" s="20"/>
      <c r="M950" s="18"/>
      <c r="N950" s="12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9"/>
      <c r="L951" s="20"/>
      <c r="M951" s="18"/>
      <c r="N951" s="12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9"/>
      <c r="L952" s="20"/>
      <c r="M952" s="18"/>
      <c r="N952" s="12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9"/>
      <c r="L953" s="20"/>
      <c r="M953" s="18"/>
      <c r="N953" s="12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9"/>
      <c r="L954" s="20"/>
      <c r="M954" s="18"/>
      <c r="N954" s="12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9"/>
      <c r="L955" s="20"/>
      <c r="M955" s="18"/>
      <c r="N955" s="12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9"/>
      <c r="L956" s="20"/>
      <c r="M956" s="18"/>
      <c r="N956" s="12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9"/>
      <c r="L957" s="20"/>
      <c r="M957" s="18"/>
      <c r="N957" s="12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9"/>
      <c r="L958" s="20"/>
      <c r="M958" s="18"/>
      <c r="N958" s="12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9"/>
      <c r="L959" s="20"/>
      <c r="M959" s="18"/>
      <c r="N959" s="12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9"/>
      <c r="L960" s="20"/>
      <c r="M960" s="18"/>
      <c r="N960" s="12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9"/>
      <c r="L961" s="20"/>
      <c r="M961" s="18"/>
      <c r="N961" s="12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9"/>
      <c r="L962" s="20"/>
      <c r="M962" s="18"/>
      <c r="N962" s="12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9"/>
      <c r="L963" s="20"/>
      <c r="M963" s="18"/>
      <c r="N963" s="12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9"/>
      <c r="L964" s="20"/>
      <c r="M964" s="18"/>
      <c r="N964" s="12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9"/>
      <c r="L965" s="20"/>
      <c r="M965" s="18"/>
      <c r="N965" s="12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9"/>
      <c r="L966" s="20"/>
      <c r="M966" s="18"/>
      <c r="N966" s="12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9"/>
      <c r="L967" s="20"/>
      <c r="M967" s="18"/>
      <c r="N967" s="12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9"/>
      <c r="L968" s="20"/>
      <c r="M968" s="18"/>
      <c r="N968" s="12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9"/>
      <c r="L969" s="20"/>
      <c r="M969" s="18"/>
      <c r="N969" s="12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9"/>
      <c r="L970" s="20"/>
      <c r="M970" s="18"/>
      <c r="N970" s="12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9"/>
      <c r="L971" s="20"/>
      <c r="M971" s="18"/>
      <c r="N971" s="12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9"/>
      <c r="L972" s="20"/>
      <c r="M972" s="18"/>
      <c r="N972" s="12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9"/>
      <c r="L973" s="20"/>
      <c r="M973" s="18"/>
      <c r="N973" s="12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9"/>
      <c r="L974" s="20"/>
      <c r="M974" s="18"/>
      <c r="N974" s="12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9"/>
      <c r="L975" s="20"/>
      <c r="M975" s="18"/>
      <c r="N975" s="12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9"/>
      <c r="L976" s="20"/>
      <c r="M976" s="18"/>
      <c r="N976" s="12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9"/>
      <c r="L977" s="20"/>
      <c r="M977" s="18"/>
      <c r="N977" s="12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9"/>
      <c r="L978" s="20"/>
      <c r="M978" s="18"/>
      <c r="N978" s="12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9"/>
      <c r="L979" s="20"/>
      <c r="M979" s="18"/>
      <c r="N979" s="12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9"/>
      <c r="L980" s="20"/>
      <c r="M980" s="18"/>
      <c r="N980" s="12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9"/>
      <c r="L981" s="20"/>
      <c r="M981" s="18"/>
      <c r="N981" s="12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9"/>
      <c r="L982" s="20"/>
      <c r="M982" s="18"/>
      <c r="N982" s="12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9"/>
      <c r="L983" s="20"/>
      <c r="M983" s="18"/>
      <c r="N983" s="12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9"/>
      <c r="L984" s="20"/>
      <c r="M984" s="18"/>
      <c r="N984" s="12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9"/>
      <c r="L985" s="20"/>
      <c r="M985" s="18"/>
      <c r="N985" s="12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9"/>
      <c r="L986" s="20"/>
      <c r="M986" s="18"/>
      <c r="N986" s="12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9"/>
      <c r="L987" s="20"/>
      <c r="M987" s="18"/>
      <c r="N987" s="12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9"/>
      <c r="L988" s="20"/>
      <c r="M988" s="18"/>
      <c r="N988" s="12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9"/>
      <c r="L989" s="20"/>
      <c r="M989" s="18"/>
      <c r="N989" s="12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9"/>
      <c r="L990" s="20"/>
      <c r="M990" s="18"/>
      <c r="N990" s="12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9"/>
      <c r="L991" s="20"/>
      <c r="M991" s="18"/>
      <c r="N991" s="12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9"/>
      <c r="L992" s="20"/>
      <c r="M992" s="18"/>
      <c r="N992" s="12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9"/>
      <c r="L993" s="20"/>
      <c r="M993" s="18"/>
      <c r="N993" s="12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9"/>
      <c r="L994" s="20"/>
      <c r="M994" s="18"/>
      <c r="N994" s="12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9"/>
      <c r="L995" s="20"/>
      <c r="M995" s="18"/>
      <c r="N995" s="12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9"/>
      <c r="L996" s="20"/>
      <c r="M996" s="18"/>
      <c r="N996" s="12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9"/>
      <c r="L997" s="20"/>
      <c r="M997" s="18"/>
      <c r="N997" s="12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9"/>
      <c r="L998" s="20"/>
      <c r="M998" s="18"/>
      <c r="N998" s="12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9"/>
      <c r="L999" s="20"/>
      <c r="M999" s="18"/>
      <c r="N999" s="12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9"/>
      <c r="L1000" s="20"/>
      <c r="M1000" s="18"/>
      <c r="N1000" s="12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9"/>
      <c r="L1001" s="20"/>
      <c r="M1001" s="18"/>
      <c r="N1001" s="12"/>
    </row>
    <row r="100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9"/>
      <c r="L1002" s="20"/>
      <c r="M1002" s="18"/>
      <c r="N1002" s="12"/>
    </row>
    <row r="1003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9"/>
      <c r="L1003" s="20"/>
      <c r="M1003" s="18"/>
      <c r="N1003" s="12"/>
    </row>
    <row r="1004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9"/>
      <c r="L1004" s="20"/>
      <c r="M1004" s="18"/>
      <c r="N1004" s="12"/>
    </row>
    <row r="100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9"/>
      <c r="L1005" s="20"/>
      <c r="M1005" s="18"/>
      <c r="N1005" s="12"/>
    </row>
    <row r="1006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9"/>
      <c r="L1006" s="20"/>
      <c r="M1006" s="18"/>
      <c r="N1006" s="12"/>
    </row>
    <row r="1007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9"/>
      <c r="L1007" s="20"/>
      <c r="M1007" s="18"/>
      <c r="N1007" s="12"/>
    </row>
    <row r="1008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9"/>
      <c r="L1008" s="20"/>
      <c r="M1008" s="18"/>
      <c r="N1008" s="12"/>
    </row>
  </sheetData>
  <hyperlinks>
    <hyperlink r:id="rId1" ref="I2"/>
    <hyperlink r:id="rId2" ref="M2"/>
    <hyperlink r:id="rId3" ref="H3"/>
    <hyperlink r:id="rId4" ref="I3"/>
    <hyperlink r:id="rId5" ref="M3"/>
    <hyperlink r:id="rId6" ref="I4"/>
    <hyperlink r:id="rId7" ref="M4"/>
    <hyperlink r:id="rId8" ref="N4"/>
    <hyperlink r:id="rId9" ref="H5"/>
    <hyperlink r:id="rId10" ref="I5"/>
    <hyperlink r:id="rId11" ref="M5"/>
    <hyperlink r:id="rId12" ref="H6"/>
    <hyperlink r:id="rId13" ref="I6"/>
    <hyperlink r:id="rId14" ref="M6"/>
    <hyperlink r:id="rId15" ref="I7"/>
    <hyperlink r:id="rId16" ref="M7"/>
    <hyperlink r:id="rId17" ref="I8"/>
    <hyperlink r:id="rId18" ref="M8"/>
    <hyperlink r:id="rId19" ref="H9"/>
    <hyperlink r:id="rId20" ref="I9"/>
    <hyperlink r:id="rId21" ref="M9"/>
    <hyperlink r:id="rId22" ref="I10"/>
    <hyperlink r:id="rId23" ref="M10"/>
    <hyperlink r:id="rId24" ref="H11"/>
    <hyperlink r:id="rId25" ref="I11"/>
    <hyperlink r:id="rId26" ref="M11"/>
    <hyperlink r:id="rId27" ref="H12"/>
    <hyperlink r:id="rId28" ref="I12"/>
    <hyperlink r:id="rId29" ref="M12"/>
    <hyperlink r:id="rId30" ref="N12"/>
    <hyperlink r:id="rId31" ref="H13"/>
    <hyperlink r:id="rId32" ref="I13"/>
    <hyperlink r:id="rId33" ref="M13"/>
    <hyperlink r:id="rId34" ref="G14"/>
    <hyperlink r:id="rId35" ref="I14"/>
    <hyperlink r:id="rId36" ref="M14"/>
    <hyperlink r:id="rId37" ref="I15"/>
    <hyperlink r:id="rId38" ref="G16"/>
    <hyperlink r:id="rId39" ref="G17"/>
    <hyperlink r:id="rId40" ref="H27"/>
    <hyperlink r:id="rId41" ref="I27"/>
    <hyperlink r:id="rId42" ref="M27"/>
    <hyperlink r:id="rId43" ref="H28"/>
    <hyperlink r:id="rId44" ref="I28"/>
    <hyperlink r:id="rId45" ref="M28"/>
    <hyperlink r:id="rId46" ref="H29"/>
    <hyperlink r:id="rId47" ref="I29"/>
    <hyperlink r:id="rId48" ref="M29"/>
    <hyperlink r:id="rId49" ref="H30"/>
    <hyperlink r:id="rId50" ref="I30"/>
    <hyperlink r:id="rId51" ref="M30"/>
    <hyperlink r:id="rId52" ref="N30"/>
    <hyperlink r:id="rId53" ref="H31"/>
    <hyperlink r:id="rId54" ref="I31"/>
    <hyperlink r:id="rId55" ref="M31"/>
    <hyperlink r:id="rId56" ref="I32"/>
    <hyperlink r:id="rId57" ref="N32"/>
    <hyperlink r:id="rId58" ref="H33"/>
    <hyperlink r:id="rId59" ref="I33"/>
    <hyperlink r:id="rId60" ref="M33"/>
    <hyperlink r:id="rId61" ref="H34"/>
    <hyperlink r:id="rId62" ref="I34"/>
    <hyperlink r:id="rId63" ref="M34"/>
    <hyperlink r:id="rId64" ref="N34"/>
    <hyperlink r:id="rId65" ref="H35"/>
    <hyperlink r:id="rId66" ref="I35"/>
    <hyperlink r:id="rId67" ref="M35"/>
  </hyperlinks>
  <drawing r:id="rId68"/>
</worksheet>
</file>