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hidden" name="Quests_log" sheetId="2" r:id="rId5"/>
    <sheet state="visible" name="Quests" sheetId="3" r:id="rId6"/>
    <sheet state="visible" name="Shop" sheetId="4" r:id="rId7"/>
    <sheet state="hidden" name="Achievements_Log" sheetId="5" r:id="rId8"/>
    <sheet state="visible" name="Data" sheetId="6" r:id="rId9"/>
  </sheets>
  <definedNames/>
  <calcPr/>
</workbook>
</file>

<file path=xl/sharedStrings.xml><?xml version="1.0" encoding="utf-8"?>
<sst xmlns="http://schemas.openxmlformats.org/spreadsheetml/2006/main" count="96" uniqueCount="83">
  <si>
    <t>Поточний XP:</t>
  </si>
  <si>
    <t>Монети:</t>
  </si>
  <si>
    <t>🔰 Новачок</t>
  </si>
  <si>
    <t>Поточний рівень:</t>
  </si>
  <si>
    <t>📘 Учень</t>
  </si>
  <si>
    <t>Прогрес до наступного рівня:</t>
  </si>
  <si>
    <t>🔎 Дослідник</t>
  </si>
  <si>
    <t>Прогрес-бар:</t>
  </si>
  <si>
    <t>📊 Аналітик</t>
  </si>
  <si>
    <t>🧠 Розв'язувач</t>
  </si>
  <si>
    <t>🏆Ачівки:</t>
  </si>
  <si>
    <t>Немає ачівок</t>
  </si>
  <si>
    <t>🧩Квести:</t>
  </si>
  <si>
    <t>📐 Математик</t>
  </si>
  <si>
    <t>🧮 Інженер логіки</t>
  </si>
  <si>
    <t>🎓 Математичний майстер</t>
  </si>
  <si>
    <t>🏅 Експерт</t>
  </si>
  <si>
    <t>Назва</t>
  </si>
  <si>
    <t>Опис</t>
  </si>
  <si>
    <t>🃏 Колекціонер 🃏</t>
  </si>
  <si>
    <t>зібрати кожну ачівку хоча б 1 рівня</t>
  </si>
  <si>
    <t>🏃‍♂️ Марафон 🏃‍♂️</t>
  </si>
  <si>
    <t>8 разів отримати ачівку «Спрінт» хоча б 1 рівня</t>
  </si>
  <si>
    <t>🌱 Зростання 🌱</t>
  </si>
  <si>
    <t>отримати 3 різні ачівки не менше ніж на 3 рівні</t>
  </si>
  <si>
    <t>🧭 Дослідник 🧭</t>
  </si>
  <si>
    <t>отримати 3 різні ачівки в один день</t>
  </si>
  <si>
    <t>⚡ Ривок продуктивності ⚡</t>
  </si>
  <si>
    <t>отримати 5 різних ачівок за один день</t>
  </si>
  <si>
    <t>🎨 Майстер колекцій 🎨</t>
  </si>
  <si>
    <t>зібрати «Сам собі вчитель», «Майстер пояснень» і «Креативність» хоча б на 2 рівні</t>
  </si>
  <si>
    <t>⚖️ Баланс ⚖️</t>
  </si>
  <si>
    <t>отримати «Точність», «Наполегливість» і «Спрінт» хоча б 1 рівня протягом одного тижня</t>
  </si>
  <si>
    <t>🚀 Прорив 🚀</t>
  </si>
  <si>
    <t>отримати будь-яку ачівку одразу на 5 рівні</t>
  </si>
  <si>
    <t>🎯 Перфекціоніст 🎯</t>
  </si>
  <si>
    <t>отримати «Точність» рівня 3 і вище за один день</t>
  </si>
  <si>
    <t>📚 Вчитель-натхненник 📚</t>
  </si>
  <si>
    <t>отримати сумарно 5 рівнів у «Сам собі вчитель», «Майстер пояснень» та «Креативність»</t>
  </si>
  <si>
    <t>🏆 Майстер квестів 🏆</t>
  </si>
  <si>
    <t>виконати 5 різних квестів</t>
  </si>
  <si>
    <t>Категорія</t>
  </si>
  <si>
    <t>Предмет</t>
  </si>
  <si>
    <t>Зображення</t>
  </si>
  <si>
    <t>Ціна</t>
  </si>
  <si>
    <t>Фундамент / земля</t>
  </si>
  <si>
    <t>Земля</t>
  </si>
  <si>
    <t>20🟡</t>
  </si>
  <si>
    <t>Фундамент звичайний</t>
  </si>
  <si>
    <t>30🟡</t>
  </si>
  <si>
    <t>Фундамент посилений</t>
  </si>
  <si>
    <t>40🟡</t>
  </si>
  <si>
    <t>Фундамент суперміцний</t>
  </si>
  <si>
    <t>50🟡</t>
  </si>
  <si>
    <t>Стіни / корпус будинку</t>
  </si>
  <si>
    <t xml:space="preserve">Стіни з декоративним в'юном </t>
  </si>
  <si>
    <t>Стіни цегляні</t>
  </si>
  <si>
    <t>Вікна та двері</t>
  </si>
  <si>
    <t>Просте вікно</t>
  </si>
  <si>
    <t>25🟡</t>
  </si>
  <si>
    <t>Двері дерев'яні</t>
  </si>
  <si>
    <t>Двері фіолетові</t>
  </si>
  <si>
    <t xml:space="preserve">Двері блакитні </t>
  </si>
  <si>
    <t>Дах</t>
  </si>
  <si>
    <t>Дах коричневий</t>
  </si>
  <si>
    <t>Дах фіолетовий</t>
  </si>
  <si>
    <t>Дах блакитний</t>
  </si>
  <si>
    <t>Інше</t>
  </si>
  <si>
    <t>Ступеньки</t>
  </si>
  <si>
    <t xml:space="preserve">Песик з будкою </t>
  </si>
  <si>
    <t>Фон з хмарками</t>
  </si>
  <si>
    <t>Колір фона</t>
  </si>
  <si>
    <t>15🟡</t>
  </si>
  <si>
    <t>Колір прогрес-бар</t>
  </si>
  <si>
    <t>🟥🟧🟨🟩🟦🟪⬛️⬜️🟫</t>
  </si>
  <si>
    <t>Власна картинка</t>
  </si>
  <si>
    <t>Date</t>
  </si>
  <si>
    <t>Achievement Name</t>
  </si>
  <si>
    <t>Level</t>
  </si>
  <si>
    <t>Granted</t>
  </si>
  <si>
    <t>Дата</t>
  </si>
  <si>
    <t>Тип дії</t>
  </si>
  <si>
    <t>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</si>
</sst>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2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9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Alignment="1" applyBorder="1" applyFont="1">
      <alignment horizontal="center" readingOrder="0"/>
    </xf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Alignment="1" applyBorder="1" applyFont="1">
      <alignment horizontal="center" readingOrder="0"/>
    </xf>
    <xf borderId="16" fillId="0" fontId="4" numFmtId="0" xfId="0" applyAlignment="1" applyBorder="1" applyFont="1">
      <alignment horizontal="center" readingOrder="0" vertical="bottom"/>
    </xf>
    <xf borderId="16" fillId="0" fontId="4" numFmtId="0" xfId="0" applyAlignment="1" applyBorder="1" applyFont="1">
      <alignment horizontal="center" vertical="bottom"/>
    </xf>
    <xf borderId="18" fillId="0" fontId="3" numFmtId="0" xfId="0" applyAlignment="1" applyBorder="1" applyFont="1">
      <alignment vertical="bottom"/>
    </xf>
    <xf borderId="19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png"/><Relationship Id="rId10" Type="http://schemas.openxmlformats.org/officeDocument/2006/relationships/image" Target="../media/image4.png"/><Relationship Id="rId13" Type="http://schemas.openxmlformats.org/officeDocument/2006/relationships/image" Target="../media/image6.png"/><Relationship Id="rId12" Type="http://schemas.openxmlformats.org/officeDocument/2006/relationships/image" Target="../media/image11.png"/><Relationship Id="rId1" Type="http://schemas.openxmlformats.org/officeDocument/2006/relationships/image" Target="../media/image17.jpg"/><Relationship Id="rId2" Type="http://schemas.openxmlformats.org/officeDocument/2006/relationships/image" Target="../media/image13.png"/><Relationship Id="rId3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image" Target="../media/image10.png"/><Relationship Id="rId15" Type="http://schemas.openxmlformats.org/officeDocument/2006/relationships/image" Target="../media/image5.png"/><Relationship Id="rId14" Type="http://schemas.openxmlformats.org/officeDocument/2006/relationships/image" Target="../media/image8.png"/><Relationship Id="rId17" Type="http://schemas.openxmlformats.org/officeDocument/2006/relationships/image" Target="../media/image16.png"/><Relationship Id="rId16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2.png"/><Relationship Id="rId7" Type="http://schemas.openxmlformats.org/officeDocument/2006/relationships/image" Target="../media/image9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1</xdr:row>
      <xdr:rowOff>76200</xdr:rowOff>
    </xdr:from>
    <xdr:ext cx="1524000" cy="409575"/>
    <xdr:grpSp>
      <xdr:nvGrpSpPr>
        <xdr:cNvPr id="2" name="Shape 2" title="Малюнок"/>
        <xdr:cNvGrpSpPr/>
      </xdr:nvGrpSpPr>
      <xdr:grpSpPr>
        <a:xfrm>
          <a:off x="631800" y="2773600"/>
          <a:ext cx="5213701" cy="1330950"/>
          <a:chOff x="631800" y="2773600"/>
          <a:chExt cx="5213701" cy="1330950"/>
        </a:xfrm>
      </xdr:grpSpPr>
      <xdr:pic>
        <xdr:nvPicPr>
          <xdr:cNvPr id="3" name="Shape 3"/>
          <xdr:cNvPicPr preferRelativeResize="0"/>
        </xdr:nvPicPr>
        <xdr:blipFill rotWithShape="1">
          <a:blip r:embed="rId1">
            <a:alphaModFix/>
          </a:blip>
          <a:srcRect b="35169" l="7867" r="6610" t="42996"/>
          <a:stretch/>
        </xdr:blipFill>
        <xdr:spPr>
          <a:xfrm>
            <a:off x="631800" y="2773600"/>
            <a:ext cx="5213701" cy="13309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0</xdr:colOff>
      <xdr:row>1</xdr:row>
      <xdr:rowOff>0</xdr:rowOff>
    </xdr:from>
    <xdr:ext cx="200025" cy="200025"/>
    <xdr:pic>
      <xdr:nvPicPr>
        <xdr:cNvPr id="0" name="image13.png" title="Зображенн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200025" cy="200025"/>
    <xdr:pic>
      <xdr:nvPicPr>
        <xdr:cNvPr id="0" name="image12.png" title="Зображенн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200025" cy="200025"/>
    <xdr:pic>
      <xdr:nvPicPr>
        <xdr:cNvPr id="0" name="image3.png" title="Зображенн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00025" cy="200025"/>
    <xdr:pic>
      <xdr:nvPicPr>
        <xdr:cNvPr id="0" name="image15.png" title="Зображення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200025" cy="200025"/>
    <xdr:pic>
      <xdr:nvPicPr>
        <xdr:cNvPr id="0" name="image2.png" title="Зображення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200025" cy="200025"/>
    <xdr:pic>
      <xdr:nvPicPr>
        <xdr:cNvPr id="0" name="image9.png" title="Зображення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00025" cy="200025"/>
    <xdr:pic>
      <xdr:nvPicPr>
        <xdr:cNvPr id="0" name="image1.png" title="Зображення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200025" cy="200025"/>
    <xdr:pic>
      <xdr:nvPicPr>
        <xdr:cNvPr id="0" name="image10.png" title="Зображення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200025" cy="200025"/>
    <xdr:pic>
      <xdr:nvPicPr>
        <xdr:cNvPr id="0" name="image4.png" title="Зображення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00025" cy="200025"/>
    <xdr:pic>
      <xdr:nvPicPr>
        <xdr:cNvPr id="0" name="image7.png" title="Зображення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200025" cy="200025"/>
    <xdr:pic>
      <xdr:nvPicPr>
        <xdr:cNvPr id="0" name="image11.png" title="Зображення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200025" cy="200025"/>
    <xdr:pic>
      <xdr:nvPicPr>
        <xdr:cNvPr id="0" name="image6.png" title="Зображення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200025" cy="200025"/>
    <xdr:pic>
      <xdr:nvPicPr>
        <xdr:cNvPr id="0" name="image8.png" title="Зображення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200025" cy="200025"/>
    <xdr:pic>
      <xdr:nvPicPr>
        <xdr:cNvPr id="0" name="image5.png" title="Зображення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200025" cy="200025"/>
    <xdr:pic>
      <xdr:nvPicPr>
        <xdr:cNvPr id="0" name="image14.png" title="Зображення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200025" cy="200025"/>
    <xdr:pic>
      <xdr:nvPicPr>
        <xdr:cNvPr id="0" name="image16.png" title="Зображення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38"/>
    <col customWidth="1" min="3" max="3" width="16.88"/>
    <col customWidth="1" min="4" max="4" width="22.88"/>
    <col customWidth="1" min="5" max="5" width="9.5"/>
    <col hidden="1" min="7" max="8" width="12.63"/>
  </cols>
  <sheetData>
    <row r="1">
      <c r="A1" s="1" t="s">
        <v>0</v>
      </c>
      <c r="B1" s="2" t="str">
        <f>SUM(Data!C2:C1511) &amp; " ⚡"</f>
        <v>0 ⚡</v>
      </c>
      <c r="C1" s="1"/>
      <c r="E1" s="3" t="s">
        <v>1</v>
      </c>
      <c r="F1" s="4" t="str">
        <f>IFERROR(__xludf.DUMMYFUNCTION("ROUNDDOWN(VALUE(REGEXEXTRACT(B1, ""^\d+""))/5, 0)-SUMPRODUCT(ARRAYFORMULA(VALUE(REGEXEXTRACT(Shop!D2:D19, ""^\d+""))), Shop!E2:E19) &amp; ""🟡"""),"0🟡")</f>
        <v>0🟡</v>
      </c>
      <c r="G1" s="4" t="s">
        <v>2</v>
      </c>
      <c r="H1" s="5">
        <v>100.0</v>
      </c>
    </row>
    <row r="2">
      <c r="A2" s="1" t="s">
        <v>3</v>
      </c>
      <c r="B2" s="6" t="str">
        <f>IFERROR(__xludf.DUMMYFUNCTION("IFS(
  VALUE(REGEXEXTRACT(B1, ""^\d+"")) &lt; H1, G1,
  VALUE(REGEXEXTRACT(B1, ""^\d+"")) &lt; H2, G2,
  VALUE(REGEXEXTRACT(B1, ""^\d+"")) &lt; H3, G3,
  VALUE(REGEXEXTRACT(B1, ""^\d+"")) &lt; H4, G4,
  VALUE(REGEXEXTRACT(B1, ""^\d+"")) &lt; H5, G5,
  VALUE(REGEXEXTRACT"&amp;"(B1, ""^\d+"")) &lt; H6, G6,
  VALUE(REGEXEXTRACT(B1, ""^\d+"")) &lt; H7, G7,
  VALUE(REGEXEXTRACT(B1, ""^\d+"")) &lt; H8, G8,
  VALUE(REGEXEXTRACT(B1, ""^\d+"")) &lt; H9, G9,
  TRUE, ""👑 Грандмастер""
)
"),"🔰 Новачок")</f>
        <v>🔰 Новачок</v>
      </c>
      <c r="G2" s="4" t="s">
        <v>4</v>
      </c>
      <c r="H2" s="5">
        <v>250.0</v>
      </c>
    </row>
    <row r="3">
      <c r="A3" s="1" t="s">
        <v>5</v>
      </c>
      <c r="B3" s="6">
        <f>IFERROR(__xludf.DUMMYFUNCTION("IFS(
  VALUE(REGEXEXTRACT(B1, ""^\d+"")) &lt; H1, VALUE(REGEXEXTRACT(B1, ""^\d+"")) / H1,
  VALUE(REGEXEXTRACT(B1, ""^\d+"")) &lt; H2, (VALUE(REGEXEXTRACT(B1, ""^\d+"")) - H1) / (H2-H1),
  VALUE(REGEXEXTRACT(B1, ""^\d+"")) &lt; H3, (VALUE(REGEXEXTRACT(B1, ""^\d+"""&amp;")) - H2) / (H3-H2),
  VALUE(REGEXEXTRACT(B1, ""^\d+"")) &lt; H4, (VALUE(REGEXEXTRACT(B1, ""^\d+"")) - H3) / (H4-H3),
  VALUE(REGEXEXTRACT(B1, ""^\d+"")) &lt; H5, (VALUE(REGEXEXTRACT(B1, ""^\d+"")) - H4) / (H5-H4),
  VALUE(REGEXEXTRACT(B1, ""^\d+"")) &lt; H6, (VALU"&amp;"E(REGEXEXTRACT(B1, ""^\d+"")) - H5) / (H6-H5),
  VALUE(REGEXEXTRACT(B1, ""^\d+"")) &lt; H7, (VALUE(REGEXEXTRACT(B1, ""^\d+"")) - H6) / (H7-H6),
  VALUE(REGEXEXTRACT(B1, ""^\d+"")) &lt; H8, (VALUE(REGEXEXTRACT(B1, ""^\d+"")) - H7) / (H8-H7),
  VALUE(REGEXEXTRACT"&amp;"(B1, ""^\d+"")) &lt; H9, (VALUE(REGEXEXTRACT(B1, ""^\d+"")) - H8) / (H9-H8),
  TRUE, 1
)"),0.0)</f>
        <v>0</v>
      </c>
      <c r="G3" s="4" t="s">
        <v>6</v>
      </c>
      <c r="H3" s="5">
        <v>500.0</v>
      </c>
    </row>
    <row r="4">
      <c r="A4" s="1" t="s">
        <v>7</v>
      </c>
      <c r="B4" s="6" t="str">
        <f>REPT("🟩", ROUND(B3*20,0)) &amp; REPT("⬜", 20-ROUND(B3*20,0))
</f>
        <v>⬜⬜⬜⬜⬜⬜⬜⬜⬜⬜⬜⬜⬜⬜⬜⬜⬜⬜⬜⬜</v>
      </c>
      <c r="G4" s="4" t="s">
        <v>8</v>
      </c>
      <c r="H4" s="5">
        <v>750.0</v>
      </c>
    </row>
    <row r="5">
      <c r="G5" s="4" t="s">
        <v>9</v>
      </c>
      <c r="H5" s="5">
        <v>1000.0</v>
      </c>
    </row>
    <row r="6">
      <c r="A6" s="1" t="s">
        <v>10</v>
      </c>
      <c r="B6" s="6" t="s">
        <v>11</v>
      </c>
      <c r="C6" s="1" t="s">
        <v>12</v>
      </c>
      <c r="D6" s="7"/>
      <c r="E6" s="3"/>
      <c r="F6" s="4"/>
      <c r="G6" s="4" t="s">
        <v>13</v>
      </c>
      <c r="H6" s="5">
        <v>1500.0</v>
      </c>
    </row>
    <row r="7">
      <c r="D7" s="7"/>
      <c r="E7" s="8"/>
      <c r="G7" s="4" t="s">
        <v>14</v>
      </c>
      <c r="H7" s="5">
        <v>2000.0</v>
      </c>
    </row>
    <row r="8">
      <c r="D8" s="9"/>
      <c r="G8" s="4" t="s">
        <v>15</v>
      </c>
      <c r="H8" s="5">
        <v>3000.0</v>
      </c>
    </row>
    <row r="9">
      <c r="D9" s="9"/>
      <c r="G9" s="4" t="s">
        <v>16</v>
      </c>
      <c r="H9" s="5">
        <v>4000.0</v>
      </c>
    </row>
    <row r="10">
      <c r="D10" s="9"/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/>
    </row>
    <row r="2">
      <c r="B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71.0"/>
  </cols>
  <sheetData>
    <row r="1">
      <c r="A1" s="11" t="s">
        <v>17</v>
      </c>
      <c r="B1" s="12" t="s">
        <v>18</v>
      </c>
    </row>
    <row r="2">
      <c r="A2" s="13" t="s">
        <v>19</v>
      </c>
      <c r="B2" s="14" t="s">
        <v>20</v>
      </c>
    </row>
    <row r="3">
      <c r="A3" s="15" t="s">
        <v>21</v>
      </c>
      <c r="B3" s="16" t="s">
        <v>22</v>
      </c>
    </row>
    <row r="4">
      <c r="A4" s="17" t="s">
        <v>23</v>
      </c>
      <c r="B4" s="18" t="s">
        <v>24</v>
      </c>
    </row>
    <row r="5">
      <c r="A5" s="15" t="s">
        <v>25</v>
      </c>
      <c r="B5" s="16" t="s">
        <v>26</v>
      </c>
    </row>
    <row r="6">
      <c r="A6" s="17" t="s">
        <v>27</v>
      </c>
      <c r="B6" s="18" t="s">
        <v>28</v>
      </c>
    </row>
    <row r="7">
      <c r="A7" s="15" t="s">
        <v>29</v>
      </c>
      <c r="B7" s="16" t="s">
        <v>30</v>
      </c>
    </row>
    <row r="8">
      <c r="A8" s="17" t="s">
        <v>31</v>
      </c>
      <c r="B8" s="18" t="s">
        <v>32</v>
      </c>
    </row>
    <row r="9">
      <c r="A9" s="15" t="s">
        <v>33</v>
      </c>
      <c r="B9" s="16" t="s">
        <v>34</v>
      </c>
    </row>
    <row r="10">
      <c r="A10" s="17" t="s">
        <v>35</v>
      </c>
      <c r="B10" s="18" t="s">
        <v>36</v>
      </c>
    </row>
    <row r="11">
      <c r="A11" s="15" t="s">
        <v>37</v>
      </c>
      <c r="B11" s="16" t="s">
        <v>38</v>
      </c>
    </row>
    <row r="12">
      <c r="A12" s="19" t="s">
        <v>39</v>
      </c>
      <c r="B12" s="20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4.63"/>
    <col customWidth="1" min="3" max="3" width="22.13"/>
    <col hidden="1" min="5" max="5" width="12.63"/>
  </cols>
  <sheetData>
    <row r="1">
      <c r="A1" s="21" t="s">
        <v>41</v>
      </c>
      <c r="B1" s="22" t="s">
        <v>42</v>
      </c>
      <c r="C1" s="22" t="s">
        <v>43</v>
      </c>
      <c r="D1" s="23" t="s">
        <v>44</v>
      </c>
    </row>
    <row r="2">
      <c r="A2" s="24" t="s">
        <v>45</v>
      </c>
      <c r="B2" s="25" t="s">
        <v>46</v>
      </c>
      <c r="C2" s="26"/>
      <c r="D2" s="27" t="s">
        <v>47</v>
      </c>
      <c r="E2" s="6">
        <v>0.0</v>
      </c>
    </row>
    <row r="3">
      <c r="A3" s="28"/>
      <c r="B3" s="6" t="s">
        <v>48</v>
      </c>
      <c r="C3" s="2"/>
      <c r="D3" s="29" t="s">
        <v>49</v>
      </c>
      <c r="E3" s="6">
        <v>0.0</v>
      </c>
    </row>
    <row r="4">
      <c r="A4" s="28"/>
      <c r="B4" s="6" t="s">
        <v>50</v>
      </c>
      <c r="C4" s="2"/>
      <c r="D4" s="29" t="s">
        <v>51</v>
      </c>
      <c r="E4" s="6">
        <v>0.0</v>
      </c>
    </row>
    <row r="5">
      <c r="A5" s="30"/>
      <c r="B5" s="31" t="s">
        <v>52</v>
      </c>
      <c r="C5" s="32"/>
      <c r="D5" s="33" t="s">
        <v>53</v>
      </c>
      <c r="E5" s="6">
        <v>0.0</v>
      </c>
    </row>
    <row r="6">
      <c r="A6" s="24" t="s">
        <v>54</v>
      </c>
      <c r="B6" s="25" t="s">
        <v>55</v>
      </c>
      <c r="C6" s="26"/>
      <c r="D6" s="27" t="s">
        <v>51</v>
      </c>
      <c r="E6" s="6">
        <v>0.0</v>
      </c>
    </row>
    <row r="7">
      <c r="A7" s="28"/>
      <c r="B7" s="6" t="s">
        <v>56</v>
      </c>
      <c r="C7" s="2"/>
      <c r="D7" s="29" t="s">
        <v>51</v>
      </c>
      <c r="E7" s="6">
        <v>0.0</v>
      </c>
    </row>
    <row r="8">
      <c r="A8" s="24" t="s">
        <v>57</v>
      </c>
      <c r="B8" s="25" t="s">
        <v>58</v>
      </c>
      <c r="C8" s="26"/>
      <c r="D8" s="27" t="s">
        <v>59</v>
      </c>
      <c r="E8" s="6">
        <v>0.0</v>
      </c>
    </row>
    <row r="9">
      <c r="A9" s="28"/>
      <c r="B9" s="6" t="s">
        <v>60</v>
      </c>
      <c r="C9" s="2"/>
      <c r="D9" s="29" t="s">
        <v>49</v>
      </c>
      <c r="E9" s="6">
        <v>0.0</v>
      </c>
    </row>
    <row r="10">
      <c r="A10" s="28"/>
      <c r="B10" s="6" t="s">
        <v>61</v>
      </c>
      <c r="C10" s="2"/>
      <c r="D10" s="29" t="s">
        <v>49</v>
      </c>
      <c r="E10" s="6">
        <v>0.0</v>
      </c>
    </row>
    <row r="11">
      <c r="A11" s="30"/>
      <c r="B11" s="31" t="s">
        <v>62</v>
      </c>
      <c r="C11" s="32"/>
      <c r="D11" s="33" t="s">
        <v>49</v>
      </c>
      <c r="E11" s="6">
        <v>0.0</v>
      </c>
    </row>
    <row r="12">
      <c r="A12" s="24" t="s">
        <v>63</v>
      </c>
      <c r="B12" s="25" t="s">
        <v>64</v>
      </c>
      <c r="C12" s="26"/>
      <c r="D12" s="27" t="s">
        <v>51</v>
      </c>
      <c r="E12" s="6">
        <v>0.0</v>
      </c>
    </row>
    <row r="13">
      <c r="A13" s="28"/>
      <c r="B13" s="6" t="s">
        <v>65</v>
      </c>
      <c r="C13" s="2"/>
      <c r="D13" s="29" t="s">
        <v>51</v>
      </c>
      <c r="E13" s="6">
        <v>0.0</v>
      </c>
    </row>
    <row r="14">
      <c r="A14" s="28"/>
      <c r="B14" s="6" t="s">
        <v>66</v>
      </c>
      <c r="C14" s="2"/>
      <c r="D14" s="29" t="s">
        <v>51</v>
      </c>
      <c r="E14" s="6">
        <v>0.0</v>
      </c>
    </row>
    <row r="15">
      <c r="A15" s="24" t="s">
        <v>67</v>
      </c>
      <c r="B15" s="25" t="s">
        <v>68</v>
      </c>
      <c r="C15" s="26"/>
      <c r="D15" s="27" t="s">
        <v>47</v>
      </c>
      <c r="E15" s="6">
        <v>0.0</v>
      </c>
    </row>
    <row r="16">
      <c r="A16" s="28"/>
      <c r="B16" s="6" t="s">
        <v>69</v>
      </c>
      <c r="C16" s="2"/>
      <c r="D16" s="29" t="s">
        <v>49</v>
      </c>
      <c r="E16" s="6">
        <v>0.0</v>
      </c>
    </row>
    <row r="17">
      <c r="A17" s="28"/>
      <c r="B17" s="6" t="s">
        <v>70</v>
      </c>
      <c r="C17" s="2"/>
      <c r="D17" s="29" t="s">
        <v>59</v>
      </c>
      <c r="E17" s="6">
        <v>0.0</v>
      </c>
    </row>
    <row r="18">
      <c r="A18" s="28"/>
      <c r="B18" s="4" t="s">
        <v>71</v>
      </c>
      <c r="D18" s="34" t="s">
        <v>72</v>
      </c>
      <c r="E18" s="6">
        <v>0.0</v>
      </c>
    </row>
    <row r="19">
      <c r="A19" s="28"/>
      <c r="B19" s="4" t="s">
        <v>73</v>
      </c>
      <c r="C19" s="6" t="s">
        <v>74</v>
      </c>
      <c r="D19" s="35" t="s">
        <v>47</v>
      </c>
      <c r="E19" s="6">
        <v>0.0</v>
      </c>
    </row>
    <row r="20">
      <c r="A20" s="30"/>
      <c r="B20" s="36" t="s">
        <v>75</v>
      </c>
      <c r="C20" s="31"/>
      <c r="D20" s="37" t="s">
        <v>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76</v>
      </c>
      <c r="B1" s="38" t="s">
        <v>77</v>
      </c>
      <c r="C1" s="38" t="s">
        <v>78</v>
      </c>
      <c r="D1" s="38" t="s">
        <v>79</v>
      </c>
    </row>
    <row r="2">
      <c r="B2" s="39"/>
      <c r="D2" s="40"/>
    </row>
    <row r="3">
      <c r="B3" s="39"/>
      <c r="D3" s="40"/>
    </row>
    <row r="4">
      <c r="B4" s="39"/>
      <c r="D4" s="40"/>
    </row>
    <row r="5">
      <c r="B5" s="39"/>
      <c r="D5" s="40"/>
    </row>
    <row r="6">
      <c r="D6" s="40"/>
    </row>
    <row r="7">
      <c r="D7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38"/>
  </cols>
  <sheetData>
    <row r="1">
      <c r="A1" s="1" t="s">
        <v>80</v>
      </c>
      <c r="B1" s="1" t="s">
        <v>81</v>
      </c>
      <c r="C1" s="1" t="s">
        <v>82</v>
      </c>
    </row>
    <row r="2">
      <c r="A2" s="10"/>
    </row>
    <row r="3">
      <c r="A3" s="10"/>
    </row>
    <row r="4">
      <c r="A4" s="10"/>
    </row>
    <row r="5">
      <c r="A5" s="10"/>
    </row>
    <row r="6">
      <c r="A6" s="10"/>
    </row>
    <row r="7">
      <c r="A7" s="10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</sheetData>
  <drawing r:id="rId1"/>
</worksheet>
</file>