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7f1bda34ee892b5/바탕 화면/"/>
    </mc:Choice>
  </mc:AlternateContent>
  <xr:revisionPtr revIDLastSave="0" documentId="8_{1C08C4BA-56FA-4AAB-A206-5AE1109D07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메뉴구조도" sheetId="8" r:id="rId1"/>
    <sheet name="프로그램 명세서" sheetId="10" r:id="rId2"/>
    <sheet name="테이블명세서" sheetId="4" r:id="rId3"/>
    <sheet name="ERD" sheetId="5" r:id="rId4"/>
    <sheet name="wbs" sheetId="3" r:id="rId5"/>
  </sheets>
  <definedNames>
    <definedName name="_xlnm._FilterDatabase" localSheetId="2" hidden="1">테이블명세서!$C$2:$C$27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C16" i="3" s="1"/>
  <c r="G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C71" i="3"/>
  <c r="C70" i="3"/>
  <c r="C69" i="3"/>
  <c r="C68" i="3"/>
  <c r="C67" i="3"/>
  <c r="C66" i="3"/>
  <c r="C65" i="3"/>
  <c r="C64" i="3"/>
  <c r="C58" i="3"/>
  <c r="C57" i="3"/>
  <c r="C56" i="3"/>
  <c r="C55" i="3"/>
  <c r="C54" i="3"/>
  <c r="C53" i="3"/>
  <c r="C52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9" i="3"/>
  <c r="C60" i="3"/>
  <c r="C61" i="3"/>
  <c r="C62" i="3"/>
  <c r="C63" i="3"/>
  <c r="C72" i="3"/>
  <c r="C73" i="3"/>
  <c r="C74" i="3"/>
  <c r="C75" i="3"/>
  <c r="C76" i="3"/>
  <c r="C77" i="3"/>
  <c r="F3" i="3"/>
  <c r="F2" i="3"/>
  <c r="C14" i="3" l="1"/>
  <c r="C15" i="3"/>
  <c r="C13" i="3" l="1"/>
  <c r="C12" i="3" l="1"/>
  <c r="C11" i="3" l="1"/>
  <c r="C10" i="3" l="1"/>
  <c r="C9" i="3" l="1"/>
  <c r="C8" i="3" l="1"/>
  <c r="C7" i="3" l="1"/>
  <c r="C6" i="3" l="1"/>
  <c r="C5" i="3" l="1"/>
  <c r="C4" i="3" l="1"/>
  <c r="C2" i="3" l="1"/>
  <c r="C3" i="3"/>
</calcChain>
</file>

<file path=xl/sharedStrings.xml><?xml version="1.0" encoding="utf-8"?>
<sst xmlns="http://schemas.openxmlformats.org/spreadsheetml/2006/main" count="673" uniqueCount="291">
  <si>
    <t>ADMIN_005</t>
  </si>
  <si>
    <t>NO</t>
  </si>
  <si>
    <t>진척률</t>
  </si>
  <si>
    <t>조회</t>
  </si>
  <si>
    <t>종료일</t>
  </si>
  <si>
    <t>구분</t>
  </si>
  <si>
    <t>수정</t>
  </si>
  <si>
    <t>관리자</t>
  </si>
  <si>
    <t>R</t>
  </si>
  <si>
    <t>RD</t>
  </si>
  <si>
    <t>태스크</t>
  </si>
  <si>
    <t>시작일</t>
  </si>
  <si>
    <t>비고</t>
  </si>
  <si>
    <t>상태</t>
  </si>
  <si>
    <t>삽입</t>
  </si>
  <si>
    <t>로그인</t>
  </si>
  <si>
    <t>삭제</t>
  </si>
  <si>
    <t>PK</t>
  </si>
  <si>
    <t>기간</t>
  </si>
  <si>
    <t>사용자</t>
  </si>
  <si>
    <t>설계</t>
  </si>
  <si>
    <t>*</t>
  </si>
  <si>
    <t>FK</t>
  </si>
  <si>
    <t>RU</t>
  </si>
  <si>
    <t>작업자</t>
  </si>
  <si>
    <t>USER_003</t>
  </si>
  <si>
    <t>비밀번호찾기</t>
  </si>
  <si>
    <t>page</t>
  </si>
  <si>
    <t>Lev3</t>
  </si>
  <si>
    <t>Type</t>
  </si>
  <si>
    <t>3depth</t>
  </si>
  <si>
    <t>답변 등록</t>
  </si>
  <si>
    <t>답변 삭제</t>
  </si>
  <si>
    <t>회원정보 삭제</t>
  </si>
  <si>
    <t>Decimal</t>
  </si>
  <si>
    <t>아이디 찾기</t>
  </si>
  <si>
    <t>Lev1</t>
  </si>
  <si>
    <t>회원가입</t>
  </si>
  <si>
    <t>Length</t>
  </si>
  <si>
    <t>회원관리</t>
  </si>
  <si>
    <t xml:space="preserve">  회원 관리</t>
  </si>
  <si>
    <t>TOP(공통)</t>
  </si>
  <si>
    <t>Lev2</t>
  </si>
  <si>
    <t>회원번호</t>
  </si>
  <si>
    <t>회원정보 조회</t>
  </si>
  <si>
    <t>2depth</t>
  </si>
  <si>
    <t>Lev4</t>
  </si>
  <si>
    <t>프로그램ID</t>
  </si>
  <si>
    <t xml:space="preserve">  DB 구현</t>
  </si>
  <si>
    <t>회원정보리스트</t>
  </si>
  <si>
    <t>UNIQUE</t>
  </si>
  <si>
    <t xml:space="preserve">  HOME</t>
  </si>
  <si>
    <t>1depth</t>
  </si>
  <si>
    <t>테이블 명세서</t>
  </si>
  <si>
    <t>업무영역</t>
  </si>
  <si>
    <t>아이디찾기</t>
  </si>
  <si>
    <t>Program</t>
  </si>
  <si>
    <t xml:space="preserve">  오류 신고</t>
  </si>
  <si>
    <t>유지보수</t>
  </si>
  <si>
    <t>프로그램명</t>
  </si>
  <si>
    <t xml:space="preserve"> 로그인</t>
  </si>
  <si>
    <t>회원정보 수정</t>
  </si>
  <si>
    <t>ADMIN_007</t>
  </si>
  <si>
    <t>구현(소프트웨어개발)</t>
  </si>
  <si>
    <t xml:space="preserve">     답변 등록</t>
  </si>
  <si>
    <t xml:space="preserve">     답변 삭제</t>
  </si>
  <si>
    <t>USER_021</t>
  </si>
  <si>
    <t>tab/Page</t>
  </si>
  <si>
    <t>USER_007</t>
  </si>
  <si>
    <t>Page/기능구분</t>
  </si>
  <si>
    <t xml:space="preserve">  개발환경 세팅</t>
  </si>
  <si>
    <t>R : SELECT</t>
  </si>
  <si>
    <t>USER_009</t>
  </si>
  <si>
    <t>D : DELETE</t>
  </si>
  <si>
    <t>USER_010</t>
  </si>
  <si>
    <t>U : UPDATE</t>
  </si>
  <si>
    <t>USER_002</t>
  </si>
  <si>
    <t>C : INSERT</t>
  </si>
  <si>
    <t>ADMIN_002</t>
  </si>
  <si>
    <t xml:space="preserve">  메뉴 구조도</t>
  </si>
  <si>
    <t>ADMIN_003</t>
  </si>
  <si>
    <t>NOT NULL</t>
  </si>
  <si>
    <t xml:space="preserve">  프로그램 점검</t>
  </si>
  <si>
    <t xml:space="preserve">  테이블 명세서</t>
  </si>
  <si>
    <t xml:space="preserve">     신고 확인</t>
  </si>
  <si>
    <t>USER_008</t>
  </si>
  <si>
    <t>ADMIN_006</t>
  </si>
  <si>
    <t>ADMIN_004</t>
  </si>
  <si>
    <t>USER_017</t>
  </si>
  <si>
    <t>ADMIN_001</t>
  </si>
  <si>
    <t>USER_018</t>
  </si>
  <si>
    <t>USER_012</t>
  </si>
  <si>
    <t>USER_006</t>
  </si>
  <si>
    <t>USER_016</t>
  </si>
  <si>
    <t>USER_022</t>
  </si>
  <si>
    <t xml:space="preserve">  프로그램 명세서</t>
  </si>
  <si>
    <t>회원정보 리스트</t>
  </si>
  <si>
    <t>USER_015</t>
  </si>
  <si>
    <t xml:space="preserve">     회원정보 리스트</t>
  </si>
  <si>
    <t xml:space="preserve">    Spring 세팅</t>
  </si>
  <si>
    <t xml:space="preserve">    python 세팅</t>
  </si>
  <si>
    <t>DBTransaction</t>
  </si>
  <si>
    <t xml:space="preserve">     회원정보 삭제</t>
  </si>
  <si>
    <t xml:space="preserve">     회원정보 수정</t>
  </si>
  <si>
    <t xml:space="preserve">     회원정보 조회</t>
  </si>
  <si>
    <t>DB Transaction</t>
  </si>
  <si>
    <t>아이디/ 비밀번호 찾기</t>
  </si>
  <si>
    <t xml:space="preserve">    물리ERD 작성</t>
  </si>
  <si>
    <t xml:space="preserve">    my-batis 세팅</t>
  </si>
  <si>
    <t xml:space="preserve">    논리ERD 작성</t>
  </si>
  <si>
    <t>Table name
(logical name)</t>
  </si>
  <si>
    <t>Table name
(physical name)</t>
  </si>
  <si>
    <t>Column name
(physical name)</t>
  </si>
  <si>
    <t>Column name
(logical name)</t>
  </si>
  <si>
    <t>로그인</t>
    <phoneticPr fontId="14" type="noConversion"/>
  </si>
  <si>
    <t>시작페이지</t>
    <phoneticPr fontId="14" type="noConversion"/>
  </si>
  <si>
    <t>메뉴</t>
    <phoneticPr fontId="14" type="noConversion"/>
  </si>
  <si>
    <t>사랑방(커뮤니티)</t>
    <phoneticPr fontId="14" type="noConversion"/>
  </si>
  <si>
    <t>4depth</t>
    <phoneticPr fontId="14" type="noConversion"/>
  </si>
  <si>
    <t>메인페이지</t>
    <phoneticPr fontId="14" type="noConversion"/>
  </si>
  <si>
    <t>프로필 사진변경</t>
    <phoneticPr fontId="14" type="noConversion"/>
  </si>
  <si>
    <t>회원탈퇴</t>
    <phoneticPr fontId="14" type="noConversion"/>
  </si>
  <si>
    <t>고객센터</t>
    <phoneticPr fontId="14" type="noConversion"/>
  </si>
  <si>
    <t>로그아웃</t>
    <phoneticPr fontId="14" type="noConversion"/>
  </si>
  <si>
    <t>생년월일</t>
    <phoneticPr fontId="14" type="noConversion"/>
  </si>
  <si>
    <t>헬멧확인</t>
    <phoneticPr fontId="14" type="noConversion"/>
  </si>
  <si>
    <t>2인 이상 탑승방지</t>
    <phoneticPr fontId="14" type="noConversion"/>
  </si>
  <si>
    <t>1인 탑승</t>
    <phoneticPr fontId="14" type="noConversion"/>
  </si>
  <si>
    <t>사용자</t>
    <phoneticPr fontId="14" type="noConversion"/>
  </si>
  <si>
    <t>탑승시작</t>
    <phoneticPr fontId="14" type="noConversion"/>
  </si>
  <si>
    <t>관리자</t>
    <phoneticPr fontId="14" type="noConversion"/>
  </si>
  <si>
    <t>탑승종료</t>
    <phoneticPr fontId="14" type="noConversion"/>
  </si>
  <si>
    <t>비밀번호 찾기</t>
    <phoneticPr fontId="14" type="noConversion"/>
  </si>
  <si>
    <t>Lev5</t>
    <phoneticPr fontId="14" type="noConversion"/>
  </si>
  <si>
    <t>회원 정보 수정</t>
    <phoneticPr fontId="14" type="noConversion"/>
  </si>
  <si>
    <t>이름</t>
    <phoneticPr fontId="14" type="noConversion"/>
  </si>
  <si>
    <t>초과탑승</t>
    <phoneticPr fontId="14" type="noConversion"/>
  </si>
  <si>
    <t>USER_023</t>
  </si>
  <si>
    <t>USER_024</t>
  </si>
  <si>
    <t>USER_025</t>
  </si>
  <si>
    <t>R</t>
    <phoneticPr fontId="14" type="noConversion"/>
  </si>
  <si>
    <t>아이디</t>
    <phoneticPr fontId="14" type="noConversion"/>
  </si>
  <si>
    <t>안전 Check List</t>
    <phoneticPr fontId="14" type="noConversion"/>
  </si>
  <si>
    <t>성별</t>
    <phoneticPr fontId="14" type="noConversion"/>
  </si>
  <si>
    <t>CR</t>
    <phoneticPr fontId="14" type="noConversion"/>
  </si>
  <si>
    <t>RU</t>
    <phoneticPr fontId="14" type="noConversion"/>
  </si>
  <si>
    <t>RD</t>
    <phoneticPr fontId="14" type="noConversion"/>
  </si>
  <si>
    <t>게시물 작성</t>
    <phoneticPr fontId="14" type="noConversion"/>
  </si>
  <si>
    <t>게시물 수정</t>
    <phoneticPr fontId="14" type="noConversion"/>
  </si>
  <si>
    <t>게시물 삭제</t>
    <phoneticPr fontId="14" type="noConversion"/>
  </si>
  <si>
    <t>댓글 작성</t>
    <phoneticPr fontId="14" type="noConversion"/>
  </si>
  <si>
    <t>댓글 수정</t>
    <phoneticPr fontId="14" type="noConversion"/>
  </si>
  <si>
    <t>댓글 삭제</t>
    <phoneticPr fontId="14" type="noConversion"/>
  </si>
  <si>
    <t>게시물 조회</t>
    <phoneticPr fontId="14" type="noConversion"/>
  </si>
  <si>
    <t>USER_011</t>
  </si>
  <si>
    <t>비밀번호 변경</t>
    <phoneticPr fontId="14" type="noConversion"/>
  </si>
  <si>
    <t>5depth</t>
    <phoneticPr fontId="14" type="noConversion"/>
  </si>
  <si>
    <t>Program</t>
    <phoneticPr fontId="14" type="noConversion"/>
  </si>
  <si>
    <t>오류신고 작성</t>
    <phoneticPr fontId="19" type="noConversion"/>
  </si>
  <si>
    <t>이메일 인증 확인</t>
    <phoneticPr fontId="14" type="noConversion"/>
  </si>
  <si>
    <t>아이디 중복확인</t>
    <phoneticPr fontId="14" type="noConversion"/>
  </si>
  <si>
    <t>나의 탑승내역</t>
  </si>
  <si>
    <t>탑승 횟수</t>
    <phoneticPr fontId="14" type="noConversion"/>
  </si>
  <si>
    <t>탑승 시간</t>
    <phoneticPr fontId="14" type="noConversion"/>
  </si>
  <si>
    <t>프로필 사진 변경</t>
    <phoneticPr fontId="14" type="noConversion"/>
  </si>
  <si>
    <t>마이페이지</t>
    <phoneticPr fontId="14" type="noConversion"/>
  </si>
  <si>
    <t>USER_001</t>
    <phoneticPr fontId="14" type="noConversion"/>
  </si>
  <si>
    <t>USER_004</t>
  </si>
  <si>
    <t>USER_005</t>
  </si>
  <si>
    <t>USER_014</t>
  </si>
  <si>
    <t>USER_019</t>
  </si>
  <si>
    <t>USER_020</t>
  </si>
  <si>
    <t>USER_026</t>
  </si>
  <si>
    <t>USER_027</t>
  </si>
  <si>
    <t>USER_028</t>
  </si>
  <si>
    <t>USER_029</t>
  </si>
  <si>
    <t>USER_030</t>
  </si>
  <si>
    <t>USER_031</t>
  </si>
  <si>
    <t>USER_013</t>
    <phoneticPr fontId="14" type="noConversion"/>
  </si>
  <si>
    <t>회원가입</t>
    <phoneticPr fontId="14" type="noConversion"/>
  </si>
  <si>
    <t>사랑방</t>
    <phoneticPr fontId="14" type="noConversion"/>
  </si>
  <si>
    <t>ADMIN_008</t>
  </si>
  <si>
    <t>ADMIN_009</t>
  </si>
  <si>
    <t>ADMIN_010</t>
  </si>
  <si>
    <t>ADMIN_011</t>
  </si>
  <si>
    <t>ADMIN_012</t>
  </si>
  <si>
    <t>ADMIN_013</t>
  </si>
  <si>
    <t>ADMIN_014</t>
  </si>
  <si>
    <t>아이디/ 비밀번호 찾기</t>
    <phoneticPr fontId="14" type="noConversion"/>
  </si>
  <si>
    <t>3depth</t>
    <phoneticPr fontId="14" type="noConversion"/>
  </si>
  <si>
    <t>4depth</t>
    <phoneticPr fontId="14" type="noConversion"/>
  </si>
  <si>
    <t>5depth</t>
    <phoneticPr fontId="14" type="noConversion"/>
  </si>
  <si>
    <t>회원정보</t>
    <phoneticPr fontId="14" type="noConversion"/>
  </si>
  <si>
    <t>USER_INFO</t>
    <phoneticPr fontId="14" type="noConversion"/>
  </si>
  <si>
    <t>아이디</t>
    <phoneticPr fontId="14" type="noConversion"/>
  </si>
  <si>
    <t>이메일</t>
    <phoneticPr fontId="14" type="noConversion"/>
  </si>
  <si>
    <t>인증번호</t>
    <phoneticPr fontId="14" type="noConversion"/>
  </si>
  <si>
    <t>비밀번호</t>
    <phoneticPr fontId="14" type="noConversion"/>
  </si>
  <si>
    <t>이름</t>
    <phoneticPr fontId="14" type="noConversion"/>
  </si>
  <si>
    <t>생년월일</t>
    <phoneticPr fontId="14" type="noConversion"/>
  </si>
  <si>
    <t>성별</t>
    <phoneticPr fontId="14" type="noConversion"/>
  </si>
  <si>
    <t>회원번호</t>
    <phoneticPr fontId="14" type="noConversion"/>
  </si>
  <si>
    <t>Post</t>
    <phoneticPr fontId="14" type="noConversion"/>
  </si>
  <si>
    <t>게시글번호</t>
    <phoneticPr fontId="14" type="noConversion"/>
  </si>
  <si>
    <t>게시글 제목</t>
    <phoneticPr fontId="14" type="noConversion"/>
  </si>
  <si>
    <t>게시글 내용</t>
    <phoneticPr fontId="14" type="noConversion"/>
  </si>
  <si>
    <t>작성자</t>
    <phoneticPr fontId="14" type="noConversion"/>
  </si>
  <si>
    <t>작성일</t>
    <phoneticPr fontId="14" type="noConversion"/>
  </si>
  <si>
    <t>수정자</t>
    <phoneticPr fontId="14" type="noConversion"/>
  </si>
  <si>
    <t>수정일</t>
    <phoneticPr fontId="14" type="noConversion"/>
  </si>
  <si>
    <t>댓글</t>
    <phoneticPr fontId="14" type="noConversion"/>
  </si>
  <si>
    <t>댓글번호</t>
    <phoneticPr fontId="14" type="noConversion"/>
  </si>
  <si>
    <t>게시글번호</t>
    <phoneticPr fontId="14" type="noConversion"/>
  </si>
  <si>
    <t>회원번호</t>
    <phoneticPr fontId="14" type="noConversion"/>
  </si>
  <si>
    <t>댓글내용</t>
    <phoneticPr fontId="14" type="noConversion"/>
  </si>
  <si>
    <t>작성자</t>
    <phoneticPr fontId="14" type="noConversion"/>
  </si>
  <si>
    <t>작성일</t>
    <phoneticPr fontId="14" type="noConversion"/>
  </si>
  <si>
    <t>수정자</t>
    <phoneticPr fontId="14" type="noConversion"/>
  </si>
  <si>
    <t>수정일</t>
    <phoneticPr fontId="14" type="noConversion"/>
  </si>
  <si>
    <t>문의번호</t>
    <phoneticPr fontId="14" type="noConversion"/>
  </si>
  <si>
    <t>문의일시</t>
    <phoneticPr fontId="14" type="noConversion"/>
  </si>
  <si>
    <t>답변유무</t>
    <phoneticPr fontId="14" type="noConversion"/>
  </si>
  <si>
    <t>답변일시</t>
    <phoneticPr fontId="14" type="noConversion"/>
  </si>
  <si>
    <t>탑승내역</t>
    <phoneticPr fontId="14" type="noConversion"/>
  </si>
  <si>
    <t>탑승번호</t>
    <phoneticPr fontId="14" type="noConversion"/>
  </si>
  <si>
    <t>탑승횟수</t>
    <phoneticPr fontId="14" type="noConversion"/>
  </si>
  <si>
    <t>탑승시간</t>
    <phoneticPr fontId="14" type="noConversion"/>
  </si>
  <si>
    <t>ID</t>
    <phoneticPr fontId="14" type="noConversion"/>
  </si>
  <si>
    <t>PW</t>
    <phoneticPr fontId="14" type="noConversion"/>
  </si>
  <si>
    <t>NAME</t>
    <phoneticPr fontId="14" type="noConversion"/>
  </si>
  <si>
    <t>SEX</t>
    <phoneticPr fontId="14" type="noConversion"/>
  </si>
  <si>
    <t>REG_DT</t>
    <phoneticPr fontId="14" type="noConversion"/>
  </si>
  <si>
    <t>CHG_ID</t>
    <phoneticPr fontId="14" type="noConversion"/>
  </si>
  <si>
    <t>CHG_DT</t>
    <phoneticPr fontId="14" type="noConversion"/>
  </si>
  <si>
    <t>REG_ID</t>
    <phoneticPr fontId="14" type="noConversion"/>
  </si>
  <si>
    <t>NUMBER</t>
    <phoneticPr fontId="14" type="noConversion"/>
  </si>
  <si>
    <t>VARCHAR2</t>
  </si>
  <si>
    <t>VARCHAR2</t>
    <phoneticPr fontId="14" type="noConversion"/>
  </si>
  <si>
    <t>DATE</t>
    <phoneticPr fontId="14" type="noConversion"/>
  </si>
  <si>
    <t>POST_NO</t>
    <phoneticPr fontId="14" type="noConversion"/>
  </si>
  <si>
    <t>USER_NO</t>
    <phoneticPr fontId="14" type="noConversion"/>
  </si>
  <si>
    <t>AS_DT</t>
    <phoneticPr fontId="14" type="noConversion"/>
  </si>
  <si>
    <t>*</t>
    <phoneticPr fontId="14" type="noConversion"/>
  </si>
  <si>
    <t xml:space="preserve">    tensorflow 세팅</t>
    <phoneticPr fontId="14" type="noConversion"/>
  </si>
  <si>
    <t>게시판</t>
    <phoneticPr fontId="14" type="noConversion"/>
  </si>
  <si>
    <t>나의 탑승내역</t>
    <phoneticPr fontId="14" type="noConversion"/>
  </si>
  <si>
    <t xml:space="preserve">탑승 횟수 </t>
    <phoneticPr fontId="14" type="noConversion"/>
  </si>
  <si>
    <t>오류신고 작성</t>
    <phoneticPr fontId="14" type="noConversion"/>
  </si>
  <si>
    <t>헬멧 확인</t>
    <phoneticPr fontId="14" type="noConversion"/>
  </si>
  <si>
    <t>착용 메시지 출력</t>
    <phoneticPr fontId="14" type="noConversion"/>
  </si>
  <si>
    <t>미착용 메시지 출력</t>
    <phoneticPr fontId="14" type="noConversion"/>
  </si>
  <si>
    <t>2인이상 탑승 방지</t>
    <phoneticPr fontId="14" type="noConversion"/>
  </si>
  <si>
    <t>1인탑승 메시지</t>
    <phoneticPr fontId="14" type="noConversion"/>
  </si>
  <si>
    <t>초과탑승 메시지</t>
    <phoneticPr fontId="14" type="noConversion"/>
  </si>
  <si>
    <t xml:space="preserve">안내 메시지 </t>
    <phoneticPr fontId="14" type="noConversion"/>
  </si>
  <si>
    <t>커뮤니티</t>
    <phoneticPr fontId="14" type="noConversion"/>
  </si>
  <si>
    <t xml:space="preserve">  DB 설계(ERD)</t>
    <phoneticPr fontId="14" type="noConversion"/>
  </si>
  <si>
    <t xml:space="preserve">  화면설계서</t>
    <phoneticPr fontId="14" type="noConversion"/>
  </si>
  <si>
    <t xml:space="preserve">초과탑승 메시지 </t>
    <phoneticPr fontId="14" type="noConversion"/>
  </si>
  <si>
    <t xml:space="preserve">1인 탑승 메시지 </t>
    <phoneticPr fontId="14" type="noConversion"/>
  </si>
  <si>
    <t>안내 메시지</t>
    <phoneticPr fontId="14" type="noConversion"/>
  </si>
  <si>
    <t>미착용 메시지</t>
    <phoneticPr fontId="14" type="noConversion"/>
  </si>
  <si>
    <t>착용 메시지</t>
    <phoneticPr fontId="14" type="noConversion"/>
  </si>
  <si>
    <t>문의 확인</t>
    <phoneticPr fontId="14" type="noConversion"/>
  </si>
  <si>
    <t>문의 확인</t>
    <phoneticPr fontId="14" type="noConversion"/>
  </si>
  <si>
    <t>답변 등록</t>
    <phoneticPr fontId="14" type="noConversion"/>
  </si>
  <si>
    <t>답변 삭제</t>
    <phoneticPr fontId="14" type="noConversion"/>
  </si>
  <si>
    <t>1인 탑승 메시지</t>
    <phoneticPr fontId="14" type="noConversion"/>
  </si>
  <si>
    <t>*</t>
    <phoneticPr fontId="14" type="noConversion"/>
  </si>
  <si>
    <t>RANDOM</t>
    <phoneticPr fontId="14" type="noConversion"/>
  </si>
  <si>
    <t>E_MAIL</t>
    <phoneticPr fontId="14" type="noConversion"/>
  </si>
  <si>
    <t>BIRTH</t>
    <phoneticPr fontId="14" type="noConversion"/>
  </si>
  <si>
    <t>POST_TITLE</t>
    <phoneticPr fontId="14" type="noConversion"/>
  </si>
  <si>
    <t>POST_CONTENT</t>
    <phoneticPr fontId="14" type="noConversion"/>
  </si>
  <si>
    <t>CM_CONTENT</t>
    <phoneticPr fontId="14" type="noConversion"/>
  </si>
  <si>
    <t>COMMENT</t>
    <phoneticPr fontId="14" type="noConversion"/>
  </si>
  <si>
    <t>USER_No</t>
    <phoneticPr fontId="14" type="noConversion"/>
  </si>
  <si>
    <t>CUSTOMER SERVICE</t>
    <phoneticPr fontId="14" type="noConversion"/>
  </si>
  <si>
    <t>CS_NO</t>
    <phoneticPr fontId="14" type="noConversion"/>
  </si>
  <si>
    <t>CS_DT</t>
    <phoneticPr fontId="14" type="noConversion"/>
  </si>
  <si>
    <t>프로필 사진</t>
    <phoneticPr fontId="14" type="noConversion"/>
  </si>
  <si>
    <t>회원탈퇴</t>
    <phoneticPr fontId="14" type="noConversion"/>
  </si>
  <si>
    <t>USER_DEL</t>
    <phoneticPr fontId="14" type="noConversion"/>
  </si>
  <si>
    <t>USER_PHOTO</t>
    <phoneticPr fontId="14" type="noConversion"/>
  </si>
  <si>
    <t>CM_NO</t>
    <phoneticPr fontId="14" type="noConversion"/>
  </si>
  <si>
    <t>s</t>
    <phoneticPr fontId="14" type="noConversion"/>
  </si>
  <si>
    <t>BD_NM</t>
    <phoneticPr fontId="14" type="noConversion"/>
  </si>
  <si>
    <t>BD_TM</t>
    <phoneticPr fontId="14" type="noConversion"/>
  </si>
  <si>
    <t>BD_NO</t>
    <phoneticPr fontId="14" type="noConversion"/>
  </si>
  <si>
    <t>AS_COMPLETED</t>
    <phoneticPr fontId="14" type="noConversion"/>
  </si>
  <si>
    <t>BOARDING DETAILS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</si>
</sst>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/mm/dd"/>
  </numFmts>
  <fonts count="2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ＭＳ Ｐゴシック"/>
    </font>
    <font>
      <b/>
      <sz val="11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0"/>
      <color rgb="FF000000"/>
      <name val="Arial"/>
      <family val="2"/>
    </font>
    <font>
      <sz val="18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b/>
      <sz val="32"/>
      <color rgb="FF000000"/>
      <name val="맑은 고딕"/>
      <family val="3"/>
      <charset val="129"/>
    </font>
    <font>
      <sz val="8"/>
      <name val="돋움"/>
      <family val="3"/>
      <charset val="129"/>
    </font>
    <font>
      <sz val="2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sz val="14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BED7EE"/>
        <bgColor rgb="FF5B9BD5"/>
      </patternFill>
    </fill>
    <fill>
      <patternFill patternType="solid">
        <fgColor rgb="FFBE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ED7EE"/>
        <bgColor rgb="FFBFBFBF"/>
      </patternFill>
    </fill>
    <fill>
      <patternFill patternType="solid">
        <fgColor rgb="FFFFFFFF"/>
        <bgColor rgb="FFBFBFBF"/>
      </patternFill>
    </fill>
    <fill>
      <patternFill patternType="solid">
        <fgColor rgb="FFF5F8C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4" tint="0.59999389629810485"/>
        <bgColor rgb="FFBFBFB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23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Protection="1">
      <alignment vertical="center"/>
      <protection locked="0"/>
    </xf>
    <xf numFmtId="0" fontId="4" fillId="0" borderId="1" xfId="0" applyNumberFormat="1" applyFont="1" applyBorder="1" applyProtection="1">
      <alignment vertical="center"/>
      <protection locked="0"/>
    </xf>
    <xf numFmtId="0" fontId="5" fillId="5" borderId="1" xfId="0" applyNumberFormat="1" applyFont="1" applyFill="1" applyBorder="1" applyAlignment="1" applyProtection="1">
      <protection locked="0"/>
    </xf>
    <xf numFmtId="0" fontId="8" fillId="6" borderId="1" xfId="0" applyNumberFormat="1" applyFont="1" applyFill="1" applyBorder="1" applyAlignment="1" applyProtection="1">
      <alignment horizontal="center" vertical="center"/>
      <protection locked="0"/>
    </xf>
    <xf numFmtId="176" fontId="8" fillId="6" borderId="1" xfId="0" applyNumberFormat="1" applyFont="1" applyFill="1" applyBorder="1" applyAlignment="1" applyProtection="1">
      <alignment horizontal="center" vertical="center"/>
      <protection locked="0"/>
    </xf>
    <xf numFmtId="0" fontId="8" fillId="6" borderId="1" xfId="0" applyNumberFormat="1" applyFont="1" applyFill="1" applyBorder="1" applyAlignment="1" applyProtection="1">
      <alignment horizontal="center"/>
      <protection locked="0"/>
    </xf>
    <xf numFmtId="9" fontId="8" fillId="6" borderId="1" xfId="0" applyNumberFormat="1" applyFont="1" applyFill="1" applyBorder="1" applyAlignment="1" applyProtection="1">
      <alignment horizontal="center"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NumberFormat="1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0" fillId="0" borderId="1" xfId="0" applyNumberFormat="1" applyFont="1" applyBorder="1" applyProtection="1">
      <alignment vertical="center"/>
      <protection locked="0"/>
    </xf>
    <xf numFmtId="0" fontId="0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NumberFormat="1" applyProtection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5" fillId="7" borderId="1" xfId="0" applyNumberFormat="1" applyFont="1" applyFill="1" applyBorder="1" applyAlignment="1" applyProtection="1">
      <protection locked="0"/>
    </xf>
    <xf numFmtId="0" fontId="4" fillId="8" borderId="1" xfId="0" applyNumberFormat="1" applyFont="1" applyFill="1" applyBorder="1" applyProtection="1">
      <alignment vertical="center"/>
      <protection locked="0"/>
    </xf>
    <xf numFmtId="0" fontId="0" fillId="0" borderId="0" xfId="0" applyNumberFormat="1" applyAlignment="1">
      <alignment horizontal="center" vertical="center"/>
    </xf>
    <xf numFmtId="0" fontId="6" fillId="9" borderId="1" xfId="1" applyNumberFormat="1" applyFont="1" applyFill="1" applyBorder="1" applyAlignment="1">
      <alignment horizontal="center" vertical="center" wrapText="1"/>
    </xf>
    <xf numFmtId="0" fontId="6" fillId="9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6" fillId="8" borderId="1" xfId="0" applyNumberFormat="1" applyFont="1" applyFill="1" applyBorder="1" applyAlignment="1">
      <alignment horizontal="center" vertical="center"/>
    </xf>
    <xf numFmtId="0" fontId="6" fillId="8" borderId="1" xfId="0" quotePrefix="1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 applyProtection="1">
      <alignment horizontal="left"/>
    </xf>
    <xf numFmtId="176" fontId="5" fillId="5" borderId="1" xfId="0" applyNumberFormat="1" applyFont="1" applyFill="1" applyBorder="1" applyAlignment="1" applyProtection="1">
      <alignment horizontal="right"/>
      <protection locked="0"/>
    </xf>
    <xf numFmtId="0" fontId="5" fillId="5" borderId="1" xfId="0" applyNumberFormat="1" applyFont="1" applyFill="1" applyBorder="1" applyAlignment="1" applyProtection="1">
      <alignment horizontal="right" wrapText="1"/>
    </xf>
    <xf numFmtId="9" fontId="3" fillId="5" borderId="1" xfId="0" applyNumberFormat="1" applyFont="1" applyFill="1" applyBorder="1" applyAlignment="1" applyProtection="1">
      <alignment horizontal="right"/>
    </xf>
    <xf numFmtId="0" fontId="5" fillId="10" borderId="1" xfId="0" applyNumberFormat="1" applyFont="1" applyFill="1" applyBorder="1" applyAlignment="1" applyProtection="1">
      <protection locked="0"/>
    </xf>
    <xf numFmtId="176" fontId="5" fillId="7" borderId="1" xfId="0" applyNumberFormat="1" applyFont="1" applyFill="1" applyBorder="1" applyAlignment="1" applyProtection="1">
      <alignment horizontal="right"/>
      <protection locked="0"/>
    </xf>
    <xf numFmtId="176" fontId="4" fillId="8" borderId="1" xfId="0" applyNumberFormat="1" applyFont="1" applyFill="1" applyBorder="1" applyProtection="1">
      <alignment vertical="center"/>
      <protection locked="0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NumberFormat="1" applyFont="1" applyFill="1" applyBorder="1" applyAlignment="1">
      <alignment horizontal="center" vertical="center"/>
    </xf>
    <xf numFmtId="0" fontId="6" fillId="9" borderId="1" xfId="0" applyNumberFormat="1" applyFont="1" applyFill="1" applyBorder="1" applyAlignment="1" applyProtection="1">
      <alignment horizontal="center" vertical="center"/>
    </xf>
    <xf numFmtId="0" fontId="6" fillId="8" borderId="1" xfId="0" applyNumberFormat="1" applyFont="1" applyFill="1" applyBorder="1" applyAlignment="1" applyProtection="1">
      <alignment horizontal="center" vertical="center"/>
    </xf>
    <xf numFmtId="0" fontId="9" fillId="11" borderId="1" xfId="0" applyNumberFormat="1" applyFont="1" applyFill="1" applyBorder="1" applyAlignment="1" applyProtection="1">
      <alignment horizontal="center"/>
      <protection locked="0"/>
    </xf>
    <xf numFmtId="0" fontId="5" fillId="5" borderId="1" xfId="0" applyNumberFormat="1" applyFont="1" applyFill="1" applyBorder="1" applyAlignment="1" applyProtection="1">
      <alignment horizontal="center"/>
      <protection locked="0"/>
    </xf>
    <xf numFmtId="0" fontId="6" fillId="0" borderId="1" xfId="1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0" fillId="4" borderId="8" xfId="1" applyNumberFormat="1" applyFont="1" applyFill="1" applyBorder="1" applyAlignment="1">
      <alignment horizontal="center" vertical="center" wrapText="1"/>
    </xf>
    <xf numFmtId="0" fontId="10" fillId="4" borderId="4" xfId="1" applyNumberFormat="1" applyFont="1" applyFill="1" applyBorder="1" applyAlignment="1">
      <alignment horizontal="center" vertical="center" wrapText="1"/>
    </xf>
    <xf numFmtId="0" fontId="10" fillId="4" borderId="9" xfId="1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 applyProtection="1">
      <alignment horizontal="center"/>
      <protection locked="0"/>
    </xf>
    <xf numFmtId="0" fontId="6" fillId="12" borderId="1" xfId="0" applyNumberFormat="1" applyFont="1" applyFill="1" applyBorder="1" applyAlignment="1">
      <alignment horizontal="center" vertical="center"/>
    </xf>
    <xf numFmtId="0" fontId="1" fillId="0" borderId="0" xfId="2" applyAlignment="1"/>
    <xf numFmtId="0" fontId="6" fillId="0" borderId="0" xfId="2" applyFont="1" applyAlignment="1">
      <alignment horizontal="center"/>
    </xf>
    <xf numFmtId="0" fontId="1" fillId="0" borderId="1" xfId="2" applyBorder="1" applyAlignment="1">
      <alignment horizontal="center"/>
    </xf>
    <xf numFmtId="0" fontId="7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/>
    </xf>
    <xf numFmtId="0" fontId="17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1" fillId="0" borderId="0" xfId="2" applyAlignment="1">
      <alignment horizontal="center"/>
    </xf>
    <xf numFmtId="0" fontId="5" fillId="3" borderId="2" xfId="2" applyFont="1" applyFill="1" applyBorder="1" applyAlignment="1">
      <alignment horizontal="center"/>
    </xf>
    <xf numFmtId="0" fontId="1" fillId="0" borderId="0" xfId="2">
      <alignment vertical="center"/>
    </xf>
    <xf numFmtId="0" fontId="16" fillId="2" borderId="1" xfId="2" applyFont="1" applyFill="1" applyBorder="1">
      <alignment vertical="center"/>
    </xf>
    <xf numFmtId="0" fontId="16" fillId="0" borderId="6" xfId="2" applyFont="1" applyBorder="1" applyAlignment="1">
      <alignment horizontal="center" vertical="center"/>
    </xf>
    <xf numFmtId="0" fontId="16" fillId="2" borderId="16" xfId="2" applyFont="1" applyFill="1" applyBorder="1">
      <alignment vertical="center"/>
    </xf>
    <xf numFmtId="0" fontId="16" fillId="0" borderId="16" xfId="2" applyFont="1" applyBorder="1" applyAlignment="1">
      <alignment horizontal="center" vertical="center"/>
    </xf>
    <xf numFmtId="0" fontId="16" fillId="0" borderId="17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6" fillId="0" borderId="18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 vertical="center"/>
    </xf>
    <xf numFmtId="0" fontId="1" fillId="0" borderId="1" xfId="2" applyBorder="1" applyAlignment="1"/>
    <xf numFmtId="0" fontId="4" fillId="0" borderId="3" xfId="2" applyFont="1" applyBorder="1" applyAlignment="1">
      <alignment horizontal="center" vertical="center"/>
    </xf>
    <xf numFmtId="0" fontId="1" fillId="0" borderId="3" xfId="2" applyBorder="1" applyAlignment="1">
      <alignment horizontal="center"/>
    </xf>
    <xf numFmtId="0" fontId="1" fillId="0" borderId="18" xfId="2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1" fillId="0" borderId="18" xfId="2" applyBorder="1" applyAlignment="1">
      <alignment horizontal="center"/>
    </xf>
    <xf numFmtId="0" fontId="1" fillId="0" borderId="31" xfId="2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1" fillId="0" borderId="31" xfId="2" applyBorder="1" applyAlignment="1">
      <alignment horizontal="center"/>
    </xf>
    <xf numFmtId="0" fontId="4" fillId="0" borderId="2" xfId="2" applyFont="1" applyBorder="1" applyAlignment="1">
      <alignment horizontal="center" vertical="center"/>
    </xf>
    <xf numFmtId="0" fontId="1" fillId="0" borderId="2" xfId="2" applyBorder="1" applyAlignment="1">
      <alignment horizontal="center"/>
    </xf>
    <xf numFmtId="0" fontId="1" fillId="0" borderId="16" xfId="2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1" fillId="0" borderId="16" xfId="2" applyBorder="1" applyAlignment="1">
      <alignment horizontal="center"/>
    </xf>
    <xf numFmtId="0" fontId="1" fillId="0" borderId="30" xfId="2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17" xfId="2" applyBorder="1" applyAlignment="1">
      <alignment horizontal="center" vertical="center"/>
    </xf>
    <xf numFmtId="0" fontId="1" fillId="0" borderId="32" xfId="2" applyBorder="1" applyAlignment="1">
      <alignment horizontal="center" vertical="center"/>
    </xf>
    <xf numFmtId="0" fontId="1" fillId="0" borderId="24" xfId="2" applyBorder="1" applyAlignment="1">
      <alignment horizontal="center" vertical="center"/>
    </xf>
    <xf numFmtId="0" fontId="1" fillId="0" borderId="29" xfId="2" applyBorder="1" applyAlignment="1">
      <alignment horizontal="center" vertical="center"/>
    </xf>
    <xf numFmtId="0" fontId="17" fillId="13" borderId="3" xfId="2" applyFont="1" applyFill="1" applyBorder="1" applyAlignment="1">
      <alignment horizontal="center" wrapText="1"/>
    </xf>
    <xf numFmtId="0" fontId="1" fillId="0" borderId="1" xfId="2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33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/>
    </xf>
    <xf numFmtId="0" fontId="16" fillId="0" borderId="1" xfId="2" applyFont="1" applyBorder="1" applyAlignment="1">
      <alignment horizontal="center" vertical="center"/>
    </xf>
    <xf numFmtId="0" fontId="1" fillId="0" borderId="1" xfId="2" applyBorder="1">
      <alignment vertical="center"/>
    </xf>
    <xf numFmtId="0" fontId="18" fillId="0" borderId="1" xfId="2" applyFont="1" applyBorder="1">
      <alignment vertical="center"/>
    </xf>
    <xf numFmtId="0" fontId="16" fillId="0" borderId="31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" fillId="0" borderId="35" xfId="2" applyBorder="1" applyAlignment="1">
      <alignment horizontal="center" vertical="center"/>
    </xf>
    <xf numFmtId="0" fontId="1" fillId="0" borderId="36" xfId="2" applyBorder="1" applyAlignment="1"/>
    <xf numFmtId="0" fontId="4" fillId="0" borderId="37" xfId="2" applyFont="1" applyBorder="1" applyAlignment="1">
      <alignment horizontal="center" vertical="center"/>
    </xf>
    <xf numFmtId="0" fontId="1" fillId="0" borderId="40" xfId="2" applyBorder="1" applyAlignment="1">
      <alignment horizontal="center" vertical="center"/>
    </xf>
    <xf numFmtId="0" fontId="1" fillId="0" borderId="41" xfId="2" applyBorder="1" applyAlignment="1">
      <alignment horizontal="center" vertical="center"/>
    </xf>
    <xf numFmtId="0" fontId="1" fillId="0" borderId="42" xfId="2" applyBorder="1" applyAlignment="1">
      <alignment horizontal="center" vertical="center"/>
    </xf>
    <xf numFmtId="0" fontId="17" fillId="2" borderId="16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17" fillId="2" borderId="2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1" fillId="0" borderId="16" xfId="2" applyBorder="1" applyAlignment="1"/>
    <xf numFmtId="0" fontId="1" fillId="0" borderId="2" xfId="2" applyBorder="1" applyAlignment="1"/>
    <xf numFmtId="0" fontId="4" fillId="0" borderId="18" xfId="2" applyFont="1" applyBorder="1" applyAlignment="1">
      <alignment horizontal="center"/>
    </xf>
    <xf numFmtId="0" fontId="7" fillId="2" borderId="18" xfId="2" applyFont="1" applyFill="1" applyBorder="1" applyAlignment="1">
      <alignment horizontal="center" vertical="center" wrapText="1"/>
    </xf>
    <xf numFmtId="0" fontId="1" fillId="0" borderId="19" xfId="2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" fillId="0" borderId="47" xfId="2" applyBorder="1" applyAlignment="1">
      <alignment horizontal="center" vertical="center"/>
    </xf>
    <xf numFmtId="0" fontId="16" fillId="0" borderId="20" xfId="2" applyFont="1" applyBorder="1" applyAlignment="1">
      <alignment horizontal="center" vertical="center"/>
    </xf>
    <xf numFmtId="0" fontId="16" fillId="2" borderId="16" xfId="2" applyFont="1" applyFill="1" applyBorder="1" applyAlignment="1">
      <alignment horizontal="center" vertical="center"/>
    </xf>
    <xf numFmtId="0" fontId="16" fillId="0" borderId="30" xfId="2" applyFont="1" applyBorder="1" applyAlignment="1">
      <alignment horizontal="center" vertical="center"/>
    </xf>
    <xf numFmtId="0" fontId="16" fillId="2" borderId="3" xfId="2" applyFont="1" applyFill="1" applyBorder="1">
      <alignment vertical="center"/>
    </xf>
    <xf numFmtId="0" fontId="16" fillId="2" borderId="18" xfId="2" applyFont="1" applyFill="1" applyBorder="1">
      <alignment vertical="center"/>
    </xf>
    <xf numFmtId="0" fontId="1" fillId="0" borderId="2" xfId="2" applyBorder="1">
      <alignment vertical="center"/>
    </xf>
    <xf numFmtId="0" fontId="1" fillId="0" borderId="16" xfId="2" applyBorder="1">
      <alignment vertical="center"/>
    </xf>
    <xf numFmtId="0" fontId="1" fillId="0" borderId="18" xfId="2" applyBorder="1">
      <alignment vertical="center"/>
    </xf>
    <xf numFmtId="0" fontId="18" fillId="0" borderId="2" xfId="2" applyFont="1" applyBorder="1" applyAlignment="1">
      <alignment horizontal="center" vertical="center"/>
    </xf>
    <xf numFmtId="0" fontId="18" fillId="0" borderId="16" xfId="2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0" fontId="18" fillId="0" borderId="19" xfId="2" applyFont="1" applyBorder="1" applyAlignment="1">
      <alignment horizontal="center" vertical="center"/>
    </xf>
    <xf numFmtId="0" fontId="18" fillId="0" borderId="31" xfId="2" applyFont="1" applyBorder="1" applyAlignment="1">
      <alignment horizontal="center" vertical="center"/>
    </xf>
    <xf numFmtId="0" fontId="18" fillId="0" borderId="20" xfId="2" applyFont="1" applyBorder="1" applyAlignment="1">
      <alignment horizontal="center" vertical="center"/>
    </xf>
    <xf numFmtId="0" fontId="18" fillId="0" borderId="18" xfId="2" applyFont="1" applyBorder="1" applyAlignment="1">
      <alignment horizontal="center" vertical="center"/>
    </xf>
    <xf numFmtId="0" fontId="1" fillId="0" borderId="50" xfId="2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6" fillId="14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4" borderId="1" xfId="0" applyNumberFormat="1" applyFon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5" fillId="3" borderId="6" xfId="2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Protection="1">
      <alignment vertical="center"/>
      <protection locked="0"/>
    </xf>
    <xf numFmtId="176" fontId="5" fillId="15" borderId="1" xfId="0" applyNumberFormat="1" applyFont="1" applyFill="1" applyBorder="1" applyAlignment="1" applyProtection="1">
      <alignment horizontal="left"/>
    </xf>
    <xf numFmtId="176" fontId="5" fillId="16" borderId="1" xfId="0" applyNumberFormat="1" applyFont="1" applyFill="1" applyBorder="1" applyAlignment="1" applyProtection="1">
      <alignment horizontal="left"/>
    </xf>
    <xf numFmtId="9" fontId="0" fillId="17" borderId="1" xfId="0" applyNumberFormat="1" applyFill="1" applyBorder="1" applyAlignment="1" applyProtection="1">
      <alignment horizontal="right"/>
      <protection locked="0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20" fillId="0" borderId="1" xfId="0" applyNumberFormat="1" applyFont="1" applyBorder="1" applyProtection="1">
      <alignment vertical="center"/>
      <protection locked="0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9" fontId="1" fillId="0" borderId="1" xfId="0" applyNumberFormat="1" applyFont="1" applyBorder="1" applyAlignment="1" applyProtection="1">
      <alignment horizontal="right"/>
      <protection locked="0"/>
    </xf>
    <xf numFmtId="0" fontId="20" fillId="0" borderId="1" xfId="0" applyNumberFormat="1" applyFont="1" applyBorder="1" applyAlignment="1" applyProtection="1">
      <alignment horizontal="left" vertical="center"/>
      <protection locked="0"/>
    </xf>
    <xf numFmtId="0" fontId="0" fillId="18" borderId="1" xfId="0" applyNumberFormat="1" applyFill="1" applyBorder="1" applyAlignment="1" applyProtection="1">
      <alignment horizontal="right"/>
    </xf>
    <xf numFmtId="0" fontId="0" fillId="19" borderId="1" xfId="0" applyNumberFormat="1" applyFill="1" applyBorder="1" applyAlignment="1" applyProtection="1">
      <alignment horizontal="right"/>
    </xf>
    <xf numFmtId="9" fontId="0" fillId="18" borderId="1" xfId="0" applyNumberFormat="1" applyFill="1" applyBorder="1" applyAlignment="1" applyProtection="1">
      <alignment horizontal="right"/>
      <protection locked="0"/>
    </xf>
    <xf numFmtId="0" fontId="4" fillId="0" borderId="38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0" borderId="1" xfId="0" applyNumberFormat="1" applyFont="1" applyFill="1" applyBorder="1" applyAlignment="1">
      <alignment horizontal="center" vertical="center"/>
    </xf>
    <xf numFmtId="0" fontId="1" fillId="9" borderId="6" xfId="0" applyNumberFormat="1" applyFont="1" applyFill="1" applyBorder="1" applyAlignment="1">
      <alignment horizontal="center" vertical="center"/>
    </xf>
    <xf numFmtId="0" fontId="1" fillId="0" borderId="25" xfId="2" applyBorder="1" applyAlignment="1">
      <alignment horizontal="center" vertical="center"/>
    </xf>
    <xf numFmtId="0" fontId="1" fillId="0" borderId="26" xfId="2" applyBorder="1" applyAlignment="1">
      <alignment horizontal="center" vertical="center"/>
    </xf>
    <xf numFmtId="0" fontId="1" fillId="0" borderId="34" xfId="2" applyBorder="1" applyAlignment="1">
      <alignment horizontal="center" vertical="center"/>
    </xf>
    <xf numFmtId="0" fontId="16" fillId="0" borderId="21" xfId="2" applyFont="1" applyBorder="1" applyAlignment="1">
      <alignment horizontal="center" vertical="center"/>
    </xf>
    <xf numFmtId="0" fontId="16" fillId="0" borderId="23" xfId="2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1" fillId="0" borderId="23" xfId="2" applyBorder="1" applyAlignment="1">
      <alignment horizontal="center" vertical="center"/>
    </xf>
    <xf numFmtId="0" fontId="1" fillId="0" borderId="22" xfId="2" applyBorder="1" applyAlignment="1">
      <alignment horizontal="center" vertical="center"/>
    </xf>
    <xf numFmtId="0" fontId="1" fillId="0" borderId="44" xfId="2" applyBorder="1" applyAlignment="1">
      <alignment horizontal="center" vertical="center"/>
    </xf>
    <xf numFmtId="0" fontId="1" fillId="0" borderId="45" xfId="2" applyBorder="1" applyAlignment="1">
      <alignment horizontal="center" vertical="center"/>
    </xf>
    <xf numFmtId="0" fontId="1" fillId="0" borderId="48" xfId="2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16" fillId="0" borderId="43" xfId="2" applyFont="1" applyBorder="1" applyAlignment="1">
      <alignment horizontal="center" vertical="center"/>
    </xf>
    <xf numFmtId="0" fontId="16" fillId="0" borderId="39" xfId="2" applyFont="1" applyBorder="1" applyAlignment="1">
      <alignment horizontal="center" vertical="center"/>
    </xf>
    <xf numFmtId="0" fontId="16" fillId="0" borderId="24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7" fillId="0" borderId="1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/>
    </xf>
    <xf numFmtId="0" fontId="12" fillId="0" borderId="7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" fillId="0" borderId="46" xfId="2" applyBorder="1" applyAlignment="1">
      <alignment horizontal="center" vertical="center"/>
    </xf>
    <xf numFmtId="0" fontId="17" fillId="0" borderId="2" xfId="2" applyFont="1" applyBorder="1" applyAlignment="1">
      <alignment horizontal="center" vertical="center" wrapText="1"/>
    </xf>
    <xf numFmtId="0" fontId="1" fillId="0" borderId="40" xfId="2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28" xfId="2" applyBorder="1" applyAlignment="1">
      <alignment horizontal="center" vertical="center"/>
    </xf>
    <xf numFmtId="0" fontId="1" fillId="0" borderId="27" xfId="2" applyBorder="1" applyAlignment="1">
      <alignment horizontal="center" vertical="center"/>
    </xf>
    <xf numFmtId="0" fontId="1" fillId="0" borderId="51" xfId="2" applyBorder="1" applyAlignment="1">
      <alignment horizontal="center" vertical="center"/>
    </xf>
    <xf numFmtId="0" fontId="1" fillId="0" borderId="49" xfId="2" applyBorder="1" applyAlignment="1">
      <alignment horizontal="center" vertical="center"/>
    </xf>
    <xf numFmtId="0" fontId="1" fillId="0" borderId="10" xfId="2" applyBorder="1" applyAlignment="1">
      <alignment horizontal="center" vertical="center"/>
    </xf>
    <xf numFmtId="0" fontId="1" fillId="0" borderId="14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/>
    </xf>
    <xf numFmtId="0" fontId="17" fillId="0" borderId="3" xfId="2" applyFont="1" applyBorder="1" applyAlignment="1">
      <alignment horizontal="center" wrapText="1"/>
    </xf>
    <xf numFmtId="0" fontId="5" fillId="3" borderId="15" xfId="2" applyFont="1" applyFill="1" applyBorder="1" applyAlignment="1">
      <alignment horizontal="center"/>
    </xf>
    <xf numFmtId="0" fontId="5" fillId="3" borderId="7" xfId="2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/>
    </xf>
    <xf numFmtId="0" fontId="1" fillId="0" borderId="15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13" fillId="0" borderId="14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6" fillId="0" borderId="10" xfId="0" applyNumberFormat="1" applyFont="1" applyFill="1" applyBorder="1" applyAlignment="1" applyProtection="1">
      <alignment horizontal="center" vertical="center"/>
    </xf>
    <xf numFmtId="0" fontId="6" fillId="0" borderId="14" xfId="0" applyNumberFormat="1" applyFont="1" applyFill="1" applyBorder="1" applyAlignment="1" applyProtection="1">
      <alignment horizontal="center" vertical="center"/>
    </xf>
    <xf numFmtId="0" fontId="6" fillId="0" borderId="2" xfId="1" applyNumberFormat="1" applyFont="1" applyFill="1" applyBorder="1" applyAlignment="1" applyProtection="1">
      <alignment horizontal="center" vertical="center" wrapText="1"/>
    </xf>
    <xf numFmtId="0" fontId="6" fillId="0" borderId="4" xfId="1" applyNumberFormat="1" applyFont="1" applyFill="1" applyBorder="1" applyAlignment="1" applyProtection="1">
      <alignment horizontal="center" vertical="center" wrapText="1"/>
    </xf>
    <xf numFmtId="0" fontId="6" fillId="0" borderId="3" xfId="1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3">
    <cellStyle name="표준" xfId="0" builtinId="0"/>
    <cellStyle name="표준 2" xfId="2" xr:uid="{53814643-A0B0-4AAF-A6D9-00CF77990DA8}"/>
    <cellStyle name="표준 4" xfId="1" xr:uid="{00000000-0005-0000-0000-000001000000}"/>
  </cellStyles>
  <dxfs count="16">
    <dxf>
      <font>
        <b/>
      </font>
      <fill>
        <patternFill>
          <bgColor rgb="FFD7D7D7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3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MySqlDefault" pivot="0" count="2" xr9:uid="{00000000-0011-0000-FFFF-FFFF02000000}">
      <tableStyleElement type="wholeTable" dxfId="1"/>
      <tableStyleElement type="headerRow" dxfId="0"/>
    </tableStyle>
  </tableStyles>
  <colors>
    <mruColors>
      <color rgb="FFFFF2CC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297180</xdr:colOff>
      <xdr:row>21</xdr:row>
      <xdr:rowOff>114712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3945938-A9DC-4208-A06D-6790C6A35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14460" cy="4755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7C80-789A-46F8-A6B2-82B12CC0AD56}">
  <dimension ref="A1:I52"/>
  <sheetViews>
    <sheetView tabSelected="1" zoomScale="55" zoomScaleNormal="55" zoomScaleSheetLayoutView="75" workbookViewId="0">
      <selection activeCell="K35" sqref="K35"/>
    </sheetView>
  </sheetViews>
  <sheetFormatPr defaultColWidth="8.75" defaultRowHeight="16.5"/>
  <cols>
    <col min="1" max="1" width="7.25" style="63" bestFit="1" customWidth="1"/>
    <col min="2" max="2" width="13.75" style="63" bestFit="1" customWidth="1"/>
    <col min="3" max="3" width="27" style="63" bestFit="1" customWidth="1"/>
    <col min="4" max="4" width="22.25" style="63" customWidth="1"/>
    <col min="5" max="5" width="21.125" style="63" bestFit="1" customWidth="1"/>
    <col min="6" max="6" width="17.25" style="63" customWidth="1"/>
    <col min="7" max="7" width="47.625" style="63" customWidth="1"/>
    <col min="8" max="8" width="14.75" style="63" bestFit="1" customWidth="1"/>
    <col min="9" max="9" width="5.375" style="63" bestFit="1" customWidth="1"/>
    <col min="10" max="16384" width="8.75" style="63"/>
  </cols>
  <sheetData>
    <row r="1" spans="1:9">
      <c r="A1" s="191" t="s">
        <v>128</v>
      </c>
      <c r="B1" s="192"/>
      <c r="C1" s="192"/>
      <c r="D1" s="192"/>
      <c r="E1" s="192"/>
      <c r="F1" s="192"/>
      <c r="G1" s="192"/>
      <c r="H1" s="192"/>
      <c r="I1" s="192"/>
    </row>
    <row r="2" spans="1:9">
      <c r="A2" s="192"/>
      <c r="B2" s="192"/>
      <c r="C2" s="192"/>
      <c r="D2" s="192"/>
      <c r="E2" s="192"/>
      <c r="F2" s="192"/>
      <c r="G2" s="192"/>
      <c r="H2" s="192"/>
      <c r="I2" s="192"/>
    </row>
    <row r="3" spans="1:9" ht="17.25" thickBot="1">
      <c r="A3" s="124" t="s">
        <v>5</v>
      </c>
      <c r="B3" s="70" t="s">
        <v>52</v>
      </c>
      <c r="C3" s="70" t="s">
        <v>45</v>
      </c>
      <c r="D3" s="70" t="s">
        <v>30</v>
      </c>
      <c r="E3" s="70" t="s">
        <v>118</v>
      </c>
      <c r="F3" s="70" t="s">
        <v>156</v>
      </c>
      <c r="G3" s="70" t="s">
        <v>67</v>
      </c>
      <c r="H3" s="70" t="s">
        <v>69</v>
      </c>
      <c r="I3" s="70" t="s">
        <v>12</v>
      </c>
    </row>
    <row r="4" spans="1:9" ht="19.899999999999999" customHeight="1" thickTop="1" thickBot="1">
      <c r="A4" s="188" t="s">
        <v>27</v>
      </c>
      <c r="B4" s="126" t="s">
        <v>115</v>
      </c>
      <c r="C4" s="93" t="s">
        <v>114</v>
      </c>
      <c r="D4" s="88"/>
      <c r="E4" s="100"/>
      <c r="F4" s="100"/>
      <c r="G4" s="69"/>
      <c r="H4" s="135" t="s">
        <v>157</v>
      </c>
      <c r="I4" s="69"/>
    </row>
    <row r="5" spans="1:9" ht="19.899999999999999" customHeight="1" thickTop="1">
      <c r="A5" s="189"/>
      <c r="B5" s="178" t="s">
        <v>114</v>
      </c>
      <c r="C5" s="175" t="s">
        <v>37</v>
      </c>
      <c r="D5" s="98" t="s">
        <v>159</v>
      </c>
      <c r="E5" s="85"/>
      <c r="F5" s="85"/>
      <c r="G5" s="67"/>
      <c r="H5" s="136" t="s">
        <v>157</v>
      </c>
      <c r="I5" s="67"/>
    </row>
    <row r="6" spans="1:9" ht="19.899999999999999" customHeight="1" thickBot="1">
      <c r="A6" s="189"/>
      <c r="B6" s="179"/>
      <c r="C6" s="176"/>
      <c r="D6" s="112" t="s">
        <v>160</v>
      </c>
      <c r="E6" s="100"/>
      <c r="F6" s="100"/>
      <c r="G6" s="69"/>
      <c r="H6" s="135" t="s">
        <v>157</v>
      </c>
      <c r="I6" s="69"/>
    </row>
    <row r="7" spans="1:9" ht="19.899999999999999" customHeight="1" thickTop="1">
      <c r="A7" s="189"/>
      <c r="B7" s="179"/>
      <c r="C7" s="175" t="s">
        <v>106</v>
      </c>
      <c r="D7" s="114" t="s">
        <v>35</v>
      </c>
      <c r="E7" s="85"/>
      <c r="F7" s="85"/>
      <c r="G7" s="73"/>
      <c r="H7" s="136" t="s">
        <v>157</v>
      </c>
      <c r="I7" s="67"/>
    </row>
    <row r="8" spans="1:9" ht="19.899999999999999" customHeight="1" thickBot="1">
      <c r="A8" s="189"/>
      <c r="B8" s="180"/>
      <c r="C8" s="177"/>
      <c r="D8" s="97" t="s">
        <v>132</v>
      </c>
      <c r="E8" s="77" t="s">
        <v>159</v>
      </c>
      <c r="F8" s="77"/>
      <c r="G8" s="69"/>
      <c r="H8" s="135" t="s">
        <v>157</v>
      </c>
      <c r="I8" s="69"/>
    </row>
    <row r="9" spans="1:9" ht="19.899999999999999" customHeight="1" thickTop="1">
      <c r="A9" s="189"/>
      <c r="B9" s="178" t="s">
        <v>119</v>
      </c>
      <c r="C9" s="175" t="s">
        <v>116</v>
      </c>
      <c r="D9" s="169" t="s">
        <v>117</v>
      </c>
      <c r="E9" s="102" t="s">
        <v>153</v>
      </c>
      <c r="F9" s="102"/>
      <c r="G9" s="67"/>
      <c r="H9" s="136" t="s">
        <v>157</v>
      </c>
      <c r="I9" s="67"/>
    </row>
    <row r="10" spans="1:9" ht="19.899999999999999" customHeight="1">
      <c r="A10" s="189"/>
      <c r="B10" s="179"/>
      <c r="C10" s="176"/>
      <c r="D10" s="170"/>
      <c r="E10" s="96" t="s">
        <v>147</v>
      </c>
      <c r="F10" s="96"/>
      <c r="G10" s="104"/>
      <c r="H10" s="137" t="s">
        <v>157</v>
      </c>
      <c r="I10" s="104"/>
    </row>
    <row r="11" spans="1:9" ht="19.899999999999999" customHeight="1">
      <c r="A11" s="189"/>
      <c r="B11" s="179"/>
      <c r="C11" s="176"/>
      <c r="D11" s="170"/>
      <c r="E11" s="96" t="s">
        <v>148</v>
      </c>
      <c r="F11" s="96"/>
      <c r="G11" s="104"/>
      <c r="H11" s="137" t="s">
        <v>157</v>
      </c>
      <c r="I11" s="104"/>
    </row>
    <row r="12" spans="1:9" ht="19.899999999999999" customHeight="1">
      <c r="A12" s="189"/>
      <c r="B12" s="179"/>
      <c r="C12" s="176"/>
      <c r="D12" s="170"/>
      <c r="E12" s="96" t="s">
        <v>149</v>
      </c>
      <c r="F12" s="96"/>
      <c r="G12" s="104"/>
      <c r="H12" s="137" t="s">
        <v>157</v>
      </c>
      <c r="I12" s="104"/>
    </row>
    <row r="13" spans="1:9" ht="19.899999999999999" customHeight="1">
      <c r="A13" s="189"/>
      <c r="B13" s="179"/>
      <c r="C13" s="176"/>
      <c r="D13" s="170"/>
      <c r="E13" s="96" t="s">
        <v>150</v>
      </c>
      <c r="F13" s="96"/>
      <c r="G13" s="104"/>
      <c r="H13" s="137" t="s">
        <v>157</v>
      </c>
      <c r="I13" s="104"/>
    </row>
    <row r="14" spans="1:9" ht="19.899999999999999" customHeight="1">
      <c r="A14" s="189"/>
      <c r="B14" s="179"/>
      <c r="C14" s="176"/>
      <c r="D14" s="170"/>
      <c r="E14" s="96" t="s">
        <v>151</v>
      </c>
      <c r="F14" s="96"/>
      <c r="G14" s="104"/>
      <c r="H14" s="137" t="s">
        <v>157</v>
      </c>
      <c r="I14" s="104"/>
    </row>
    <row r="15" spans="1:9" ht="19.899999999999999" customHeight="1" thickBot="1">
      <c r="A15" s="189"/>
      <c r="B15" s="179"/>
      <c r="C15" s="176"/>
      <c r="D15" s="171"/>
      <c r="E15" s="77" t="s">
        <v>152</v>
      </c>
      <c r="F15" s="77"/>
      <c r="G15" s="69"/>
      <c r="H15" s="135" t="s">
        <v>157</v>
      </c>
      <c r="I15" s="69"/>
    </row>
    <row r="16" spans="1:9" ht="19.899999999999999" customHeight="1" thickTop="1">
      <c r="A16" s="189"/>
      <c r="B16" s="179"/>
      <c r="C16" s="176"/>
      <c r="D16" s="169" t="s">
        <v>165</v>
      </c>
      <c r="E16" s="123" t="s">
        <v>161</v>
      </c>
      <c r="F16" s="101" t="s">
        <v>162</v>
      </c>
      <c r="G16" s="67"/>
      <c r="H16" s="136" t="s">
        <v>157</v>
      </c>
      <c r="I16" s="67"/>
    </row>
    <row r="17" spans="1:9" ht="19.899999999999999" customHeight="1">
      <c r="A17" s="189"/>
      <c r="B17" s="179"/>
      <c r="C17" s="176"/>
      <c r="D17" s="170"/>
      <c r="E17" s="148"/>
      <c r="F17" s="96" t="s">
        <v>163</v>
      </c>
      <c r="G17" s="104"/>
      <c r="H17" s="137" t="s">
        <v>157</v>
      </c>
      <c r="I17" s="104"/>
    </row>
    <row r="18" spans="1:9" ht="19.899999999999999" customHeight="1">
      <c r="A18" s="189"/>
      <c r="B18" s="179"/>
      <c r="C18" s="176"/>
      <c r="D18" s="170"/>
      <c r="E18" s="96" t="s">
        <v>134</v>
      </c>
      <c r="F18" s="96" t="s">
        <v>120</v>
      </c>
      <c r="G18" s="104"/>
      <c r="H18" s="137" t="s">
        <v>157</v>
      </c>
      <c r="I18" s="104"/>
    </row>
    <row r="19" spans="1:9" ht="19.899999999999999" customHeight="1">
      <c r="A19" s="189"/>
      <c r="B19" s="179"/>
      <c r="C19" s="176"/>
      <c r="D19" s="170"/>
      <c r="E19" s="96"/>
      <c r="F19" s="96" t="s">
        <v>135</v>
      </c>
      <c r="G19" s="104"/>
      <c r="H19" s="137" t="s">
        <v>157</v>
      </c>
      <c r="I19" s="104"/>
    </row>
    <row r="20" spans="1:9" ht="19.899999999999999" customHeight="1">
      <c r="A20" s="189"/>
      <c r="B20" s="179"/>
      <c r="C20" s="176"/>
      <c r="D20" s="170"/>
      <c r="E20" s="96"/>
      <c r="F20" s="96" t="s">
        <v>143</v>
      </c>
      <c r="G20" s="104"/>
      <c r="H20" s="137" t="s">
        <v>157</v>
      </c>
      <c r="I20" s="104"/>
    </row>
    <row r="21" spans="1:9" ht="19.899999999999999" customHeight="1">
      <c r="A21" s="189"/>
      <c r="B21" s="179"/>
      <c r="C21" s="176"/>
      <c r="D21" s="170"/>
      <c r="E21" s="96"/>
      <c r="F21" s="96" t="s">
        <v>124</v>
      </c>
      <c r="G21" s="106"/>
      <c r="H21" s="137" t="s">
        <v>157</v>
      </c>
      <c r="I21" s="104"/>
    </row>
    <row r="22" spans="1:9" ht="19.899999999999999" customHeight="1">
      <c r="A22" s="189"/>
      <c r="B22" s="179"/>
      <c r="C22" s="176"/>
      <c r="D22" s="170"/>
      <c r="E22" s="96"/>
      <c r="F22" s="96" t="s">
        <v>141</v>
      </c>
      <c r="G22" s="104"/>
      <c r="H22" s="137" t="s">
        <v>157</v>
      </c>
      <c r="I22" s="104"/>
    </row>
    <row r="23" spans="1:9" ht="19.899999999999999" customHeight="1">
      <c r="A23" s="189"/>
      <c r="B23" s="179"/>
      <c r="C23" s="176"/>
      <c r="D23" s="170"/>
      <c r="E23" s="96"/>
      <c r="F23" s="96" t="s">
        <v>155</v>
      </c>
      <c r="G23" s="104"/>
      <c r="H23" s="137" t="s">
        <v>157</v>
      </c>
      <c r="I23" s="104"/>
    </row>
    <row r="24" spans="1:9" ht="19.899999999999999" customHeight="1" thickBot="1">
      <c r="A24" s="189"/>
      <c r="B24" s="179"/>
      <c r="C24" s="176"/>
      <c r="D24" s="171"/>
      <c r="E24" s="100"/>
      <c r="F24" s="100" t="s">
        <v>121</v>
      </c>
      <c r="G24" s="69"/>
      <c r="H24" s="135" t="s">
        <v>157</v>
      </c>
      <c r="I24" s="69"/>
    </row>
    <row r="25" spans="1:9" ht="19.899999999999999" customHeight="1" thickTop="1" thickBot="1">
      <c r="A25" s="189"/>
      <c r="B25" s="179"/>
      <c r="C25" s="176"/>
      <c r="D25" s="98" t="s">
        <v>122</v>
      </c>
      <c r="E25" s="80" t="s">
        <v>158</v>
      </c>
      <c r="F25" s="110"/>
      <c r="G25" s="73"/>
      <c r="H25" s="138" t="s">
        <v>157</v>
      </c>
      <c r="I25" s="73"/>
    </row>
    <row r="26" spans="1:9" ht="19.899999999999999" customHeight="1" thickTop="1" thickBot="1">
      <c r="A26" s="189"/>
      <c r="B26" s="179"/>
      <c r="C26" s="177"/>
      <c r="D26" s="109" t="s">
        <v>123</v>
      </c>
      <c r="E26" s="80"/>
      <c r="F26" s="80"/>
      <c r="G26" s="107"/>
      <c r="H26" s="139" t="s">
        <v>157</v>
      </c>
      <c r="I26" s="107"/>
    </row>
    <row r="27" spans="1:9" ht="19.899999999999999" customHeight="1" thickTop="1" thickBot="1">
      <c r="A27" s="189"/>
      <c r="B27" s="179"/>
      <c r="C27" s="175" t="s">
        <v>129</v>
      </c>
      <c r="D27" s="99" t="s">
        <v>142</v>
      </c>
      <c r="E27" s="123"/>
      <c r="F27" s="123"/>
      <c r="G27" s="125"/>
      <c r="H27" s="140" t="s">
        <v>157</v>
      </c>
      <c r="I27" s="127"/>
    </row>
    <row r="28" spans="1:9" ht="19.899999999999999" customHeight="1" thickTop="1">
      <c r="A28" s="189"/>
      <c r="B28" s="179"/>
      <c r="C28" s="176"/>
      <c r="D28" s="169" t="s">
        <v>125</v>
      </c>
      <c r="E28" s="85" t="s">
        <v>260</v>
      </c>
      <c r="F28" s="85"/>
      <c r="G28" s="67"/>
      <c r="H28" s="108" t="s">
        <v>157</v>
      </c>
      <c r="I28" s="71"/>
    </row>
    <row r="29" spans="1:9" ht="19.899999999999999" customHeight="1">
      <c r="A29" s="189"/>
      <c r="B29" s="179"/>
      <c r="C29" s="176"/>
      <c r="D29" s="170"/>
      <c r="E29" s="96" t="s">
        <v>262</v>
      </c>
      <c r="F29" s="96"/>
      <c r="G29" s="104"/>
      <c r="H29" s="137" t="s">
        <v>157</v>
      </c>
      <c r="I29" s="104"/>
    </row>
    <row r="30" spans="1:9" ht="19.899999999999999" customHeight="1" thickBot="1">
      <c r="A30" s="189"/>
      <c r="B30" s="179"/>
      <c r="C30" s="176"/>
      <c r="D30" s="171"/>
      <c r="E30" s="100" t="s">
        <v>261</v>
      </c>
      <c r="F30" s="100"/>
      <c r="G30" s="69"/>
      <c r="H30" s="135" t="s">
        <v>157</v>
      </c>
      <c r="I30" s="69"/>
    </row>
    <row r="31" spans="1:9" ht="19.899999999999999" customHeight="1" thickTop="1">
      <c r="A31" s="189"/>
      <c r="B31" s="179"/>
      <c r="C31" s="176"/>
      <c r="D31" s="169" t="s">
        <v>126</v>
      </c>
      <c r="E31" s="85" t="s">
        <v>260</v>
      </c>
      <c r="F31" s="85"/>
      <c r="G31" s="67"/>
      <c r="H31" s="136" t="s">
        <v>157</v>
      </c>
      <c r="I31" s="67"/>
    </row>
    <row r="32" spans="1:9" ht="19.899999999999999" customHeight="1">
      <c r="A32" s="189"/>
      <c r="B32" s="179"/>
      <c r="C32" s="176"/>
      <c r="D32" s="170"/>
      <c r="E32" s="96" t="s">
        <v>267</v>
      </c>
      <c r="F32" s="96"/>
      <c r="G32" s="104"/>
      <c r="H32" s="137" t="s">
        <v>157</v>
      </c>
      <c r="I32" s="104"/>
    </row>
    <row r="33" spans="1:9" ht="19.899999999999999" customHeight="1" thickBot="1">
      <c r="A33" s="189"/>
      <c r="B33" s="179"/>
      <c r="C33" s="177"/>
      <c r="D33" s="171"/>
      <c r="E33" s="77" t="s">
        <v>253</v>
      </c>
      <c r="F33" s="77"/>
      <c r="G33" s="69"/>
      <c r="H33" s="141" t="s">
        <v>157</v>
      </c>
      <c r="I33" s="72"/>
    </row>
    <row r="34" spans="1:9" ht="19.899999999999999" customHeight="1" thickTop="1" thickBot="1">
      <c r="A34" s="190"/>
      <c r="B34" s="180"/>
      <c r="C34" s="94" t="s">
        <v>131</v>
      </c>
      <c r="D34" s="92"/>
      <c r="E34" s="80"/>
      <c r="F34" s="80"/>
      <c r="G34" s="107"/>
      <c r="H34" s="139" t="s">
        <v>157</v>
      </c>
      <c r="I34" s="107"/>
    </row>
    <row r="35" spans="1:9" ht="17.45" customHeight="1" thickTop="1">
      <c r="A35" s="181" t="s">
        <v>130</v>
      </c>
      <c r="B35" s="182"/>
      <c r="C35" s="183"/>
      <c r="D35" s="182"/>
      <c r="E35" s="182"/>
      <c r="F35" s="182"/>
      <c r="G35" s="182"/>
      <c r="H35" s="183"/>
      <c r="I35" s="184"/>
    </row>
    <row r="36" spans="1:9" ht="17.45" customHeight="1">
      <c r="A36" s="185"/>
      <c r="B36" s="186"/>
      <c r="C36" s="186"/>
      <c r="D36" s="186"/>
      <c r="E36" s="186"/>
      <c r="F36" s="186"/>
      <c r="G36" s="186"/>
      <c r="H36" s="186"/>
      <c r="I36" s="187"/>
    </row>
    <row r="37" spans="1:9" ht="17.25" thickBot="1">
      <c r="A37" s="124" t="s">
        <v>5</v>
      </c>
      <c r="B37" s="124" t="s">
        <v>52</v>
      </c>
      <c r="C37" s="70" t="s">
        <v>45</v>
      </c>
      <c r="D37" s="124" t="s">
        <v>189</v>
      </c>
      <c r="E37" s="124" t="s">
        <v>190</v>
      </c>
      <c r="F37" s="124" t="s">
        <v>191</v>
      </c>
      <c r="G37" s="124" t="s">
        <v>67</v>
      </c>
      <c r="H37" s="124" t="s">
        <v>69</v>
      </c>
      <c r="I37" s="124" t="s">
        <v>12</v>
      </c>
    </row>
    <row r="38" spans="1:9" ht="19.899999999999999" customHeight="1" thickTop="1">
      <c r="A38" s="172" t="s">
        <v>27</v>
      </c>
      <c r="B38" s="172" t="s">
        <v>15</v>
      </c>
      <c r="C38" s="169" t="s">
        <v>39</v>
      </c>
      <c r="D38" s="85" t="s">
        <v>96</v>
      </c>
      <c r="E38" s="68"/>
      <c r="F38" s="68"/>
      <c r="G38" s="128"/>
      <c r="H38" s="67" t="s">
        <v>56</v>
      </c>
      <c r="I38" s="66"/>
    </row>
    <row r="39" spans="1:9" ht="19.899999999999999" customHeight="1">
      <c r="A39" s="173"/>
      <c r="B39" s="173"/>
      <c r="C39" s="170"/>
      <c r="D39" s="96" t="s">
        <v>44</v>
      </c>
      <c r="E39" s="65"/>
      <c r="F39" s="65"/>
      <c r="G39" s="104"/>
      <c r="H39" s="104" t="s">
        <v>56</v>
      </c>
      <c r="I39" s="64"/>
    </row>
    <row r="40" spans="1:9" ht="19.899999999999999" customHeight="1">
      <c r="A40" s="173"/>
      <c r="B40" s="173"/>
      <c r="C40" s="170"/>
      <c r="D40" s="96" t="s">
        <v>61</v>
      </c>
      <c r="E40" s="65"/>
      <c r="F40" s="65"/>
      <c r="G40" s="104"/>
      <c r="H40" s="104" t="s">
        <v>56</v>
      </c>
      <c r="I40" s="64"/>
    </row>
    <row r="41" spans="1:9" ht="19.899999999999999" customHeight="1" thickBot="1">
      <c r="A41" s="173"/>
      <c r="B41" s="173"/>
      <c r="C41" s="171"/>
      <c r="D41" s="77" t="s">
        <v>33</v>
      </c>
      <c r="E41" s="129"/>
      <c r="F41" s="129"/>
      <c r="G41" s="72"/>
      <c r="H41" s="72" t="s">
        <v>56</v>
      </c>
      <c r="I41" s="131"/>
    </row>
    <row r="42" spans="1:9" ht="19.899999999999999" customHeight="1" thickTop="1">
      <c r="A42" s="173"/>
      <c r="B42" s="173"/>
      <c r="C42" s="169" t="s">
        <v>180</v>
      </c>
      <c r="D42" s="89" t="s">
        <v>153</v>
      </c>
      <c r="E42" s="71"/>
      <c r="F42" s="71"/>
      <c r="G42" s="71"/>
      <c r="H42" s="71" t="s">
        <v>56</v>
      </c>
      <c r="I42" s="130"/>
    </row>
    <row r="43" spans="1:9" ht="19.899999999999999" customHeight="1">
      <c r="A43" s="173"/>
      <c r="B43" s="173"/>
      <c r="C43" s="170"/>
      <c r="D43" s="90" t="s">
        <v>147</v>
      </c>
      <c r="E43" s="104"/>
      <c r="F43" s="104"/>
      <c r="G43" s="104"/>
      <c r="H43" s="104" t="s">
        <v>56</v>
      </c>
      <c r="I43" s="64"/>
    </row>
    <row r="44" spans="1:9" ht="19.899999999999999" customHeight="1">
      <c r="A44" s="173"/>
      <c r="B44" s="173"/>
      <c r="C44" s="170"/>
      <c r="D44" s="90" t="s">
        <v>148</v>
      </c>
      <c r="E44" s="104"/>
      <c r="F44" s="104"/>
      <c r="G44" s="104"/>
      <c r="H44" s="104" t="s">
        <v>56</v>
      </c>
      <c r="I44" s="64"/>
    </row>
    <row r="45" spans="1:9" ht="19.899999999999999" customHeight="1">
      <c r="A45" s="173"/>
      <c r="B45" s="173"/>
      <c r="C45" s="170"/>
      <c r="D45" s="90" t="s">
        <v>149</v>
      </c>
      <c r="E45" s="105"/>
      <c r="F45" s="105"/>
      <c r="G45" s="105"/>
      <c r="H45" s="104" t="s">
        <v>56</v>
      </c>
      <c r="I45" s="105"/>
    </row>
    <row r="46" spans="1:9" ht="19.899999999999999" customHeight="1">
      <c r="A46" s="173"/>
      <c r="B46" s="173"/>
      <c r="C46" s="170"/>
      <c r="D46" s="90" t="s">
        <v>150</v>
      </c>
      <c r="E46" s="105"/>
      <c r="F46" s="105"/>
      <c r="G46" s="105"/>
      <c r="H46" s="104" t="s">
        <v>56</v>
      </c>
      <c r="I46" s="105"/>
    </row>
    <row r="47" spans="1:9" ht="19.899999999999999" customHeight="1">
      <c r="A47" s="173"/>
      <c r="B47" s="173"/>
      <c r="C47" s="170"/>
      <c r="D47" s="90" t="s">
        <v>151</v>
      </c>
      <c r="E47" s="105"/>
      <c r="F47" s="105"/>
      <c r="G47" s="105"/>
      <c r="H47" s="104" t="s">
        <v>56</v>
      </c>
      <c r="I47" s="105"/>
    </row>
    <row r="48" spans="1:9" ht="19.899999999999999" customHeight="1" thickBot="1">
      <c r="A48" s="173"/>
      <c r="B48" s="173"/>
      <c r="C48" s="171"/>
      <c r="D48" s="97" t="s">
        <v>152</v>
      </c>
      <c r="E48" s="132"/>
      <c r="F48" s="132"/>
      <c r="G48" s="132"/>
      <c r="H48" s="69" t="s">
        <v>56</v>
      </c>
      <c r="I48" s="132"/>
    </row>
    <row r="49" spans="1:9" ht="19.899999999999999" customHeight="1" thickTop="1">
      <c r="A49" s="173"/>
      <c r="B49" s="173"/>
      <c r="C49" s="169" t="s">
        <v>122</v>
      </c>
      <c r="D49" s="91" t="s">
        <v>263</v>
      </c>
      <c r="E49" s="133"/>
      <c r="F49" s="133"/>
      <c r="G49" s="133"/>
      <c r="H49" s="67" t="s">
        <v>56</v>
      </c>
      <c r="I49" s="133"/>
    </row>
    <row r="50" spans="1:9" ht="19.899999999999999" customHeight="1">
      <c r="A50" s="173"/>
      <c r="B50" s="173"/>
      <c r="C50" s="170"/>
      <c r="D50" s="90" t="s">
        <v>31</v>
      </c>
      <c r="E50" s="105"/>
      <c r="F50" s="105"/>
      <c r="G50" s="105"/>
      <c r="H50" s="104" t="s">
        <v>56</v>
      </c>
      <c r="I50" s="105"/>
    </row>
    <row r="51" spans="1:9" ht="19.899999999999999" customHeight="1" thickBot="1">
      <c r="A51" s="174"/>
      <c r="B51" s="174"/>
      <c r="C51" s="171"/>
      <c r="D51" s="88" t="s">
        <v>32</v>
      </c>
      <c r="E51" s="134"/>
      <c r="F51" s="134"/>
      <c r="G51" s="134"/>
      <c r="H51" s="72" t="s">
        <v>56</v>
      </c>
      <c r="I51" s="134"/>
    </row>
    <row r="52" spans="1:9" ht="17.25" thickTop="1"/>
  </sheetData>
  <mergeCells count="18">
    <mergeCell ref="B5:B8"/>
    <mergeCell ref="A35:I36"/>
    <mergeCell ref="A4:A34"/>
    <mergeCell ref="C38:C41"/>
    <mergeCell ref="A1:I2"/>
    <mergeCell ref="C5:C6"/>
    <mergeCell ref="C7:C8"/>
    <mergeCell ref="D16:D24"/>
    <mergeCell ref="D9:D15"/>
    <mergeCell ref="D28:D30"/>
    <mergeCell ref="D31:D33"/>
    <mergeCell ref="C42:C48"/>
    <mergeCell ref="C49:C51"/>
    <mergeCell ref="B38:B51"/>
    <mergeCell ref="A38:A51"/>
    <mergeCell ref="C9:C26"/>
    <mergeCell ref="C27:C33"/>
    <mergeCell ref="B9:B34"/>
  </mergeCells>
  <phoneticPr fontId="14" type="noConversion"/>
  <pageMargins left="0.69972223043441772" right="0.69972223043441772" top="0.75" bottom="0.75" header="0.30000001192092896" footer="0.300000011920928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C7E8-B201-4694-B6B7-50ADB4840642}">
  <dimension ref="A1:N59"/>
  <sheetViews>
    <sheetView topLeftCell="B1" zoomScale="55" zoomScaleNormal="55" zoomScaleSheetLayoutView="75" workbookViewId="0">
      <selection activeCell="G18" sqref="G18"/>
    </sheetView>
  </sheetViews>
  <sheetFormatPr defaultColWidth="9" defaultRowHeight="16.5"/>
  <cols>
    <col min="1" max="1" width="9.375" style="54" customWidth="1"/>
    <col min="2" max="2" width="15.625" style="54" customWidth="1"/>
    <col min="3" max="3" width="22.25" style="54" bestFit="1" customWidth="1"/>
    <col min="4" max="4" width="22.5" style="54" bestFit="1" customWidth="1"/>
    <col min="5" max="5" width="20.25" style="54" bestFit="1" customWidth="1"/>
    <col min="6" max="6" width="20.25" style="54" customWidth="1"/>
    <col min="7" max="7" width="22.75" style="54" bestFit="1" customWidth="1"/>
    <col min="8" max="11" width="16.375" style="54" customWidth="1"/>
    <col min="12" max="12" width="9" style="54"/>
    <col min="13" max="13" width="11.75" style="54" bestFit="1" customWidth="1"/>
    <col min="14" max="16384" width="9" style="54"/>
  </cols>
  <sheetData>
    <row r="1" spans="1:14" ht="24">
      <c r="A1" s="195" t="s">
        <v>19</v>
      </c>
      <c r="B1" s="196"/>
      <c r="C1" s="196"/>
      <c r="D1" s="196"/>
      <c r="E1" s="196"/>
      <c r="F1" s="196"/>
      <c r="G1" s="196"/>
      <c r="H1" s="196"/>
      <c r="I1" s="196"/>
      <c r="J1" s="196"/>
      <c r="K1" s="197"/>
    </row>
    <row r="2" spans="1:14">
      <c r="A2" s="210" t="s">
        <v>1</v>
      </c>
      <c r="B2" s="211" t="s">
        <v>54</v>
      </c>
      <c r="C2" s="211"/>
      <c r="D2" s="212"/>
      <c r="E2" s="212"/>
      <c r="F2" s="95"/>
      <c r="G2" s="210" t="s">
        <v>59</v>
      </c>
      <c r="H2" s="210" t="s">
        <v>105</v>
      </c>
      <c r="I2" s="210" t="s">
        <v>47</v>
      </c>
      <c r="J2" s="210" t="s">
        <v>24</v>
      </c>
      <c r="K2" s="210" t="s">
        <v>5</v>
      </c>
      <c r="M2" s="54" t="s">
        <v>77</v>
      </c>
      <c r="N2" s="61" t="s">
        <v>14</v>
      </c>
    </row>
    <row r="3" spans="1:14" ht="17.25" thickBot="1">
      <c r="A3" s="199"/>
      <c r="B3" s="62" t="s">
        <v>36</v>
      </c>
      <c r="C3" s="62" t="s">
        <v>42</v>
      </c>
      <c r="D3" s="62" t="s">
        <v>28</v>
      </c>
      <c r="E3" s="62" t="s">
        <v>46</v>
      </c>
      <c r="F3" s="62" t="s">
        <v>133</v>
      </c>
      <c r="G3" s="199"/>
      <c r="H3" s="199"/>
      <c r="I3" s="199"/>
      <c r="J3" s="199"/>
      <c r="K3" s="199"/>
      <c r="M3" s="54" t="s">
        <v>71</v>
      </c>
      <c r="N3" s="61" t="s">
        <v>3</v>
      </c>
    </row>
    <row r="4" spans="1:14" ht="17.25" thickBot="1">
      <c r="A4" s="216" t="s">
        <v>27</v>
      </c>
      <c r="B4" s="142" t="s">
        <v>115</v>
      </c>
      <c r="C4" s="126" t="s">
        <v>114</v>
      </c>
      <c r="D4" s="88"/>
      <c r="E4" s="100"/>
      <c r="F4" s="100"/>
      <c r="G4" s="100" t="s">
        <v>15</v>
      </c>
      <c r="H4" s="83" t="s">
        <v>140</v>
      </c>
      <c r="I4" s="84" t="s">
        <v>166</v>
      </c>
      <c r="J4" s="79"/>
      <c r="K4" s="79" t="s">
        <v>19</v>
      </c>
      <c r="M4" s="54" t="s">
        <v>75</v>
      </c>
      <c r="N4" s="61" t="s">
        <v>6</v>
      </c>
    </row>
    <row r="5" spans="1:14" ht="17.25" thickTop="1">
      <c r="A5" s="216"/>
      <c r="B5" s="203" t="s">
        <v>114</v>
      </c>
      <c r="C5" s="178" t="s">
        <v>37</v>
      </c>
      <c r="D5" s="98" t="s">
        <v>159</v>
      </c>
      <c r="E5" s="85"/>
      <c r="F5" s="85"/>
      <c r="G5" s="85" t="s">
        <v>179</v>
      </c>
      <c r="H5" s="86" t="s">
        <v>144</v>
      </c>
      <c r="I5" s="87" t="s">
        <v>76</v>
      </c>
      <c r="J5" s="103"/>
      <c r="K5" s="76" t="s">
        <v>19</v>
      </c>
      <c r="M5" s="54" t="s">
        <v>73</v>
      </c>
      <c r="N5" s="61" t="s">
        <v>16</v>
      </c>
    </row>
    <row r="6" spans="1:14">
      <c r="A6" s="216"/>
      <c r="B6" s="204"/>
      <c r="C6" s="206"/>
      <c r="D6" s="112" t="s">
        <v>160</v>
      </c>
      <c r="E6" s="148"/>
      <c r="F6" s="148"/>
      <c r="G6" s="148" t="s">
        <v>37</v>
      </c>
      <c r="H6" s="60" t="s">
        <v>140</v>
      </c>
      <c r="I6" s="56" t="s">
        <v>25</v>
      </c>
      <c r="J6" s="76"/>
      <c r="K6" s="76" t="s">
        <v>19</v>
      </c>
    </row>
    <row r="7" spans="1:14">
      <c r="A7" s="216"/>
      <c r="B7" s="204"/>
      <c r="C7" s="198" t="s">
        <v>188</v>
      </c>
      <c r="D7" s="113" t="s">
        <v>35</v>
      </c>
      <c r="E7" s="148"/>
      <c r="F7" s="148"/>
      <c r="G7" s="148" t="s">
        <v>35</v>
      </c>
      <c r="H7" s="60" t="s">
        <v>8</v>
      </c>
      <c r="I7" s="84" t="s">
        <v>167</v>
      </c>
      <c r="J7" s="56"/>
      <c r="K7" s="56" t="s">
        <v>19</v>
      </c>
      <c r="N7" s="61"/>
    </row>
    <row r="8" spans="1:14" ht="17.25" thickBot="1">
      <c r="A8" s="216"/>
      <c r="B8" s="205"/>
      <c r="C8" s="180"/>
      <c r="D8" s="97" t="s">
        <v>132</v>
      </c>
      <c r="E8" s="77" t="s">
        <v>159</v>
      </c>
      <c r="F8" s="77"/>
      <c r="G8" s="77" t="s">
        <v>26</v>
      </c>
      <c r="H8" s="111" t="s">
        <v>144</v>
      </c>
      <c r="I8" s="79" t="s">
        <v>168</v>
      </c>
      <c r="J8" s="79"/>
      <c r="K8" s="79" t="s">
        <v>128</v>
      </c>
    </row>
    <row r="9" spans="1:14" ht="17.25" thickTop="1">
      <c r="A9" s="216"/>
      <c r="B9" s="176" t="s">
        <v>119</v>
      </c>
      <c r="C9" s="175" t="s">
        <v>116</v>
      </c>
      <c r="D9" s="169" t="s">
        <v>117</v>
      </c>
      <c r="E9" s="102" t="s">
        <v>153</v>
      </c>
      <c r="F9" s="102"/>
      <c r="G9" s="102" t="s">
        <v>153</v>
      </c>
      <c r="H9" s="75" t="s">
        <v>140</v>
      </c>
      <c r="I9" s="76" t="s">
        <v>92</v>
      </c>
      <c r="J9" s="76"/>
      <c r="K9" s="76" t="s">
        <v>19</v>
      </c>
    </row>
    <row r="10" spans="1:14">
      <c r="A10" s="216"/>
      <c r="B10" s="176"/>
      <c r="C10" s="176"/>
      <c r="D10" s="170"/>
      <c r="E10" s="148" t="s">
        <v>147</v>
      </c>
      <c r="F10" s="148"/>
      <c r="G10" s="148" t="s">
        <v>147</v>
      </c>
      <c r="H10" s="60" t="s">
        <v>144</v>
      </c>
      <c r="I10" s="56" t="s">
        <v>68</v>
      </c>
      <c r="J10" s="56"/>
      <c r="K10" s="56" t="s">
        <v>19</v>
      </c>
    </row>
    <row r="11" spans="1:14">
      <c r="A11" s="216"/>
      <c r="B11" s="176"/>
      <c r="C11" s="176"/>
      <c r="D11" s="170"/>
      <c r="E11" s="148" t="s">
        <v>148</v>
      </c>
      <c r="F11" s="148"/>
      <c r="G11" s="148" t="s">
        <v>148</v>
      </c>
      <c r="H11" s="60" t="s">
        <v>145</v>
      </c>
      <c r="I11" s="56" t="s">
        <v>85</v>
      </c>
      <c r="J11" s="56"/>
      <c r="K11" s="56" t="s">
        <v>19</v>
      </c>
    </row>
    <row r="12" spans="1:14">
      <c r="A12" s="216"/>
      <c r="B12" s="176"/>
      <c r="C12" s="176"/>
      <c r="D12" s="170"/>
      <c r="E12" s="148" t="s">
        <v>149</v>
      </c>
      <c r="F12" s="148"/>
      <c r="G12" s="148" t="s">
        <v>149</v>
      </c>
      <c r="H12" s="60" t="s">
        <v>146</v>
      </c>
      <c r="I12" s="56" t="s">
        <v>72</v>
      </c>
      <c r="J12" s="56"/>
      <c r="K12" s="56" t="s">
        <v>19</v>
      </c>
    </row>
    <row r="13" spans="1:14">
      <c r="A13" s="216"/>
      <c r="B13" s="176"/>
      <c r="C13" s="176"/>
      <c r="D13" s="170"/>
      <c r="E13" s="148" t="s">
        <v>150</v>
      </c>
      <c r="F13" s="148"/>
      <c r="G13" s="148" t="s">
        <v>150</v>
      </c>
      <c r="H13" s="60" t="s">
        <v>144</v>
      </c>
      <c r="I13" s="56" t="s">
        <v>74</v>
      </c>
      <c r="J13" s="56"/>
      <c r="K13" s="56" t="s">
        <v>128</v>
      </c>
    </row>
    <row r="14" spans="1:14">
      <c r="A14" s="216"/>
      <c r="B14" s="176"/>
      <c r="C14" s="176"/>
      <c r="D14" s="170"/>
      <c r="E14" s="148" t="s">
        <v>151</v>
      </c>
      <c r="F14" s="148"/>
      <c r="G14" s="148" t="s">
        <v>151</v>
      </c>
      <c r="H14" s="60" t="s">
        <v>145</v>
      </c>
      <c r="I14" s="56" t="s">
        <v>154</v>
      </c>
      <c r="J14" s="56"/>
      <c r="K14" s="56" t="s">
        <v>19</v>
      </c>
    </row>
    <row r="15" spans="1:14" ht="17.25" thickBot="1">
      <c r="A15" s="216"/>
      <c r="B15" s="176"/>
      <c r="C15" s="176"/>
      <c r="D15" s="171"/>
      <c r="E15" s="77" t="s">
        <v>152</v>
      </c>
      <c r="F15" s="77"/>
      <c r="G15" s="77" t="s">
        <v>152</v>
      </c>
      <c r="H15" s="78" t="s">
        <v>146</v>
      </c>
      <c r="I15" s="79" t="s">
        <v>91</v>
      </c>
      <c r="J15" s="79"/>
      <c r="K15" s="79" t="s">
        <v>19</v>
      </c>
    </row>
    <row r="16" spans="1:14" ht="17.25" thickTop="1">
      <c r="A16" s="216"/>
      <c r="B16" s="176"/>
      <c r="C16" s="176"/>
      <c r="D16" s="169" t="s">
        <v>165</v>
      </c>
      <c r="E16" s="201" t="s">
        <v>161</v>
      </c>
      <c r="F16" s="101" t="s">
        <v>162</v>
      </c>
      <c r="G16" s="101" t="s">
        <v>162</v>
      </c>
      <c r="H16" s="165" t="s">
        <v>140</v>
      </c>
      <c r="I16" s="76" t="s">
        <v>178</v>
      </c>
      <c r="J16" s="103"/>
      <c r="K16" s="103" t="s">
        <v>128</v>
      </c>
    </row>
    <row r="17" spans="1:11">
      <c r="A17" s="216"/>
      <c r="B17" s="176"/>
      <c r="C17" s="176"/>
      <c r="D17" s="170"/>
      <c r="E17" s="202"/>
      <c r="F17" s="148" t="s">
        <v>163</v>
      </c>
      <c r="G17" s="148" t="s">
        <v>163</v>
      </c>
      <c r="H17" s="60" t="s">
        <v>140</v>
      </c>
      <c r="I17" s="56" t="s">
        <v>169</v>
      </c>
      <c r="J17" s="56"/>
      <c r="K17" s="103" t="s">
        <v>19</v>
      </c>
    </row>
    <row r="18" spans="1:11">
      <c r="A18" s="216"/>
      <c r="B18" s="176"/>
      <c r="C18" s="176"/>
      <c r="D18" s="170"/>
      <c r="E18" s="217" t="s">
        <v>134</v>
      </c>
      <c r="F18" s="148" t="s">
        <v>120</v>
      </c>
      <c r="G18" s="148" t="s">
        <v>164</v>
      </c>
      <c r="H18" s="60" t="s">
        <v>144</v>
      </c>
      <c r="I18" s="56" t="s">
        <v>97</v>
      </c>
      <c r="J18" s="56"/>
      <c r="K18" s="56" t="s">
        <v>19</v>
      </c>
    </row>
    <row r="19" spans="1:11">
      <c r="A19" s="216"/>
      <c r="B19" s="176"/>
      <c r="C19" s="176"/>
      <c r="D19" s="170"/>
      <c r="E19" s="218"/>
      <c r="F19" s="148" t="s">
        <v>135</v>
      </c>
      <c r="G19" s="148" t="s">
        <v>135</v>
      </c>
      <c r="H19" s="60" t="s">
        <v>8</v>
      </c>
      <c r="I19" s="56" t="s">
        <v>93</v>
      </c>
      <c r="J19" s="56"/>
      <c r="K19" s="56" t="s">
        <v>19</v>
      </c>
    </row>
    <row r="20" spans="1:11">
      <c r="A20" s="216"/>
      <c r="B20" s="176"/>
      <c r="C20" s="176"/>
      <c r="D20" s="170"/>
      <c r="E20" s="218"/>
      <c r="F20" s="148" t="s">
        <v>143</v>
      </c>
      <c r="G20" s="148" t="s">
        <v>143</v>
      </c>
      <c r="H20" s="60" t="s">
        <v>140</v>
      </c>
      <c r="I20" s="56" t="s">
        <v>88</v>
      </c>
      <c r="J20" s="56"/>
      <c r="K20" s="56" t="s">
        <v>19</v>
      </c>
    </row>
    <row r="21" spans="1:11">
      <c r="A21" s="216"/>
      <c r="B21" s="176"/>
      <c r="C21" s="176"/>
      <c r="D21" s="170"/>
      <c r="E21" s="218"/>
      <c r="F21" s="148" t="s">
        <v>124</v>
      </c>
      <c r="G21" s="148" t="s">
        <v>124</v>
      </c>
      <c r="H21" s="60" t="s">
        <v>140</v>
      </c>
      <c r="I21" s="56" t="s">
        <v>90</v>
      </c>
      <c r="J21" s="56"/>
      <c r="K21" s="56" t="s">
        <v>19</v>
      </c>
    </row>
    <row r="22" spans="1:11">
      <c r="A22" s="216"/>
      <c r="B22" s="176"/>
      <c r="C22" s="176"/>
      <c r="D22" s="170"/>
      <c r="E22" s="218"/>
      <c r="F22" s="148" t="s">
        <v>141</v>
      </c>
      <c r="G22" s="148" t="s">
        <v>141</v>
      </c>
      <c r="H22" s="60" t="s">
        <v>140</v>
      </c>
      <c r="I22" s="56" t="s">
        <v>170</v>
      </c>
      <c r="J22" s="56"/>
      <c r="K22" s="56" t="s">
        <v>19</v>
      </c>
    </row>
    <row r="23" spans="1:11">
      <c r="A23" s="216"/>
      <c r="B23" s="176"/>
      <c r="C23" s="176"/>
      <c r="D23" s="170"/>
      <c r="E23" s="218"/>
      <c r="F23" s="148" t="s">
        <v>155</v>
      </c>
      <c r="G23" s="148" t="s">
        <v>155</v>
      </c>
      <c r="H23" s="60" t="s">
        <v>145</v>
      </c>
      <c r="I23" s="56" t="s">
        <v>171</v>
      </c>
      <c r="J23" s="56"/>
      <c r="K23" s="56" t="s">
        <v>19</v>
      </c>
    </row>
    <row r="24" spans="1:11" ht="17.25" thickBot="1">
      <c r="A24" s="216"/>
      <c r="B24" s="176"/>
      <c r="C24" s="176"/>
      <c r="D24" s="171"/>
      <c r="E24" s="219"/>
      <c r="F24" s="100" t="s">
        <v>121</v>
      </c>
      <c r="G24" s="100" t="s">
        <v>121</v>
      </c>
      <c r="H24" s="83" t="s">
        <v>146</v>
      </c>
      <c r="I24" s="84" t="s">
        <v>66</v>
      </c>
      <c r="J24" s="79"/>
      <c r="K24" s="79" t="s">
        <v>19</v>
      </c>
    </row>
    <row r="25" spans="1:11" ht="18" thickTop="1" thickBot="1">
      <c r="A25" s="216"/>
      <c r="B25" s="176"/>
      <c r="C25" s="176"/>
      <c r="D25" s="98" t="s">
        <v>122</v>
      </c>
      <c r="E25" s="80"/>
      <c r="F25" s="110"/>
      <c r="G25" s="80" t="s">
        <v>247</v>
      </c>
      <c r="H25" s="81" t="s">
        <v>144</v>
      </c>
      <c r="I25" s="82" t="s">
        <v>94</v>
      </c>
      <c r="J25" s="103"/>
      <c r="K25" s="103" t="s">
        <v>19</v>
      </c>
    </row>
    <row r="26" spans="1:11" ht="18" thickTop="1" thickBot="1">
      <c r="A26" s="216"/>
      <c r="B26" s="176"/>
      <c r="C26" s="177"/>
      <c r="D26" s="109" t="s">
        <v>123</v>
      </c>
      <c r="E26" s="80"/>
      <c r="F26" s="80"/>
      <c r="G26" s="80" t="s">
        <v>123</v>
      </c>
      <c r="H26" s="164" t="s">
        <v>140</v>
      </c>
      <c r="I26" s="82" t="s">
        <v>137</v>
      </c>
      <c r="J26" s="82"/>
      <c r="K26" s="82" t="s">
        <v>19</v>
      </c>
    </row>
    <row r="27" spans="1:11" ht="17.25" thickTop="1">
      <c r="A27" s="216"/>
      <c r="B27" s="176"/>
      <c r="C27" s="175" t="s">
        <v>129</v>
      </c>
      <c r="D27" s="91" t="s">
        <v>142</v>
      </c>
      <c r="E27" s="85"/>
      <c r="F27" s="85"/>
      <c r="G27" s="85" t="s">
        <v>142</v>
      </c>
      <c r="H27" s="86" t="s">
        <v>140</v>
      </c>
      <c r="I27" s="76" t="s">
        <v>138</v>
      </c>
      <c r="J27" s="87"/>
      <c r="K27" s="87" t="s">
        <v>19</v>
      </c>
    </row>
    <row r="28" spans="1:11">
      <c r="A28" s="216"/>
      <c r="B28" s="176"/>
      <c r="C28" s="176"/>
      <c r="D28" s="200" t="s">
        <v>125</v>
      </c>
      <c r="E28" s="148" t="s">
        <v>260</v>
      </c>
      <c r="F28" s="148"/>
      <c r="G28" s="148" t="s">
        <v>260</v>
      </c>
      <c r="H28" s="60" t="s">
        <v>8</v>
      </c>
      <c r="I28" s="56" t="s">
        <v>139</v>
      </c>
      <c r="J28" s="56"/>
      <c r="K28" s="56" t="s">
        <v>128</v>
      </c>
    </row>
    <row r="29" spans="1:11">
      <c r="A29" s="216"/>
      <c r="B29" s="176"/>
      <c r="C29" s="176"/>
      <c r="D29" s="170"/>
      <c r="E29" s="148" t="s">
        <v>262</v>
      </c>
      <c r="F29" s="148"/>
      <c r="G29" s="148" t="s">
        <v>262</v>
      </c>
      <c r="H29" s="60" t="s">
        <v>140</v>
      </c>
      <c r="I29" s="56" t="s">
        <v>172</v>
      </c>
      <c r="J29" s="56"/>
      <c r="K29" s="56" t="s">
        <v>128</v>
      </c>
    </row>
    <row r="30" spans="1:11" ht="17.25" thickBot="1">
      <c r="A30" s="216"/>
      <c r="B30" s="176"/>
      <c r="C30" s="176"/>
      <c r="D30" s="171"/>
      <c r="E30" s="100" t="s">
        <v>261</v>
      </c>
      <c r="F30" s="100"/>
      <c r="G30" s="100" t="s">
        <v>261</v>
      </c>
      <c r="H30" s="83" t="s">
        <v>140</v>
      </c>
      <c r="I30" s="79" t="s">
        <v>173</v>
      </c>
      <c r="J30" s="84"/>
      <c r="K30" s="84" t="s">
        <v>128</v>
      </c>
    </row>
    <row r="31" spans="1:11" ht="17.25" thickTop="1">
      <c r="A31" s="216"/>
      <c r="B31" s="176"/>
      <c r="C31" s="176"/>
      <c r="D31" s="169" t="s">
        <v>126</v>
      </c>
      <c r="E31" s="85" t="s">
        <v>260</v>
      </c>
      <c r="F31" s="85"/>
      <c r="G31" s="85" t="s">
        <v>260</v>
      </c>
      <c r="H31" s="86" t="s">
        <v>140</v>
      </c>
      <c r="I31" s="76" t="s">
        <v>174</v>
      </c>
      <c r="J31" s="87"/>
      <c r="K31" s="87" t="s">
        <v>128</v>
      </c>
    </row>
    <row r="32" spans="1:11">
      <c r="A32" s="216"/>
      <c r="B32" s="176"/>
      <c r="C32" s="176"/>
      <c r="D32" s="170"/>
      <c r="E32" s="148" t="s">
        <v>127</v>
      </c>
      <c r="F32" s="148"/>
      <c r="G32" s="148" t="s">
        <v>259</v>
      </c>
      <c r="H32" s="60" t="s">
        <v>140</v>
      </c>
      <c r="I32" s="56" t="s">
        <v>175</v>
      </c>
      <c r="J32" s="56"/>
      <c r="K32" s="56" t="s">
        <v>128</v>
      </c>
    </row>
    <row r="33" spans="1:11" ht="17.25" thickBot="1">
      <c r="A33" s="216"/>
      <c r="B33" s="176"/>
      <c r="C33" s="177"/>
      <c r="D33" s="171"/>
      <c r="E33" s="77" t="s">
        <v>136</v>
      </c>
      <c r="F33" s="77"/>
      <c r="G33" s="77" t="s">
        <v>258</v>
      </c>
      <c r="H33" s="78" t="s">
        <v>140</v>
      </c>
      <c r="I33" s="84" t="s">
        <v>176</v>
      </c>
      <c r="J33" s="79"/>
      <c r="K33" s="79" t="s">
        <v>19</v>
      </c>
    </row>
    <row r="34" spans="1:11" ht="18" thickTop="1" thickBot="1">
      <c r="A34" s="216"/>
      <c r="B34" s="177"/>
      <c r="C34" s="94" t="s">
        <v>131</v>
      </c>
      <c r="D34" s="92"/>
      <c r="E34" s="80"/>
      <c r="F34" s="80"/>
      <c r="G34" s="80" t="s">
        <v>131</v>
      </c>
      <c r="H34" s="81" t="s">
        <v>140</v>
      </c>
      <c r="I34" s="82" t="s">
        <v>177</v>
      </c>
      <c r="J34" s="82"/>
      <c r="K34" s="82" t="s">
        <v>19</v>
      </c>
    </row>
    <row r="35" spans="1:11" ht="24.75" thickTop="1">
      <c r="A35" s="195" t="s">
        <v>7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7"/>
    </row>
    <row r="36" spans="1:11">
      <c r="A36" s="193" t="s">
        <v>1</v>
      </c>
      <c r="B36" s="213" t="s">
        <v>54</v>
      </c>
      <c r="C36" s="214"/>
      <c r="D36" s="214"/>
      <c r="E36" s="215"/>
      <c r="F36" s="149"/>
      <c r="G36" s="193" t="s">
        <v>59</v>
      </c>
      <c r="H36" s="193" t="s">
        <v>101</v>
      </c>
      <c r="I36" s="193" t="s">
        <v>47</v>
      </c>
      <c r="J36" s="193" t="s">
        <v>24</v>
      </c>
      <c r="K36" s="193" t="s">
        <v>5</v>
      </c>
    </row>
    <row r="37" spans="1:11" ht="17.25" thickBot="1">
      <c r="A37" s="194"/>
      <c r="B37" s="62" t="s">
        <v>36</v>
      </c>
      <c r="C37" s="62" t="s">
        <v>42</v>
      </c>
      <c r="D37" s="62" t="s">
        <v>28</v>
      </c>
      <c r="E37" s="62" t="s">
        <v>46</v>
      </c>
      <c r="F37" s="62"/>
      <c r="G37" s="199"/>
      <c r="H37" s="199"/>
      <c r="I37" s="199"/>
      <c r="J37" s="199"/>
      <c r="K37" s="199"/>
    </row>
    <row r="38" spans="1:11" ht="15" customHeight="1" thickTop="1">
      <c r="A38" s="207" t="s">
        <v>27</v>
      </c>
      <c r="B38" s="175" t="s">
        <v>15</v>
      </c>
      <c r="C38" s="169" t="s">
        <v>39</v>
      </c>
      <c r="D38" s="91" t="s">
        <v>96</v>
      </c>
      <c r="E38" s="85"/>
      <c r="F38" s="85"/>
      <c r="G38" s="85" t="s">
        <v>49</v>
      </c>
      <c r="H38" s="115" t="s">
        <v>8</v>
      </c>
      <c r="I38" s="87" t="s">
        <v>89</v>
      </c>
      <c r="J38" s="116"/>
      <c r="K38" s="87" t="s">
        <v>7</v>
      </c>
    </row>
    <row r="39" spans="1:11" ht="15" customHeight="1">
      <c r="A39" s="208"/>
      <c r="B39" s="176"/>
      <c r="C39" s="170"/>
      <c r="D39" s="90" t="s">
        <v>44</v>
      </c>
      <c r="E39" s="148"/>
      <c r="F39" s="148"/>
      <c r="G39" s="148" t="s">
        <v>44</v>
      </c>
      <c r="H39" s="59" t="s">
        <v>8</v>
      </c>
      <c r="I39" s="56" t="s">
        <v>78</v>
      </c>
      <c r="J39" s="57"/>
      <c r="K39" s="56" t="s">
        <v>7</v>
      </c>
    </row>
    <row r="40" spans="1:11" ht="15" customHeight="1">
      <c r="A40" s="208"/>
      <c r="B40" s="176"/>
      <c r="C40" s="170"/>
      <c r="D40" s="90" t="s">
        <v>61</v>
      </c>
      <c r="E40" s="148"/>
      <c r="F40" s="148"/>
      <c r="G40" s="148" t="s">
        <v>61</v>
      </c>
      <c r="H40" s="59" t="s">
        <v>23</v>
      </c>
      <c r="I40" s="56" t="s">
        <v>80</v>
      </c>
      <c r="J40" s="57"/>
      <c r="K40" s="56" t="s">
        <v>7</v>
      </c>
    </row>
    <row r="41" spans="1:11" ht="15" customHeight="1" thickBot="1">
      <c r="A41" s="208"/>
      <c r="B41" s="176"/>
      <c r="C41" s="171"/>
      <c r="D41" s="97" t="s">
        <v>33</v>
      </c>
      <c r="E41" s="100"/>
      <c r="F41" s="100"/>
      <c r="G41" s="100" t="s">
        <v>33</v>
      </c>
      <c r="H41" s="117" t="s">
        <v>9</v>
      </c>
      <c r="I41" s="84" t="s">
        <v>87</v>
      </c>
      <c r="J41" s="118"/>
      <c r="K41" s="84" t="s">
        <v>7</v>
      </c>
    </row>
    <row r="42" spans="1:11" ht="15" customHeight="1" thickTop="1">
      <c r="A42" s="208"/>
      <c r="B42" s="176"/>
      <c r="C42" s="169" t="s">
        <v>255</v>
      </c>
      <c r="D42" s="91" t="s">
        <v>153</v>
      </c>
      <c r="E42" s="85"/>
      <c r="F42" s="119"/>
      <c r="G42" s="85" t="s">
        <v>153</v>
      </c>
      <c r="H42" s="86" t="s">
        <v>140</v>
      </c>
      <c r="I42" s="87" t="s">
        <v>0</v>
      </c>
      <c r="J42" s="116"/>
      <c r="K42" s="87" t="s">
        <v>7</v>
      </c>
    </row>
    <row r="43" spans="1:11" ht="15" customHeight="1">
      <c r="A43" s="208"/>
      <c r="B43" s="176"/>
      <c r="C43" s="170"/>
      <c r="D43" s="90" t="s">
        <v>147</v>
      </c>
      <c r="E43" s="148"/>
      <c r="F43" s="74"/>
      <c r="G43" s="148" t="s">
        <v>147</v>
      </c>
      <c r="H43" s="60" t="s">
        <v>144</v>
      </c>
      <c r="I43" s="56" t="s">
        <v>86</v>
      </c>
      <c r="J43" s="57"/>
      <c r="K43" s="56" t="s">
        <v>7</v>
      </c>
    </row>
    <row r="44" spans="1:11" ht="15" customHeight="1">
      <c r="A44" s="208"/>
      <c r="B44" s="176"/>
      <c r="C44" s="170"/>
      <c r="D44" s="90" t="s">
        <v>148</v>
      </c>
      <c r="E44" s="148"/>
      <c r="F44" s="74"/>
      <c r="G44" s="148" t="s">
        <v>148</v>
      </c>
      <c r="H44" s="60" t="s">
        <v>145</v>
      </c>
      <c r="I44" s="56" t="s">
        <v>62</v>
      </c>
      <c r="J44" s="57"/>
      <c r="K44" s="56" t="s">
        <v>7</v>
      </c>
    </row>
    <row r="45" spans="1:11" ht="15" customHeight="1">
      <c r="A45" s="208"/>
      <c r="B45" s="176"/>
      <c r="C45" s="170"/>
      <c r="D45" s="90" t="s">
        <v>149</v>
      </c>
      <c r="E45" s="148"/>
      <c r="F45" s="74"/>
      <c r="G45" s="148" t="s">
        <v>149</v>
      </c>
      <c r="H45" s="60" t="s">
        <v>146</v>
      </c>
      <c r="I45" s="56" t="s">
        <v>181</v>
      </c>
      <c r="J45" s="57"/>
      <c r="K45" s="56" t="s">
        <v>7</v>
      </c>
    </row>
    <row r="46" spans="1:11" ht="15" customHeight="1">
      <c r="A46" s="208"/>
      <c r="B46" s="176"/>
      <c r="C46" s="170"/>
      <c r="D46" s="90" t="s">
        <v>150</v>
      </c>
      <c r="E46" s="148"/>
      <c r="F46" s="74"/>
      <c r="G46" s="148" t="s">
        <v>150</v>
      </c>
      <c r="H46" s="60" t="s">
        <v>144</v>
      </c>
      <c r="I46" s="56" t="s">
        <v>182</v>
      </c>
      <c r="J46" s="57"/>
      <c r="K46" s="56" t="s">
        <v>7</v>
      </c>
    </row>
    <row r="47" spans="1:11" ht="15" customHeight="1">
      <c r="A47" s="208"/>
      <c r="B47" s="176"/>
      <c r="C47" s="170"/>
      <c r="D47" s="90" t="s">
        <v>151</v>
      </c>
      <c r="E47" s="148"/>
      <c r="F47" s="74"/>
      <c r="G47" s="148" t="s">
        <v>151</v>
      </c>
      <c r="H47" s="60" t="s">
        <v>145</v>
      </c>
      <c r="I47" s="56" t="s">
        <v>183</v>
      </c>
      <c r="J47" s="57"/>
      <c r="K47" s="56" t="s">
        <v>7</v>
      </c>
    </row>
    <row r="48" spans="1:11" ht="15" customHeight="1" thickBot="1">
      <c r="A48" s="208"/>
      <c r="B48" s="176"/>
      <c r="C48" s="171"/>
      <c r="D48" s="97" t="s">
        <v>152</v>
      </c>
      <c r="E48" s="100"/>
      <c r="F48" s="120"/>
      <c r="G48" s="100" t="s">
        <v>152</v>
      </c>
      <c r="H48" s="83" t="s">
        <v>146</v>
      </c>
      <c r="I48" s="84" t="s">
        <v>184</v>
      </c>
      <c r="J48" s="118"/>
      <c r="K48" s="84" t="s">
        <v>7</v>
      </c>
    </row>
    <row r="49" spans="1:11" ht="15" customHeight="1" thickTop="1">
      <c r="A49" s="208"/>
      <c r="B49" s="176"/>
      <c r="C49" s="169" t="s">
        <v>122</v>
      </c>
      <c r="D49" s="91" t="s">
        <v>264</v>
      </c>
      <c r="E49" s="85"/>
      <c r="F49" s="85"/>
      <c r="G49" s="85" t="s">
        <v>264</v>
      </c>
      <c r="H49" s="115" t="s">
        <v>8</v>
      </c>
      <c r="I49" s="87" t="s">
        <v>185</v>
      </c>
      <c r="J49" s="116"/>
      <c r="K49" s="87" t="s">
        <v>7</v>
      </c>
    </row>
    <row r="50" spans="1:11" ht="15" customHeight="1">
      <c r="A50" s="208"/>
      <c r="B50" s="176"/>
      <c r="C50" s="170"/>
      <c r="D50" s="90" t="s">
        <v>31</v>
      </c>
      <c r="E50" s="148"/>
      <c r="F50" s="148"/>
      <c r="G50" s="148" t="s">
        <v>265</v>
      </c>
      <c r="H50" s="58" t="s">
        <v>23</v>
      </c>
      <c r="I50" s="56" t="s">
        <v>186</v>
      </c>
      <c r="J50" s="57"/>
      <c r="K50" s="56" t="s">
        <v>7</v>
      </c>
    </row>
    <row r="51" spans="1:11" ht="15" customHeight="1" thickBot="1">
      <c r="A51" s="209"/>
      <c r="B51" s="177"/>
      <c r="C51" s="171"/>
      <c r="D51" s="88" t="s">
        <v>32</v>
      </c>
      <c r="E51" s="77"/>
      <c r="F51" s="77"/>
      <c r="G51" s="77" t="s">
        <v>266</v>
      </c>
      <c r="H51" s="121" t="s">
        <v>9</v>
      </c>
      <c r="I51" s="79" t="s">
        <v>187</v>
      </c>
      <c r="J51" s="122"/>
      <c r="K51" s="79" t="s">
        <v>7</v>
      </c>
    </row>
    <row r="52" spans="1:11" ht="17.25" thickTop="1"/>
    <row r="54" spans="1:11">
      <c r="I54" s="55"/>
    </row>
    <row r="55" spans="1:11">
      <c r="I55" s="55"/>
    </row>
    <row r="56" spans="1:11">
      <c r="I56" s="55"/>
    </row>
    <row r="57" spans="1:11">
      <c r="I57" s="55"/>
    </row>
    <row r="58" spans="1:11">
      <c r="I58" s="55"/>
    </row>
    <row r="59" spans="1:11">
      <c r="I59" s="55"/>
    </row>
  </sheetData>
  <mergeCells count="34">
    <mergeCell ref="C9:C26"/>
    <mergeCell ref="E18:E24"/>
    <mergeCell ref="C5:C6"/>
    <mergeCell ref="C38:C41"/>
    <mergeCell ref="A38:A51"/>
    <mergeCell ref="B38:B51"/>
    <mergeCell ref="A1:K1"/>
    <mergeCell ref="K2:K3"/>
    <mergeCell ref="A2:A3"/>
    <mergeCell ref="B2:E2"/>
    <mergeCell ref="G2:G3"/>
    <mergeCell ref="H2:H3"/>
    <mergeCell ref="I2:I3"/>
    <mergeCell ref="J2:J3"/>
    <mergeCell ref="C49:C51"/>
    <mergeCell ref="B36:E36"/>
    <mergeCell ref="A4:A34"/>
    <mergeCell ref="D9:D15"/>
    <mergeCell ref="C42:C48"/>
    <mergeCell ref="A36:A37"/>
    <mergeCell ref="A35:K35"/>
    <mergeCell ref="C7:C8"/>
    <mergeCell ref="B9:B34"/>
    <mergeCell ref="G36:G37"/>
    <mergeCell ref="C27:C33"/>
    <mergeCell ref="D28:D30"/>
    <mergeCell ref="D31:D33"/>
    <mergeCell ref="K36:K37"/>
    <mergeCell ref="H36:H37"/>
    <mergeCell ref="I36:I37"/>
    <mergeCell ref="J36:J37"/>
    <mergeCell ref="D16:D24"/>
    <mergeCell ref="E16:E17"/>
    <mergeCell ref="B5:B8"/>
  </mergeCells>
  <phoneticPr fontId="14" type="noConversion"/>
  <pageMargins left="0.69972223043441772" right="0.69972223043441772" top="0.75" bottom="0.75" header="0.30000001192092896" footer="0.300000011920928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42"/>
  <sheetViews>
    <sheetView topLeftCell="A13" zoomScale="70" zoomScaleNormal="70" zoomScaleSheetLayoutView="75" workbookViewId="0">
      <selection activeCell="H8" sqref="H8"/>
    </sheetView>
  </sheetViews>
  <sheetFormatPr defaultColWidth="9" defaultRowHeight="16.5"/>
  <cols>
    <col min="1" max="1" width="15.5" style="24" customWidth="1"/>
    <col min="2" max="2" width="21.875" style="24" bestFit="1" customWidth="1"/>
    <col min="3" max="3" width="17.5" style="24" customWidth="1"/>
    <col min="4" max="4" width="24.5" style="24" customWidth="1"/>
    <col min="5" max="5" width="12.375" style="24" customWidth="1"/>
    <col min="6" max="6" width="9" style="24" bestFit="1" customWidth="1"/>
    <col min="7" max="10" width="9" style="24"/>
    <col min="11" max="11" width="17.75" style="24" bestFit="1" customWidth="1"/>
    <col min="12" max="12" width="31.75" style="24" bestFit="1" customWidth="1"/>
    <col min="13" max="16" width="9" style="24"/>
    <col min="17" max="17" width="14" style="24" bestFit="1" customWidth="1"/>
    <col min="18" max="16384" width="9" style="24"/>
  </cols>
  <sheetData>
    <row r="1" spans="1:12" ht="46.15" customHeight="1">
      <c r="A1" s="220" t="s">
        <v>53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2" ht="30" customHeight="1">
      <c r="A2" s="48" t="s">
        <v>110</v>
      </c>
      <c r="B2" s="49" t="s">
        <v>111</v>
      </c>
      <c r="C2" s="50" t="s">
        <v>113</v>
      </c>
      <c r="D2" s="49" t="s">
        <v>112</v>
      </c>
      <c r="E2" s="49" t="s">
        <v>29</v>
      </c>
      <c r="F2" s="49" t="s">
        <v>38</v>
      </c>
      <c r="G2" s="49" t="s">
        <v>34</v>
      </c>
      <c r="H2" s="49" t="s">
        <v>17</v>
      </c>
      <c r="I2" s="49" t="s">
        <v>81</v>
      </c>
      <c r="J2" s="49" t="s">
        <v>50</v>
      </c>
      <c r="K2" s="49" t="s">
        <v>22</v>
      </c>
      <c r="L2" s="51" t="s">
        <v>12</v>
      </c>
    </row>
    <row r="3" spans="1:12" ht="20.100000000000001" customHeight="1">
      <c r="A3" s="226" t="s">
        <v>192</v>
      </c>
      <c r="B3" s="229" t="s">
        <v>193</v>
      </c>
      <c r="C3" s="25" t="s">
        <v>43</v>
      </c>
      <c r="D3" s="168" t="s">
        <v>240</v>
      </c>
      <c r="E3" s="26" t="s">
        <v>235</v>
      </c>
      <c r="F3" s="27">
        <v>10</v>
      </c>
      <c r="G3" s="27"/>
      <c r="H3" s="26" t="s">
        <v>21</v>
      </c>
      <c r="I3" s="26" t="s">
        <v>21</v>
      </c>
      <c r="J3" s="26"/>
      <c r="K3" s="26"/>
      <c r="L3" s="46"/>
    </row>
    <row r="4" spans="1:12" ht="20.100000000000001" customHeight="1">
      <c r="A4" s="227"/>
      <c r="B4" s="230"/>
      <c r="C4" s="5" t="s">
        <v>194</v>
      </c>
      <c r="D4" s="5" t="s">
        <v>227</v>
      </c>
      <c r="E4" s="39" t="s">
        <v>237</v>
      </c>
      <c r="F4" s="5">
        <v>20</v>
      </c>
      <c r="G4" s="5"/>
      <c r="H4" s="5"/>
      <c r="I4" s="5" t="s">
        <v>268</v>
      </c>
      <c r="J4" s="5"/>
      <c r="K4" s="5"/>
      <c r="L4" s="46"/>
    </row>
    <row r="5" spans="1:12" ht="20.100000000000001" customHeight="1">
      <c r="A5" s="227"/>
      <c r="B5" s="230"/>
      <c r="C5" s="5" t="s">
        <v>195</v>
      </c>
      <c r="D5" s="5" t="s">
        <v>270</v>
      </c>
      <c r="E5" s="39" t="s">
        <v>236</v>
      </c>
      <c r="F5" s="5">
        <v>30</v>
      </c>
      <c r="G5" s="5"/>
      <c r="H5" s="5"/>
      <c r="I5" s="5" t="s">
        <v>21</v>
      </c>
      <c r="J5" s="5"/>
      <c r="K5" s="5"/>
      <c r="L5" s="46"/>
    </row>
    <row r="6" spans="1:12" ht="20.100000000000001" customHeight="1">
      <c r="A6" s="227"/>
      <c r="B6" s="230"/>
      <c r="C6" s="5" t="s">
        <v>196</v>
      </c>
      <c r="D6" s="28" t="s">
        <v>269</v>
      </c>
      <c r="E6" s="39" t="s">
        <v>236</v>
      </c>
      <c r="F6" s="28">
        <v>10</v>
      </c>
      <c r="G6" s="5"/>
      <c r="H6" s="5"/>
      <c r="I6" s="5" t="s">
        <v>21</v>
      </c>
      <c r="J6" s="5"/>
      <c r="K6" s="5"/>
      <c r="L6" s="46"/>
    </row>
    <row r="7" spans="1:12" ht="20.100000000000001" customHeight="1">
      <c r="A7" s="227"/>
      <c r="B7" s="230"/>
      <c r="C7" s="5" t="s">
        <v>197</v>
      </c>
      <c r="D7" s="5" t="s">
        <v>228</v>
      </c>
      <c r="E7" s="5" t="s">
        <v>236</v>
      </c>
      <c r="F7" s="5">
        <v>64</v>
      </c>
      <c r="G7" s="5"/>
      <c r="H7" s="5"/>
      <c r="I7" s="5" t="s">
        <v>21</v>
      </c>
      <c r="J7" s="5"/>
      <c r="K7" s="5"/>
      <c r="L7" s="46"/>
    </row>
    <row r="8" spans="1:12" ht="20.100000000000001" customHeight="1">
      <c r="A8" s="227"/>
      <c r="B8" s="230"/>
      <c r="C8" s="5" t="s">
        <v>198</v>
      </c>
      <c r="D8" s="5" t="s">
        <v>229</v>
      </c>
      <c r="E8" s="5" t="s">
        <v>236</v>
      </c>
      <c r="F8" s="5">
        <v>20</v>
      </c>
      <c r="G8" s="5"/>
      <c r="H8" s="5"/>
      <c r="I8" s="5" t="s">
        <v>21</v>
      </c>
      <c r="J8" s="5"/>
      <c r="K8" s="5"/>
      <c r="L8" s="46"/>
    </row>
    <row r="9" spans="1:12" ht="20.100000000000001" customHeight="1">
      <c r="A9" s="227"/>
      <c r="B9" s="230"/>
      <c r="C9" s="5" t="s">
        <v>200</v>
      </c>
      <c r="D9" s="5" t="s">
        <v>230</v>
      </c>
      <c r="E9" s="5" t="s">
        <v>235</v>
      </c>
      <c r="F9" s="5">
        <v>10</v>
      </c>
      <c r="G9" s="5"/>
      <c r="H9" s="5"/>
      <c r="I9" s="5" t="s">
        <v>242</v>
      </c>
      <c r="J9" s="5"/>
      <c r="K9" s="5"/>
      <c r="L9" s="46"/>
    </row>
    <row r="10" spans="1:12" ht="20.100000000000001" customHeight="1">
      <c r="A10" s="227"/>
      <c r="B10" s="230"/>
      <c r="C10" s="5" t="s">
        <v>199</v>
      </c>
      <c r="D10" s="5" t="s">
        <v>271</v>
      </c>
      <c r="E10" s="5" t="s">
        <v>236</v>
      </c>
      <c r="F10" s="5">
        <v>100</v>
      </c>
      <c r="G10" s="5"/>
      <c r="H10" s="5"/>
      <c r="I10" s="5" t="s">
        <v>242</v>
      </c>
      <c r="J10" s="5"/>
      <c r="K10" s="5"/>
      <c r="L10" s="46"/>
    </row>
    <row r="11" spans="1:12" ht="20.100000000000001" customHeight="1">
      <c r="A11" s="227"/>
      <c r="B11" s="230"/>
      <c r="C11" s="5" t="s">
        <v>206</v>
      </c>
      <c r="D11" s="5" t="s">
        <v>234</v>
      </c>
      <c r="E11" s="28" t="s">
        <v>236</v>
      </c>
      <c r="F11" s="39">
        <v>20</v>
      </c>
      <c r="G11" s="5"/>
      <c r="H11" s="5"/>
      <c r="I11" s="5" t="s">
        <v>21</v>
      </c>
      <c r="J11" s="5"/>
      <c r="K11" s="5"/>
      <c r="L11" s="46"/>
    </row>
    <row r="12" spans="1:12" ht="20.100000000000001" customHeight="1">
      <c r="A12" s="227"/>
      <c r="B12" s="230"/>
      <c r="C12" s="5" t="s">
        <v>207</v>
      </c>
      <c r="D12" s="5" t="s">
        <v>231</v>
      </c>
      <c r="E12" s="28" t="s">
        <v>238</v>
      </c>
      <c r="F12" s="5"/>
      <c r="G12" s="5"/>
      <c r="H12" s="5"/>
      <c r="I12" s="5" t="s">
        <v>21</v>
      </c>
      <c r="J12" s="5"/>
      <c r="K12" s="5"/>
      <c r="L12" s="46"/>
    </row>
    <row r="13" spans="1:12" ht="20.100000000000001" customHeight="1">
      <c r="A13" s="227"/>
      <c r="B13" s="230"/>
      <c r="C13" s="29" t="s">
        <v>208</v>
      </c>
      <c r="D13" s="5" t="s">
        <v>232</v>
      </c>
      <c r="E13" s="45" t="s">
        <v>236</v>
      </c>
      <c r="F13" s="5">
        <v>20</v>
      </c>
      <c r="G13" s="5"/>
      <c r="I13" s="5" t="s">
        <v>21</v>
      </c>
      <c r="J13" s="5"/>
      <c r="K13" s="5"/>
      <c r="L13" s="151"/>
    </row>
    <row r="14" spans="1:12" ht="20.100000000000001" customHeight="1">
      <c r="A14" s="227"/>
      <c r="B14" s="230"/>
      <c r="C14" s="5" t="s">
        <v>209</v>
      </c>
      <c r="D14" s="5" t="s">
        <v>233</v>
      </c>
      <c r="E14" s="28" t="s">
        <v>238</v>
      </c>
      <c r="F14" s="28"/>
      <c r="G14" s="5"/>
      <c r="H14" s="5"/>
      <c r="I14" s="5" t="s">
        <v>21</v>
      </c>
      <c r="J14" s="5"/>
      <c r="K14" s="5"/>
      <c r="L14" s="151"/>
    </row>
    <row r="15" spans="1:12" ht="20.100000000000001" customHeight="1">
      <c r="A15" s="227"/>
      <c r="B15" s="230"/>
      <c r="C15" s="150" t="s">
        <v>280</v>
      </c>
      <c r="D15" s="150" t="s">
        <v>283</v>
      </c>
      <c r="E15" s="151"/>
      <c r="F15" s="151"/>
      <c r="G15" s="151"/>
      <c r="H15" s="151"/>
      <c r="I15" s="151"/>
      <c r="J15" s="5"/>
      <c r="K15" s="5"/>
      <c r="L15" s="46"/>
    </row>
    <row r="16" spans="1:12" ht="20.100000000000001" customHeight="1">
      <c r="A16" s="228"/>
      <c r="B16" s="231"/>
      <c r="C16" s="150" t="s">
        <v>281</v>
      </c>
      <c r="D16" s="150" t="s">
        <v>282</v>
      </c>
      <c r="E16" s="151"/>
      <c r="F16" s="151"/>
      <c r="G16" s="151"/>
      <c r="H16" s="151"/>
      <c r="I16" s="151"/>
      <c r="J16" s="5"/>
      <c r="K16" s="5"/>
      <c r="L16" s="46"/>
    </row>
    <row r="17" spans="1:12" ht="20.100000000000001" customHeight="1">
      <c r="A17" s="226" t="s">
        <v>244</v>
      </c>
      <c r="B17" s="232" t="s">
        <v>202</v>
      </c>
      <c r="C17" s="26" t="s">
        <v>203</v>
      </c>
      <c r="D17" s="26" t="s">
        <v>239</v>
      </c>
      <c r="E17" s="26" t="s">
        <v>235</v>
      </c>
      <c r="F17" s="26">
        <v>10</v>
      </c>
      <c r="G17" s="26"/>
      <c r="H17" s="26" t="s">
        <v>21</v>
      </c>
      <c r="I17" s="26" t="s">
        <v>21</v>
      </c>
      <c r="J17" s="26"/>
      <c r="K17" s="26"/>
      <c r="L17" s="46"/>
    </row>
    <row r="18" spans="1:12" ht="20.100000000000001" customHeight="1">
      <c r="A18" s="227"/>
      <c r="B18" s="233"/>
      <c r="C18" s="30" t="s">
        <v>201</v>
      </c>
      <c r="D18" s="30" t="s">
        <v>240</v>
      </c>
      <c r="E18" s="30" t="s">
        <v>235</v>
      </c>
      <c r="F18" s="30">
        <v>10</v>
      </c>
      <c r="G18" s="30"/>
      <c r="H18" s="30"/>
      <c r="I18" s="30" t="s">
        <v>21</v>
      </c>
      <c r="J18" s="30"/>
      <c r="K18" s="31"/>
      <c r="L18" s="46"/>
    </row>
    <row r="19" spans="1:12" ht="20.100000000000001" customHeight="1">
      <c r="A19" s="227"/>
      <c r="B19" s="233"/>
      <c r="C19" s="143" t="s">
        <v>204</v>
      </c>
      <c r="D19" s="167" t="s">
        <v>272</v>
      </c>
      <c r="E19" s="39" t="s">
        <v>237</v>
      </c>
      <c r="F19" s="46">
        <v>200</v>
      </c>
      <c r="G19" s="39"/>
      <c r="H19" s="39"/>
      <c r="I19" s="5" t="s">
        <v>21</v>
      </c>
      <c r="J19" s="39"/>
      <c r="K19" s="40"/>
      <c r="L19" s="47"/>
    </row>
    <row r="20" spans="1:12" ht="20.100000000000001" customHeight="1">
      <c r="A20" s="227"/>
      <c r="B20" s="233"/>
      <c r="C20" s="143" t="s">
        <v>205</v>
      </c>
      <c r="D20" s="167" t="s">
        <v>273</v>
      </c>
      <c r="E20" s="39" t="s">
        <v>237</v>
      </c>
      <c r="F20" s="46">
        <v>2000</v>
      </c>
      <c r="G20" s="39"/>
      <c r="H20" s="39"/>
      <c r="I20" s="5" t="s">
        <v>21</v>
      </c>
      <c r="J20" s="39"/>
      <c r="K20" s="40"/>
      <c r="L20" s="47"/>
    </row>
    <row r="21" spans="1:12" ht="20.100000000000001" customHeight="1">
      <c r="A21" s="227"/>
      <c r="B21" s="233"/>
      <c r="C21" s="39" t="s">
        <v>206</v>
      </c>
      <c r="D21" s="39" t="s">
        <v>234</v>
      </c>
      <c r="E21" s="39" t="s">
        <v>237</v>
      </c>
      <c r="F21" s="39">
        <v>20</v>
      </c>
      <c r="G21" s="39"/>
      <c r="H21" s="39"/>
      <c r="I21" s="5" t="s">
        <v>21</v>
      </c>
      <c r="J21" s="39"/>
      <c r="K21" s="40"/>
      <c r="L21" s="47"/>
    </row>
    <row r="22" spans="1:12" ht="20.100000000000001" customHeight="1">
      <c r="A22" s="227"/>
      <c r="B22" s="233"/>
      <c r="C22" s="5" t="s">
        <v>207</v>
      </c>
      <c r="D22" s="5" t="s">
        <v>231</v>
      </c>
      <c r="E22" s="39" t="s">
        <v>238</v>
      </c>
      <c r="F22" s="5"/>
      <c r="G22" s="5"/>
      <c r="H22" s="5"/>
      <c r="I22" s="5" t="s">
        <v>21</v>
      </c>
      <c r="J22" s="39"/>
      <c r="K22" s="40"/>
      <c r="L22" s="47"/>
    </row>
    <row r="23" spans="1:12" ht="20.100000000000001" customHeight="1">
      <c r="A23" s="227"/>
      <c r="B23" s="233"/>
      <c r="C23" s="5" t="s">
        <v>208</v>
      </c>
      <c r="D23" s="5" t="s">
        <v>232</v>
      </c>
      <c r="E23" s="5" t="s">
        <v>237</v>
      </c>
      <c r="F23" s="5">
        <v>20</v>
      </c>
      <c r="G23" s="4"/>
      <c r="H23" s="4"/>
      <c r="I23" s="5" t="s">
        <v>242</v>
      </c>
      <c r="J23" s="5"/>
      <c r="K23" s="5"/>
      <c r="L23" s="46"/>
    </row>
    <row r="24" spans="1:12" ht="19.149999999999999" customHeight="1">
      <c r="A24" s="227"/>
      <c r="B24" s="233"/>
      <c r="C24" s="5" t="s">
        <v>209</v>
      </c>
      <c r="D24" s="5" t="s">
        <v>233</v>
      </c>
      <c r="E24" s="5" t="s">
        <v>238</v>
      </c>
      <c r="F24" s="5"/>
      <c r="G24" s="4"/>
      <c r="H24" s="4"/>
      <c r="I24" s="5" t="s">
        <v>242</v>
      </c>
      <c r="J24" s="4"/>
      <c r="K24" s="4"/>
      <c r="L24" s="46"/>
    </row>
    <row r="25" spans="1:12" ht="20.100000000000001" customHeight="1">
      <c r="A25" s="229" t="s">
        <v>210</v>
      </c>
      <c r="B25" s="229" t="s">
        <v>275</v>
      </c>
      <c r="C25" s="26" t="s">
        <v>211</v>
      </c>
      <c r="D25" s="26" t="s">
        <v>284</v>
      </c>
      <c r="E25" s="26" t="s">
        <v>237</v>
      </c>
      <c r="F25" s="26">
        <v>20</v>
      </c>
      <c r="G25" s="26"/>
      <c r="H25" s="26" t="s">
        <v>21</v>
      </c>
      <c r="I25" s="26" t="s">
        <v>21</v>
      </c>
      <c r="J25" s="26"/>
      <c r="K25" s="26"/>
      <c r="L25" s="46"/>
    </row>
    <row r="26" spans="1:12" ht="20.100000000000001" customHeight="1">
      <c r="A26" s="230"/>
      <c r="B26" s="230"/>
      <c r="C26" s="30" t="s">
        <v>212</v>
      </c>
      <c r="D26" s="30" t="s">
        <v>239</v>
      </c>
      <c r="E26" s="30" t="s">
        <v>235</v>
      </c>
      <c r="F26" s="30">
        <v>10</v>
      </c>
      <c r="G26" s="30"/>
      <c r="H26" s="30"/>
      <c r="I26" s="30" t="s">
        <v>21</v>
      </c>
      <c r="J26" s="30"/>
      <c r="K26" s="31"/>
      <c r="L26" s="46"/>
    </row>
    <row r="27" spans="1:12">
      <c r="A27" s="230"/>
      <c r="B27" s="230"/>
      <c r="C27" s="42" t="s">
        <v>213</v>
      </c>
      <c r="D27" s="42" t="s">
        <v>240</v>
      </c>
      <c r="E27" s="42" t="s">
        <v>235</v>
      </c>
      <c r="F27" s="30">
        <v>10</v>
      </c>
      <c r="G27" s="30"/>
      <c r="H27" s="30"/>
      <c r="I27" s="30" t="s">
        <v>21</v>
      </c>
      <c r="J27" s="30"/>
      <c r="K27" s="31"/>
      <c r="L27" s="46"/>
    </row>
    <row r="28" spans="1:12">
      <c r="A28" s="230"/>
      <c r="B28" s="230"/>
      <c r="C28" s="5" t="s">
        <v>214</v>
      </c>
      <c r="D28" s="5" t="s">
        <v>274</v>
      </c>
      <c r="E28" s="5" t="s">
        <v>237</v>
      </c>
      <c r="F28" s="5">
        <v>2000</v>
      </c>
      <c r="G28" s="5"/>
      <c r="H28" s="5"/>
      <c r="I28" s="5" t="s">
        <v>242</v>
      </c>
      <c r="J28" s="5"/>
      <c r="K28" s="5"/>
      <c r="L28" s="47"/>
    </row>
    <row r="29" spans="1:12">
      <c r="A29" s="230"/>
      <c r="B29" s="230"/>
      <c r="C29" s="5" t="s">
        <v>215</v>
      </c>
      <c r="D29" s="5" t="s">
        <v>234</v>
      </c>
      <c r="E29" s="28" t="s">
        <v>237</v>
      </c>
      <c r="F29" s="39">
        <v>20</v>
      </c>
      <c r="G29" s="5"/>
      <c r="H29" s="5"/>
      <c r="I29" s="5" t="s">
        <v>21</v>
      </c>
      <c r="J29" s="46"/>
      <c r="K29" s="46"/>
      <c r="L29" s="46"/>
    </row>
    <row r="30" spans="1:12">
      <c r="A30" s="230"/>
      <c r="B30" s="230"/>
      <c r="C30" s="5" t="s">
        <v>216</v>
      </c>
      <c r="D30" s="5" t="s">
        <v>231</v>
      </c>
      <c r="E30" s="28" t="s">
        <v>238</v>
      </c>
      <c r="F30" s="5"/>
      <c r="G30" s="5"/>
      <c r="H30" s="5"/>
      <c r="I30" s="5" t="s">
        <v>21</v>
      </c>
      <c r="J30" s="5"/>
      <c r="K30" s="5"/>
      <c r="L30" s="46"/>
    </row>
    <row r="31" spans="1:12">
      <c r="A31" s="230"/>
      <c r="B31" s="230"/>
      <c r="C31" s="29" t="s">
        <v>217</v>
      </c>
      <c r="D31" s="5" t="s">
        <v>232</v>
      </c>
      <c r="E31" s="45" t="s">
        <v>237</v>
      </c>
      <c r="F31" s="5">
        <v>20</v>
      </c>
      <c r="G31" s="5"/>
      <c r="H31" s="5"/>
      <c r="I31" s="5" t="s">
        <v>21</v>
      </c>
      <c r="J31" s="5"/>
      <c r="K31" s="5"/>
      <c r="L31" s="46"/>
    </row>
    <row r="32" spans="1:12">
      <c r="A32" s="231"/>
      <c r="B32" s="231"/>
      <c r="C32" s="5" t="s">
        <v>218</v>
      </c>
      <c r="D32" s="5" t="s">
        <v>233</v>
      </c>
      <c r="E32" s="28" t="s">
        <v>238</v>
      </c>
      <c r="F32" s="28"/>
      <c r="G32" s="5"/>
      <c r="H32" s="5"/>
      <c r="I32" s="5" t="s">
        <v>21</v>
      </c>
      <c r="J32" s="5"/>
      <c r="K32" s="5"/>
      <c r="L32" s="46"/>
    </row>
    <row r="33" spans="1:20">
      <c r="A33" s="224" t="s">
        <v>122</v>
      </c>
      <c r="B33" s="234" t="s">
        <v>277</v>
      </c>
      <c r="C33" s="41" t="s">
        <v>219</v>
      </c>
      <c r="D33" s="41" t="s">
        <v>278</v>
      </c>
      <c r="E33" s="41" t="s">
        <v>235</v>
      </c>
      <c r="F33" s="41">
        <v>10</v>
      </c>
      <c r="G33" s="41"/>
      <c r="H33" s="41" t="s">
        <v>21</v>
      </c>
      <c r="I33" s="41" t="s">
        <v>21</v>
      </c>
      <c r="J33" s="41"/>
      <c r="K33" s="41"/>
      <c r="L33" s="46"/>
    </row>
    <row r="34" spans="1:20">
      <c r="A34" s="225"/>
      <c r="B34" s="234"/>
      <c r="C34" s="144" t="s">
        <v>213</v>
      </c>
      <c r="D34" s="144" t="s">
        <v>240</v>
      </c>
      <c r="E34" s="144" t="s">
        <v>235</v>
      </c>
      <c r="F34" s="144">
        <v>10</v>
      </c>
      <c r="G34" s="144"/>
      <c r="H34" s="144"/>
      <c r="I34" s="144" t="s">
        <v>21</v>
      </c>
      <c r="J34" s="144"/>
      <c r="K34" s="144"/>
      <c r="L34" s="46"/>
    </row>
    <row r="35" spans="1:20">
      <c r="A35" s="225"/>
      <c r="B35" s="234"/>
      <c r="C35" s="5" t="s">
        <v>220</v>
      </c>
      <c r="D35" s="5" t="s">
        <v>279</v>
      </c>
      <c r="E35" s="5" t="s">
        <v>238</v>
      </c>
      <c r="F35" s="5"/>
      <c r="G35" s="5"/>
      <c r="H35" s="5"/>
      <c r="I35" s="5" t="s">
        <v>21</v>
      </c>
      <c r="J35" s="5"/>
      <c r="K35" s="5"/>
      <c r="L35" s="46"/>
    </row>
    <row r="36" spans="1:20">
      <c r="A36" s="224"/>
      <c r="B36" s="234"/>
      <c r="C36" s="5" t="s">
        <v>221</v>
      </c>
      <c r="D36" s="5" t="s">
        <v>289</v>
      </c>
      <c r="E36" s="5" t="s">
        <v>235</v>
      </c>
      <c r="F36" s="5">
        <v>10</v>
      </c>
      <c r="G36" s="5"/>
      <c r="H36" s="5"/>
      <c r="I36" s="5" t="s">
        <v>21</v>
      </c>
      <c r="J36" s="5"/>
      <c r="K36" s="5"/>
      <c r="L36" s="47"/>
    </row>
    <row r="37" spans="1:20">
      <c r="A37" s="225"/>
      <c r="B37" s="234"/>
      <c r="C37" s="5" t="s">
        <v>222</v>
      </c>
      <c r="D37" s="5" t="s">
        <v>241</v>
      </c>
      <c r="E37" s="28" t="s">
        <v>238</v>
      </c>
      <c r="F37" s="5"/>
      <c r="G37" s="5"/>
      <c r="H37" s="5"/>
      <c r="I37" s="5" t="s">
        <v>21</v>
      </c>
      <c r="J37" s="5"/>
      <c r="K37" s="5"/>
      <c r="L37" s="46"/>
    </row>
    <row r="38" spans="1:20">
      <c r="A38" s="235" t="s">
        <v>223</v>
      </c>
      <c r="B38" s="222" t="s">
        <v>290</v>
      </c>
      <c r="C38" s="145" t="s">
        <v>224</v>
      </c>
      <c r="D38" s="145" t="s">
        <v>288</v>
      </c>
      <c r="E38" s="145" t="s">
        <v>235</v>
      </c>
      <c r="F38" s="27">
        <v>10</v>
      </c>
      <c r="G38" s="27"/>
      <c r="H38" s="145" t="s">
        <v>268</v>
      </c>
      <c r="I38" s="53" t="s">
        <v>21</v>
      </c>
      <c r="J38" s="27"/>
      <c r="K38" s="41"/>
      <c r="L38" s="4"/>
    </row>
    <row r="39" spans="1:20">
      <c r="A39" s="236"/>
      <c r="B39" s="223"/>
      <c r="C39" s="146" t="s">
        <v>213</v>
      </c>
      <c r="D39" s="146" t="s">
        <v>276</v>
      </c>
      <c r="E39" s="146" t="s">
        <v>235</v>
      </c>
      <c r="F39" s="147">
        <v>10</v>
      </c>
      <c r="G39" s="147"/>
      <c r="H39" s="147"/>
      <c r="I39" s="144" t="s">
        <v>21</v>
      </c>
      <c r="J39" s="147"/>
      <c r="K39" s="147"/>
      <c r="L39" s="4"/>
    </row>
    <row r="40" spans="1:20">
      <c r="A40" s="236"/>
      <c r="B40" s="223"/>
      <c r="C40" s="143" t="s">
        <v>225</v>
      </c>
      <c r="D40" s="143" t="s">
        <v>286</v>
      </c>
      <c r="E40" s="143" t="s">
        <v>235</v>
      </c>
      <c r="F40" s="4">
        <v>10</v>
      </c>
      <c r="G40" s="4"/>
      <c r="H40" s="4"/>
      <c r="I40" s="5" t="s">
        <v>21</v>
      </c>
      <c r="J40" s="4"/>
      <c r="K40" s="4"/>
      <c r="L40" s="4"/>
    </row>
    <row r="41" spans="1:20">
      <c r="A41" s="236"/>
      <c r="B41" s="223"/>
      <c r="C41" s="143" t="s">
        <v>226</v>
      </c>
      <c r="D41" s="143" t="s">
        <v>287</v>
      </c>
      <c r="E41" s="143" t="s">
        <v>238</v>
      </c>
      <c r="F41" s="4"/>
      <c r="G41" s="4"/>
      <c r="H41" s="4"/>
      <c r="I41" s="5" t="s">
        <v>21</v>
      </c>
      <c r="J41" s="4"/>
      <c r="K41" s="4"/>
      <c r="L41" s="4"/>
    </row>
    <row r="42" spans="1:20">
      <c r="B42" s="166"/>
      <c r="T42" s="166" t="s">
        <v>285</v>
      </c>
    </row>
  </sheetData>
  <autoFilter ref="C2:C27" xr:uid="{00000000-0009-0000-0000-000003000000}"/>
  <mergeCells count="11">
    <mergeCell ref="A1:L1"/>
    <mergeCell ref="B38:B41"/>
    <mergeCell ref="A33:A37"/>
    <mergeCell ref="A3:A16"/>
    <mergeCell ref="B3:B16"/>
    <mergeCell ref="B17:B24"/>
    <mergeCell ref="A17:A24"/>
    <mergeCell ref="A25:A32"/>
    <mergeCell ref="B25:B32"/>
    <mergeCell ref="B33:B37"/>
    <mergeCell ref="A38:A41"/>
  </mergeCells>
  <phoneticPr fontId="14" type="noConversion"/>
  <pageMargins left="0.69972223043441772" right="0.69972223043441772" top="0.75" bottom="0.75" header="0.30000001192092896" footer="0.30000001192092896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zoomScaleNormal="100" zoomScaleSheetLayoutView="75" workbookViewId="0">
      <selection activeCell="Q14" sqref="Q14"/>
    </sheetView>
  </sheetViews>
  <sheetFormatPr defaultColWidth="8.75" defaultRowHeight="16.5"/>
  <sheetData/>
  <phoneticPr fontId="14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77"/>
  <sheetViews>
    <sheetView topLeftCell="A30" zoomScale="85" zoomScaleNormal="85" zoomScaleSheetLayoutView="75" workbookViewId="0">
      <selection activeCell="H68" sqref="H68"/>
    </sheetView>
  </sheetViews>
  <sheetFormatPr defaultColWidth="8.75" defaultRowHeight="16.5"/>
  <cols>
    <col min="1" max="1" width="27.625" style="3" customWidth="1"/>
    <col min="3" max="3" width="17.625" style="18" customWidth="1"/>
    <col min="4" max="4" width="10" style="19" bestFit="1" customWidth="1"/>
    <col min="5" max="5" width="9" style="19"/>
    <col min="6" max="6" width="9" style="20"/>
    <col min="7" max="7" width="9" style="21" bestFit="1" customWidth="1"/>
    <col min="8" max="8" width="76.375" style="1" customWidth="1"/>
    <col min="9" max="9" width="12.75" style="1" bestFit="1" customWidth="1"/>
  </cols>
  <sheetData>
    <row r="1" spans="1:7" ht="17.25">
      <c r="A1" s="9" t="s">
        <v>10</v>
      </c>
      <c r="B1" s="9" t="s">
        <v>24</v>
      </c>
      <c r="C1" s="9" t="s">
        <v>13</v>
      </c>
      <c r="D1" s="10" t="s">
        <v>11</v>
      </c>
      <c r="E1" s="10" t="s">
        <v>4</v>
      </c>
      <c r="F1" s="11" t="s">
        <v>18</v>
      </c>
      <c r="G1" s="12" t="s">
        <v>2</v>
      </c>
    </row>
    <row r="2" spans="1:7">
      <c r="A2" s="8" t="s">
        <v>20</v>
      </c>
      <c r="B2" s="44"/>
      <c r="C2" s="32" t="str">
        <f>IF(G2=0,"Not Started",IF(G2&lt;1,"Progress",IF(G2=1,"Finished")))</f>
        <v>Not Started</v>
      </c>
      <c r="D2" s="33">
        <v>43931</v>
      </c>
      <c r="E2" s="33">
        <v>43968</v>
      </c>
      <c r="F2" s="34">
        <f t="shared" ref="F2:F64" si="0">E2-D2+1</f>
        <v>38</v>
      </c>
      <c r="G2" s="35">
        <f>AVERAGE(G3:G15)</f>
        <v>0</v>
      </c>
    </row>
    <row r="3" spans="1:7">
      <c r="A3" s="6" t="s">
        <v>79</v>
      </c>
      <c r="B3" s="43"/>
      <c r="C3" s="153" t="str">
        <f t="shared" ref="C3:C77" si="1">IF(G3=0,"Not Started",IF(G3&lt;1,"Progress",IF(G3=1,"Finished")))</f>
        <v>Not Started</v>
      </c>
      <c r="D3" s="13">
        <v>43931</v>
      </c>
      <c r="E3" s="13">
        <v>43956</v>
      </c>
      <c r="F3" s="14">
        <f t="shared" si="0"/>
        <v>26</v>
      </c>
      <c r="G3" s="15">
        <v>0</v>
      </c>
    </row>
    <row r="4" spans="1:7">
      <c r="A4" s="6" t="s">
        <v>95</v>
      </c>
      <c r="B4" s="43"/>
      <c r="C4" s="153" t="str">
        <f t="shared" si="1"/>
        <v>Not Started</v>
      </c>
      <c r="D4" s="13">
        <v>43931</v>
      </c>
      <c r="E4" s="13">
        <v>43956</v>
      </c>
      <c r="F4" s="14">
        <f t="shared" si="0"/>
        <v>26</v>
      </c>
      <c r="G4" s="15">
        <v>0</v>
      </c>
    </row>
    <row r="5" spans="1:7">
      <c r="A5" s="7" t="s">
        <v>256</v>
      </c>
      <c r="B5" s="43"/>
      <c r="C5" s="153" t="str">
        <f t="shared" si="1"/>
        <v>Not Started</v>
      </c>
      <c r="D5" s="13">
        <v>43931</v>
      </c>
      <c r="E5" s="13">
        <v>43956</v>
      </c>
      <c r="F5" s="14">
        <f t="shared" si="0"/>
        <v>26</v>
      </c>
      <c r="G5" s="15">
        <v>0</v>
      </c>
    </row>
    <row r="6" spans="1:7">
      <c r="A6" s="6" t="s">
        <v>109</v>
      </c>
      <c r="B6" s="43"/>
      <c r="C6" s="153" t="str">
        <f t="shared" si="1"/>
        <v>Not Started</v>
      </c>
      <c r="D6" s="13">
        <v>43931</v>
      </c>
      <c r="E6" s="13">
        <v>43956</v>
      </c>
      <c r="F6" s="14">
        <f t="shared" si="0"/>
        <v>26</v>
      </c>
      <c r="G6" s="15">
        <v>0</v>
      </c>
    </row>
    <row r="7" spans="1:7">
      <c r="A7" s="6" t="s">
        <v>107</v>
      </c>
      <c r="B7" s="43"/>
      <c r="C7" s="153" t="str">
        <f t="shared" si="1"/>
        <v>Not Started</v>
      </c>
      <c r="D7" s="13">
        <v>43931</v>
      </c>
      <c r="E7" s="13">
        <v>43956</v>
      </c>
      <c r="F7" s="14">
        <f t="shared" si="0"/>
        <v>26</v>
      </c>
      <c r="G7" s="15">
        <v>0</v>
      </c>
    </row>
    <row r="8" spans="1:7">
      <c r="A8" s="6" t="s">
        <v>83</v>
      </c>
      <c r="B8" s="43"/>
      <c r="C8" s="153" t="str">
        <f t="shared" si="1"/>
        <v>Not Started</v>
      </c>
      <c r="D8" s="13">
        <v>43931</v>
      </c>
      <c r="E8" s="13">
        <v>43956</v>
      </c>
      <c r="F8" s="14">
        <f t="shared" si="0"/>
        <v>26</v>
      </c>
      <c r="G8" s="15">
        <v>0</v>
      </c>
    </row>
    <row r="9" spans="1:7">
      <c r="A9" s="6" t="s">
        <v>48</v>
      </c>
      <c r="B9" s="43"/>
      <c r="C9" s="153" t="str">
        <f t="shared" si="1"/>
        <v>Not Started</v>
      </c>
      <c r="D9" s="13">
        <v>43931</v>
      </c>
      <c r="E9" s="13">
        <v>43956</v>
      </c>
      <c r="F9" s="14">
        <f t="shared" si="0"/>
        <v>26</v>
      </c>
      <c r="G9" s="15">
        <v>0</v>
      </c>
    </row>
    <row r="10" spans="1:7">
      <c r="A10" s="152" t="s">
        <v>257</v>
      </c>
      <c r="B10" s="43"/>
      <c r="C10" s="153" t="str">
        <f t="shared" si="1"/>
        <v>Not Started</v>
      </c>
      <c r="D10" s="13">
        <v>43931</v>
      </c>
      <c r="E10" s="13">
        <v>43966</v>
      </c>
      <c r="F10" s="14">
        <f t="shared" si="0"/>
        <v>36</v>
      </c>
      <c r="G10" s="15">
        <v>0</v>
      </c>
    </row>
    <row r="11" spans="1:7">
      <c r="A11" s="7" t="s">
        <v>70</v>
      </c>
      <c r="B11" s="43"/>
      <c r="C11" s="153" t="str">
        <f t="shared" si="1"/>
        <v>Not Started</v>
      </c>
      <c r="D11" s="13">
        <v>43931</v>
      </c>
      <c r="E11" s="13">
        <v>43966</v>
      </c>
      <c r="F11" s="14">
        <f t="shared" si="0"/>
        <v>36</v>
      </c>
      <c r="G11" s="15">
        <v>0</v>
      </c>
    </row>
    <row r="12" spans="1:7">
      <c r="A12" s="6" t="s">
        <v>99</v>
      </c>
      <c r="B12" s="43"/>
      <c r="C12" s="153" t="str">
        <f t="shared" si="1"/>
        <v>Not Started</v>
      </c>
      <c r="D12" s="13">
        <v>43931</v>
      </c>
      <c r="E12" s="13">
        <v>43966</v>
      </c>
      <c r="F12" s="14">
        <f t="shared" si="0"/>
        <v>36</v>
      </c>
      <c r="G12" s="15">
        <v>0</v>
      </c>
    </row>
    <row r="13" spans="1:7">
      <c r="A13" s="6" t="s">
        <v>108</v>
      </c>
      <c r="B13" s="43"/>
      <c r="C13" s="153" t="str">
        <f t="shared" si="1"/>
        <v>Not Started</v>
      </c>
      <c r="D13" s="13">
        <v>43931</v>
      </c>
      <c r="E13" s="13">
        <v>43966</v>
      </c>
      <c r="F13" s="14">
        <f t="shared" si="0"/>
        <v>36</v>
      </c>
      <c r="G13" s="15">
        <v>0</v>
      </c>
    </row>
    <row r="14" spans="1:7" s="2" customFormat="1">
      <c r="A14" s="6" t="s">
        <v>100</v>
      </c>
      <c r="B14" s="43"/>
      <c r="C14" s="153" t="str">
        <f t="shared" si="1"/>
        <v>Not Started</v>
      </c>
      <c r="D14" s="13">
        <v>43932</v>
      </c>
      <c r="E14" s="13">
        <v>43967</v>
      </c>
      <c r="F14" s="14">
        <f t="shared" si="0"/>
        <v>36</v>
      </c>
      <c r="G14" s="15">
        <v>0</v>
      </c>
    </row>
    <row r="15" spans="1:7" s="2" customFormat="1">
      <c r="A15" s="152" t="s">
        <v>243</v>
      </c>
      <c r="B15" s="43"/>
      <c r="C15" s="153" t="str">
        <f t="shared" si="1"/>
        <v>Not Started</v>
      </c>
      <c r="D15" s="13">
        <v>43933</v>
      </c>
      <c r="E15" s="13">
        <v>43968</v>
      </c>
      <c r="F15" s="14">
        <f t="shared" si="0"/>
        <v>36</v>
      </c>
      <c r="G15" s="159">
        <v>0</v>
      </c>
    </row>
    <row r="16" spans="1:7">
      <c r="A16" s="8" t="s">
        <v>63</v>
      </c>
      <c r="B16" s="44"/>
      <c r="C16" s="32" t="str">
        <f t="shared" si="1"/>
        <v>Not Started</v>
      </c>
      <c r="D16" s="33">
        <v>43966</v>
      </c>
      <c r="E16" s="33">
        <v>44027</v>
      </c>
      <c r="F16" s="162">
        <f t="shared" si="0"/>
        <v>62</v>
      </c>
      <c r="G16" s="35">
        <f>AVERAGE(G17:G77)</f>
        <v>0</v>
      </c>
    </row>
    <row r="17" spans="1:7">
      <c r="A17" s="22" t="s">
        <v>41</v>
      </c>
      <c r="B17" s="52"/>
      <c r="C17" s="154" t="str">
        <f t="shared" si="1"/>
        <v>Not Started</v>
      </c>
      <c r="D17" s="37">
        <v>43966</v>
      </c>
      <c r="E17" s="37">
        <v>43971</v>
      </c>
      <c r="F17" s="161">
        <f t="shared" si="0"/>
        <v>6</v>
      </c>
      <c r="G17" s="155">
        <v>0</v>
      </c>
    </row>
    <row r="18" spans="1:7">
      <c r="A18" s="6" t="s">
        <v>51</v>
      </c>
      <c r="B18" s="43"/>
      <c r="C18" s="153" t="str">
        <f t="shared" si="1"/>
        <v>Not Started</v>
      </c>
      <c r="D18" s="13">
        <v>43962</v>
      </c>
      <c r="E18" s="13">
        <v>43971</v>
      </c>
      <c r="F18" s="14">
        <f t="shared" si="0"/>
        <v>10</v>
      </c>
      <c r="G18" s="15">
        <v>0</v>
      </c>
    </row>
    <row r="19" spans="1:7">
      <c r="A19" s="6" t="s">
        <v>60</v>
      </c>
      <c r="B19" s="43"/>
      <c r="C19" s="153" t="str">
        <f t="shared" si="1"/>
        <v>Not Started</v>
      </c>
      <c r="D19" s="13">
        <v>43962</v>
      </c>
      <c r="E19" s="13">
        <v>43971</v>
      </c>
      <c r="F19" s="14">
        <f t="shared" si="0"/>
        <v>10</v>
      </c>
      <c r="G19" s="15">
        <v>0</v>
      </c>
    </row>
    <row r="20" spans="1:7">
      <c r="A20" s="6" t="s">
        <v>37</v>
      </c>
      <c r="B20" s="43"/>
      <c r="C20" s="153" t="str">
        <f t="shared" si="1"/>
        <v>Not Started</v>
      </c>
      <c r="D20" s="13">
        <v>43962</v>
      </c>
      <c r="E20" s="13">
        <v>43971</v>
      </c>
      <c r="F20" s="14">
        <f t="shared" si="0"/>
        <v>10</v>
      </c>
      <c r="G20" s="15">
        <v>0</v>
      </c>
    </row>
    <row r="21" spans="1:7">
      <c r="A21" s="6" t="s">
        <v>55</v>
      </c>
      <c r="B21" s="43"/>
      <c r="C21" s="153" t="str">
        <f t="shared" si="1"/>
        <v>Not Started</v>
      </c>
      <c r="D21" s="13">
        <v>43962</v>
      </c>
      <c r="E21" s="13">
        <v>43971</v>
      </c>
      <c r="F21" s="14">
        <f t="shared" si="0"/>
        <v>10</v>
      </c>
      <c r="G21" s="15">
        <v>0</v>
      </c>
    </row>
    <row r="22" spans="1:7">
      <c r="A22" s="16" t="s">
        <v>26</v>
      </c>
      <c r="B22" s="43"/>
      <c r="C22" s="153" t="str">
        <f t="shared" si="1"/>
        <v>Not Started</v>
      </c>
      <c r="D22" s="13">
        <v>43962</v>
      </c>
      <c r="E22" s="13">
        <v>43971</v>
      </c>
      <c r="F22" s="14">
        <f t="shared" si="0"/>
        <v>10</v>
      </c>
      <c r="G22" s="15">
        <v>0</v>
      </c>
    </row>
    <row r="23" spans="1:7">
      <c r="A23" s="23" t="s">
        <v>19</v>
      </c>
      <c r="B23" s="36"/>
      <c r="C23" s="154" t="str">
        <f t="shared" si="1"/>
        <v>Not Started</v>
      </c>
      <c r="D23" s="38">
        <v>43972</v>
      </c>
      <c r="E23" s="38">
        <v>43999</v>
      </c>
      <c r="F23" s="161">
        <f t="shared" si="0"/>
        <v>28</v>
      </c>
      <c r="G23" s="155">
        <v>0</v>
      </c>
    </row>
    <row r="24" spans="1:7">
      <c r="A24" s="7" t="s">
        <v>116</v>
      </c>
      <c r="B24" s="43"/>
      <c r="C24" s="153" t="str">
        <f t="shared" si="1"/>
        <v>Not Started</v>
      </c>
      <c r="D24" s="13">
        <v>43972</v>
      </c>
      <c r="E24" s="13">
        <v>43981</v>
      </c>
      <c r="F24" s="14">
        <f t="shared" si="0"/>
        <v>10</v>
      </c>
      <c r="G24" s="15">
        <v>0</v>
      </c>
    </row>
    <row r="25" spans="1:7">
      <c r="A25" s="7" t="s">
        <v>244</v>
      </c>
      <c r="B25" s="43"/>
      <c r="C25" s="153" t="str">
        <f t="shared" si="1"/>
        <v>Not Started</v>
      </c>
      <c r="D25" s="13">
        <v>43972</v>
      </c>
      <c r="E25" s="13">
        <v>43976</v>
      </c>
      <c r="F25" s="14">
        <f t="shared" si="0"/>
        <v>5</v>
      </c>
      <c r="G25" s="15">
        <v>0</v>
      </c>
    </row>
    <row r="26" spans="1:7">
      <c r="A26" s="152" t="s">
        <v>153</v>
      </c>
      <c r="B26" s="43"/>
      <c r="C26" s="153" t="str">
        <f t="shared" si="1"/>
        <v>Not Started</v>
      </c>
      <c r="D26" s="13">
        <v>43972</v>
      </c>
      <c r="E26" s="13">
        <v>43976</v>
      </c>
      <c r="F26" s="14">
        <f t="shared" si="0"/>
        <v>5</v>
      </c>
      <c r="G26" s="15">
        <v>0</v>
      </c>
    </row>
    <row r="27" spans="1:7">
      <c r="A27" s="152" t="s">
        <v>147</v>
      </c>
      <c r="B27" s="43"/>
      <c r="C27" s="153" t="str">
        <f t="shared" si="1"/>
        <v>Not Started</v>
      </c>
      <c r="D27" s="13">
        <v>43972</v>
      </c>
      <c r="E27" s="13">
        <v>43976</v>
      </c>
      <c r="F27" s="14">
        <f t="shared" si="0"/>
        <v>5</v>
      </c>
      <c r="G27" s="15">
        <v>0</v>
      </c>
    </row>
    <row r="28" spans="1:7">
      <c r="A28" s="152" t="s">
        <v>148</v>
      </c>
      <c r="B28" s="43"/>
      <c r="C28" s="153" t="str">
        <f t="shared" si="1"/>
        <v>Not Started</v>
      </c>
      <c r="D28" s="13">
        <v>43972</v>
      </c>
      <c r="E28" s="13">
        <v>43976</v>
      </c>
      <c r="F28" s="14">
        <f t="shared" si="0"/>
        <v>5</v>
      </c>
      <c r="G28" s="15">
        <v>0</v>
      </c>
    </row>
    <row r="29" spans="1:7" s="2" customFormat="1">
      <c r="A29" s="152" t="s">
        <v>149</v>
      </c>
      <c r="B29" s="43"/>
      <c r="C29" s="153" t="str">
        <f t="shared" si="1"/>
        <v>Not Started</v>
      </c>
      <c r="D29" s="13">
        <v>43973</v>
      </c>
      <c r="E29" s="13">
        <v>43977</v>
      </c>
      <c r="F29" s="14">
        <f t="shared" si="0"/>
        <v>5</v>
      </c>
      <c r="G29" s="15">
        <v>0</v>
      </c>
    </row>
    <row r="30" spans="1:7">
      <c r="A30" s="7" t="s">
        <v>150</v>
      </c>
      <c r="B30" s="43"/>
      <c r="C30" s="153" t="str">
        <f t="shared" si="1"/>
        <v>Not Started</v>
      </c>
      <c r="D30" s="13">
        <v>43983</v>
      </c>
      <c r="E30" s="13">
        <v>43987</v>
      </c>
      <c r="F30" s="14">
        <f t="shared" si="0"/>
        <v>5</v>
      </c>
      <c r="G30" s="15">
        <v>0</v>
      </c>
    </row>
    <row r="31" spans="1:7">
      <c r="A31" s="156" t="s">
        <v>151</v>
      </c>
      <c r="B31" s="43"/>
      <c r="C31" s="153" t="str">
        <f t="shared" si="1"/>
        <v>Not Started</v>
      </c>
      <c r="D31" s="13">
        <v>43983</v>
      </c>
      <c r="E31" s="13">
        <v>43987</v>
      </c>
      <c r="F31" s="14">
        <f t="shared" si="0"/>
        <v>5</v>
      </c>
      <c r="G31" s="15">
        <v>0</v>
      </c>
    </row>
    <row r="32" spans="1:7">
      <c r="A32" s="156" t="s">
        <v>152</v>
      </c>
      <c r="B32" s="43"/>
      <c r="C32" s="153" t="str">
        <f t="shared" si="1"/>
        <v>Not Started</v>
      </c>
      <c r="D32" s="13">
        <v>43983</v>
      </c>
      <c r="E32" s="13">
        <v>43987</v>
      </c>
      <c r="F32" s="14">
        <f t="shared" si="0"/>
        <v>5</v>
      </c>
      <c r="G32" s="15">
        <v>0</v>
      </c>
    </row>
    <row r="33" spans="1:7">
      <c r="A33" s="157" t="s">
        <v>165</v>
      </c>
      <c r="B33" s="43"/>
      <c r="C33" s="153" t="str">
        <f t="shared" si="1"/>
        <v>Not Started</v>
      </c>
      <c r="D33" s="13">
        <v>43983</v>
      </c>
      <c r="E33" s="13">
        <v>43987</v>
      </c>
      <c r="F33" s="14">
        <f t="shared" si="0"/>
        <v>5</v>
      </c>
      <c r="G33" s="15">
        <v>0</v>
      </c>
    </row>
    <row r="34" spans="1:7">
      <c r="A34" s="7" t="s">
        <v>245</v>
      </c>
      <c r="B34" s="43"/>
      <c r="C34" s="153" t="str">
        <f t="shared" si="1"/>
        <v>Not Started</v>
      </c>
      <c r="D34" s="13">
        <v>43988</v>
      </c>
      <c r="E34" s="13">
        <v>43992</v>
      </c>
      <c r="F34" s="14">
        <f t="shared" si="0"/>
        <v>5</v>
      </c>
      <c r="G34" s="15">
        <v>0</v>
      </c>
    </row>
    <row r="35" spans="1:7">
      <c r="A35" s="152" t="s">
        <v>246</v>
      </c>
      <c r="B35" s="43"/>
      <c r="C35" s="153" t="str">
        <f t="shared" si="1"/>
        <v>Not Started</v>
      </c>
      <c r="D35" s="13">
        <v>43993</v>
      </c>
      <c r="E35" s="13">
        <v>43999</v>
      </c>
      <c r="F35" s="14">
        <f t="shared" si="0"/>
        <v>7</v>
      </c>
      <c r="G35" s="15">
        <v>0</v>
      </c>
    </row>
    <row r="36" spans="1:7">
      <c r="A36" s="156" t="s">
        <v>163</v>
      </c>
      <c r="B36" s="43"/>
      <c r="C36" s="153" t="str">
        <f t="shared" si="1"/>
        <v>Not Started</v>
      </c>
      <c r="D36" s="13">
        <v>43993</v>
      </c>
      <c r="E36" s="13">
        <v>43999</v>
      </c>
      <c r="F36" s="14">
        <f t="shared" si="0"/>
        <v>7</v>
      </c>
      <c r="G36" s="15">
        <v>0</v>
      </c>
    </row>
    <row r="37" spans="1:7" s="2" customFormat="1">
      <c r="A37" s="158" t="s">
        <v>134</v>
      </c>
      <c r="B37" s="43"/>
      <c r="C37" s="153" t="str">
        <f t="shared" si="1"/>
        <v>Not Started</v>
      </c>
      <c r="D37" s="13">
        <v>43994</v>
      </c>
      <c r="E37" s="13">
        <v>44000</v>
      </c>
      <c r="F37" s="14">
        <f t="shared" si="0"/>
        <v>7</v>
      </c>
      <c r="G37" s="15">
        <v>0</v>
      </c>
    </row>
    <row r="38" spans="1:7" s="2" customFormat="1">
      <c r="A38" s="156" t="s">
        <v>164</v>
      </c>
      <c r="B38" s="43"/>
      <c r="C38" s="153" t="str">
        <f t="shared" si="1"/>
        <v>Not Started</v>
      </c>
      <c r="D38" s="13">
        <v>43995</v>
      </c>
      <c r="E38" s="13">
        <v>44001</v>
      </c>
      <c r="F38" s="14">
        <f t="shared" si="0"/>
        <v>7</v>
      </c>
      <c r="G38" s="15">
        <v>0</v>
      </c>
    </row>
    <row r="39" spans="1:7">
      <c r="A39" s="156" t="s">
        <v>135</v>
      </c>
      <c r="B39" s="43"/>
      <c r="C39" s="153" t="str">
        <f t="shared" si="1"/>
        <v>Not Started</v>
      </c>
      <c r="D39" s="13">
        <v>43996</v>
      </c>
      <c r="E39" s="13">
        <v>44002</v>
      </c>
      <c r="F39" s="14">
        <f t="shared" si="0"/>
        <v>7</v>
      </c>
      <c r="G39" s="15">
        <v>0</v>
      </c>
    </row>
    <row r="40" spans="1:7" s="2" customFormat="1">
      <c r="A40" s="152" t="s">
        <v>143</v>
      </c>
      <c r="B40" s="43"/>
      <c r="C40" s="153" t="str">
        <f t="shared" si="1"/>
        <v>Not Started</v>
      </c>
      <c r="D40" s="13">
        <v>43997</v>
      </c>
      <c r="E40" s="13">
        <v>44003</v>
      </c>
      <c r="F40" s="14">
        <f t="shared" si="0"/>
        <v>7</v>
      </c>
      <c r="G40" s="15">
        <v>0</v>
      </c>
    </row>
    <row r="41" spans="1:7" s="2" customFormat="1">
      <c r="A41" s="156" t="s">
        <v>124</v>
      </c>
      <c r="B41" s="43"/>
      <c r="C41" s="153" t="str">
        <f t="shared" si="1"/>
        <v>Not Started</v>
      </c>
      <c r="D41" s="13">
        <v>43998</v>
      </c>
      <c r="E41" s="13">
        <v>44004</v>
      </c>
      <c r="F41" s="14">
        <f t="shared" si="0"/>
        <v>7</v>
      </c>
      <c r="G41" s="15">
        <v>0</v>
      </c>
    </row>
    <row r="42" spans="1:7" s="2" customFormat="1">
      <c r="A42" s="156" t="s">
        <v>141</v>
      </c>
      <c r="B42" s="43"/>
      <c r="C42" s="153" t="str">
        <f t="shared" si="1"/>
        <v>Not Started</v>
      </c>
      <c r="D42" s="13">
        <v>43999</v>
      </c>
      <c r="E42" s="13">
        <v>44005</v>
      </c>
      <c r="F42" s="14">
        <f t="shared" si="0"/>
        <v>7</v>
      </c>
      <c r="G42" s="15">
        <v>0</v>
      </c>
    </row>
    <row r="43" spans="1:7" s="2" customFormat="1">
      <c r="A43" s="156" t="s">
        <v>155</v>
      </c>
      <c r="B43" s="43"/>
      <c r="C43" s="153" t="str">
        <f t="shared" si="1"/>
        <v>Not Started</v>
      </c>
      <c r="D43" s="13">
        <v>44000</v>
      </c>
      <c r="E43" s="13">
        <v>44006</v>
      </c>
      <c r="F43" s="14">
        <f t="shared" si="0"/>
        <v>7</v>
      </c>
      <c r="G43" s="15">
        <v>0</v>
      </c>
    </row>
    <row r="44" spans="1:7" s="2" customFormat="1">
      <c r="A44" s="156" t="s">
        <v>121</v>
      </c>
      <c r="B44" s="43"/>
      <c r="C44" s="153" t="str">
        <f t="shared" si="1"/>
        <v>Not Started</v>
      </c>
      <c r="D44" s="13">
        <v>44001</v>
      </c>
      <c r="E44" s="13">
        <v>44007</v>
      </c>
      <c r="F44" s="14">
        <f t="shared" si="0"/>
        <v>7</v>
      </c>
      <c r="G44" s="15">
        <v>0</v>
      </c>
    </row>
    <row r="45" spans="1:7" s="2" customFormat="1">
      <c r="A45" s="7" t="s">
        <v>122</v>
      </c>
      <c r="B45" s="43"/>
      <c r="C45" s="153" t="str">
        <f t="shared" si="1"/>
        <v>Not Started</v>
      </c>
      <c r="D45" s="13">
        <v>44002</v>
      </c>
      <c r="E45" s="13">
        <v>44008</v>
      </c>
      <c r="F45" s="14">
        <f t="shared" si="0"/>
        <v>7</v>
      </c>
      <c r="G45" s="15">
        <v>0</v>
      </c>
    </row>
    <row r="46" spans="1:7" s="2" customFormat="1">
      <c r="A46" s="152" t="s">
        <v>247</v>
      </c>
      <c r="B46" s="43"/>
      <c r="C46" s="153" t="str">
        <f t="shared" si="1"/>
        <v>Not Started</v>
      </c>
      <c r="D46" s="13">
        <v>44003</v>
      </c>
      <c r="E46" s="13">
        <v>44009</v>
      </c>
      <c r="F46" s="14">
        <f t="shared" si="0"/>
        <v>7</v>
      </c>
      <c r="G46" s="15">
        <v>0</v>
      </c>
    </row>
    <row r="47" spans="1:7" s="2" customFormat="1">
      <c r="A47" s="160" t="s">
        <v>123</v>
      </c>
      <c r="B47" s="43"/>
      <c r="C47" s="153" t="str">
        <f t="shared" si="1"/>
        <v>Not Started</v>
      </c>
      <c r="D47" s="13">
        <v>44004</v>
      </c>
      <c r="E47" s="13">
        <v>44010</v>
      </c>
      <c r="F47" s="14">
        <f t="shared" si="0"/>
        <v>7</v>
      </c>
      <c r="G47" s="15">
        <v>0</v>
      </c>
    </row>
    <row r="48" spans="1:7" s="2" customFormat="1">
      <c r="A48" s="160" t="s">
        <v>129</v>
      </c>
      <c r="B48" s="43"/>
      <c r="C48" s="153" t="str">
        <f t="shared" si="1"/>
        <v>Not Started</v>
      </c>
      <c r="D48" s="13">
        <v>44005</v>
      </c>
      <c r="E48" s="13">
        <v>44011</v>
      </c>
      <c r="F48" s="14">
        <f t="shared" si="0"/>
        <v>7</v>
      </c>
      <c r="G48" s="15">
        <v>0</v>
      </c>
    </row>
    <row r="49" spans="1:9" s="2" customFormat="1">
      <c r="A49" s="156" t="s">
        <v>142</v>
      </c>
      <c r="B49" s="43"/>
      <c r="C49" s="153" t="str">
        <f t="shared" si="1"/>
        <v>Not Started</v>
      </c>
      <c r="D49" s="13">
        <v>44006</v>
      </c>
      <c r="E49" s="13">
        <v>44012</v>
      </c>
      <c r="F49" s="14">
        <f t="shared" si="0"/>
        <v>7</v>
      </c>
      <c r="G49" s="15">
        <v>0</v>
      </c>
    </row>
    <row r="50" spans="1:9" s="2" customFormat="1">
      <c r="A50" s="160" t="s">
        <v>248</v>
      </c>
      <c r="B50" s="43"/>
      <c r="C50" s="153" t="str">
        <f t="shared" si="1"/>
        <v>Not Started</v>
      </c>
      <c r="D50" s="13">
        <v>44007</v>
      </c>
      <c r="E50" s="13">
        <v>44013</v>
      </c>
      <c r="F50" s="14">
        <f t="shared" si="0"/>
        <v>7</v>
      </c>
      <c r="G50" s="15">
        <v>0</v>
      </c>
    </row>
    <row r="51" spans="1:9" s="2" customFormat="1">
      <c r="A51" s="156" t="s">
        <v>254</v>
      </c>
      <c r="B51" s="43"/>
      <c r="C51" s="153" t="str">
        <f t="shared" si="1"/>
        <v>Not Started</v>
      </c>
      <c r="D51" s="13">
        <v>44008</v>
      </c>
      <c r="E51" s="13">
        <v>44014</v>
      </c>
      <c r="F51" s="14">
        <f t="shared" si="0"/>
        <v>7</v>
      </c>
      <c r="G51" s="15">
        <v>0</v>
      </c>
    </row>
    <row r="52" spans="1:9" s="3" customFormat="1">
      <c r="A52" s="156" t="s">
        <v>249</v>
      </c>
      <c r="B52" s="43"/>
      <c r="C52" s="153" t="str">
        <f t="shared" ref="C52:C57" si="2">IF(G52=0,"Not Started",IF(G52&lt;1,"Progress",IF(G52=1,"Finished")))</f>
        <v>Not Started</v>
      </c>
      <c r="D52" s="13">
        <v>44009</v>
      </c>
      <c r="E52" s="13">
        <v>44015</v>
      </c>
      <c r="F52" s="14">
        <f t="shared" si="0"/>
        <v>7</v>
      </c>
      <c r="G52" s="15">
        <v>0</v>
      </c>
    </row>
    <row r="53" spans="1:9" s="3" customFormat="1">
      <c r="A53" s="156" t="s">
        <v>250</v>
      </c>
      <c r="B53" s="43"/>
      <c r="C53" s="153" t="str">
        <f t="shared" si="2"/>
        <v>Not Started</v>
      </c>
      <c r="D53" s="13">
        <v>44010</v>
      </c>
      <c r="E53" s="13">
        <v>44016</v>
      </c>
      <c r="F53" s="14">
        <f t="shared" si="0"/>
        <v>7</v>
      </c>
      <c r="G53" s="15">
        <v>0</v>
      </c>
    </row>
    <row r="54" spans="1:9" s="3" customFormat="1">
      <c r="A54" s="158" t="s">
        <v>251</v>
      </c>
      <c r="B54" s="43"/>
      <c r="C54" s="153" t="str">
        <f t="shared" si="2"/>
        <v>Not Started</v>
      </c>
      <c r="D54" s="13">
        <v>44011</v>
      </c>
      <c r="E54" s="13">
        <v>44017</v>
      </c>
      <c r="F54" s="14">
        <f t="shared" si="0"/>
        <v>7</v>
      </c>
      <c r="G54" s="15">
        <v>0</v>
      </c>
    </row>
    <row r="55" spans="1:9" s="3" customFormat="1">
      <c r="A55" s="156" t="s">
        <v>254</v>
      </c>
      <c r="B55" s="43"/>
      <c r="C55" s="153" t="str">
        <f t="shared" si="2"/>
        <v>Not Started</v>
      </c>
      <c r="D55" s="13">
        <v>44012</v>
      </c>
      <c r="E55" s="13">
        <v>44018</v>
      </c>
      <c r="F55" s="14">
        <f t="shared" si="0"/>
        <v>7</v>
      </c>
      <c r="G55" s="15">
        <v>0</v>
      </c>
    </row>
    <row r="56" spans="1:9" s="3" customFormat="1">
      <c r="A56" s="156" t="s">
        <v>252</v>
      </c>
      <c r="B56" s="43"/>
      <c r="C56" s="153" t="str">
        <f t="shared" si="2"/>
        <v>Not Started</v>
      </c>
      <c r="D56" s="13">
        <v>44013</v>
      </c>
      <c r="E56" s="13">
        <v>44019</v>
      </c>
      <c r="F56" s="14">
        <f t="shared" si="0"/>
        <v>7</v>
      </c>
      <c r="G56" s="15">
        <v>0</v>
      </c>
    </row>
    <row r="57" spans="1:9" s="3" customFormat="1">
      <c r="A57" s="156" t="s">
        <v>253</v>
      </c>
      <c r="B57" s="43"/>
      <c r="C57" s="153" t="str">
        <f t="shared" si="2"/>
        <v>Not Started</v>
      </c>
      <c r="D57" s="13">
        <v>44014</v>
      </c>
      <c r="E57" s="13">
        <v>44020</v>
      </c>
      <c r="F57" s="14">
        <f t="shared" si="0"/>
        <v>7</v>
      </c>
      <c r="G57" s="15">
        <v>0</v>
      </c>
    </row>
    <row r="58" spans="1:9">
      <c r="A58" s="23" t="s">
        <v>7</v>
      </c>
      <c r="B58" s="36"/>
      <c r="C58" s="154" t="str">
        <f t="shared" si="1"/>
        <v>Not Started</v>
      </c>
      <c r="D58" s="38">
        <v>44000</v>
      </c>
      <c r="E58" s="38">
        <v>44027</v>
      </c>
      <c r="F58" s="161">
        <f t="shared" si="0"/>
        <v>28</v>
      </c>
      <c r="G58" s="163">
        <v>0</v>
      </c>
    </row>
    <row r="59" spans="1:9">
      <c r="A59" s="7" t="s">
        <v>40</v>
      </c>
      <c r="B59" s="43"/>
      <c r="C59" s="153" t="str">
        <f t="shared" si="1"/>
        <v>Not Started</v>
      </c>
      <c r="D59" s="13">
        <v>44000</v>
      </c>
      <c r="E59" s="13">
        <v>44014</v>
      </c>
      <c r="F59" s="14">
        <f t="shared" si="0"/>
        <v>15</v>
      </c>
      <c r="G59" s="15">
        <v>0</v>
      </c>
    </row>
    <row r="60" spans="1:9">
      <c r="A60" s="6" t="s">
        <v>98</v>
      </c>
      <c r="B60" s="43"/>
      <c r="C60" s="153" t="str">
        <f t="shared" si="1"/>
        <v>Not Started</v>
      </c>
      <c r="D60" s="13">
        <v>44000</v>
      </c>
      <c r="E60" s="13">
        <v>44014</v>
      </c>
      <c r="F60" s="14">
        <f t="shared" si="0"/>
        <v>15</v>
      </c>
      <c r="G60" s="15">
        <v>0</v>
      </c>
    </row>
    <row r="61" spans="1:9">
      <c r="A61" s="6" t="s">
        <v>104</v>
      </c>
      <c r="B61" s="43"/>
      <c r="C61" s="153" t="str">
        <f t="shared" si="1"/>
        <v>Not Started</v>
      </c>
      <c r="D61" s="13">
        <v>44000</v>
      </c>
      <c r="E61" s="13">
        <v>44014</v>
      </c>
      <c r="F61" s="14">
        <f t="shared" si="0"/>
        <v>15</v>
      </c>
      <c r="G61" s="15">
        <v>0</v>
      </c>
    </row>
    <row r="62" spans="1:9">
      <c r="A62" s="6" t="s">
        <v>103</v>
      </c>
      <c r="B62" s="43"/>
      <c r="C62" s="153" t="str">
        <f t="shared" si="1"/>
        <v>Not Started</v>
      </c>
      <c r="D62" s="13">
        <v>44000</v>
      </c>
      <c r="E62" s="13">
        <v>44014</v>
      </c>
      <c r="F62" s="14">
        <f t="shared" si="0"/>
        <v>15</v>
      </c>
      <c r="G62" s="15">
        <v>0</v>
      </c>
    </row>
    <row r="63" spans="1:9">
      <c r="A63" s="6" t="s">
        <v>102</v>
      </c>
      <c r="B63" s="43"/>
      <c r="C63" s="153" t="str">
        <f t="shared" si="1"/>
        <v>Not Started</v>
      </c>
      <c r="D63" s="13">
        <v>44000</v>
      </c>
      <c r="E63" s="13">
        <v>44014</v>
      </c>
      <c r="F63" s="14">
        <f t="shared" si="0"/>
        <v>15</v>
      </c>
      <c r="G63" s="15">
        <v>0</v>
      </c>
    </row>
    <row r="64" spans="1:9">
      <c r="A64" s="7" t="s">
        <v>255</v>
      </c>
      <c r="B64" s="43"/>
      <c r="C64" s="153" t="str">
        <f t="shared" ref="C64:C71" si="3">IF(G64=0,"Not Started",IF(G64&lt;1,"Progress",IF(G64=1,"Finished")))</f>
        <v>Not Started</v>
      </c>
      <c r="D64" s="13">
        <v>44001</v>
      </c>
      <c r="E64" s="13">
        <v>44015</v>
      </c>
      <c r="F64" s="14">
        <f t="shared" si="0"/>
        <v>15</v>
      </c>
      <c r="G64" s="15">
        <v>0</v>
      </c>
      <c r="H64" s="3"/>
      <c r="I64" s="3"/>
    </row>
    <row r="65" spans="1:9">
      <c r="A65" s="152" t="s">
        <v>153</v>
      </c>
      <c r="B65" s="43"/>
      <c r="C65" s="153" t="str">
        <f t="shared" si="3"/>
        <v>Not Started</v>
      </c>
      <c r="D65" s="13">
        <v>44001</v>
      </c>
      <c r="E65" s="13">
        <v>44015</v>
      </c>
      <c r="F65" s="14">
        <f t="shared" ref="F65:F77" si="4">E65-D65+1</f>
        <v>15</v>
      </c>
      <c r="G65" s="15">
        <v>0</v>
      </c>
      <c r="H65" s="3"/>
      <c r="I65" s="3"/>
    </row>
    <row r="66" spans="1:9">
      <c r="A66" s="152" t="s">
        <v>147</v>
      </c>
      <c r="B66" s="43"/>
      <c r="C66" s="153" t="str">
        <f t="shared" si="3"/>
        <v>Not Started</v>
      </c>
      <c r="D66" s="13">
        <v>44001</v>
      </c>
      <c r="E66" s="13">
        <v>44015</v>
      </c>
      <c r="F66" s="14">
        <f t="shared" si="4"/>
        <v>15</v>
      </c>
      <c r="G66" s="15">
        <v>0</v>
      </c>
      <c r="H66" s="3"/>
      <c r="I66" s="3"/>
    </row>
    <row r="67" spans="1:9">
      <c r="A67" s="152" t="s">
        <v>148</v>
      </c>
      <c r="B67" s="43"/>
      <c r="C67" s="153" t="str">
        <f t="shared" si="3"/>
        <v>Not Started</v>
      </c>
      <c r="D67" s="13">
        <v>44001</v>
      </c>
      <c r="E67" s="13">
        <v>44015</v>
      </c>
      <c r="F67" s="14">
        <f t="shared" si="4"/>
        <v>15</v>
      </c>
      <c r="G67" s="15">
        <v>0</v>
      </c>
      <c r="H67" s="3"/>
      <c r="I67" s="3"/>
    </row>
    <row r="68" spans="1:9">
      <c r="A68" s="152" t="s">
        <v>149</v>
      </c>
      <c r="B68" s="43"/>
      <c r="C68" s="153" t="str">
        <f t="shared" si="3"/>
        <v>Not Started</v>
      </c>
      <c r="D68" s="13">
        <v>44001</v>
      </c>
      <c r="E68" s="13">
        <v>44015</v>
      </c>
      <c r="F68" s="14">
        <f t="shared" si="4"/>
        <v>15</v>
      </c>
      <c r="G68" s="15">
        <v>0</v>
      </c>
      <c r="H68" s="3"/>
      <c r="I68" s="3"/>
    </row>
    <row r="69" spans="1:9">
      <c r="A69" s="152" t="s">
        <v>150</v>
      </c>
      <c r="B69" s="43"/>
      <c r="C69" s="153" t="str">
        <f t="shared" si="3"/>
        <v>Not Started</v>
      </c>
      <c r="D69" s="13">
        <v>44002</v>
      </c>
      <c r="E69" s="13">
        <v>44016</v>
      </c>
      <c r="F69" s="14">
        <f t="shared" si="4"/>
        <v>15</v>
      </c>
      <c r="G69" s="15">
        <v>0</v>
      </c>
      <c r="H69" s="3"/>
      <c r="I69" s="3"/>
    </row>
    <row r="70" spans="1:9">
      <c r="A70" s="152" t="s">
        <v>151</v>
      </c>
      <c r="B70" s="43"/>
      <c r="C70" s="153" t="str">
        <f t="shared" si="3"/>
        <v>Not Started</v>
      </c>
      <c r="D70" s="13">
        <v>44002</v>
      </c>
      <c r="E70" s="13">
        <v>44016</v>
      </c>
      <c r="F70" s="14">
        <f t="shared" si="4"/>
        <v>15</v>
      </c>
      <c r="G70" s="15">
        <v>0</v>
      </c>
      <c r="H70" s="3"/>
      <c r="I70" s="3"/>
    </row>
    <row r="71" spans="1:9">
      <c r="A71" s="152" t="s">
        <v>152</v>
      </c>
      <c r="B71" s="43"/>
      <c r="C71" s="153" t="str">
        <f t="shared" si="3"/>
        <v>Not Started</v>
      </c>
      <c r="D71" s="13">
        <v>44002</v>
      </c>
      <c r="E71" s="13">
        <v>44016</v>
      </c>
      <c r="F71" s="14">
        <f t="shared" si="4"/>
        <v>15</v>
      </c>
      <c r="G71" s="15">
        <v>0</v>
      </c>
      <c r="H71" s="3"/>
      <c r="I71" s="3"/>
    </row>
    <row r="72" spans="1:9">
      <c r="A72" s="7" t="s">
        <v>57</v>
      </c>
      <c r="B72" s="43"/>
      <c r="C72" s="153" t="str">
        <f t="shared" si="1"/>
        <v>Not Started</v>
      </c>
      <c r="D72" s="13">
        <v>44015</v>
      </c>
      <c r="E72" s="13">
        <v>44027</v>
      </c>
      <c r="F72" s="14">
        <f t="shared" si="4"/>
        <v>13</v>
      </c>
      <c r="G72" s="15">
        <v>0</v>
      </c>
    </row>
    <row r="73" spans="1:9">
      <c r="A73" s="17" t="s">
        <v>84</v>
      </c>
      <c r="B73" s="43"/>
      <c r="C73" s="153" t="str">
        <f t="shared" si="1"/>
        <v>Not Started</v>
      </c>
      <c r="D73" s="13">
        <v>44015</v>
      </c>
      <c r="E73" s="13">
        <v>44027</v>
      </c>
      <c r="F73" s="14">
        <f t="shared" si="4"/>
        <v>13</v>
      </c>
      <c r="G73" s="15">
        <v>0</v>
      </c>
    </row>
    <row r="74" spans="1:9">
      <c r="A74" s="17" t="s">
        <v>64</v>
      </c>
      <c r="B74" s="43"/>
      <c r="C74" s="153" t="str">
        <f t="shared" si="1"/>
        <v>Not Started</v>
      </c>
      <c r="D74" s="13">
        <v>44015</v>
      </c>
      <c r="E74" s="13">
        <v>44027</v>
      </c>
      <c r="F74" s="14">
        <f t="shared" si="4"/>
        <v>13</v>
      </c>
      <c r="G74" s="15">
        <v>0</v>
      </c>
    </row>
    <row r="75" spans="1:9">
      <c r="A75" s="16" t="s">
        <v>65</v>
      </c>
      <c r="B75" s="43"/>
      <c r="C75" s="153" t="str">
        <f t="shared" si="1"/>
        <v>Not Started</v>
      </c>
      <c r="D75" s="13">
        <v>44015</v>
      </c>
      <c r="E75" s="13">
        <v>44027</v>
      </c>
      <c r="F75" s="14">
        <f t="shared" si="4"/>
        <v>13</v>
      </c>
      <c r="G75" s="15">
        <v>0</v>
      </c>
    </row>
    <row r="76" spans="1:9">
      <c r="A76" s="23" t="s">
        <v>58</v>
      </c>
      <c r="B76" s="36"/>
      <c r="C76" s="154" t="str">
        <f t="shared" si="1"/>
        <v>Not Started</v>
      </c>
      <c r="D76" s="38">
        <v>44028</v>
      </c>
      <c r="E76" s="38">
        <v>44032</v>
      </c>
      <c r="F76" s="161">
        <f t="shared" si="4"/>
        <v>5</v>
      </c>
      <c r="G76" s="163">
        <v>0</v>
      </c>
    </row>
    <row r="77" spans="1:9">
      <c r="A77" s="7" t="s">
        <v>82</v>
      </c>
      <c r="B77" s="43"/>
      <c r="C77" s="153" t="str">
        <f t="shared" si="1"/>
        <v>Not Started</v>
      </c>
      <c r="D77" s="13">
        <v>44028</v>
      </c>
      <c r="E77" s="13">
        <v>44032</v>
      </c>
      <c r="F77" s="14">
        <f t="shared" si="4"/>
        <v>5</v>
      </c>
      <c r="G77" s="15">
        <v>0</v>
      </c>
    </row>
  </sheetData>
  <phoneticPr fontId="14" type="noConversion"/>
  <pageMargins left="0.69972223043441772" right="0.69972223043441772" top="0.75" bottom="0.75" header="0.30000001192092896" footer="0.300000011920928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8298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메뉴구조도</vt:lpstr>
      <vt:lpstr>프로그램 명세서</vt:lpstr>
      <vt:lpstr>테이블명세서</vt:lpstr>
      <vt:lpstr>ERD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data-32</dc:creator>
  <cp:lastModifiedBy>tnwls961013@naver.com</cp:lastModifiedBy>
  <cp:revision>143</cp:revision>
  <dcterms:created xsi:type="dcterms:W3CDTF">2019-04-29T07:54:27Z</dcterms:created>
  <dcterms:modified xsi:type="dcterms:W3CDTF">2022-01-05T14:39:40Z</dcterms:modified>
  <cp:version>1000.0100.01</cp:version>
</cp:coreProperties>
</file>