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aptop\OneDrive - Universidad de Oviedo\IMIB\2021\Move-along experiment\"/>
    </mc:Choice>
  </mc:AlternateContent>
  <bookViews>
    <workbookView xWindow="-120" yWindow="-120" windowWidth="29040" windowHeight="15840" activeTab="4"/>
  </bookViews>
  <sheets>
    <sheet name="petri info" sheetId="1" r:id="rId1"/>
    <sheet name="2nd sow" sheetId="5" r:id="rId2"/>
    <sheet name="Scarification" sheetId="9" r:id="rId3"/>
    <sheet name="seed_plant" sheetId="2" r:id="rId4"/>
    <sheet name="seed_weight" sheetId="8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O5" i="9" s="1"/>
  <c r="N5" i="9"/>
  <c r="N6" i="9"/>
  <c r="O7" i="9" s="1"/>
  <c r="N7" i="9"/>
  <c r="N8" i="9"/>
  <c r="O9" i="9" s="1"/>
  <c r="N9" i="9"/>
  <c r="N10" i="9"/>
  <c r="N11" i="9"/>
  <c r="N2" i="9"/>
  <c r="O3" i="9" s="1"/>
  <c r="AG505" i="1"/>
  <c r="AH505" i="1" s="1"/>
  <c r="AG491" i="1"/>
  <c r="AG492" i="1"/>
  <c r="AG485" i="1"/>
  <c r="AG486" i="1"/>
  <c r="AH486" i="1" s="1"/>
  <c r="AG459" i="1"/>
  <c r="AG460" i="1"/>
  <c r="AG461" i="1"/>
  <c r="AG462" i="1"/>
  <c r="AG463" i="1"/>
  <c r="AG464" i="1"/>
  <c r="AG433" i="1"/>
  <c r="AG434" i="1"/>
  <c r="AG427" i="1"/>
  <c r="AG428" i="1"/>
  <c r="AG405" i="1"/>
  <c r="AG406" i="1"/>
  <c r="AG399" i="1"/>
  <c r="AH400" i="1" s="1"/>
  <c r="AG400" i="1"/>
  <c r="AG379" i="1"/>
  <c r="AG380" i="1"/>
  <c r="AG371" i="1"/>
  <c r="AH372" i="1" s="1"/>
  <c r="AG372" i="1"/>
  <c r="AG365" i="1"/>
  <c r="AG366" i="1"/>
  <c r="AG359" i="1"/>
  <c r="AH360" i="1" s="1"/>
  <c r="AG360" i="1"/>
  <c r="AG353" i="1"/>
  <c r="AG354" i="1"/>
  <c r="AG323" i="1"/>
  <c r="AH324" i="1" s="1"/>
  <c r="AG324" i="1"/>
  <c r="AG317" i="1"/>
  <c r="AG318" i="1"/>
  <c r="AG311" i="1"/>
  <c r="AH312" i="1" s="1"/>
  <c r="AG312" i="1"/>
  <c r="AG305" i="1"/>
  <c r="AG306" i="1"/>
  <c r="AG299" i="1"/>
  <c r="AH300" i="1" s="1"/>
  <c r="AG300" i="1"/>
  <c r="AG293" i="1"/>
  <c r="AG294" i="1"/>
  <c r="AH294" i="1" s="1"/>
  <c r="AG287" i="1"/>
  <c r="AG288" i="1"/>
  <c r="AG281" i="1"/>
  <c r="AG282" i="1"/>
  <c r="AH282" i="1" s="1"/>
  <c r="AG267" i="1"/>
  <c r="AH268" i="1" s="1"/>
  <c r="AG268" i="1"/>
  <c r="AG261" i="1"/>
  <c r="AG262" i="1"/>
  <c r="AG255" i="1"/>
  <c r="AH256" i="1" s="1"/>
  <c r="AG256" i="1"/>
  <c r="AG249" i="1"/>
  <c r="AG250" i="1"/>
  <c r="AG237" i="1"/>
  <c r="AH238" i="1" s="1"/>
  <c r="AG238" i="1"/>
  <c r="AG215" i="1"/>
  <c r="AH216" i="1" s="1"/>
  <c r="AG216" i="1"/>
  <c r="AG209" i="1"/>
  <c r="AG210" i="1"/>
  <c r="AG203" i="1"/>
  <c r="AH204" i="1" s="1"/>
  <c r="AG204" i="1"/>
  <c r="AG197" i="1"/>
  <c r="AH198" i="1" s="1"/>
  <c r="AG198" i="1"/>
  <c r="AG191" i="1"/>
  <c r="AH192" i="1" s="1"/>
  <c r="AG192" i="1"/>
  <c r="AG185" i="1"/>
  <c r="AG186" i="1"/>
  <c r="AH186" i="1" s="1"/>
  <c r="AG180" i="1"/>
  <c r="AG177" i="1"/>
  <c r="AG173" i="1"/>
  <c r="AG174" i="1"/>
  <c r="AH174" i="1" s="1"/>
  <c r="AG167" i="1"/>
  <c r="AG168" i="1"/>
  <c r="AG161" i="1"/>
  <c r="AG162" i="1"/>
  <c r="AG155" i="1"/>
  <c r="AH156" i="1" s="1"/>
  <c r="AG156" i="1"/>
  <c r="AG137" i="1"/>
  <c r="AG138" i="1"/>
  <c r="AG131" i="1"/>
  <c r="AG132" i="1"/>
  <c r="AG149" i="1"/>
  <c r="AG150" i="1"/>
  <c r="AH150" i="1"/>
  <c r="AG143" i="1"/>
  <c r="AG144" i="1"/>
  <c r="AG125" i="1"/>
  <c r="AG126" i="1"/>
  <c r="AH126" i="1" s="1"/>
  <c r="AG119" i="1"/>
  <c r="AG120" i="1"/>
  <c r="AG113" i="1"/>
  <c r="AG114" i="1"/>
  <c r="AH114" i="1" s="1"/>
  <c r="AG101" i="1"/>
  <c r="AH102" i="1" s="1"/>
  <c r="AG102" i="1"/>
  <c r="AG89" i="1"/>
  <c r="AG90" i="1"/>
  <c r="AG83" i="1"/>
  <c r="AG84" i="1"/>
  <c r="AG77" i="1"/>
  <c r="AG78" i="1"/>
  <c r="AH78" i="1" s="1"/>
  <c r="AG71" i="1"/>
  <c r="AG72" i="1"/>
  <c r="AG65" i="1"/>
  <c r="AG66" i="1"/>
  <c r="AG59" i="1"/>
  <c r="AG60" i="1"/>
  <c r="AH492" i="1"/>
  <c r="AH406" i="1"/>
  <c r="AH380" i="1"/>
  <c r="AH288" i="1"/>
  <c r="AH168" i="1"/>
  <c r="AH162" i="1"/>
  <c r="AH108" i="1"/>
  <c r="AH96" i="1"/>
  <c r="AH90" i="1"/>
  <c r="AH84" i="1"/>
  <c r="AH60" i="1"/>
  <c r="AG53" i="1"/>
  <c r="AH54" i="1" s="1"/>
  <c r="AG54" i="1"/>
  <c r="AG47" i="1"/>
  <c r="AG48" i="1"/>
  <c r="AG33" i="1"/>
  <c r="AG34" i="1"/>
  <c r="AH34" i="1" s="1"/>
  <c r="AH28" i="1"/>
  <c r="AG27" i="1"/>
  <c r="AG28" i="1"/>
  <c r="AG21" i="1"/>
  <c r="AH22" i="1" s="1"/>
  <c r="AG22" i="1"/>
  <c r="AG15" i="1"/>
  <c r="AG16" i="1"/>
  <c r="AE15" i="1"/>
  <c r="AE16" i="1"/>
  <c r="AG751" i="1"/>
  <c r="M755" i="1"/>
  <c r="N755" i="1" s="1"/>
  <c r="O755" i="1"/>
  <c r="M754" i="1"/>
  <c r="O754" i="1"/>
  <c r="M749" i="1"/>
  <c r="O749" i="1"/>
  <c r="M748" i="1"/>
  <c r="O748" i="1"/>
  <c r="J755" i="1"/>
  <c r="J754" i="1"/>
  <c r="K755" i="1" s="1"/>
  <c r="J749" i="1"/>
  <c r="J748" i="1"/>
  <c r="M713" i="1"/>
  <c r="N713" i="1" s="1"/>
  <c r="O713" i="1"/>
  <c r="J713" i="1"/>
  <c r="K713" i="1" s="1"/>
  <c r="M680" i="1"/>
  <c r="N680" i="1" s="1"/>
  <c r="O680" i="1"/>
  <c r="M679" i="1"/>
  <c r="O679" i="1"/>
  <c r="M674" i="1"/>
  <c r="O674" i="1"/>
  <c r="M673" i="1"/>
  <c r="N674" i="1" s="1"/>
  <c r="O673" i="1"/>
  <c r="J680" i="1"/>
  <c r="J679" i="1"/>
  <c r="J674" i="1"/>
  <c r="J673" i="1"/>
  <c r="M660" i="1"/>
  <c r="O660" i="1"/>
  <c r="M659" i="1"/>
  <c r="O659" i="1"/>
  <c r="M654" i="1"/>
  <c r="O654" i="1"/>
  <c r="M653" i="1"/>
  <c r="O653" i="1"/>
  <c r="M640" i="1"/>
  <c r="O640" i="1"/>
  <c r="M639" i="1"/>
  <c r="O639" i="1"/>
  <c r="M634" i="1"/>
  <c r="O634" i="1"/>
  <c r="M633" i="1"/>
  <c r="O633" i="1"/>
  <c r="J660" i="1"/>
  <c r="J659" i="1"/>
  <c r="J654" i="1"/>
  <c r="J653" i="1"/>
  <c r="J640" i="1"/>
  <c r="J639" i="1"/>
  <c r="K640" i="1" s="1"/>
  <c r="J634" i="1"/>
  <c r="J633" i="1"/>
  <c r="M586" i="1"/>
  <c r="O586" i="1"/>
  <c r="M585" i="1"/>
  <c r="O585" i="1"/>
  <c r="M580" i="1"/>
  <c r="O580" i="1"/>
  <c r="M579" i="1"/>
  <c r="O579" i="1"/>
  <c r="J586" i="1"/>
  <c r="J585" i="1"/>
  <c r="K586" i="1" s="1"/>
  <c r="J579" i="1"/>
  <c r="K580" i="1" s="1"/>
  <c r="J580" i="1"/>
  <c r="M510" i="1"/>
  <c r="N510" i="1" s="1"/>
  <c r="O510" i="1"/>
  <c r="M505" i="1"/>
  <c r="N505" i="1" s="1"/>
  <c r="O505" i="1"/>
  <c r="J510" i="1"/>
  <c r="K510" i="1" s="1"/>
  <c r="J505" i="1"/>
  <c r="K505" i="1" s="1"/>
  <c r="M492" i="1"/>
  <c r="O492" i="1"/>
  <c r="M491" i="1"/>
  <c r="N492" i="1" s="1"/>
  <c r="O491" i="1"/>
  <c r="J492" i="1"/>
  <c r="J491" i="1"/>
  <c r="M486" i="1"/>
  <c r="O486" i="1"/>
  <c r="M485" i="1"/>
  <c r="O485" i="1"/>
  <c r="J486" i="1"/>
  <c r="K486" i="1" s="1"/>
  <c r="J485" i="1"/>
  <c r="M434" i="1"/>
  <c r="O434" i="1"/>
  <c r="M433" i="1"/>
  <c r="O433" i="1"/>
  <c r="M428" i="1"/>
  <c r="O428" i="1"/>
  <c r="M427" i="1"/>
  <c r="O427" i="1"/>
  <c r="J434" i="1"/>
  <c r="J433" i="1"/>
  <c r="J428" i="1"/>
  <c r="K428" i="1" s="1"/>
  <c r="J427" i="1"/>
  <c r="M406" i="1"/>
  <c r="O406" i="1"/>
  <c r="M405" i="1"/>
  <c r="O405" i="1"/>
  <c r="M400" i="1"/>
  <c r="O400" i="1"/>
  <c r="M399" i="1"/>
  <c r="N400" i="1" s="1"/>
  <c r="O399" i="1"/>
  <c r="J406" i="1"/>
  <c r="J405" i="1"/>
  <c r="J400" i="1"/>
  <c r="J399" i="1"/>
  <c r="M386" i="1"/>
  <c r="O386" i="1"/>
  <c r="U386" i="1"/>
  <c r="W386" i="1"/>
  <c r="AC386" i="1"/>
  <c r="AG386" i="1"/>
  <c r="M385" i="1"/>
  <c r="O385" i="1"/>
  <c r="U385" i="1"/>
  <c r="W385" i="1"/>
  <c r="AC385" i="1"/>
  <c r="AG385" i="1"/>
  <c r="AH386" i="1" s="1"/>
  <c r="M380" i="1"/>
  <c r="O380" i="1"/>
  <c r="M379" i="1"/>
  <c r="O379" i="1"/>
  <c r="M372" i="1"/>
  <c r="O372" i="1"/>
  <c r="M371" i="1"/>
  <c r="O371" i="1"/>
  <c r="M366" i="1"/>
  <c r="O366" i="1"/>
  <c r="M365" i="1"/>
  <c r="N366" i="1" s="1"/>
  <c r="O365" i="1"/>
  <c r="M360" i="1"/>
  <c r="O360" i="1"/>
  <c r="M359" i="1"/>
  <c r="O359" i="1"/>
  <c r="M354" i="1"/>
  <c r="O354" i="1"/>
  <c r="M353" i="1"/>
  <c r="O353" i="1"/>
  <c r="J386" i="1"/>
  <c r="R386" i="1"/>
  <c r="Z386" i="1"/>
  <c r="J385" i="1"/>
  <c r="K386" i="1" s="1"/>
  <c r="R385" i="1"/>
  <c r="Z385" i="1"/>
  <c r="J380" i="1"/>
  <c r="K380" i="1" s="1"/>
  <c r="J379" i="1"/>
  <c r="J372" i="1"/>
  <c r="J371" i="1"/>
  <c r="K372" i="1" s="1"/>
  <c r="J366" i="1"/>
  <c r="J365" i="1"/>
  <c r="J360" i="1"/>
  <c r="J359" i="1"/>
  <c r="J354" i="1"/>
  <c r="J353" i="1"/>
  <c r="M324" i="1"/>
  <c r="O324" i="1"/>
  <c r="M323" i="1"/>
  <c r="O323" i="1"/>
  <c r="M318" i="1"/>
  <c r="O318" i="1"/>
  <c r="M317" i="1"/>
  <c r="N318" i="1" s="1"/>
  <c r="O317" i="1"/>
  <c r="J324" i="1"/>
  <c r="J323" i="1"/>
  <c r="K324" i="1" s="1"/>
  <c r="J318" i="1"/>
  <c r="K318" i="1" s="1"/>
  <c r="J317" i="1"/>
  <c r="M312" i="1"/>
  <c r="O312" i="1"/>
  <c r="M311" i="1"/>
  <c r="O311" i="1"/>
  <c r="M306" i="1"/>
  <c r="O306" i="1"/>
  <c r="M305" i="1"/>
  <c r="N306" i="1" s="1"/>
  <c r="O305" i="1"/>
  <c r="J312" i="1"/>
  <c r="J311" i="1"/>
  <c r="K312" i="1" s="1"/>
  <c r="J306" i="1"/>
  <c r="J305" i="1"/>
  <c r="M300" i="1"/>
  <c r="O300" i="1"/>
  <c r="M299" i="1"/>
  <c r="N300" i="1" s="1"/>
  <c r="O299" i="1"/>
  <c r="M294" i="1"/>
  <c r="O294" i="1"/>
  <c r="M293" i="1"/>
  <c r="N294" i="1" s="1"/>
  <c r="O293" i="1"/>
  <c r="M287" i="1"/>
  <c r="M288" i="1"/>
  <c r="O288" i="1"/>
  <c r="O287" i="1"/>
  <c r="J300" i="1"/>
  <c r="J299" i="1"/>
  <c r="K300" i="1" s="1"/>
  <c r="J294" i="1"/>
  <c r="J293" i="1"/>
  <c r="M282" i="1"/>
  <c r="J288" i="1"/>
  <c r="J287" i="1"/>
  <c r="K288" i="1" s="1"/>
  <c r="M281" i="1"/>
  <c r="O281" i="1"/>
  <c r="J282" i="1"/>
  <c r="J281" i="1"/>
  <c r="M267" i="1"/>
  <c r="M268" i="1"/>
  <c r="M261" i="1"/>
  <c r="M262" i="1"/>
  <c r="M255" i="1"/>
  <c r="M256" i="1"/>
  <c r="M249" i="1"/>
  <c r="M250" i="1"/>
  <c r="N250" i="1" s="1"/>
  <c r="J261" i="1"/>
  <c r="J262" i="1"/>
  <c r="J255" i="1"/>
  <c r="J256" i="1"/>
  <c r="J268" i="1"/>
  <c r="O268" i="1"/>
  <c r="J267" i="1"/>
  <c r="O267" i="1"/>
  <c r="J250" i="1"/>
  <c r="J249" i="1"/>
  <c r="K250" i="1" s="1"/>
  <c r="M244" i="1"/>
  <c r="O244" i="1"/>
  <c r="U244" i="1"/>
  <c r="W244" i="1"/>
  <c r="AC244" i="1"/>
  <c r="AG244" i="1"/>
  <c r="M243" i="1"/>
  <c r="O243" i="1"/>
  <c r="U243" i="1"/>
  <c r="W243" i="1"/>
  <c r="AC243" i="1"/>
  <c r="AG243" i="1"/>
  <c r="M238" i="1"/>
  <c r="O238" i="1"/>
  <c r="M237" i="1"/>
  <c r="O237" i="1"/>
  <c r="J244" i="1"/>
  <c r="K244" i="1" s="1"/>
  <c r="R244" i="1"/>
  <c r="Z244" i="1"/>
  <c r="J243" i="1"/>
  <c r="R243" i="1"/>
  <c r="Z243" i="1"/>
  <c r="J238" i="1"/>
  <c r="J237" i="1"/>
  <c r="M228" i="1"/>
  <c r="N228" i="1" s="1"/>
  <c r="O228" i="1"/>
  <c r="U228" i="1"/>
  <c r="W228" i="1"/>
  <c r="AC228" i="1"/>
  <c r="AG228" i="1"/>
  <c r="M227" i="1"/>
  <c r="O227" i="1"/>
  <c r="U227" i="1"/>
  <c r="W227" i="1"/>
  <c r="AC227" i="1"/>
  <c r="AG227" i="1"/>
  <c r="M222" i="1"/>
  <c r="O222" i="1"/>
  <c r="U222" i="1"/>
  <c r="W222" i="1"/>
  <c r="AC222" i="1"/>
  <c r="AG222" i="1"/>
  <c r="AH222" i="1" s="1"/>
  <c r="M221" i="1"/>
  <c r="O221" i="1"/>
  <c r="U221" i="1"/>
  <c r="W221" i="1"/>
  <c r="AC221" i="1"/>
  <c r="AG221" i="1"/>
  <c r="J228" i="1"/>
  <c r="K228" i="1" s="1"/>
  <c r="R228" i="1"/>
  <c r="Z228" i="1"/>
  <c r="J227" i="1"/>
  <c r="R227" i="1"/>
  <c r="Z227" i="1"/>
  <c r="J222" i="1"/>
  <c r="R222" i="1"/>
  <c r="Z222" i="1"/>
  <c r="J221" i="1"/>
  <c r="K222" i="1" s="1"/>
  <c r="R221" i="1"/>
  <c r="Z221" i="1"/>
  <c r="M216" i="1"/>
  <c r="N216" i="1" s="1"/>
  <c r="O216" i="1"/>
  <c r="M215" i="1"/>
  <c r="O215" i="1"/>
  <c r="J216" i="1"/>
  <c r="J215" i="1"/>
  <c r="M210" i="1"/>
  <c r="O210" i="1"/>
  <c r="J210" i="1"/>
  <c r="M209" i="1"/>
  <c r="N210" i="1" s="1"/>
  <c r="O209" i="1"/>
  <c r="J209" i="1"/>
  <c r="M204" i="1"/>
  <c r="O204" i="1"/>
  <c r="M203" i="1"/>
  <c r="O203" i="1"/>
  <c r="J204" i="1"/>
  <c r="J203" i="1"/>
  <c r="M198" i="1"/>
  <c r="O198" i="1"/>
  <c r="M197" i="1"/>
  <c r="N198" i="1" s="1"/>
  <c r="O197" i="1"/>
  <c r="J198" i="1"/>
  <c r="J197" i="1"/>
  <c r="J192" i="1"/>
  <c r="R192" i="1"/>
  <c r="Z192" i="1"/>
  <c r="J191" i="1"/>
  <c r="R191" i="1"/>
  <c r="Z191" i="1"/>
  <c r="M186" i="1"/>
  <c r="O186" i="1"/>
  <c r="M185" i="1"/>
  <c r="O185" i="1"/>
  <c r="J186" i="1"/>
  <c r="J185" i="1"/>
  <c r="M180" i="1"/>
  <c r="N180" i="1" s="1"/>
  <c r="O180" i="1"/>
  <c r="M177" i="1"/>
  <c r="N177" i="1" s="1"/>
  <c r="O177" i="1"/>
  <c r="M174" i="1"/>
  <c r="N174" i="1" s="1"/>
  <c r="O174" i="1"/>
  <c r="M173" i="1"/>
  <c r="O173" i="1"/>
  <c r="M168" i="1"/>
  <c r="N168" i="1" s="1"/>
  <c r="O168" i="1"/>
  <c r="M167" i="1"/>
  <c r="O167" i="1"/>
  <c r="J180" i="1"/>
  <c r="K180" i="1" s="1"/>
  <c r="J177" i="1"/>
  <c r="K177" i="1" s="1"/>
  <c r="J174" i="1"/>
  <c r="K174" i="1" s="1"/>
  <c r="J173" i="1"/>
  <c r="J168" i="1"/>
  <c r="J167" i="1"/>
  <c r="M162" i="1"/>
  <c r="O162" i="1"/>
  <c r="M161" i="1"/>
  <c r="N162" i="1" s="1"/>
  <c r="O161" i="1"/>
  <c r="J162" i="1"/>
  <c r="J161" i="1"/>
  <c r="M156" i="1"/>
  <c r="N156" i="1" s="1"/>
  <c r="O156" i="1"/>
  <c r="M155" i="1"/>
  <c r="O155" i="1"/>
  <c r="J156" i="1"/>
  <c r="J155" i="1"/>
  <c r="K156" i="1" s="1"/>
  <c r="M138" i="1"/>
  <c r="O138" i="1"/>
  <c r="M137" i="1"/>
  <c r="N138" i="1" s="1"/>
  <c r="O137" i="1"/>
  <c r="M132" i="1"/>
  <c r="O132" i="1"/>
  <c r="M131" i="1"/>
  <c r="N132" i="1" s="1"/>
  <c r="O131" i="1"/>
  <c r="J138" i="1"/>
  <c r="J137" i="1"/>
  <c r="J132" i="1"/>
  <c r="J131" i="1"/>
  <c r="K132" i="1" s="1"/>
  <c r="M150" i="1"/>
  <c r="O150" i="1"/>
  <c r="M149" i="1"/>
  <c r="O149" i="1"/>
  <c r="J150" i="1"/>
  <c r="J149" i="1"/>
  <c r="M144" i="1"/>
  <c r="N144" i="1" s="1"/>
  <c r="O144" i="1"/>
  <c r="M143" i="1"/>
  <c r="O143" i="1"/>
  <c r="J144" i="1"/>
  <c r="J143" i="1"/>
  <c r="M126" i="1"/>
  <c r="O126" i="1"/>
  <c r="M125" i="1"/>
  <c r="N126" i="1" s="1"/>
  <c r="O125" i="1"/>
  <c r="J126" i="1"/>
  <c r="J125" i="1"/>
  <c r="M120" i="1"/>
  <c r="N120" i="1" s="1"/>
  <c r="O120" i="1"/>
  <c r="M119" i="1"/>
  <c r="O119" i="1"/>
  <c r="J120" i="1"/>
  <c r="J119" i="1"/>
  <c r="J114" i="1"/>
  <c r="J113" i="1"/>
  <c r="M108" i="1"/>
  <c r="O108" i="1"/>
  <c r="M107" i="1"/>
  <c r="O107" i="1"/>
  <c r="J108" i="1"/>
  <c r="J107" i="1"/>
  <c r="M102" i="1"/>
  <c r="N102" i="1" s="1"/>
  <c r="O102" i="1"/>
  <c r="M101" i="1"/>
  <c r="O101" i="1"/>
  <c r="J102" i="1"/>
  <c r="J101" i="1"/>
  <c r="M96" i="1"/>
  <c r="O96" i="1"/>
  <c r="M95" i="1"/>
  <c r="O95" i="1"/>
  <c r="J96" i="1"/>
  <c r="J95" i="1"/>
  <c r="M90" i="1"/>
  <c r="O90" i="1"/>
  <c r="M89" i="1"/>
  <c r="N90" i="1" s="1"/>
  <c r="O89" i="1"/>
  <c r="J90" i="1"/>
  <c r="J89" i="1"/>
  <c r="M84" i="1"/>
  <c r="O84" i="1"/>
  <c r="M83" i="1"/>
  <c r="O83" i="1"/>
  <c r="J84" i="1"/>
  <c r="J83" i="1"/>
  <c r="M78" i="1"/>
  <c r="N78" i="1" s="1"/>
  <c r="O78" i="1"/>
  <c r="M77" i="1"/>
  <c r="O77" i="1"/>
  <c r="J77" i="1"/>
  <c r="J78" i="1"/>
  <c r="M72" i="1"/>
  <c r="O72" i="1"/>
  <c r="M71" i="1"/>
  <c r="O71" i="1"/>
  <c r="J72" i="1"/>
  <c r="J71" i="1"/>
  <c r="M66" i="1"/>
  <c r="O66" i="1"/>
  <c r="M65" i="1"/>
  <c r="N66" i="1" s="1"/>
  <c r="O65" i="1"/>
  <c r="M60" i="1"/>
  <c r="O60" i="1"/>
  <c r="M59" i="1"/>
  <c r="O59" i="1"/>
  <c r="J66" i="1"/>
  <c r="J65" i="1"/>
  <c r="J60" i="1"/>
  <c r="J59" i="1"/>
  <c r="M54" i="1"/>
  <c r="O54" i="1"/>
  <c r="M53" i="1"/>
  <c r="O53" i="1"/>
  <c r="M48" i="1"/>
  <c r="O48" i="1"/>
  <c r="M47" i="1"/>
  <c r="O47" i="1"/>
  <c r="J54" i="1"/>
  <c r="K54" i="1" s="1"/>
  <c r="J53" i="1"/>
  <c r="J48" i="1"/>
  <c r="J47" i="1"/>
  <c r="M34" i="1"/>
  <c r="O34" i="1"/>
  <c r="M33" i="1"/>
  <c r="O33" i="1"/>
  <c r="J34" i="1"/>
  <c r="J33" i="1"/>
  <c r="N749" i="1"/>
  <c r="K749" i="1"/>
  <c r="K660" i="1"/>
  <c r="N654" i="1"/>
  <c r="N640" i="1"/>
  <c r="N634" i="1"/>
  <c r="N586" i="1"/>
  <c r="K492" i="1"/>
  <c r="N486" i="1"/>
  <c r="K434" i="1"/>
  <c r="N406" i="1"/>
  <c r="N360" i="1"/>
  <c r="N354" i="1"/>
  <c r="K306" i="1"/>
  <c r="K294" i="1"/>
  <c r="N282" i="1"/>
  <c r="N268" i="1"/>
  <c r="K268" i="1"/>
  <c r="K262" i="1"/>
  <c r="N256" i="1"/>
  <c r="K256" i="1"/>
  <c r="N238" i="1"/>
  <c r="N222" i="1"/>
  <c r="N204" i="1"/>
  <c r="K198" i="1"/>
  <c r="N192" i="1"/>
  <c r="K192" i="1"/>
  <c r="N186" i="1"/>
  <c r="K186" i="1"/>
  <c r="K162" i="1"/>
  <c r="N150" i="1"/>
  <c r="K150" i="1"/>
  <c r="K138" i="1"/>
  <c r="K126" i="1"/>
  <c r="N114" i="1"/>
  <c r="K114" i="1"/>
  <c r="N108" i="1"/>
  <c r="K102" i="1"/>
  <c r="K90" i="1"/>
  <c r="N84" i="1"/>
  <c r="K78" i="1"/>
  <c r="K66" i="1"/>
  <c r="N34" i="1"/>
  <c r="M28" i="1"/>
  <c r="O28" i="1"/>
  <c r="M27" i="1"/>
  <c r="N28" i="1" s="1"/>
  <c r="O27" i="1"/>
  <c r="J28" i="1"/>
  <c r="J27" i="1"/>
  <c r="K28" i="1" s="1"/>
  <c r="M22" i="1"/>
  <c r="O22" i="1"/>
  <c r="M21" i="1"/>
  <c r="O21" i="1"/>
  <c r="J22" i="1"/>
  <c r="J21" i="1"/>
  <c r="M16" i="1"/>
  <c r="O16" i="1"/>
  <c r="M15" i="1"/>
  <c r="N16" i="1" s="1"/>
  <c r="O15" i="1"/>
  <c r="J16" i="1"/>
  <c r="J15" i="1"/>
  <c r="K16" i="1" s="1"/>
  <c r="AG713" i="1"/>
  <c r="AH713" i="1" s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H749" i="1" s="1"/>
  <c r="AG749" i="1"/>
  <c r="AG750" i="1"/>
  <c r="AG752" i="1"/>
  <c r="AG753" i="1"/>
  <c r="AG754" i="1"/>
  <c r="AH755" i="1" s="1"/>
  <c r="AG755" i="1"/>
  <c r="AG756" i="1"/>
  <c r="AH756" i="1" s="1"/>
  <c r="AG757" i="1"/>
  <c r="AH757" i="1" s="1"/>
  <c r="AG758" i="1"/>
  <c r="AG759" i="1"/>
  <c r="AG760" i="1"/>
  <c r="AG761" i="1"/>
  <c r="AG762" i="1"/>
  <c r="AG763" i="1"/>
  <c r="AG764" i="1"/>
  <c r="AH764" i="1" s="1"/>
  <c r="AG765" i="1"/>
  <c r="AH765" i="1" s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H786" i="1" s="1"/>
  <c r="AG787" i="1"/>
  <c r="AH787" i="1" s="1"/>
  <c r="AG788" i="1"/>
  <c r="AG789" i="1"/>
  <c r="AG790" i="1"/>
  <c r="AG791" i="1"/>
  <c r="AG792" i="1"/>
  <c r="AG793" i="1"/>
  <c r="AH793" i="1" s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H841" i="1" s="1"/>
  <c r="AG841" i="1"/>
  <c r="AG842" i="1"/>
  <c r="AH844" i="1" s="1"/>
  <c r="AG843" i="1"/>
  <c r="AG844" i="1"/>
  <c r="AG845" i="1"/>
  <c r="AH847" i="1" s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V837" i="1" s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10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S847" i="1" s="1"/>
  <c r="R846" i="1"/>
  <c r="R847" i="1"/>
  <c r="R848" i="1"/>
  <c r="R849" i="1"/>
  <c r="R850" i="1"/>
  <c r="R851" i="1"/>
  <c r="R852" i="1"/>
  <c r="S855" i="1" s="1"/>
  <c r="R853" i="1"/>
  <c r="R854" i="1"/>
  <c r="R855" i="1"/>
  <c r="R856" i="1"/>
  <c r="S859" i="1" s="1"/>
  <c r="R857" i="1"/>
  <c r="R858" i="1"/>
  <c r="R859" i="1"/>
  <c r="R860" i="1"/>
  <c r="S863" i="1" s="1"/>
  <c r="R861" i="1"/>
  <c r="R862" i="1"/>
  <c r="R863" i="1"/>
  <c r="AH648" i="1"/>
  <c r="AG510" i="1"/>
  <c r="AH510" i="1" s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H550" i="1" s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H586" i="1" s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H619" i="1" s="1"/>
  <c r="AG620" i="1"/>
  <c r="AH620" i="1" s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H634" i="1" s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H654" i="1" s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H674" i="1" s="1"/>
  <c r="AG674" i="1"/>
  <c r="AG675" i="1"/>
  <c r="AG676" i="1"/>
  <c r="AG677" i="1"/>
  <c r="AG678" i="1"/>
  <c r="AG679" i="1"/>
  <c r="AH680" i="1" s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H708" i="1" s="1"/>
  <c r="AG709" i="1"/>
  <c r="AG710" i="1"/>
  <c r="AG711" i="1"/>
  <c r="AG712" i="1"/>
  <c r="AD546" i="1"/>
  <c r="AA522" i="1"/>
  <c r="Z635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AA570" i="1" s="1"/>
  <c r="Z569" i="1"/>
  <c r="Z570" i="1"/>
  <c r="Z571" i="1"/>
  <c r="Z572" i="1"/>
  <c r="Z573" i="1"/>
  <c r="Z574" i="1"/>
  <c r="Z575" i="1"/>
  <c r="Z576" i="1"/>
  <c r="Z577" i="1"/>
  <c r="Z578" i="1"/>
  <c r="Z581" i="1"/>
  <c r="Z582" i="1"/>
  <c r="Z583" i="1"/>
  <c r="Z584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AA619" i="1" s="1"/>
  <c r="Z620" i="1"/>
  <c r="AA620" i="1" s="1"/>
  <c r="Z621" i="1"/>
  <c r="Z622" i="1"/>
  <c r="Z623" i="1"/>
  <c r="Z624" i="1"/>
  <c r="Z625" i="1"/>
  <c r="AA628" i="1" s="1"/>
  <c r="Z626" i="1"/>
  <c r="Z627" i="1"/>
  <c r="Z628" i="1"/>
  <c r="Z629" i="1"/>
  <c r="Z630" i="1"/>
  <c r="Z631" i="1"/>
  <c r="Z632" i="1"/>
  <c r="Z636" i="1"/>
  <c r="Z637" i="1"/>
  <c r="Z638" i="1"/>
  <c r="Z641" i="1"/>
  <c r="AA644" i="1" s="1"/>
  <c r="Z642" i="1"/>
  <c r="Z643" i="1"/>
  <c r="Z644" i="1"/>
  <c r="Z645" i="1"/>
  <c r="AA648" i="1" s="1"/>
  <c r="Z646" i="1"/>
  <c r="Z647" i="1"/>
  <c r="Z648" i="1"/>
  <c r="Z649" i="1"/>
  <c r="AA652" i="1" s="1"/>
  <c r="Z650" i="1"/>
  <c r="Z651" i="1"/>
  <c r="Z652" i="1"/>
  <c r="Z655" i="1"/>
  <c r="AA658" i="1" s="1"/>
  <c r="Z656" i="1"/>
  <c r="Z657" i="1"/>
  <c r="Z658" i="1"/>
  <c r="Z661" i="1"/>
  <c r="AA664" i="1" s="1"/>
  <c r="Z662" i="1"/>
  <c r="Z663" i="1"/>
  <c r="Z664" i="1"/>
  <c r="Z665" i="1"/>
  <c r="AA668" i="1" s="1"/>
  <c r="Z666" i="1"/>
  <c r="Z667" i="1"/>
  <c r="Z668" i="1"/>
  <c r="Z669" i="1"/>
  <c r="AA672" i="1" s="1"/>
  <c r="Z670" i="1"/>
  <c r="Z671" i="1"/>
  <c r="Z672" i="1"/>
  <c r="Z675" i="1"/>
  <c r="AA678" i="1" s="1"/>
  <c r="Z676" i="1"/>
  <c r="Z677" i="1"/>
  <c r="Z678" i="1"/>
  <c r="Z681" i="1"/>
  <c r="AA684" i="1" s="1"/>
  <c r="Z682" i="1"/>
  <c r="Z683" i="1"/>
  <c r="Z684" i="1"/>
  <c r="Z685" i="1"/>
  <c r="AA688" i="1" s="1"/>
  <c r="Z686" i="1"/>
  <c r="Z687" i="1"/>
  <c r="Z688" i="1"/>
  <c r="Z689" i="1"/>
  <c r="Z690" i="1"/>
  <c r="Z691" i="1"/>
  <c r="Z692" i="1"/>
  <c r="Z693" i="1"/>
  <c r="Z694" i="1"/>
  <c r="Z695" i="1"/>
  <c r="Z696" i="1"/>
  <c r="Z697" i="1"/>
  <c r="AA700" i="1" s="1"/>
  <c r="Z698" i="1"/>
  <c r="Z699" i="1"/>
  <c r="Z700" i="1"/>
  <c r="Z701" i="1"/>
  <c r="Z702" i="1"/>
  <c r="Z703" i="1"/>
  <c r="Z704" i="1"/>
  <c r="Z705" i="1"/>
  <c r="Z706" i="1"/>
  <c r="Z707" i="1"/>
  <c r="Z708" i="1"/>
  <c r="Z709" i="1"/>
  <c r="AA712" i="1" s="1"/>
  <c r="Z710" i="1"/>
  <c r="Z711" i="1"/>
  <c r="Z712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AA756" i="1" s="1"/>
  <c r="Z757" i="1"/>
  <c r="AA757" i="1" s="1"/>
  <c r="Z758" i="1"/>
  <c r="AA760" i="1" s="1"/>
  <c r="Z759" i="1"/>
  <c r="Z760" i="1"/>
  <c r="Z761" i="1"/>
  <c r="Z762" i="1"/>
  <c r="Z763" i="1"/>
  <c r="Z764" i="1"/>
  <c r="AA764" i="1" s="1"/>
  <c r="Z765" i="1"/>
  <c r="AA765" i="1" s="1"/>
  <c r="Z766" i="1"/>
  <c r="AA768" i="1" s="1"/>
  <c r="Z767" i="1"/>
  <c r="Z768" i="1"/>
  <c r="Z769" i="1"/>
  <c r="Z770" i="1"/>
  <c r="Z771" i="1"/>
  <c r="Z772" i="1"/>
  <c r="Z773" i="1"/>
  <c r="Z774" i="1"/>
  <c r="Z775" i="1"/>
  <c r="AA777" i="1" s="1"/>
  <c r="Z776" i="1"/>
  <c r="Z777" i="1"/>
  <c r="Z778" i="1"/>
  <c r="AA781" i="1" s="1"/>
  <c r="Z779" i="1"/>
  <c r="Z780" i="1"/>
  <c r="Z781" i="1"/>
  <c r="Z782" i="1"/>
  <c r="AA785" i="1" s="1"/>
  <c r="Z783" i="1"/>
  <c r="Z784" i="1"/>
  <c r="Z785" i="1"/>
  <c r="Z786" i="1"/>
  <c r="AA786" i="1" s="1"/>
  <c r="Z787" i="1"/>
  <c r="AA787" i="1" s="1"/>
  <c r="Z788" i="1"/>
  <c r="Z789" i="1"/>
  <c r="Z790" i="1"/>
  <c r="Z791" i="1"/>
  <c r="AA793" i="1" s="1"/>
  <c r="Z792" i="1"/>
  <c r="Z793" i="1"/>
  <c r="Z794" i="1"/>
  <c r="AA797" i="1" s="1"/>
  <c r="Z795" i="1"/>
  <c r="Z796" i="1"/>
  <c r="Z797" i="1"/>
  <c r="Z798" i="1"/>
  <c r="AA801" i="1" s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AH464" i="1"/>
  <c r="AH461" i="1"/>
  <c r="AG377" i="1"/>
  <c r="AG378" i="1"/>
  <c r="AG509" i="1"/>
  <c r="AG508" i="1"/>
  <c r="AG507" i="1"/>
  <c r="AG506" i="1"/>
  <c r="AG504" i="1"/>
  <c r="AG503" i="1"/>
  <c r="AG502" i="1"/>
  <c r="AG501" i="1"/>
  <c r="AH504" i="1" s="1"/>
  <c r="AG500" i="1"/>
  <c r="AG499" i="1"/>
  <c r="AG498" i="1"/>
  <c r="AG497" i="1"/>
  <c r="AG496" i="1"/>
  <c r="AG495" i="1"/>
  <c r="AG494" i="1"/>
  <c r="AG493" i="1"/>
  <c r="AH496" i="1" s="1"/>
  <c r="AG490" i="1"/>
  <c r="AG488" i="1"/>
  <c r="AH490" i="1" s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H472" i="1" s="1"/>
  <c r="AG468" i="1"/>
  <c r="AG467" i="1"/>
  <c r="AG466" i="1"/>
  <c r="AG465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2" i="1"/>
  <c r="AG431" i="1"/>
  <c r="AG430" i="1"/>
  <c r="AG429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4" i="1"/>
  <c r="AG403" i="1"/>
  <c r="AG402" i="1"/>
  <c r="AG401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4" i="1"/>
  <c r="AG383" i="1"/>
  <c r="AG382" i="1"/>
  <c r="AG381" i="1"/>
  <c r="AG376" i="1"/>
  <c r="AG375" i="1"/>
  <c r="AG374" i="1"/>
  <c r="AH374" i="1" s="1"/>
  <c r="AG373" i="1"/>
  <c r="AH373" i="1" s="1"/>
  <c r="AG370" i="1"/>
  <c r="AG369" i="1"/>
  <c r="AG368" i="1"/>
  <c r="AG367" i="1"/>
  <c r="AG364" i="1"/>
  <c r="AG363" i="1"/>
  <c r="AG362" i="1"/>
  <c r="AG361" i="1"/>
  <c r="AG358" i="1"/>
  <c r="AG357" i="1"/>
  <c r="AG356" i="1"/>
  <c r="AG355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2" i="1"/>
  <c r="AG321" i="1"/>
  <c r="AG320" i="1"/>
  <c r="AG319" i="1"/>
  <c r="AG316" i="1"/>
  <c r="AG315" i="1"/>
  <c r="AG314" i="1"/>
  <c r="AG313" i="1"/>
  <c r="AG310" i="1"/>
  <c r="AG309" i="1"/>
  <c r="AG308" i="1"/>
  <c r="AG307" i="1"/>
  <c r="AG304" i="1"/>
  <c r="AG303" i="1"/>
  <c r="AG302" i="1"/>
  <c r="AG301" i="1"/>
  <c r="AG298" i="1"/>
  <c r="AG297" i="1"/>
  <c r="AG296" i="1"/>
  <c r="AG295" i="1"/>
  <c r="AG292" i="1"/>
  <c r="AG291" i="1"/>
  <c r="AG290" i="1"/>
  <c r="AG289" i="1"/>
  <c r="AG286" i="1"/>
  <c r="AG285" i="1"/>
  <c r="AG284" i="1"/>
  <c r="AG283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6" i="1"/>
  <c r="AG265" i="1"/>
  <c r="AG264" i="1"/>
  <c r="AG263" i="1"/>
  <c r="AG260" i="1"/>
  <c r="AG259" i="1"/>
  <c r="AG258" i="1"/>
  <c r="AG257" i="1"/>
  <c r="AG254" i="1"/>
  <c r="AG253" i="1"/>
  <c r="AG252" i="1"/>
  <c r="AG251" i="1"/>
  <c r="AG248" i="1"/>
  <c r="AG247" i="1"/>
  <c r="AG246" i="1"/>
  <c r="AG245" i="1"/>
  <c r="AG242" i="1"/>
  <c r="AG241" i="1"/>
  <c r="AG240" i="1"/>
  <c r="AG239" i="1"/>
  <c r="AG236" i="1"/>
  <c r="AG235" i="1"/>
  <c r="AG234" i="1"/>
  <c r="AG233" i="1"/>
  <c r="AG232" i="1"/>
  <c r="AG231" i="1"/>
  <c r="AH232" i="1" s="1"/>
  <c r="AG230" i="1"/>
  <c r="AG229" i="1"/>
  <c r="AH230" i="1" s="1"/>
  <c r="AG226" i="1"/>
  <c r="AG225" i="1"/>
  <c r="AG224" i="1"/>
  <c r="AG223" i="1"/>
  <c r="AG220" i="1"/>
  <c r="AG219" i="1"/>
  <c r="AG218" i="1"/>
  <c r="AG217" i="1"/>
  <c r="AG214" i="1"/>
  <c r="AG213" i="1"/>
  <c r="AG212" i="1"/>
  <c r="AG211" i="1"/>
  <c r="AG208" i="1"/>
  <c r="AG207" i="1"/>
  <c r="AG206" i="1"/>
  <c r="AG205" i="1"/>
  <c r="AA378" i="1"/>
  <c r="AA322" i="1"/>
  <c r="AA254" i="1"/>
  <c r="Z205" i="1"/>
  <c r="Z206" i="1"/>
  <c r="Z207" i="1"/>
  <c r="Z208" i="1"/>
  <c r="Z211" i="1"/>
  <c r="AA214" i="1" s="1"/>
  <c r="Z212" i="1"/>
  <c r="Z213" i="1"/>
  <c r="Z214" i="1"/>
  <c r="Z217" i="1"/>
  <c r="Z218" i="1"/>
  <c r="Z219" i="1"/>
  <c r="Z220" i="1"/>
  <c r="Z223" i="1"/>
  <c r="Z224" i="1"/>
  <c r="Z225" i="1"/>
  <c r="Z226" i="1"/>
  <c r="Z229" i="1"/>
  <c r="Z230" i="1"/>
  <c r="Z231" i="1"/>
  <c r="Z232" i="1"/>
  <c r="Z233" i="1"/>
  <c r="AA236" i="1" s="1"/>
  <c r="Z234" i="1"/>
  <c r="Z235" i="1"/>
  <c r="Z236" i="1"/>
  <c r="Z239" i="1"/>
  <c r="Z240" i="1"/>
  <c r="Z241" i="1"/>
  <c r="Z242" i="1"/>
  <c r="Z245" i="1"/>
  <c r="AA248" i="1" s="1"/>
  <c r="Z246" i="1"/>
  <c r="Z247" i="1"/>
  <c r="Z248" i="1"/>
  <c r="Z251" i="1"/>
  <c r="Z252" i="1"/>
  <c r="Z253" i="1"/>
  <c r="Z254" i="1"/>
  <c r="Z257" i="1"/>
  <c r="Z258" i="1"/>
  <c r="Z259" i="1"/>
  <c r="Z260" i="1"/>
  <c r="Z263" i="1"/>
  <c r="Z264" i="1"/>
  <c r="Z265" i="1"/>
  <c r="Z266" i="1"/>
  <c r="Z269" i="1"/>
  <c r="AA272" i="1" s="1"/>
  <c r="Z270" i="1"/>
  <c r="Z271" i="1"/>
  <c r="Z272" i="1"/>
  <c r="Z273" i="1"/>
  <c r="Z274" i="1"/>
  <c r="Z275" i="1"/>
  <c r="Z276" i="1"/>
  <c r="Z277" i="1"/>
  <c r="AA280" i="1" s="1"/>
  <c r="Z278" i="1"/>
  <c r="Z279" i="1"/>
  <c r="Z280" i="1"/>
  <c r="Z283" i="1"/>
  <c r="Z284" i="1"/>
  <c r="Z285" i="1"/>
  <c r="Z286" i="1"/>
  <c r="Z289" i="1"/>
  <c r="AA292" i="1" s="1"/>
  <c r="Z290" i="1"/>
  <c r="Z291" i="1"/>
  <c r="Z292" i="1"/>
  <c r="Z295" i="1"/>
  <c r="Z296" i="1"/>
  <c r="Z297" i="1"/>
  <c r="Z298" i="1"/>
  <c r="Z301" i="1"/>
  <c r="AA304" i="1" s="1"/>
  <c r="Z302" i="1"/>
  <c r="Z303" i="1"/>
  <c r="Z304" i="1"/>
  <c r="Z307" i="1"/>
  <c r="Z308" i="1"/>
  <c r="Z309" i="1"/>
  <c r="Z310" i="1"/>
  <c r="Z313" i="1"/>
  <c r="AA316" i="1" s="1"/>
  <c r="Z314" i="1"/>
  <c r="Z315" i="1"/>
  <c r="Z316" i="1"/>
  <c r="Z319" i="1"/>
  <c r="Z320" i="1"/>
  <c r="Z321" i="1"/>
  <c r="Z322" i="1"/>
  <c r="Z325" i="1"/>
  <c r="Z326" i="1"/>
  <c r="Z327" i="1"/>
  <c r="Z328" i="1"/>
  <c r="Z329" i="1"/>
  <c r="Z330" i="1"/>
  <c r="Z331" i="1"/>
  <c r="Z332" i="1"/>
  <c r="Z333" i="1"/>
  <c r="AA336" i="1" s="1"/>
  <c r="Z334" i="1"/>
  <c r="Z335" i="1"/>
  <c r="Z336" i="1"/>
  <c r="Z337" i="1"/>
  <c r="Z338" i="1"/>
  <c r="Z339" i="1"/>
  <c r="Z340" i="1"/>
  <c r="Z341" i="1"/>
  <c r="AA344" i="1" s="1"/>
  <c r="Z342" i="1"/>
  <c r="Z343" i="1"/>
  <c r="Z344" i="1"/>
  <c r="Z345" i="1"/>
  <c r="Z346" i="1"/>
  <c r="Z347" i="1"/>
  <c r="Z348" i="1"/>
  <c r="Z349" i="1"/>
  <c r="AA352" i="1" s="1"/>
  <c r="Z350" i="1"/>
  <c r="Z351" i="1"/>
  <c r="Z352" i="1"/>
  <c r="Z355" i="1"/>
  <c r="Z356" i="1"/>
  <c r="Z357" i="1"/>
  <c r="Z358" i="1"/>
  <c r="Z361" i="1"/>
  <c r="AA364" i="1" s="1"/>
  <c r="Z362" i="1"/>
  <c r="Z363" i="1"/>
  <c r="Z364" i="1"/>
  <c r="Z367" i="1"/>
  <c r="Z368" i="1"/>
  <c r="Z369" i="1"/>
  <c r="Z370" i="1"/>
  <c r="Z373" i="1"/>
  <c r="AA373" i="1" s="1"/>
  <c r="Z374" i="1"/>
  <c r="AA374" i="1" s="1"/>
  <c r="Z375" i="1"/>
  <c r="Z376" i="1"/>
  <c r="Z377" i="1"/>
  <c r="Z378" i="1"/>
  <c r="Z381" i="1"/>
  <c r="Z382" i="1"/>
  <c r="Z383" i="1"/>
  <c r="Z384" i="1"/>
  <c r="Z387" i="1"/>
  <c r="AA390" i="1" s="1"/>
  <c r="Z388" i="1"/>
  <c r="Z389" i="1"/>
  <c r="Z390" i="1"/>
  <c r="Z391" i="1"/>
  <c r="Z392" i="1"/>
  <c r="Z393" i="1"/>
  <c r="Z394" i="1"/>
  <c r="Z395" i="1"/>
  <c r="AA398" i="1" s="1"/>
  <c r="Z396" i="1"/>
  <c r="Z397" i="1"/>
  <c r="Z398" i="1"/>
  <c r="Z401" i="1"/>
  <c r="Z402" i="1"/>
  <c r="Z403" i="1"/>
  <c r="Z404" i="1"/>
  <c r="Z407" i="1"/>
  <c r="AA410" i="1" s="1"/>
  <c r="Z408" i="1"/>
  <c r="Z409" i="1"/>
  <c r="Z410" i="1"/>
  <c r="Z411" i="1"/>
  <c r="Z412" i="1"/>
  <c r="Z413" i="1"/>
  <c r="Z414" i="1"/>
  <c r="Z415" i="1"/>
  <c r="AA418" i="1" s="1"/>
  <c r="Z416" i="1"/>
  <c r="Z417" i="1"/>
  <c r="Z418" i="1"/>
  <c r="Z419" i="1"/>
  <c r="Z420" i="1"/>
  <c r="Z421" i="1"/>
  <c r="Z422" i="1"/>
  <c r="Z423" i="1"/>
  <c r="AA426" i="1" s="1"/>
  <c r="Z424" i="1"/>
  <c r="Z425" i="1"/>
  <c r="Z426" i="1"/>
  <c r="Z429" i="1"/>
  <c r="Z430" i="1"/>
  <c r="Z431" i="1"/>
  <c r="AA432" i="1" s="1"/>
  <c r="Z432" i="1"/>
  <c r="Z435" i="1"/>
  <c r="AA438" i="1" s="1"/>
  <c r="Z436" i="1"/>
  <c r="Z437" i="1"/>
  <c r="Z438" i="1"/>
  <c r="Z439" i="1"/>
  <c r="Z440" i="1"/>
  <c r="Z441" i="1"/>
  <c r="Z442" i="1"/>
  <c r="Z443" i="1"/>
  <c r="AA446" i="1" s="1"/>
  <c r="Z444" i="1"/>
  <c r="Z445" i="1"/>
  <c r="Z446" i="1"/>
  <c r="Z447" i="1"/>
  <c r="Z448" i="1"/>
  <c r="Z449" i="1"/>
  <c r="Z450" i="1"/>
  <c r="Z451" i="1"/>
  <c r="AA454" i="1" s="1"/>
  <c r="Z452" i="1"/>
  <c r="Z453" i="1"/>
  <c r="Z454" i="1"/>
  <c r="Z455" i="1"/>
  <c r="Z456" i="1"/>
  <c r="Z457" i="1"/>
  <c r="Z458" i="1"/>
  <c r="Z459" i="1"/>
  <c r="AA461" i="1" s="1"/>
  <c r="Z460" i="1"/>
  <c r="Z461" i="1"/>
  <c r="Z462" i="1"/>
  <c r="Z463" i="1"/>
  <c r="Z464" i="1"/>
  <c r="Z465" i="1"/>
  <c r="AA468" i="1" s="1"/>
  <c r="Z466" i="1"/>
  <c r="Z467" i="1"/>
  <c r="Z468" i="1"/>
  <c r="Z469" i="1"/>
  <c r="Z470" i="1"/>
  <c r="Z471" i="1"/>
  <c r="Z472" i="1"/>
  <c r="Z473" i="1"/>
  <c r="AA476" i="1" s="1"/>
  <c r="Z474" i="1"/>
  <c r="Z475" i="1"/>
  <c r="Z476" i="1"/>
  <c r="Z477" i="1"/>
  <c r="Z478" i="1"/>
  <c r="Z479" i="1"/>
  <c r="AA480" i="1" s="1"/>
  <c r="Z480" i="1"/>
  <c r="Z481" i="1"/>
  <c r="AA484" i="1" s="1"/>
  <c r="Z482" i="1"/>
  <c r="Z483" i="1"/>
  <c r="Z484" i="1"/>
  <c r="Z487" i="1"/>
  <c r="Z488" i="1"/>
  <c r="Z489" i="1"/>
  <c r="Z490" i="1"/>
  <c r="Z493" i="1"/>
  <c r="AA496" i="1" s="1"/>
  <c r="Z494" i="1"/>
  <c r="Z495" i="1"/>
  <c r="Z496" i="1"/>
  <c r="Z497" i="1"/>
  <c r="Z498" i="1"/>
  <c r="Z499" i="1"/>
  <c r="Z500" i="1"/>
  <c r="Z501" i="1"/>
  <c r="AA504" i="1" s="1"/>
  <c r="Z502" i="1"/>
  <c r="Z503" i="1"/>
  <c r="Z504" i="1"/>
  <c r="Z506" i="1"/>
  <c r="Z507" i="1"/>
  <c r="Z508" i="1"/>
  <c r="Z509" i="1"/>
  <c r="Z202" i="1"/>
  <c r="AE251" i="1"/>
  <c r="AG45" i="1"/>
  <c r="AG43" i="1"/>
  <c r="AG44" i="1"/>
  <c r="AC43" i="1"/>
  <c r="AC44" i="1"/>
  <c r="Z43" i="1"/>
  <c r="Z44" i="1"/>
  <c r="AG93" i="1"/>
  <c r="AG7" i="1"/>
  <c r="AH10" i="1" s="1"/>
  <c r="AG8" i="1"/>
  <c r="AG9" i="1"/>
  <c r="AG10" i="1"/>
  <c r="AG11" i="1"/>
  <c r="AG12" i="1"/>
  <c r="AG13" i="1"/>
  <c r="AG14" i="1"/>
  <c r="AG17" i="1"/>
  <c r="AG18" i="1"/>
  <c r="AG19" i="1"/>
  <c r="AG20" i="1"/>
  <c r="AG23" i="1"/>
  <c r="AG24" i="1"/>
  <c r="AG25" i="1"/>
  <c r="AG26" i="1"/>
  <c r="AG29" i="1"/>
  <c r="AG30" i="1"/>
  <c r="AG31" i="1"/>
  <c r="AG32" i="1"/>
  <c r="AG35" i="1"/>
  <c r="AG36" i="1"/>
  <c r="AG37" i="1"/>
  <c r="AG38" i="1"/>
  <c r="AG39" i="1"/>
  <c r="AG40" i="1"/>
  <c r="AG41" i="1"/>
  <c r="AG42" i="1"/>
  <c r="AG46" i="1"/>
  <c r="AG49" i="1"/>
  <c r="AG50" i="1"/>
  <c r="AG51" i="1"/>
  <c r="AG52" i="1"/>
  <c r="AG55" i="1"/>
  <c r="AG56" i="1"/>
  <c r="AG57" i="1"/>
  <c r="AG58" i="1"/>
  <c r="AG61" i="1"/>
  <c r="AG62" i="1"/>
  <c r="AG63" i="1"/>
  <c r="AG64" i="1"/>
  <c r="AG67" i="1"/>
  <c r="AG68" i="1"/>
  <c r="AG69" i="1"/>
  <c r="AG70" i="1"/>
  <c r="AG73" i="1"/>
  <c r="AG74" i="1"/>
  <c r="AG75" i="1"/>
  <c r="AG76" i="1"/>
  <c r="AG79" i="1"/>
  <c r="AG80" i="1"/>
  <c r="AG81" i="1"/>
  <c r="AG82" i="1"/>
  <c r="AG85" i="1"/>
  <c r="AG86" i="1"/>
  <c r="AG87" i="1"/>
  <c r="AG88" i="1"/>
  <c r="AG91" i="1"/>
  <c r="AG92" i="1"/>
  <c r="AG97" i="1"/>
  <c r="AG98" i="1"/>
  <c r="AG99" i="1"/>
  <c r="AG100" i="1"/>
  <c r="AG105" i="1"/>
  <c r="AH106" i="1" s="1"/>
  <c r="AG110" i="1"/>
  <c r="AG111" i="1"/>
  <c r="AG112" i="1"/>
  <c r="AG115" i="1"/>
  <c r="AG116" i="1"/>
  <c r="AG117" i="1"/>
  <c r="AG118" i="1"/>
  <c r="AG121" i="1"/>
  <c r="AH124" i="1" s="1"/>
  <c r="AG122" i="1"/>
  <c r="AG123" i="1"/>
  <c r="AG124" i="1"/>
  <c r="AG127" i="1"/>
  <c r="AG128" i="1"/>
  <c r="AG129" i="1"/>
  <c r="AG130" i="1"/>
  <c r="AG133" i="1"/>
  <c r="AG134" i="1"/>
  <c r="AG135" i="1"/>
  <c r="AG136" i="1"/>
  <c r="AG139" i="1"/>
  <c r="AG140" i="1"/>
  <c r="AG141" i="1"/>
  <c r="AG142" i="1"/>
  <c r="AG145" i="1"/>
  <c r="AH148" i="1" s="1"/>
  <c r="AG146" i="1"/>
  <c r="AG147" i="1"/>
  <c r="AG148" i="1"/>
  <c r="AG151" i="1"/>
  <c r="AG152" i="1"/>
  <c r="AG153" i="1"/>
  <c r="AG154" i="1"/>
  <c r="AG157" i="1"/>
  <c r="AH160" i="1" s="1"/>
  <c r="AG158" i="1"/>
  <c r="AG159" i="1"/>
  <c r="AG160" i="1"/>
  <c r="AG163" i="1"/>
  <c r="AG164" i="1"/>
  <c r="AG165" i="1"/>
  <c r="AG166" i="1"/>
  <c r="AG169" i="1"/>
  <c r="AG170" i="1"/>
  <c r="AG171" i="1"/>
  <c r="AG172" i="1"/>
  <c r="AG175" i="1"/>
  <c r="AG176" i="1"/>
  <c r="AG178" i="1"/>
  <c r="AG179" i="1"/>
  <c r="AG181" i="1"/>
  <c r="AG182" i="1"/>
  <c r="AG183" i="1"/>
  <c r="AG184" i="1"/>
  <c r="AG187" i="1"/>
  <c r="AG188" i="1"/>
  <c r="AG189" i="1"/>
  <c r="AG190" i="1"/>
  <c r="AG193" i="1"/>
  <c r="AG194" i="1"/>
  <c r="AG195" i="1"/>
  <c r="AG196" i="1"/>
  <c r="AG199" i="1"/>
  <c r="AG200" i="1"/>
  <c r="AG201" i="1"/>
  <c r="AG202" i="1"/>
  <c r="AG6" i="1"/>
  <c r="AG5" i="1"/>
  <c r="AG4" i="1"/>
  <c r="AG3" i="1"/>
  <c r="AE4" i="1"/>
  <c r="AE5" i="1"/>
  <c r="AE6" i="1"/>
  <c r="AE7" i="1"/>
  <c r="AE8" i="1"/>
  <c r="AE9" i="1"/>
  <c r="AE10" i="1"/>
  <c r="AE11" i="1"/>
  <c r="AE12" i="1"/>
  <c r="AE13" i="1"/>
  <c r="AE14" i="1"/>
  <c r="AE17" i="1"/>
  <c r="AE18" i="1"/>
  <c r="AE19" i="1"/>
  <c r="AE20" i="1"/>
  <c r="AE23" i="1"/>
  <c r="AE24" i="1"/>
  <c r="AE25" i="1"/>
  <c r="AE26" i="1"/>
  <c r="AE29" i="1"/>
  <c r="AE30" i="1"/>
  <c r="AE31" i="1"/>
  <c r="AE32" i="1"/>
  <c r="AE35" i="1"/>
  <c r="AE36" i="1"/>
  <c r="AE37" i="1"/>
  <c r="AE38" i="1"/>
  <c r="AE39" i="1"/>
  <c r="AE40" i="1"/>
  <c r="AE41" i="1"/>
  <c r="AE42" i="1"/>
  <c r="AE45" i="1"/>
  <c r="AE46" i="1"/>
  <c r="AE49" i="1"/>
  <c r="AE50" i="1"/>
  <c r="AE51" i="1"/>
  <c r="AE52" i="1"/>
  <c r="AE55" i="1"/>
  <c r="AE56" i="1"/>
  <c r="AE57" i="1"/>
  <c r="AE58" i="1"/>
  <c r="AE61" i="1"/>
  <c r="AE62" i="1"/>
  <c r="AE63" i="1"/>
  <c r="AE64" i="1"/>
  <c r="AE67" i="1"/>
  <c r="AE68" i="1"/>
  <c r="AE69" i="1"/>
  <c r="AE70" i="1"/>
  <c r="AE73" i="1"/>
  <c r="AE74" i="1"/>
  <c r="AE75" i="1"/>
  <c r="AE76" i="1"/>
  <c r="AE79" i="1"/>
  <c r="AE80" i="1"/>
  <c r="AE81" i="1"/>
  <c r="AE82" i="1"/>
  <c r="AE85" i="1"/>
  <c r="AE86" i="1"/>
  <c r="AE87" i="1"/>
  <c r="AE88" i="1"/>
  <c r="AE91" i="1"/>
  <c r="AE92" i="1"/>
  <c r="AE93" i="1"/>
  <c r="AE94" i="1"/>
  <c r="AE97" i="1"/>
  <c r="AE98" i="1"/>
  <c r="AE99" i="1"/>
  <c r="AE100" i="1"/>
  <c r="AE103" i="1"/>
  <c r="AE104" i="1"/>
  <c r="AE105" i="1"/>
  <c r="AE106" i="1"/>
  <c r="AE109" i="1"/>
  <c r="AE110" i="1"/>
  <c r="AE111" i="1"/>
  <c r="AE112" i="1"/>
  <c r="AE115" i="1"/>
  <c r="AE116" i="1"/>
  <c r="AE117" i="1"/>
  <c r="AE118" i="1"/>
  <c r="AE121" i="1"/>
  <c r="AE122" i="1"/>
  <c r="AE123" i="1"/>
  <c r="AE124" i="1"/>
  <c r="AE127" i="1"/>
  <c r="AE128" i="1"/>
  <c r="AE129" i="1"/>
  <c r="AE130" i="1"/>
  <c r="AE133" i="1"/>
  <c r="AE134" i="1"/>
  <c r="AE135" i="1"/>
  <c r="AE136" i="1"/>
  <c r="AE139" i="1"/>
  <c r="AE140" i="1"/>
  <c r="AE141" i="1"/>
  <c r="AE142" i="1"/>
  <c r="AE145" i="1"/>
  <c r="AE146" i="1"/>
  <c r="AE147" i="1"/>
  <c r="AE148" i="1"/>
  <c r="AE150" i="1"/>
  <c r="AE151" i="1"/>
  <c r="AE152" i="1"/>
  <c r="AE153" i="1"/>
  <c r="AE154" i="1"/>
  <c r="AE157" i="1"/>
  <c r="AE158" i="1"/>
  <c r="AE159" i="1"/>
  <c r="AE160" i="1"/>
  <c r="AE163" i="1"/>
  <c r="AE164" i="1"/>
  <c r="AE165" i="1"/>
  <c r="AE166" i="1"/>
  <c r="AE169" i="1"/>
  <c r="AE170" i="1"/>
  <c r="AE171" i="1"/>
  <c r="AE172" i="1"/>
  <c r="AE175" i="1"/>
  <c r="AE176" i="1"/>
  <c r="AE178" i="1"/>
  <c r="AE179" i="1"/>
  <c r="AE181" i="1"/>
  <c r="AE182" i="1"/>
  <c r="AE183" i="1"/>
  <c r="AE184" i="1"/>
  <c r="AE187" i="1"/>
  <c r="AE188" i="1"/>
  <c r="AE189" i="1"/>
  <c r="AE190" i="1"/>
  <c r="AE193" i="1"/>
  <c r="AE194" i="1"/>
  <c r="AE195" i="1"/>
  <c r="AE196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3" i="1"/>
  <c r="AC4" i="1"/>
  <c r="AC5" i="1"/>
  <c r="AC6" i="1"/>
  <c r="AC7" i="1"/>
  <c r="AC8" i="1"/>
  <c r="AC9" i="1"/>
  <c r="AC10" i="1"/>
  <c r="AC11" i="1"/>
  <c r="AC12" i="1"/>
  <c r="AC13" i="1"/>
  <c r="AC14" i="1"/>
  <c r="AD14" i="1" s="1"/>
  <c r="AC17" i="1"/>
  <c r="AC18" i="1"/>
  <c r="AC19" i="1"/>
  <c r="AC20" i="1"/>
  <c r="AC23" i="1"/>
  <c r="AC24" i="1"/>
  <c r="AC25" i="1"/>
  <c r="AC26" i="1"/>
  <c r="AC29" i="1"/>
  <c r="AD32" i="1" s="1"/>
  <c r="AC30" i="1"/>
  <c r="AC31" i="1"/>
  <c r="AC32" i="1"/>
  <c r="AC35" i="1"/>
  <c r="AC36" i="1"/>
  <c r="AC37" i="1"/>
  <c r="AC38" i="1"/>
  <c r="AC39" i="1"/>
  <c r="AC40" i="1"/>
  <c r="AC41" i="1"/>
  <c r="AC42" i="1"/>
  <c r="AC45" i="1"/>
  <c r="AC46" i="1"/>
  <c r="AC49" i="1"/>
  <c r="AC50" i="1"/>
  <c r="AC51" i="1"/>
  <c r="AC52" i="1"/>
  <c r="AC55" i="1"/>
  <c r="AC56" i="1"/>
  <c r="AC57" i="1"/>
  <c r="AC58" i="1"/>
  <c r="AC61" i="1"/>
  <c r="AC62" i="1"/>
  <c r="AC63" i="1"/>
  <c r="AC64" i="1"/>
  <c r="AC67" i="1"/>
  <c r="AC68" i="1"/>
  <c r="AC69" i="1"/>
  <c r="AC70" i="1"/>
  <c r="AC73" i="1"/>
  <c r="AC74" i="1"/>
  <c r="AC75" i="1"/>
  <c r="AC76" i="1"/>
  <c r="AC79" i="1"/>
  <c r="AD82" i="1" s="1"/>
  <c r="AC80" i="1"/>
  <c r="AC81" i="1"/>
  <c r="AC82" i="1"/>
  <c r="AC85" i="1"/>
  <c r="AC86" i="1"/>
  <c r="AC87" i="1"/>
  <c r="AC88" i="1"/>
  <c r="AC91" i="1"/>
  <c r="AC92" i="1"/>
  <c r="AC93" i="1"/>
  <c r="AC94" i="1"/>
  <c r="AC97" i="1"/>
  <c r="AC98" i="1"/>
  <c r="AC99" i="1"/>
  <c r="AC100" i="1"/>
  <c r="AC103" i="1"/>
  <c r="AC104" i="1"/>
  <c r="AC105" i="1"/>
  <c r="AC106" i="1"/>
  <c r="AC109" i="1"/>
  <c r="AC110" i="1"/>
  <c r="AC111" i="1"/>
  <c r="AC112" i="1"/>
  <c r="AC115" i="1"/>
  <c r="AC116" i="1"/>
  <c r="AC117" i="1"/>
  <c r="AC118" i="1"/>
  <c r="AC121" i="1"/>
  <c r="AC122" i="1"/>
  <c r="AC123" i="1"/>
  <c r="AC124" i="1"/>
  <c r="AC127" i="1"/>
  <c r="AC128" i="1"/>
  <c r="AC129" i="1"/>
  <c r="AC130" i="1"/>
  <c r="AC133" i="1"/>
  <c r="AC134" i="1"/>
  <c r="AC135" i="1"/>
  <c r="AC136" i="1"/>
  <c r="AC139" i="1"/>
  <c r="AC140" i="1"/>
  <c r="AC141" i="1"/>
  <c r="AC142" i="1"/>
  <c r="AC145" i="1"/>
  <c r="AC146" i="1"/>
  <c r="AC147" i="1"/>
  <c r="AC148" i="1"/>
  <c r="AC150" i="1"/>
  <c r="AC151" i="1"/>
  <c r="AC152" i="1"/>
  <c r="AC153" i="1"/>
  <c r="AC154" i="1"/>
  <c r="AC157" i="1"/>
  <c r="AC158" i="1"/>
  <c r="AC159" i="1"/>
  <c r="AC160" i="1"/>
  <c r="AC163" i="1"/>
  <c r="AC164" i="1"/>
  <c r="AC165" i="1"/>
  <c r="AC166" i="1"/>
  <c r="AC169" i="1"/>
  <c r="AC170" i="1"/>
  <c r="AC171" i="1"/>
  <c r="AC172" i="1"/>
  <c r="AC175" i="1"/>
  <c r="AC176" i="1"/>
  <c r="AC178" i="1"/>
  <c r="AC179" i="1"/>
  <c r="AC181" i="1"/>
  <c r="AC182" i="1"/>
  <c r="AC183" i="1"/>
  <c r="AC184" i="1"/>
  <c r="AC187" i="1"/>
  <c r="AD190" i="1" s="1"/>
  <c r="AC188" i="1"/>
  <c r="AC189" i="1"/>
  <c r="AC190" i="1"/>
  <c r="AC193" i="1"/>
  <c r="AC194" i="1"/>
  <c r="AC195" i="1"/>
  <c r="AC196" i="1"/>
  <c r="AC199" i="1"/>
  <c r="AC200" i="1"/>
  <c r="AC201" i="1"/>
  <c r="AC202" i="1"/>
  <c r="AC205" i="1"/>
  <c r="AC206" i="1"/>
  <c r="AC207" i="1"/>
  <c r="AC208" i="1"/>
  <c r="AC211" i="1"/>
  <c r="AD214" i="1" s="1"/>
  <c r="AC212" i="1"/>
  <c r="AC213" i="1"/>
  <c r="AC214" i="1"/>
  <c r="AC217" i="1"/>
  <c r="AC218" i="1"/>
  <c r="AC219" i="1"/>
  <c r="AC220" i="1"/>
  <c r="AC223" i="1"/>
  <c r="AC224" i="1"/>
  <c r="AC225" i="1"/>
  <c r="AC226" i="1"/>
  <c r="AC229" i="1"/>
  <c r="AC230" i="1"/>
  <c r="AC231" i="1"/>
  <c r="AC232" i="1"/>
  <c r="AC233" i="1"/>
  <c r="AD236" i="1" s="1"/>
  <c r="AC234" i="1"/>
  <c r="AC235" i="1"/>
  <c r="AC236" i="1"/>
  <c r="AC239" i="1"/>
  <c r="AC240" i="1"/>
  <c r="AC241" i="1"/>
  <c r="AC242" i="1"/>
  <c r="AC245" i="1"/>
  <c r="AD248" i="1" s="1"/>
  <c r="AC246" i="1"/>
  <c r="AC247" i="1"/>
  <c r="AC248" i="1"/>
  <c r="AC251" i="1"/>
  <c r="AC252" i="1"/>
  <c r="AC253" i="1"/>
  <c r="AC254" i="1"/>
  <c r="AC257" i="1"/>
  <c r="AD260" i="1" s="1"/>
  <c r="AC258" i="1"/>
  <c r="AC259" i="1"/>
  <c r="AC260" i="1"/>
  <c r="AC263" i="1"/>
  <c r="AC264" i="1"/>
  <c r="AC265" i="1"/>
  <c r="AC266" i="1"/>
  <c r="AC269" i="1"/>
  <c r="AD272" i="1" s="1"/>
  <c r="AC270" i="1"/>
  <c r="AC271" i="1"/>
  <c r="AC272" i="1"/>
  <c r="AC273" i="1"/>
  <c r="AC274" i="1"/>
  <c r="AC275" i="1"/>
  <c r="AC276" i="1"/>
  <c r="AC277" i="1"/>
  <c r="AD280" i="1" s="1"/>
  <c r="AC278" i="1"/>
  <c r="AC279" i="1"/>
  <c r="AC280" i="1"/>
  <c r="AC283" i="1"/>
  <c r="AC284" i="1"/>
  <c r="AC285" i="1"/>
  <c r="AC286" i="1"/>
  <c r="AC289" i="1"/>
  <c r="AD292" i="1" s="1"/>
  <c r="AC290" i="1"/>
  <c r="AC291" i="1"/>
  <c r="AC292" i="1"/>
  <c r="AC295" i="1"/>
  <c r="AC296" i="1"/>
  <c r="AC297" i="1"/>
  <c r="AC298" i="1"/>
  <c r="AC301" i="1"/>
  <c r="AD304" i="1" s="1"/>
  <c r="AC302" i="1"/>
  <c r="AC303" i="1"/>
  <c r="AC304" i="1"/>
  <c r="AC307" i="1"/>
  <c r="AC308" i="1"/>
  <c r="AC309" i="1"/>
  <c r="AC310" i="1"/>
  <c r="AC313" i="1"/>
  <c r="AD316" i="1" s="1"/>
  <c r="AC314" i="1"/>
  <c r="AC315" i="1"/>
  <c r="AC316" i="1"/>
  <c r="AC319" i="1"/>
  <c r="AC320" i="1"/>
  <c r="AC321" i="1"/>
  <c r="AC322" i="1"/>
  <c r="AC325" i="1"/>
  <c r="AD328" i="1" s="1"/>
  <c r="AC326" i="1"/>
  <c r="AC327" i="1"/>
  <c r="AC328" i="1"/>
  <c r="AC329" i="1"/>
  <c r="AC330" i="1"/>
  <c r="AC331" i="1"/>
  <c r="AC332" i="1"/>
  <c r="AC333" i="1"/>
  <c r="AD336" i="1" s="1"/>
  <c r="AC334" i="1"/>
  <c r="AC335" i="1"/>
  <c r="AC336" i="1"/>
  <c r="AC337" i="1"/>
  <c r="AC338" i="1"/>
  <c r="AC339" i="1"/>
  <c r="AC340" i="1"/>
  <c r="AC341" i="1"/>
  <c r="AD344" i="1" s="1"/>
  <c r="AC342" i="1"/>
  <c r="AC343" i="1"/>
  <c r="AC344" i="1"/>
  <c r="AC345" i="1"/>
  <c r="AC346" i="1"/>
  <c r="AC347" i="1"/>
  <c r="AC348" i="1"/>
  <c r="AC349" i="1"/>
  <c r="AD352" i="1" s="1"/>
  <c r="AC350" i="1"/>
  <c r="AC351" i="1"/>
  <c r="AC352" i="1"/>
  <c r="AC355" i="1"/>
  <c r="AC356" i="1"/>
  <c r="AC357" i="1"/>
  <c r="AC358" i="1"/>
  <c r="AC361" i="1"/>
  <c r="AD364" i="1" s="1"/>
  <c r="AC362" i="1"/>
  <c r="AC363" i="1"/>
  <c r="AC364" i="1"/>
  <c r="AC367" i="1"/>
  <c r="AD370" i="1" s="1"/>
  <c r="AC368" i="1"/>
  <c r="AC369" i="1"/>
  <c r="AC370" i="1"/>
  <c r="AC373" i="1"/>
  <c r="AD373" i="1" s="1"/>
  <c r="AC374" i="1"/>
  <c r="AD374" i="1" s="1"/>
  <c r="AC375" i="1"/>
  <c r="AC376" i="1"/>
  <c r="AC377" i="1"/>
  <c r="AC378" i="1"/>
  <c r="AC381" i="1"/>
  <c r="AC382" i="1"/>
  <c r="AC383" i="1"/>
  <c r="AC384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401" i="1"/>
  <c r="AC402" i="1"/>
  <c r="AC403" i="1"/>
  <c r="AC404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D422" i="1" s="1"/>
  <c r="AC420" i="1"/>
  <c r="AC421" i="1"/>
  <c r="AC422" i="1"/>
  <c r="AC423" i="1"/>
  <c r="AC424" i="1"/>
  <c r="AC425" i="1"/>
  <c r="AC426" i="1"/>
  <c r="AC429" i="1"/>
  <c r="AC430" i="1"/>
  <c r="AC431" i="1"/>
  <c r="AC432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D464" i="1" s="1"/>
  <c r="AC463" i="1"/>
  <c r="AC464" i="1"/>
  <c r="AC465" i="1"/>
  <c r="AD468" i="1" s="1"/>
  <c r="AC466" i="1"/>
  <c r="AC467" i="1"/>
  <c r="AC468" i="1"/>
  <c r="AC469" i="1"/>
  <c r="AD472" i="1" s="1"/>
  <c r="AC470" i="1"/>
  <c r="AC471" i="1"/>
  <c r="AC472" i="1"/>
  <c r="AC473" i="1"/>
  <c r="AD476" i="1" s="1"/>
  <c r="AC474" i="1"/>
  <c r="AC475" i="1"/>
  <c r="AC476" i="1"/>
  <c r="AC477" i="1"/>
  <c r="AC478" i="1"/>
  <c r="AC479" i="1"/>
  <c r="AC480" i="1"/>
  <c r="AC481" i="1"/>
  <c r="AD484" i="1" s="1"/>
  <c r="AC482" i="1"/>
  <c r="AC483" i="1"/>
  <c r="AC484" i="1"/>
  <c r="AC487" i="1"/>
  <c r="AC488" i="1"/>
  <c r="AC489" i="1"/>
  <c r="AC490" i="1"/>
  <c r="AC493" i="1"/>
  <c r="AD496" i="1" s="1"/>
  <c r="AC494" i="1"/>
  <c r="AC495" i="1"/>
  <c r="AC496" i="1"/>
  <c r="AC497" i="1"/>
  <c r="AC498" i="1"/>
  <c r="AC499" i="1"/>
  <c r="AC500" i="1"/>
  <c r="AC501" i="1"/>
  <c r="AD504" i="1" s="1"/>
  <c r="AC502" i="1"/>
  <c r="AC503" i="1"/>
  <c r="AC504" i="1"/>
  <c r="AC506" i="1"/>
  <c r="AC507" i="1"/>
  <c r="AC508" i="1"/>
  <c r="AC509" i="1"/>
  <c r="AC511" i="1"/>
  <c r="AD514" i="1" s="1"/>
  <c r="AC512" i="1"/>
  <c r="AC513" i="1"/>
  <c r="AC514" i="1"/>
  <c r="AC515" i="1"/>
  <c r="AC516" i="1"/>
  <c r="AC517" i="1"/>
  <c r="AC518" i="1"/>
  <c r="AC519" i="1"/>
  <c r="AD522" i="1" s="1"/>
  <c r="AC520" i="1"/>
  <c r="AC521" i="1"/>
  <c r="AC522" i="1"/>
  <c r="AC523" i="1"/>
  <c r="AC524" i="1"/>
  <c r="AC525" i="1"/>
  <c r="AC526" i="1"/>
  <c r="AC527" i="1"/>
  <c r="AD530" i="1" s="1"/>
  <c r="AC528" i="1"/>
  <c r="AC529" i="1"/>
  <c r="AC530" i="1"/>
  <c r="AC531" i="1"/>
  <c r="AC532" i="1"/>
  <c r="AC533" i="1"/>
  <c r="AC534" i="1"/>
  <c r="AC535" i="1"/>
  <c r="AD538" i="1" s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D554" i="1" s="1"/>
  <c r="AC552" i="1"/>
  <c r="AC553" i="1"/>
  <c r="AC554" i="1"/>
  <c r="AC555" i="1"/>
  <c r="AC556" i="1"/>
  <c r="AC557" i="1"/>
  <c r="AC558" i="1"/>
  <c r="AC559" i="1"/>
  <c r="AD562" i="1" s="1"/>
  <c r="AC560" i="1"/>
  <c r="AC561" i="1"/>
  <c r="AC562" i="1"/>
  <c r="AC563" i="1"/>
  <c r="AC564" i="1"/>
  <c r="AC565" i="1"/>
  <c r="AC566" i="1"/>
  <c r="AC567" i="1"/>
  <c r="AD570" i="1" s="1"/>
  <c r="AC568" i="1"/>
  <c r="AC569" i="1"/>
  <c r="AC570" i="1"/>
  <c r="AC571" i="1"/>
  <c r="AC572" i="1"/>
  <c r="AC573" i="1"/>
  <c r="AC574" i="1"/>
  <c r="AC575" i="1"/>
  <c r="AD578" i="1" s="1"/>
  <c r="AC576" i="1"/>
  <c r="AC577" i="1"/>
  <c r="AC578" i="1"/>
  <c r="AC581" i="1"/>
  <c r="AC582" i="1"/>
  <c r="AC583" i="1"/>
  <c r="AC584" i="1"/>
  <c r="AC587" i="1"/>
  <c r="AD590" i="1" s="1"/>
  <c r="AC588" i="1"/>
  <c r="AC589" i="1"/>
  <c r="AC590" i="1"/>
  <c r="AC591" i="1"/>
  <c r="AC592" i="1"/>
  <c r="AC593" i="1"/>
  <c r="AC594" i="1"/>
  <c r="AC595" i="1"/>
  <c r="AD598" i="1" s="1"/>
  <c r="AC596" i="1"/>
  <c r="AC597" i="1"/>
  <c r="AC598" i="1"/>
  <c r="AC599" i="1"/>
  <c r="AC600" i="1"/>
  <c r="AC601" i="1"/>
  <c r="AC602" i="1"/>
  <c r="AC603" i="1"/>
  <c r="AD606" i="1" s="1"/>
  <c r="AC604" i="1"/>
  <c r="AC605" i="1"/>
  <c r="AC606" i="1"/>
  <c r="AC607" i="1"/>
  <c r="AC608" i="1"/>
  <c r="AC609" i="1"/>
  <c r="AC610" i="1"/>
  <c r="AC611" i="1"/>
  <c r="AD614" i="1" s="1"/>
  <c r="AC612" i="1"/>
  <c r="AC613" i="1"/>
  <c r="AC614" i="1"/>
  <c r="AC615" i="1"/>
  <c r="AC616" i="1"/>
  <c r="AC617" i="1"/>
  <c r="AC618" i="1"/>
  <c r="AC619" i="1"/>
  <c r="AD619" i="1" s="1"/>
  <c r="AC620" i="1"/>
  <c r="AD620" i="1" s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5" i="1"/>
  <c r="AC636" i="1"/>
  <c r="AC637" i="1"/>
  <c r="AC638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5" i="1"/>
  <c r="AC656" i="1"/>
  <c r="AC657" i="1"/>
  <c r="AC658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5" i="1"/>
  <c r="AC676" i="1"/>
  <c r="AC677" i="1"/>
  <c r="AC678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D700" i="1" s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4" i="1"/>
  <c r="AC715" i="1"/>
  <c r="AC716" i="1"/>
  <c r="AC717" i="1"/>
  <c r="AD719" i="1" s="1"/>
  <c r="AC718" i="1"/>
  <c r="AC719" i="1"/>
  <c r="AC720" i="1"/>
  <c r="AD723" i="1" s="1"/>
  <c r="AC721" i="1"/>
  <c r="AC722" i="1"/>
  <c r="AC723" i="1"/>
  <c r="AC724" i="1"/>
  <c r="AC725" i="1"/>
  <c r="AC726" i="1"/>
  <c r="AC727" i="1"/>
  <c r="AC728" i="1"/>
  <c r="AD731" i="1" s="1"/>
  <c r="AC729" i="1"/>
  <c r="AC730" i="1"/>
  <c r="AC731" i="1"/>
  <c r="AC732" i="1"/>
  <c r="AC733" i="1"/>
  <c r="AC734" i="1"/>
  <c r="AC735" i="1"/>
  <c r="AC736" i="1"/>
  <c r="AD739" i="1" s="1"/>
  <c r="AC737" i="1"/>
  <c r="AC738" i="1"/>
  <c r="AC739" i="1"/>
  <c r="AC740" i="1"/>
  <c r="AC741" i="1"/>
  <c r="AC742" i="1"/>
  <c r="AC743" i="1"/>
  <c r="AC744" i="1"/>
  <c r="AD747" i="1" s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D756" i="1" s="1"/>
  <c r="AC757" i="1"/>
  <c r="AD757" i="1" s="1"/>
  <c r="AC758" i="1"/>
  <c r="AC759" i="1"/>
  <c r="AC760" i="1"/>
  <c r="AC761" i="1"/>
  <c r="AC762" i="1"/>
  <c r="AC763" i="1"/>
  <c r="AC764" i="1"/>
  <c r="AD764" i="1" s="1"/>
  <c r="AC765" i="1"/>
  <c r="AD765" i="1" s="1"/>
  <c r="AC766" i="1"/>
  <c r="AD768" i="1" s="1"/>
  <c r="AC767" i="1"/>
  <c r="AC768" i="1"/>
  <c r="AC769" i="1"/>
  <c r="AC770" i="1"/>
  <c r="AC771" i="1"/>
  <c r="AC772" i="1"/>
  <c r="AC773" i="1"/>
  <c r="AC774" i="1"/>
  <c r="AC775" i="1"/>
  <c r="AD777" i="1" s="1"/>
  <c r="AC776" i="1"/>
  <c r="AC777" i="1"/>
  <c r="AC778" i="1"/>
  <c r="AC779" i="1"/>
  <c r="AC780" i="1"/>
  <c r="AC781" i="1"/>
  <c r="AC782" i="1"/>
  <c r="AC783" i="1"/>
  <c r="AC784" i="1"/>
  <c r="AC785" i="1"/>
  <c r="AC786" i="1"/>
  <c r="AD786" i="1" s="1"/>
  <c r="AC787" i="1"/>
  <c r="AD787" i="1" s="1"/>
  <c r="AC788" i="1"/>
  <c r="AC789" i="1"/>
  <c r="AC790" i="1"/>
  <c r="AC791" i="1"/>
  <c r="AD793" i="1" s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3" i="1"/>
  <c r="Z178" i="1"/>
  <c r="Z179" i="1"/>
  <c r="Z181" i="1"/>
  <c r="Z182" i="1"/>
  <c r="Z183" i="1"/>
  <c r="Z184" i="1"/>
  <c r="Z187" i="1"/>
  <c r="Z188" i="1"/>
  <c r="Z189" i="1"/>
  <c r="Z190" i="1"/>
  <c r="Z193" i="1"/>
  <c r="Z194" i="1"/>
  <c r="Z195" i="1"/>
  <c r="Z196" i="1"/>
  <c r="Z199" i="1"/>
  <c r="Z200" i="1"/>
  <c r="Z201" i="1"/>
  <c r="Z17" i="1"/>
  <c r="Z18" i="1"/>
  <c r="Z19" i="1"/>
  <c r="Z20" i="1"/>
  <c r="Z23" i="1"/>
  <c r="Z24" i="1"/>
  <c r="Z25" i="1"/>
  <c r="Z26" i="1"/>
  <c r="Z29" i="1"/>
  <c r="Z30" i="1"/>
  <c r="Z31" i="1"/>
  <c r="Z32" i="1"/>
  <c r="Z35" i="1"/>
  <c r="Z36" i="1"/>
  <c r="Z37" i="1"/>
  <c r="Z38" i="1"/>
  <c r="Z39" i="1"/>
  <c r="Z40" i="1"/>
  <c r="Z41" i="1"/>
  <c r="Z42" i="1"/>
  <c r="Z45" i="1"/>
  <c r="Z46" i="1"/>
  <c r="Z49" i="1"/>
  <c r="Z50" i="1"/>
  <c r="Z51" i="1"/>
  <c r="Z52" i="1"/>
  <c r="Z55" i="1"/>
  <c r="Z56" i="1"/>
  <c r="Z57" i="1"/>
  <c r="Z58" i="1"/>
  <c r="Z61" i="1"/>
  <c r="Z62" i="1"/>
  <c r="Z63" i="1"/>
  <c r="Z64" i="1"/>
  <c r="Z67" i="1"/>
  <c r="Z68" i="1"/>
  <c r="Z69" i="1"/>
  <c r="Z70" i="1"/>
  <c r="Z73" i="1"/>
  <c r="Z74" i="1"/>
  <c r="Z75" i="1"/>
  <c r="Z76" i="1"/>
  <c r="Z79" i="1"/>
  <c r="Z80" i="1"/>
  <c r="Z81" i="1"/>
  <c r="Z82" i="1"/>
  <c r="Z85" i="1"/>
  <c r="Z86" i="1"/>
  <c r="Z87" i="1"/>
  <c r="Z88" i="1"/>
  <c r="Z91" i="1"/>
  <c r="Z92" i="1"/>
  <c r="Z93" i="1"/>
  <c r="Z94" i="1"/>
  <c r="Z97" i="1"/>
  <c r="Z98" i="1"/>
  <c r="Z99" i="1"/>
  <c r="Z100" i="1"/>
  <c r="Z103" i="1"/>
  <c r="Z104" i="1"/>
  <c r="Z105" i="1"/>
  <c r="Z106" i="1"/>
  <c r="Z109" i="1"/>
  <c r="Z110" i="1"/>
  <c r="Z111" i="1"/>
  <c r="Z112" i="1"/>
  <c r="Z115" i="1"/>
  <c r="Z116" i="1"/>
  <c r="Z117" i="1"/>
  <c r="Z118" i="1"/>
  <c r="Z121" i="1"/>
  <c r="Z122" i="1"/>
  <c r="Z123" i="1"/>
  <c r="Z124" i="1"/>
  <c r="Z127" i="1"/>
  <c r="Z128" i="1"/>
  <c r="Z129" i="1"/>
  <c r="Z130" i="1"/>
  <c r="Z133" i="1"/>
  <c r="Z134" i="1"/>
  <c r="Z135" i="1"/>
  <c r="Z136" i="1"/>
  <c r="Z139" i="1"/>
  <c r="Z140" i="1"/>
  <c r="Z141" i="1"/>
  <c r="Z142" i="1"/>
  <c r="Z145" i="1"/>
  <c r="Z146" i="1"/>
  <c r="Z147" i="1"/>
  <c r="Z148" i="1"/>
  <c r="Z150" i="1"/>
  <c r="Z151" i="1"/>
  <c r="Z152" i="1"/>
  <c r="Z153" i="1"/>
  <c r="Z154" i="1"/>
  <c r="Z157" i="1"/>
  <c r="Z158" i="1"/>
  <c r="Z159" i="1"/>
  <c r="Z160" i="1"/>
  <c r="Z163" i="1"/>
  <c r="Z164" i="1"/>
  <c r="Z165" i="1"/>
  <c r="Z166" i="1"/>
  <c r="Z169" i="1"/>
  <c r="Z170" i="1"/>
  <c r="Z171" i="1"/>
  <c r="Z172" i="1"/>
  <c r="Z175" i="1"/>
  <c r="Z176" i="1"/>
  <c r="Z4" i="1"/>
  <c r="Z5" i="1"/>
  <c r="Z6" i="1"/>
  <c r="Z7" i="1"/>
  <c r="Z8" i="1"/>
  <c r="Z9" i="1"/>
  <c r="Z10" i="1"/>
  <c r="Z11" i="1"/>
  <c r="Z12" i="1"/>
  <c r="Z13" i="1"/>
  <c r="Z14" i="1"/>
  <c r="Z3" i="1"/>
  <c r="AA6" i="1" s="1"/>
  <c r="R3" i="1"/>
  <c r="W636" i="1"/>
  <c r="O584" i="1"/>
  <c r="O582" i="1"/>
  <c r="O583" i="1"/>
  <c r="O588" i="1"/>
  <c r="O587" i="1"/>
  <c r="R381" i="1"/>
  <c r="R349" i="1"/>
  <c r="R333" i="1"/>
  <c r="R382" i="1"/>
  <c r="J807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M810" i="1"/>
  <c r="O810" i="1"/>
  <c r="M809" i="1"/>
  <c r="O809" i="1"/>
  <c r="U809" i="1"/>
  <c r="M808" i="1"/>
  <c r="O808" i="1"/>
  <c r="U808" i="1"/>
  <c r="M807" i="1"/>
  <c r="O807" i="1"/>
  <c r="U807" i="1"/>
  <c r="M806" i="1"/>
  <c r="O806" i="1"/>
  <c r="U806" i="1"/>
  <c r="V809" i="1" s="1"/>
  <c r="M805" i="1"/>
  <c r="O805" i="1"/>
  <c r="U805" i="1"/>
  <c r="M804" i="1"/>
  <c r="O804" i="1"/>
  <c r="U804" i="1"/>
  <c r="M803" i="1"/>
  <c r="O803" i="1"/>
  <c r="U803" i="1"/>
  <c r="M802" i="1"/>
  <c r="O802" i="1"/>
  <c r="U802" i="1"/>
  <c r="J825" i="1"/>
  <c r="R825" i="1"/>
  <c r="J824" i="1"/>
  <c r="R824" i="1"/>
  <c r="J823" i="1"/>
  <c r="R823" i="1"/>
  <c r="J822" i="1"/>
  <c r="R822" i="1"/>
  <c r="J821" i="1"/>
  <c r="R821" i="1"/>
  <c r="J820" i="1"/>
  <c r="R820" i="1"/>
  <c r="J819" i="1"/>
  <c r="R819" i="1"/>
  <c r="J818" i="1"/>
  <c r="R818" i="1"/>
  <c r="J817" i="1"/>
  <c r="R817" i="1"/>
  <c r="J816" i="1"/>
  <c r="R816" i="1"/>
  <c r="J815" i="1"/>
  <c r="R815" i="1"/>
  <c r="J814" i="1"/>
  <c r="R814" i="1"/>
  <c r="J813" i="1"/>
  <c r="R813" i="1"/>
  <c r="J812" i="1"/>
  <c r="R812" i="1"/>
  <c r="J811" i="1"/>
  <c r="R811" i="1"/>
  <c r="J810" i="1"/>
  <c r="R810" i="1"/>
  <c r="J809" i="1"/>
  <c r="R809" i="1"/>
  <c r="J808" i="1"/>
  <c r="R808" i="1"/>
  <c r="R807" i="1"/>
  <c r="J806" i="1"/>
  <c r="R806" i="1"/>
  <c r="J805" i="1"/>
  <c r="R805" i="1"/>
  <c r="J804" i="1"/>
  <c r="R804" i="1"/>
  <c r="J803" i="1"/>
  <c r="R803" i="1"/>
  <c r="J802" i="1"/>
  <c r="R802" i="1"/>
  <c r="J799" i="1"/>
  <c r="M801" i="1"/>
  <c r="U801" i="1"/>
  <c r="M800" i="1"/>
  <c r="U800" i="1"/>
  <c r="M799" i="1"/>
  <c r="U799" i="1"/>
  <c r="M798" i="1"/>
  <c r="U798" i="1"/>
  <c r="M797" i="1"/>
  <c r="U797" i="1"/>
  <c r="M796" i="1"/>
  <c r="U796" i="1"/>
  <c r="M795" i="1"/>
  <c r="U795" i="1"/>
  <c r="M794" i="1"/>
  <c r="U794" i="1"/>
  <c r="M793" i="1"/>
  <c r="U793" i="1"/>
  <c r="M792" i="1"/>
  <c r="U792" i="1"/>
  <c r="M791" i="1"/>
  <c r="U791" i="1"/>
  <c r="M790" i="1"/>
  <c r="U790" i="1"/>
  <c r="M789" i="1"/>
  <c r="U789" i="1"/>
  <c r="M788" i="1"/>
  <c r="U788" i="1"/>
  <c r="M787" i="1"/>
  <c r="N787" i="1" s="1"/>
  <c r="U787" i="1"/>
  <c r="V787" i="1" s="1"/>
  <c r="M786" i="1"/>
  <c r="N786" i="1" s="1"/>
  <c r="U786" i="1"/>
  <c r="V786" i="1" s="1"/>
  <c r="M785" i="1"/>
  <c r="U785" i="1"/>
  <c r="M784" i="1"/>
  <c r="U784" i="1"/>
  <c r="M783" i="1"/>
  <c r="U783" i="1"/>
  <c r="M782" i="1"/>
  <c r="U782" i="1"/>
  <c r="M781" i="1"/>
  <c r="U781" i="1"/>
  <c r="M780" i="1"/>
  <c r="U780" i="1"/>
  <c r="M779" i="1"/>
  <c r="U779" i="1"/>
  <c r="M778" i="1"/>
  <c r="U778" i="1"/>
  <c r="M777" i="1"/>
  <c r="U777" i="1"/>
  <c r="M776" i="1"/>
  <c r="U776" i="1"/>
  <c r="M775" i="1"/>
  <c r="U775" i="1"/>
  <c r="M774" i="1"/>
  <c r="U774" i="1"/>
  <c r="M773" i="1"/>
  <c r="U773" i="1"/>
  <c r="M772" i="1"/>
  <c r="U772" i="1"/>
  <c r="M771" i="1"/>
  <c r="U771" i="1"/>
  <c r="M770" i="1"/>
  <c r="U770" i="1"/>
  <c r="M769" i="1"/>
  <c r="U769" i="1"/>
  <c r="M768" i="1"/>
  <c r="U768" i="1"/>
  <c r="M767" i="1"/>
  <c r="U767" i="1"/>
  <c r="J801" i="1"/>
  <c r="O801" i="1"/>
  <c r="R801" i="1"/>
  <c r="J800" i="1"/>
  <c r="O800" i="1"/>
  <c r="R800" i="1"/>
  <c r="O799" i="1"/>
  <c r="R799" i="1"/>
  <c r="J798" i="1"/>
  <c r="O798" i="1"/>
  <c r="R798" i="1"/>
  <c r="J797" i="1"/>
  <c r="O797" i="1"/>
  <c r="R797" i="1"/>
  <c r="J796" i="1"/>
  <c r="O796" i="1"/>
  <c r="R796" i="1"/>
  <c r="J795" i="1"/>
  <c r="O795" i="1"/>
  <c r="R795" i="1"/>
  <c r="J794" i="1"/>
  <c r="O794" i="1"/>
  <c r="R794" i="1"/>
  <c r="J793" i="1"/>
  <c r="O793" i="1"/>
  <c r="R793" i="1"/>
  <c r="J792" i="1"/>
  <c r="O792" i="1"/>
  <c r="R792" i="1"/>
  <c r="J791" i="1"/>
  <c r="O791" i="1"/>
  <c r="R791" i="1"/>
  <c r="J790" i="1"/>
  <c r="O790" i="1"/>
  <c r="R790" i="1"/>
  <c r="J789" i="1"/>
  <c r="O789" i="1"/>
  <c r="R789" i="1"/>
  <c r="J788" i="1"/>
  <c r="O788" i="1"/>
  <c r="R788" i="1"/>
  <c r="J787" i="1"/>
  <c r="K787" i="1" s="1"/>
  <c r="O787" i="1"/>
  <c r="R787" i="1"/>
  <c r="S787" i="1" s="1"/>
  <c r="J786" i="1"/>
  <c r="K786" i="1" s="1"/>
  <c r="O786" i="1"/>
  <c r="R786" i="1"/>
  <c r="S786" i="1" s="1"/>
  <c r="J785" i="1"/>
  <c r="O785" i="1"/>
  <c r="R785" i="1"/>
  <c r="J784" i="1"/>
  <c r="O784" i="1"/>
  <c r="R784" i="1"/>
  <c r="J783" i="1"/>
  <c r="O783" i="1"/>
  <c r="R783" i="1"/>
  <c r="J782" i="1"/>
  <c r="O782" i="1"/>
  <c r="R782" i="1"/>
  <c r="J781" i="1"/>
  <c r="O781" i="1"/>
  <c r="R781" i="1"/>
  <c r="J780" i="1"/>
  <c r="O780" i="1"/>
  <c r="R780" i="1"/>
  <c r="J779" i="1"/>
  <c r="O779" i="1"/>
  <c r="R779" i="1"/>
  <c r="J778" i="1"/>
  <c r="O778" i="1"/>
  <c r="R778" i="1"/>
  <c r="J777" i="1"/>
  <c r="O777" i="1"/>
  <c r="R777" i="1"/>
  <c r="J776" i="1"/>
  <c r="O776" i="1"/>
  <c r="R776" i="1"/>
  <c r="J775" i="1"/>
  <c r="O775" i="1"/>
  <c r="R775" i="1"/>
  <c r="J774" i="1"/>
  <c r="O774" i="1"/>
  <c r="R774" i="1"/>
  <c r="J773" i="1"/>
  <c r="O773" i="1"/>
  <c r="R773" i="1"/>
  <c r="J772" i="1"/>
  <c r="O772" i="1"/>
  <c r="R772" i="1"/>
  <c r="J771" i="1"/>
  <c r="O771" i="1"/>
  <c r="R771" i="1"/>
  <c r="J770" i="1"/>
  <c r="O770" i="1"/>
  <c r="R770" i="1"/>
  <c r="J769" i="1"/>
  <c r="O769" i="1"/>
  <c r="R769" i="1"/>
  <c r="J768" i="1"/>
  <c r="O768" i="1"/>
  <c r="R768" i="1"/>
  <c r="J767" i="1"/>
  <c r="O767" i="1"/>
  <c r="R767" i="1"/>
  <c r="J766" i="1"/>
  <c r="J765" i="1"/>
  <c r="K765" i="1" s="1"/>
  <c r="J764" i="1"/>
  <c r="K764" i="1" s="1"/>
  <c r="J763" i="1"/>
  <c r="J762" i="1"/>
  <c r="J761" i="1"/>
  <c r="J760" i="1"/>
  <c r="J759" i="1"/>
  <c r="J758" i="1"/>
  <c r="J757" i="1"/>
  <c r="K757" i="1" s="1"/>
  <c r="J756" i="1"/>
  <c r="K756" i="1" s="1"/>
  <c r="J753" i="1"/>
  <c r="J752" i="1"/>
  <c r="J751" i="1"/>
  <c r="J750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W190" i="1"/>
  <c r="W193" i="1"/>
  <c r="W194" i="1"/>
  <c r="W195" i="1"/>
  <c r="W196" i="1"/>
  <c r="W199" i="1"/>
  <c r="W200" i="1"/>
  <c r="W201" i="1"/>
  <c r="W202" i="1"/>
  <c r="W205" i="1"/>
  <c r="W206" i="1"/>
  <c r="W207" i="1"/>
  <c r="W208" i="1"/>
  <c r="W211" i="1"/>
  <c r="W212" i="1"/>
  <c r="W213" i="1"/>
  <c r="W214" i="1"/>
  <c r="W217" i="1"/>
  <c r="W218" i="1"/>
  <c r="W219" i="1"/>
  <c r="W220" i="1"/>
  <c r="W223" i="1"/>
  <c r="W224" i="1"/>
  <c r="W225" i="1"/>
  <c r="W226" i="1"/>
  <c r="W229" i="1"/>
  <c r="W230" i="1"/>
  <c r="W231" i="1"/>
  <c r="W232" i="1"/>
  <c r="W233" i="1"/>
  <c r="W234" i="1"/>
  <c r="W235" i="1"/>
  <c r="W236" i="1"/>
  <c r="W239" i="1"/>
  <c r="W240" i="1"/>
  <c r="W241" i="1"/>
  <c r="W242" i="1"/>
  <c r="W245" i="1"/>
  <c r="W246" i="1"/>
  <c r="W247" i="1"/>
  <c r="W248" i="1"/>
  <c r="W251" i="1"/>
  <c r="W252" i="1"/>
  <c r="W253" i="1"/>
  <c r="W254" i="1"/>
  <c r="W257" i="1"/>
  <c r="W258" i="1"/>
  <c r="W259" i="1"/>
  <c r="W260" i="1"/>
  <c r="W263" i="1"/>
  <c r="W264" i="1"/>
  <c r="W265" i="1"/>
  <c r="W266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3" i="1"/>
  <c r="W284" i="1"/>
  <c r="W285" i="1"/>
  <c r="W286" i="1"/>
  <c r="W289" i="1"/>
  <c r="W290" i="1"/>
  <c r="W291" i="1"/>
  <c r="W292" i="1"/>
  <c r="W295" i="1"/>
  <c r="W296" i="1"/>
  <c r="W297" i="1"/>
  <c r="W298" i="1"/>
  <c r="W301" i="1"/>
  <c r="W302" i="1"/>
  <c r="W303" i="1"/>
  <c r="W304" i="1"/>
  <c r="W307" i="1"/>
  <c r="W308" i="1"/>
  <c r="W309" i="1"/>
  <c r="W310" i="1"/>
  <c r="W313" i="1"/>
  <c r="W314" i="1"/>
  <c r="W315" i="1"/>
  <c r="W316" i="1"/>
  <c r="W319" i="1"/>
  <c r="W320" i="1"/>
  <c r="W321" i="1"/>
  <c r="W322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5" i="1"/>
  <c r="W356" i="1"/>
  <c r="W357" i="1"/>
  <c r="W358" i="1"/>
  <c r="W361" i="1"/>
  <c r="W362" i="1"/>
  <c r="W363" i="1"/>
  <c r="W364" i="1"/>
  <c r="W367" i="1"/>
  <c r="W368" i="1"/>
  <c r="W369" i="1"/>
  <c r="W370" i="1"/>
  <c r="W373" i="1"/>
  <c r="W374" i="1"/>
  <c r="W375" i="1"/>
  <c r="W376" i="1"/>
  <c r="W377" i="1"/>
  <c r="W378" i="1"/>
  <c r="W381" i="1"/>
  <c r="W382" i="1"/>
  <c r="W383" i="1"/>
  <c r="W384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401" i="1"/>
  <c r="W402" i="1"/>
  <c r="W403" i="1"/>
  <c r="W404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9" i="1"/>
  <c r="W430" i="1"/>
  <c r="W431" i="1"/>
  <c r="W432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7" i="1"/>
  <c r="W488" i="1"/>
  <c r="W489" i="1"/>
  <c r="W490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6" i="1"/>
  <c r="W507" i="1"/>
  <c r="W508" i="1"/>
  <c r="W509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81" i="1"/>
  <c r="W582" i="1"/>
  <c r="W583" i="1"/>
  <c r="W584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5" i="1"/>
  <c r="W637" i="1"/>
  <c r="W638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5" i="1"/>
  <c r="W656" i="1"/>
  <c r="W657" i="1"/>
  <c r="W658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5" i="1"/>
  <c r="W676" i="1"/>
  <c r="W677" i="1"/>
  <c r="W678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50" i="1"/>
  <c r="W751" i="1"/>
  <c r="W752" i="1"/>
  <c r="W753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189" i="1"/>
  <c r="W188" i="1"/>
  <c r="W187" i="1"/>
  <c r="W184" i="1"/>
  <c r="W183" i="1"/>
  <c r="W182" i="1"/>
  <c r="W181" i="1"/>
  <c r="W179" i="1"/>
  <c r="W178" i="1"/>
  <c r="W176" i="1"/>
  <c r="W175" i="1"/>
  <c r="W172" i="1"/>
  <c r="W171" i="1"/>
  <c r="W170" i="1"/>
  <c r="W169" i="1"/>
  <c r="W166" i="1"/>
  <c r="W165" i="1"/>
  <c r="W164" i="1"/>
  <c r="W163" i="1"/>
  <c r="R190" i="1"/>
  <c r="R127" i="1"/>
  <c r="W94" i="1"/>
  <c r="W97" i="1"/>
  <c r="W98" i="1"/>
  <c r="W99" i="1"/>
  <c r="W100" i="1"/>
  <c r="W103" i="1"/>
  <c r="W104" i="1"/>
  <c r="W105" i="1"/>
  <c r="W106" i="1"/>
  <c r="W109" i="1"/>
  <c r="W110" i="1"/>
  <c r="W111" i="1"/>
  <c r="W112" i="1"/>
  <c r="W115" i="1"/>
  <c r="W116" i="1"/>
  <c r="W117" i="1"/>
  <c r="W118" i="1"/>
  <c r="W121" i="1"/>
  <c r="W122" i="1"/>
  <c r="W123" i="1"/>
  <c r="W124" i="1"/>
  <c r="W127" i="1"/>
  <c r="W128" i="1"/>
  <c r="W129" i="1"/>
  <c r="W130" i="1"/>
  <c r="W133" i="1"/>
  <c r="W134" i="1"/>
  <c r="W135" i="1"/>
  <c r="W136" i="1"/>
  <c r="W139" i="1"/>
  <c r="W140" i="1"/>
  <c r="W141" i="1"/>
  <c r="W142" i="1"/>
  <c r="W145" i="1"/>
  <c r="W146" i="1"/>
  <c r="W147" i="1"/>
  <c r="W148" i="1"/>
  <c r="W151" i="1"/>
  <c r="W152" i="1"/>
  <c r="W153" i="1"/>
  <c r="W154" i="1"/>
  <c r="W157" i="1"/>
  <c r="W158" i="1"/>
  <c r="W159" i="1"/>
  <c r="W160" i="1"/>
  <c r="W93" i="1"/>
  <c r="W92" i="1"/>
  <c r="W91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78" i="1"/>
  <c r="J677" i="1"/>
  <c r="J676" i="1"/>
  <c r="J675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58" i="1"/>
  <c r="J657" i="1"/>
  <c r="J656" i="1"/>
  <c r="J655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38" i="1"/>
  <c r="J637" i="1"/>
  <c r="J636" i="1"/>
  <c r="J635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K620" i="1" s="1"/>
  <c r="J619" i="1"/>
  <c r="K619" i="1" s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M766" i="1"/>
  <c r="O766" i="1"/>
  <c r="R766" i="1"/>
  <c r="S768" i="1" s="1"/>
  <c r="U766" i="1"/>
  <c r="W4" i="1"/>
  <c r="W5" i="1"/>
  <c r="W6" i="1"/>
  <c r="W7" i="1"/>
  <c r="W8" i="1"/>
  <c r="W9" i="1"/>
  <c r="W10" i="1"/>
  <c r="W11" i="1"/>
  <c r="W12" i="1"/>
  <c r="W13" i="1"/>
  <c r="W14" i="1"/>
  <c r="W17" i="1"/>
  <c r="W18" i="1"/>
  <c r="W19" i="1"/>
  <c r="W20" i="1"/>
  <c r="W23" i="1"/>
  <c r="W24" i="1"/>
  <c r="W25" i="1"/>
  <c r="W26" i="1"/>
  <c r="W29" i="1"/>
  <c r="W30" i="1"/>
  <c r="W31" i="1"/>
  <c r="W32" i="1"/>
  <c r="W35" i="1"/>
  <c r="W36" i="1"/>
  <c r="W37" i="1"/>
  <c r="W38" i="1"/>
  <c r="W39" i="1"/>
  <c r="W40" i="1"/>
  <c r="W41" i="1"/>
  <c r="W42" i="1"/>
  <c r="W43" i="1"/>
  <c r="W44" i="1"/>
  <c r="W45" i="1"/>
  <c r="W46" i="1"/>
  <c r="W49" i="1"/>
  <c r="W50" i="1"/>
  <c r="W51" i="1"/>
  <c r="W52" i="1"/>
  <c r="W55" i="1"/>
  <c r="W56" i="1"/>
  <c r="W57" i="1"/>
  <c r="W58" i="1"/>
  <c r="W61" i="1"/>
  <c r="W62" i="1"/>
  <c r="W63" i="1"/>
  <c r="W64" i="1"/>
  <c r="W67" i="1"/>
  <c r="W68" i="1"/>
  <c r="W69" i="1"/>
  <c r="W70" i="1"/>
  <c r="W73" i="1"/>
  <c r="W74" i="1"/>
  <c r="W75" i="1"/>
  <c r="W76" i="1"/>
  <c r="W79" i="1"/>
  <c r="W80" i="1"/>
  <c r="W81" i="1"/>
  <c r="W82" i="1"/>
  <c r="W85" i="1"/>
  <c r="W86" i="1"/>
  <c r="W87" i="1"/>
  <c r="W88" i="1"/>
  <c r="W3" i="1"/>
  <c r="U4" i="1"/>
  <c r="U5" i="1"/>
  <c r="U6" i="1"/>
  <c r="U7" i="1"/>
  <c r="U8" i="1"/>
  <c r="U9" i="1"/>
  <c r="U10" i="1"/>
  <c r="U11" i="1"/>
  <c r="U12" i="1"/>
  <c r="U13" i="1"/>
  <c r="U14" i="1"/>
  <c r="U17" i="1"/>
  <c r="U18" i="1"/>
  <c r="U19" i="1"/>
  <c r="U20" i="1"/>
  <c r="U23" i="1"/>
  <c r="U24" i="1"/>
  <c r="U25" i="1"/>
  <c r="U26" i="1"/>
  <c r="U29" i="1"/>
  <c r="U30" i="1"/>
  <c r="U31" i="1"/>
  <c r="U32" i="1"/>
  <c r="U35" i="1"/>
  <c r="U36" i="1"/>
  <c r="U37" i="1"/>
  <c r="U38" i="1"/>
  <c r="U39" i="1"/>
  <c r="U40" i="1"/>
  <c r="U41" i="1"/>
  <c r="U42" i="1"/>
  <c r="U43" i="1"/>
  <c r="U44" i="1"/>
  <c r="U45" i="1"/>
  <c r="U46" i="1"/>
  <c r="U49" i="1"/>
  <c r="U50" i="1"/>
  <c r="U51" i="1"/>
  <c r="U52" i="1"/>
  <c r="U55" i="1"/>
  <c r="U56" i="1"/>
  <c r="U57" i="1"/>
  <c r="U58" i="1"/>
  <c r="U61" i="1"/>
  <c r="U62" i="1"/>
  <c r="U63" i="1"/>
  <c r="U64" i="1"/>
  <c r="U67" i="1"/>
  <c r="U68" i="1"/>
  <c r="U69" i="1"/>
  <c r="U70" i="1"/>
  <c r="U73" i="1"/>
  <c r="U74" i="1"/>
  <c r="U75" i="1"/>
  <c r="U76" i="1"/>
  <c r="U79" i="1"/>
  <c r="U80" i="1"/>
  <c r="U81" i="1"/>
  <c r="U82" i="1"/>
  <c r="U85" i="1"/>
  <c r="U86" i="1"/>
  <c r="U87" i="1"/>
  <c r="U88" i="1"/>
  <c r="U91" i="1"/>
  <c r="U92" i="1"/>
  <c r="U93" i="1"/>
  <c r="U94" i="1"/>
  <c r="U97" i="1"/>
  <c r="U98" i="1"/>
  <c r="U99" i="1"/>
  <c r="U100" i="1"/>
  <c r="U103" i="1"/>
  <c r="U104" i="1"/>
  <c r="U105" i="1"/>
  <c r="U106" i="1"/>
  <c r="U109" i="1"/>
  <c r="U110" i="1"/>
  <c r="U111" i="1"/>
  <c r="U112" i="1"/>
  <c r="U115" i="1"/>
  <c r="U116" i="1"/>
  <c r="U117" i="1"/>
  <c r="U118" i="1"/>
  <c r="U121" i="1"/>
  <c r="U122" i="1"/>
  <c r="U123" i="1"/>
  <c r="U124" i="1"/>
  <c r="U127" i="1"/>
  <c r="U128" i="1"/>
  <c r="U129" i="1"/>
  <c r="U130" i="1"/>
  <c r="U133" i="1"/>
  <c r="U134" i="1"/>
  <c r="U135" i="1"/>
  <c r="U136" i="1"/>
  <c r="U139" i="1"/>
  <c r="U140" i="1"/>
  <c r="U141" i="1"/>
  <c r="U142" i="1"/>
  <c r="U145" i="1"/>
  <c r="U146" i="1"/>
  <c r="U147" i="1"/>
  <c r="U148" i="1"/>
  <c r="U151" i="1"/>
  <c r="U152" i="1"/>
  <c r="U153" i="1"/>
  <c r="U154" i="1"/>
  <c r="U157" i="1"/>
  <c r="U158" i="1"/>
  <c r="U159" i="1"/>
  <c r="U160" i="1"/>
  <c r="U163" i="1"/>
  <c r="U164" i="1"/>
  <c r="U165" i="1"/>
  <c r="U166" i="1"/>
  <c r="U169" i="1"/>
  <c r="U170" i="1"/>
  <c r="U171" i="1"/>
  <c r="U172" i="1"/>
  <c r="U175" i="1"/>
  <c r="U176" i="1"/>
  <c r="U178" i="1"/>
  <c r="U179" i="1"/>
  <c r="U181" i="1"/>
  <c r="U182" i="1"/>
  <c r="U183" i="1"/>
  <c r="U184" i="1"/>
  <c r="U187" i="1"/>
  <c r="U188" i="1"/>
  <c r="U189" i="1"/>
  <c r="U190" i="1"/>
  <c r="U193" i="1"/>
  <c r="U194" i="1"/>
  <c r="U195" i="1"/>
  <c r="U196" i="1"/>
  <c r="U199" i="1"/>
  <c r="U200" i="1"/>
  <c r="U201" i="1"/>
  <c r="U202" i="1"/>
  <c r="U205" i="1"/>
  <c r="U206" i="1"/>
  <c r="U207" i="1"/>
  <c r="U208" i="1"/>
  <c r="U211" i="1"/>
  <c r="U212" i="1"/>
  <c r="U213" i="1"/>
  <c r="U214" i="1"/>
  <c r="U217" i="1"/>
  <c r="U218" i="1"/>
  <c r="U219" i="1"/>
  <c r="U220" i="1"/>
  <c r="U223" i="1"/>
  <c r="U224" i="1"/>
  <c r="U225" i="1"/>
  <c r="U226" i="1"/>
  <c r="U229" i="1"/>
  <c r="U230" i="1"/>
  <c r="U231" i="1"/>
  <c r="U232" i="1"/>
  <c r="U233" i="1"/>
  <c r="U234" i="1"/>
  <c r="U235" i="1"/>
  <c r="U236" i="1"/>
  <c r="U239" i="1"/>
  <c r="U240" i="1"/>
  <c r="U241" i="1"/>
  <c r="U242" i="1"/>
  <c r="U245" i="1"/>
  <c r="U246" i="1"/>
  <c r="U247" i="1"/>
  <c r="U248" i="1"/>
  <c r="U251" i="1"/>
  <c r="U252" i="1"/>
  <c r="U253" i="1"/>
  <c r="U254" i="1"/>
  <c r="U257" i="1"/>
  <c r="U258" i="1"/>
  <c r="U259" i="1"/>
  <c r="U260" i="1"/>
  <c r="U263" i="1"/>
  <c r="U264" i="1"/>
  <c r="U265" i="1"/>
  <c r="U266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3" i="1"/>
  <c r="U284" i="1"/>
  <c r="U285" i="1"/>
  <c r="U286" i="1"/>
  <c r="U289" i="1"/>
  <c r="U290" i="1"/>
  <c r="U291" i="1"/>
  <c r="U292" i="1"/>
  <c r="U295" i="1"/>
  <c r="U296" i="1"/>
  <c r="U297" i="1"/>
  <c r="U298" i="1"/>
  <c r="U301" i="1"/>
  <c r="U302" i="1"/>
  <c r="U303" i="1"/>
  <c r="U304" i="1"/>
  <c r="U307" i="1"/>
  <c r="U308" i="1"/>
  <c r="U309" i="1"/>
  <c r="U310" i="1"/>
  <c r="U313" i="1"/>
  <c r="U314" i="1"/>
  <c r="U315" i="1"/>
  <c r="U316" i="1"/>
  <c r="U319" i="1"/>
  <c r="U320" i="1"/>
  <c r="U321" i="1"/>
  <c r="U322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5" i="1"/>
  <c r="U356" i="1"/>
  <c r="U357" i="1"/>
  <c r="U358" i="1"/>
  <c r="U361" i="1"/>
  <c r="U362" i="1"/>
  <c r="U363" i="1"/>
  <c r="U364" i="1"/>
  <c r="U367" i="1"/>
  <c r="U368" i="1"/>
  <c r="U369" i="1"/>
  <c r="U370" i="1"/>
  <c r="U373" i="1"/>
  <c r="V373" i="1" s="1"/>
  <c r="U374" i="1"/>
  <c r="V374" i="1" s="1"/>
  <c r="U375" i="1"/>
  <c r="U376" i="1"/>
  <c r="U377" i="1"/>
  <c r="U378" i="1"/>
  <c r="U381" i="1"/>
  <c r="U382" i="1"/>
  <c r="U383" i="1"/>
  <c r="U384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401" i="1"/>
  <c r="U402" i="1"/>
  <c r="U403" i="1"/>
  <c r="U404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9" i="1"/>
  <c r="U430" i="1"/>
  <c r="U431" i="1"/>
  <c r="U432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7" i="1"/>
  <c r="U488" i="1"/>
  <c r="U489" i="1"/>
  <c r="U490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6" i="1"/>
  <c r="U507" i="1"/>
  <c r="U508" i="1"/>
  <c r="U509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81" i="1"/>
  <c r="U582" i="1"/>
  <c r="U583" i="1"/>
  <c r="U584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V619" i="1" s="1"/>
  <c r="U620" i="1"/>
  <c r="V620" i="1" s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5" i="1"/>
  <c r="U636" i="1"/>
  <c r="U637" i="1"/>
  <c r="U638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5" i="1"/>
  <c r="U676" i="1"/>
  <c r="U677" i="1"/>
  <c r="U678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50" i="1"/>
  <c r="U751" i="1"/>
  <c r="U752" i="1"/>
  <c r="U753" i="1"/>
  <c r="U756" i="1"/>
  <c r="V756" i="1" s="1"/>
  <c r="U757" i="1"/>
  <c r="V757" i="1" s="1"/>
  <c r="U758" i="1"/>
  <c r="U759" i="1"/>
  <c r="U760" i="1"/>
  <c r="U761" i="1"/>
  <c r="U762" i="1"/>
  <c r="U763" i="1"/>
  <c r="U764" i="1"/>
  <c r="V764" i="1" s="1"/>
  <c r="U765" i="1"/>
  <c r="V765" i="1" s="1"/>
  <c r="U3" i="1"/>
  <c r="R4" i="1"/>
  <c r="R5" i="1"/>
  <c r="R6" i="1"/>
  <c r="R7" i="1"/>
  <c r="R8" i="1"/>
  <c r="R9" i="1"/>
  <c r="R10" i="1"/>
  <c r="R11" i="1"/>
  <c r="R12" i="1"/>
  <c r="R13" i="1"/>
  <c r="R14" i="1"/>
  <c r="R17" i="1"/>
  <c r="R18" i="1"/>
  <c r="R19" i="1"/>
  <c r="R20" i="1"/>
  <c r="R23" i="1"/>
  <c r="R24" i="1"/>
  <c r="R25" i="1"/>
  <c r="R26" i="1"/>
  <c r="R29" i="1"/>
  <c r="R30" i="1"/>
  <c r="R31" i="1"/>
  <c r="R32" i="1"/>
  <c r="R35" i="1"/>
  <c r="R36" i="1"/>
  <c r="R37" i="1"/>
  <c r="R38" i="1"/>
  <c r="R39" i="1"/>
  <c r="R40" i="1"/>
  <c r="R41" i="1"/>
  <c r="R42" i="1"/>
  <c r="R43" i="1"/>
  <c r="R44" i="1"/>
  <c r="R45" i="1"/>
  <c r="R46" i="1"/>
  <c r="R49" i="1"/>
  <c r="R50" i="1"/>
  <c r="R51" i="1"/>
  <c r="R52" i="1"/>
  <c r="R55" i="1"/>
  <c r="R56" i="1"/>
  <c r="R57" i="1"/>
  <c r="R58" i="1"/>
  <c r="R61" i="1"/>
  <c r="R62" i="1"/>
  <c r="R63" i="1"/>
  <c r="R64" i="1"/>
  <c r="R67" i="1"/>
  <c r="R68" i="1"/>
  <c r="R69" i="1"/>
  <c r="R70" i="1"/>
  <c r="R73" i="1"/>
  <c r="R74" i="1"/>
  <c r="R75" i="1"/>
  <c r="R76" i="1"/>
  <c r="R79" i="1"/>
  <c r="R80" i="1"/>
  <c r="R81" i="1"/>
  <c r="R82" i="1"/>
  <c r="R85" i="1"/>
  <c r="R86" i="1"/>
  <c r="R87" i="1"/>
  <c r="R88" i="1"/>
  <c r="R91" i="1"/>
  <c r="R92" i="1"/>
  <c r="R93" i="1"/>
  <c r="R94" i="1"/>
  <c r="R97" i="1"/>
  <c r="R98" i="1"/>
  <c r="R99" i="1"/>
  <c r="R100" i="1"/>
  <c r="R103" i="1"/>
  <c r="R104" i="1"/>
  <c r="R105" i="1"/>
  <c r="R106" i="1"/>
  <c r="R109" i="1"/>
  <c r="R110" i="1"/>
  <c r="R111" i="1"/>
  <c r="R112" i="1"/>
  <c r="R115" i="1"/>
  <c r="R116" i="1"/>
  <c r="R117" i="1"/>
  <c r="R118" i="1"/>
  <c r="R121" i="1"/>
  <c r="R122" i="1"/>
  <c r="R123" i="1"/>
  <c r="R124" i="1"/>
  <c r="R128" i="1"/>
  <c r="R129" i="1"/>
  <c r="R130" i="1"/>
  <c r="R133" i="1"/>
  <c r="R134" i="1"/>
  <c r="R135" i="1"/>
  <c r="R136" i="1"/>
  <c r="R139" i="1"/>
  <c r="R140" i="1"/>
  <c r="R141" i="1"/>
  <c r="R142" i="1"/>
  <c r="R145" i="1"/>
  <c r="R146" i="1"/>
  <c r="R147" i="1"/>
  <c r="R148" i="1"/>
  <c r="R151" i="1"/>
  <c r="R152" i="1"/>
  <c r="R153" i="1"/>
  <c r="R154" i="1"/>
  <c r="R157" i="1"/>
  <c r="R158" i="1"/>
  <c r="R159" i="1"/>
  <c r="R160" i="1"/>
  <c r="R163" i="1"/>
  <c r="R164" i="1"/>
  <c r="R165" i="1"/>
  <c r="R166" i="1"/>
  <c r="R169" i="1"/>
  <c r="R170" i="1"/>
  <c r="R171" i="1"/>
  <c r="R172" i="1"/>
  <c r="R175" i="1"/>
  <c r="R176" i="1"/>
  <c r="R178" i="1"/>
  <c r="R179" i="1"/>
  <c r="R181" i="1"/>
  <c r="R182" i="1"/>
  <c r="R183" i="1"/>
  <c r="R184" i="1"/>
  <c r="R187" i="1"/>
  <c r="R188" i="1"/>
  <c r="R189" i="1"/>
  <c r="R193" i="1"/>
  <c r="R194" i="1"/>
  <c r="R195" i="1"/>
  <c r="R196" i="1"/>
  <c r="R199" i="1"/>
  <c r="R200" i="1"/>
  <c r="R201" i="1"/>
  <c r="R202" i="1"/>
  <c r="R205" i="1"/>
  <c r="R206" i="1"/>
  <c r="R207" i="1"/>
  <c r="R208" i="1"/>
  <c r="R211" i="1"/>
  <c r="R212" i="1"/>
  <c r="R213" i="1"/>
  <c r="R214" i="1"/>
  <c r="R217" i="1"/>
  <c r="R218" i="1"/>
  <c r="R219" i="1"/>
  <c r="R220" i="1"/>
  <c r="R223" i="1"/>
  <c r="R224" i="1"/>
  <c r="R225" i="1"/>
  <c r="R226" i="1"/>
  <c r="R229" i="1"/>
  <c r="R230" i="1"/>
  <c r="R231" i="1"/>
  <c r="R232" i="1"/>
  <c r="R233" i="1"/>
  <c r="R234" i="1"/>
  <c r="R235" i="1"/>
  <c r="R236" i="1"/>
  <c r="R239" i="1"/>
  <c r="R240" i="1"/>
  <c r="R241" i="1"/>
  <c r="R242" i="1"/>
  <c r="R245" i="1"/>
  <c r="R246" i="1"/>
  <c r="R247" i="1"/>
  <c r="R248" i="1"/>
  <c r="R251" i="1"/>
  <c r="R252" i="1"/>
  <c r="R253" i="1"/>
  <c r="R254" i="1"/>
  <c r="R257" i="1"/>
  <c r="R258" i="1"/>
  <c r="R259" i="1"/>
  <c r="R260" i="1"/>
  <c r="R263" i="1"/>
  <c r="R264" i="1"/>
  <c r="R265" i="1"/>
  <c r="R266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3" i="1"/>
  <c r="R284" i="1"/>
  <c r="R285" i="1"/>
  <c r="R286" i="1"/>
  <c r="R289" i="1"/>
  <c r="R290" i="1"/>
  <c r="R291" i="1"/>
  <c r="R292" i="1"/>
  <c r="R295" i="1"/>
  <c r="R296" i="1"/>
  <c r="R297" i="1"/>
  <c r="R298" i="1"/>
  <c r="R301" i="1"/>
  <c r="R302" i="1"/>
  <c r="R303" i="1"/>
  <c r="R304" i="1"/>
  <c r="R307" i="1"/>
  <c r="R308" i="1"/>
  <c r="R309" i="1"/>
  <c r="R310" i="1"/>
  <c r="R313" i="1"/>
  <c r="R314" i="1"/>
  <c r="R315" i="1"/>
  <c r="R316" i="1"/>
  <c r="R319" i="1"/>
  <c r="R320" i="1"/>
  <c r="R321" i="1"/>
  <c r="R322" i="1"/>
  <c r="R325" i="1"/>
  <c r="R326" i="1"/>
  <c r="R327" i="1"/>
  <c r="R328" i="1"/>
  <c r="R329" i="1"/>
  <c r="R330" i="1"/>
  <c r="R331" i="1"/>
  <c r="R332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50" i="1"/>
  <c r="R351" i="1"/>
  <c r="R352" i="1"/>
  <c r="R355" i="1"/>
  <c r="R356" i="1"/>
  <c r="R357" i="1"/>
  <c r="R358" i="1"/>
  <c r="R361" i="1"/>
  <c r="R362" i="1"/>
  <c r="R363" i="1"/>
  <c r="R364" i="1"/>
  <c r="R367" i="1"/>
  <c r="R368" i="1"/>
  <c r="R369" i="1"/>
  <c r="R370" i="1"/>
  <c r="R373" i="1"/>
  <c r="S373" i="1" s="1"/>
  <c r="R374" i="1"/>
  <c r="S374" i="1" s="1"/>
  <c r="R375" i="1"/>
  <c r="R376" i="1"/>
  <c r="R377" i="1"/>
  <c r="R378" i="1"/>
  <c r="R383" i="1"/>
  <c r="R384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401" i="1"/>
  <c r="R402" i="1"/>
  <c r="R403" i="1"/>
  <c r="R404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9" i="1"/>
  <c r="R430" i="1"/>
  <c r="R431" i="1"/>
  <c r="R432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7" i="1"/>
  <c r="R488" i="1"/>
  <c r="R489" i="1"/>
  <c r="R490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6" i="1"/>
  <c r="R507" i="1"/>
  <c r="R508" i="1"/>
  <c r="R509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81" i="1"/>
  <c r="R582" i="1"/>
  <c r="R583" i="1"/>
  <c r="R584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S619" i="1" s="1"/>
  <c r="R620" i="1"/>
  <c r="S620" i="1" s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5" i="1"/>
  <c r="R636" i="1"/>
  <c r="R637" i="1"/>
  <c r="R638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5" i="1"/>
  <c r="R676" i="1"/>
  <c r="R677" i="1"/>
  <c r="R678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50" i="1"/>
  <c r="R751" i="1"/>
  <c r="R752" i="1"/>
  <c r="R753" i="1"/>
  <c r="R756" i="1"/>
  <c r="S756" i="1" s="1"/>
  <c r="R757" i="1"/>
  <c r="S757" i="1" s="1"/>
  <c r="R758" i="1"/>
  <c r="R759" i="1"/>
  <c r="R760" i="1"/>
  <c r="R761" i="1"/>
  <c r="R762" i="1"/>
  <c r="R763" i="1"/>
  <c r="R764" i="1"/>
  <c r="S764" i="1" s="1"/>
  <c r="R765" i="1"/>
  <c r="S765" i="1" s="1"/>
  <c r="M581" i="1"/>
  <c r="M582" i="1"/>
  <c r="M583" i="1"/>
  <c r="M584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N619" i="1" s="1"/>
  <c r="M620" i="1"/>
  <c r="N620" i="1" s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5" i="1"/>
  <c r="M636" i="1"/>
  <c r="M637" i="1"/>
  <c r="M638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5" i="1"/>
  <c r="M656" i="1"/>
  <c r="M657" i="1"/>
  <c r="M658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5" i="1"/>
  <c r="M676" i="1"/>
  <c r="M677" i="1"/>
  <c r="M678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50" i="1"/>
  <c r="M751" i="1"/>
  <c r="M752" i="1"/>
  <c r="M753" i="1"/>
  <c r="M756" i="1"/>
  <c r="N756" i="1" s="1"/>
  <c r="M757" i="1"/>
  <c r="N757" i="1" s="1"/>
  <c r="M758" i="1"/>
  <c r="M759" i="1"/>
  <c r="M760" i="1"/>
  <c r="M761" i="1"/>
  <c r="M762" i="1"/>
  <c r="M763" i="1"/>
  <c r="M764" i="1"/>
  <c r="N764" i="1" s="1"/>
  <c r="M765" i="1"/>
  <c r="N765" i="1" s="1"/>
  <c r="O581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4" i="1"/>
  <c r="J583" i="1"/>
  <c r="J582" i="1"/>
  <c r="J581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M509" i="1"/>
  <c r="M508" i="1"/>
  <c r="M507" i="1"/>
  <c r="M506" i="1"/>
  <c r="M504" i="1"/>
  <c r="M503" i="1"/>
  <c r="M502" i="1"/>
  <c r="M501" i="1"/>
  <c r="M500" i="1"/>
  <c r="M499" i="1"/>
  <c r="M498" i="1"/>
  <c r="M497" i="1"/>
  <c r="M496" i="1"/>
  <c r="M495" i="1"/>
  <c r="M494" i="1"/>
  <c r="J509" i="1"/>
  <c r="J508" i="1"/>
  <c r="J507" i="1"/>
  <c r="J506" i="1"/>
  <c r="J504" i="1"/>
  <c r="J503" i="1"/>
  <c r="J502" i="1"/>
  <c r="J501" i="1"/>
  <c r="J500" i="1"/>
  <c r="J499" i="1"/>
  <c r="J498" i="1"/>
  <c r="J497" i="1"/>
  <c r="J496" i="1"/>
  <c r="J495" i="1"/>
  <c r="J494" i="1"/>
  <c r="M493" i="1"/>
  <c r="M490" i="1"/>
  <c r="M489" i="1"/>
  <c r="M488" i="1"/>
  <c r="M487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J493" i="1"/>
  <c r="J490" i="1"/>
  <c r="J489" i="1"/>
  <c r="J488" i="1"/>
  <c r="J487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M436" i="1"/>
  <c r="M435" i="1"/>
  <c r="M432" i="1"/>
  <c r="M431" i="1"/>
  <c r="M430" i="1"/>
  <c r="M429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4" i="1"/>
  <c r="M383" i="1"/>
  <c r="M382" i="1"/>
  <c r="M381" i="1"/>
  <c r="M378" i="1"/>
  <c r="M377" i="1"/>
  <c r="M376" i="1"/>
  <c r="M375" i="1"/>
  <c r="M374" i="1"/>
  <c r="N374" i="1" s="1"/>
  <c r="M373" i="1"/>
  <c r="N373" i="1" s="1"/>
  <c r="M370" i="1"/>
  <c r="J436" i="1"/>
  <c r="J435" i="1"/>
  <c r="J432" i="1"/>
  <c r="J431" i="1"/>
  <c r="J430" i="1"/>
  <c r="J429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4" i="1"/>
  <c r="J403" i="1"/>
  <c r="J402" i="1"/>
  <c r="J401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4" i="1"/>
  <c r="J383" i="1"/>
  <c r="J382" i="1"/>
  <c r="J381" i="1"/>
  <c r="J378" i="1"/>
  <c r="J377" i="1"/>
  <c r="J376" i="1"/>
  <c r="J375" i="1"/>
  <c r="J374" i="1"/>
  <c r="K374" i="1" s="1"/>
  <c r="J373" i="1"/>
  <c r="K373" i="1" s="1"/>
  <c r="J370" i="1"/>
  <c r="M369" i="1"/>
  <c r="M368" i="1"/>
  <c r="M367" i="1"/>
  <c r="M364" i="1"/>
  <c r="M363" i="1"/>
  <c r="M362" i="1"/>
  <c r="M361" i="1"/>
  <c r="M358" i="1"/>
  <c r="M357" i="1"/>
  <c r="M356" i="1"/>
  <c r="M355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J369" i="1"/>
  <c r="J368" i="1"/>
  <c r="J367" i="1"/>
  <c r="J364" i="1"/>
  <c r="J363" i="1"/>
  <c r="J362" i="1"/>
  <c r="J361" i="1"/>
  <c r="J358" i="1"/>
  <c r="J357" i="1"/>
  <c r="J356" i="1"/>
  <c r="J355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O4" i="1"/>
  <c r="O5" i="1"/>
  <c r="O6" i="1"/>
  <c r="O7" i="1"/>
  <c r="O8" i="1"/>
  <c r="O9" i="1"/>
  <c r="O10" i="1"/>
  <c r="O11" i="1"/>
  <c r="O12" i="1"/>
  <c r="O13" i="1"/>
  <c r="O14" i="1"/>
  <c r="O17" i="1"/>
  <c r="O18" i="1"/>
  <c r="O19" i="1"/>
  <c r="O20" i="1"/>
  <c r="O23" i="1"/>
  <c r="O24" i="1"/>
  <c r="O25" i="1"/>
  <c r="O26" i="1"/>
  <c r="O29" i="1"/>
  <c r="O30" i="1"/>
  <c r="O31" i="1"/>
  <c r="O32" i="1"/>
  <c r="O35" i="1"/>
  <c r="O36" i="1"/>
  <c r="O37" i="1"/>
  <c r="O38" i="1"/>
  <c r="O39" i="1"/>
  <c r="O40" i="1"/>
  <c r="O41" i="1"/>
  <c r="O42" i="1"/>
  <c r="O43" i="1"/>
  <c r="O44" i="1"/>
  <c r="O45" i="1"/>
  <c r="O46" i="1"/>
  <c r="O49" i="1"/>
  <c r="O50" i="1"/>
  <c r="O51" i="1"/>
  <c r="O52" i="1"/>
  <c r="O55" i="1"/>
  <c r="O56" i="1"/>
  <c r="O57" i="1"/>
  <c r="O58" i="1"/>
  <c r="O61" i="1"/>
  <c r="O62" i="1"/>
  <c r="O63" i="1"/>
  <c r="O64" i="1"/>
  <c r="O91" i="1"/>
  <c r="O92" i="1"/>
  <c r="O93" i="1"/>
  <c r="O94" i="1"/>
  <c r="O97" i="1"/>
  <c r="O98" i="1"/>
  <c r="O99" i="1"/>
  <c r="O100" i="1"/>
  <c r="O103" i="1"/>
  <c r="O104" i="1"/>
  <c r="O105" i="1"/>
  <c r="O106" i="1"/>
  <c r="O109" i="1"/>
  <c r="O110" i="1"/>
  <c r="O111" i="1"/>
  <c r="O112" i="1"/>
  <c r="O115" i="1"/>
  <c r="O116" i="1"/>
  <c r="O117" i="1"/>
  <c r="O118" i="1"/>
  <c r="O121" i="1"/>
  <c r="O122" i="1"/>
  <c r="O123" i="1"/>
  <c r="O124" i="1"/>
  <c r="O67" i="1"/>
  <c r="O68" i="1"/>
  <c r="O69" i="1"/>
  <c r="O70" i="1"/>
  <c r="O73" i="1"/>
  <c r="O74" i="1"/>
  <c r="O75" i="1"/>
  <c r="O76" i="1"/>
  <c r="O79" i="1"/>
  <c r="O80" i="1"/>
  <c r="O81" i="1"/>
  <c r="O82" i="1"/>
  <c r="O85" i="1"/>
  <c r="O86" i="1"/>
  <c r="O87" i="1"/>
  <c r="O88" i="1"/>
  <c r="O127" i="1"/>
  <c r="O128" i="1"/>
  <c r="O129" i="1"/>
  <c r="O130" i="1"/>
  <c r="O133" i="1"/>
  <c r="O134" i="1"/>
  <c r="O135" i="1"/>
  <c r="O136" i="1"/>
  <c r="O139" i="1"/>
  <c r="O140" i="1"/>
  <c r="O141" i="1"/>
  <c r="O142" i="1"/>
  <c r="O145" i="1"/>
  <c r="O146" i="1"/>
  <c r="O147" i="1"/>
  <c r="O148" i="1"/>
  <c r="O151" i="1"/>
  <c r="O152" i="1"/>
  <c r="O153" i="1"/>
  <c r="O154" i="1"/>
  <c r="O157" i="1"/>
  <c r="O158" i="1"/>
  <c r="O159" i="1"/>
  <c r="O160" i="1"/>
  <c r="O163" i="1"/>
  <c r="O164" i="1"/>
  <c r="O165" i="1"/>
  <c r="O166" i="1"/>
  <c r="O169" i="1"/>
  <c r="O170" i="1"/>
  <c r="O171" i="1"/>
  <c r="O172" i="1"/>
  <c r="O175" i="1"/>
  <c r="O176" i="1"/>
  <c r="O178" i="1"/>
  <c r="O179" i="1"/>
  <c r="O181" i="1"/>
  <c r="O182" i="1"/>
  <c r="O183" i="1"/>
  <c r="O184" i="1"/>
  <c r="O187" i="1"/>
  <c r="O188" i="1"/>
  <c r="O189" i="1"/>
  <c r="O190" i="1"/>
  <c r="O193" i="1"/>
  <c r="O194" i="1"/>
  <c r="O195" i="1"/>
  <c r="O196" i="1"/>
  <c r="O199" i="1"/>
  <c r="O200" i="1"/>
  <c r="O201" i="1"/>
  <c r="O202" i="1"/>
  <c r="O205" i="1"/>
  <c r="O206" i="1"/>
  <c r="O207" i="1"/>
  <c r="O208" i="1"/>
  <c r="O211" i="1"/>
  <c r="O212" i="1"/>
  <c r="O213" i="1"/>
  <c r="O214" i="1"/>
  <c r="O217" i="1"/>
  <c r="O218" i="1"/>
  <c r="O219" i="1"/>
  <c r="O220" i="1"/>
  <c r="O223" i="1"/>
  <c r="O224" i="1"/>
  <c r="O225" i="1"/>
  <c r="O226" i="1"/>
  <c r="O229" i="1"/>
  <c r="O230" i="1"/>
  <c r="O231" i="1"/>
  <c r="O232" i="1"/>
  <c r="O233" i="1"/>
  <c r="O234" i="1"/>
  <c r="O235" i="1"/>
  <c r="O236" i="1"/>
  <c r="O239" i="1"/>
  <c r="O240" i="1"/>
  <c r="O241" i="1"/>
  <c r="O242" i="1"/>
  <c r="O245" i="1"/>
  <c r="O246" i="1"/>
  <c r="O247" i="1"/>
  <c r="O248" i="1"/>
  <c r="O251" i="1"/>
  <c r="O252" i="1"/>
  <c r="O253" i="1"/>
  <c r="O254" i="1"/>
  <c r="O257" i="1"/>
  <c r="O258" i="1"/>
  <c r="O259" i="1"/>
  <c r="O260" i="1"/>
  <c r="O263" i="1"/>
  <c r="O264" i="1"/>
  <c r="O265" i="1"/>
  <c r="O266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3" i="1"/>
  <c r="O284" i="1"/>
  <c r="O285" i="1"/>
  <c r="O286" i="1"/>
  <c r="O289" i="1"/>
  <c r="O290" i="1"/>
  <c r="O291" i="1"/>
  <c r="O292" i="1"/>
  <c r="O295" i="1"/>
  <c r="O296" i="1"/>
  <c r="O297" i="1"/>
  <c r="O298" i="1"/>
  <c r="O301" i="1"/>
  <c r="O302" i="1"/>
  <c r="O303" i="1"/>
  <c r="O304" i="1"/>
  <c r="O307" i="1"/>
  <c r="O308" i="1"/>
  <c r="O309" i="1"/>
  <c r="O310" i="1"/>
  <c r="O313" i="1"/>
  <c r="O314" i="1"/>
  <c r="O315" i="1"/>
  <c r="O316" i="1"/>
  <c r="O319" i="1"/>
  <c r="O320" i="1"/>
  <c r="O321" i="1"/>
  <c r="O322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5" i="1"/>
  <c r="O356" i="1"/>
  <c r="O357" i="1"/>
  <c r="O358" i="1"/>
  <c r="O361" i="1"/>
  <c r="O362" i="1"/>
  <c r="O363" i="1"/>
  <c r="O364" i="1"/>
  <c r="O367" i="1"/>
  <c r="O368" i="1"/>
  <c r="O369" i="1"/>
  <c r="O370" i="1"/>
  <c r="O373" i="1"/>
  <c r="O374" i="1"/>
  <c r="O375" i="1"/>
  <c r="O376" i="1"/>
  <c r="O377" i="1"/>
  <c r="O378" i="1"/>
  <c r="O381" i="1"/>
  <c r="O382" i="1"/>
  <c r="O383" i="1"/>
  <c r="O384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401" i="1"/>
  <c r="O402" i="1"/>
  <c r="O403" i="1"/>
  <c r="O404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9" i="1"/>
  <c r="O430" i="1"/>
  <c r="O431" i="1"/>
  <c r="O432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7" i="1"/>
  <c r="O488" i="1"/>
  <c r="O489" i="1"/>
  <c r="O490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6" i="1"/>
  <c r="O507" i="1"/>
  <c r="O508" i="1"/>
  <c r="O509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5" i="1"/>
  <c r="O637" i="1"/>
  <c r="O638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5" i="1"/>
  <c r="O656" i="1"/>
  <c r="O657" i="1"/>
  <c r="O658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5" i="1"/>
  <c r="O676" i="1"/>
  <c r="O677" i="1"/>
  <c r="O678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50" i="1"/>
  <c r="O751" i="1"/>
  <c r="O752" i="1"/>
  <c r="O753" i="1"/>
  <c r="O756" i="1"/>
  <c r="O757" i="1"/>
  <c r="O758" i="1"/>
  <c r="O759" i="1"/>
  <c r="O760" i="1"/>
  <c r="O761" i="1"/>
  <c r="O762" i="1"/>
  <c r="O763" i="1"/>
  <c r="O764" i="1"/>
  <c r="O765" i="1"/>
  <c r="O3" i="1"/>
  <c r="M332" i="1"/>
  <c r="M331" i="1"/>
  <c r="M330" i="1"/>
  <c r="M329" i="1"/>
  <c r="M328" i="1"/>
  <c r="M327" i="1"/>
  <c r="M326" i="1"/>
  <c r="M325" i="1"/>
  <c r="M322" i="1"/>
  <c r="M321" i="1"/>
  <c r="M320" i="1"/>
  <c r="M319" i="1"/>
  <c r="M316" i="1"/>
  <c r="M315" i="1"/>
  <c r="M314" i="1"/>
  <c r="M313" i="1"/>
  <c r="M310" i="1"/>
  <c r="M309" i="1"/>
  <c r="M308" i="1"/>
  <c r="M307" i="1"/>
  <c r="M304" i="1"/>
  <c r="M303" i="1"/>
  <c r="M302" i="1"/>
  <c r="M301" i="1"/>
  <c r="M298" i="1"/>
  <c r="M297" i="1"/>
  <c r="M296" i="1"/>
  <c r="M295" i="1"/>
  <c r="M292" i="1"/>
  <c r="M291" i="1"/>
  <c r="M290" i="1"/>
  <c r="M289" i="1"/>
  <c r="M286" i="1"/>
  <c r="M285" i="1"/>
  <c r="M284" i="1"/>
  <c r="M283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6" i="1"/>
  <c r="M265" i="1"/>
  <c r="M264" i="1"/>
  <c r="M263" i="1"/>
  <c r="M260" i="1"/>
  <c r="M259" i="1"/>
  <c r="M258" i="1"/>
  <c r="M257" i="1"/>
  <c r="M254" i="1"/>
  <c r="M253" i="1"/>
  <c r="M252" i="1"/>
  <c r="M251" i="1"/>
  <c r="M248" i="1"/>
  <c r="M247" i="1"/>
  <c r="M246" i="1"/>
  <c r="M245" i="1"/>
  <c r="M242" i="1"/>
  <c r="M241" i="1"/>
  <c r="M240" i="1"/>
  <c r="M239" i="1"/>
  <c r="M236" i="1"/>
  <c r="M235" i="1"/>
  <c r="M234" i="1"/>
  <c r="M233" i="1"/>
  <c r="M232" i="1"/>
  <c r="M231" i="1"/>
  <c r="M230" i="1"/>
  <c r="M229" i="1"/>
  <c r="M226" i="1"/>
  <c r="M225" i="1"/>
  <c r="M224" i="1"/>
  <c r="M223" i="1"/>
  <c r="M220" i="1"/>
  <c r="M219" i="1"/>
  <c r="M218" i="1"/>
  <c r="M217" i="1"/>
  <c r="M214" i="1"/>
  <c r="M213" i="1"/>
  <c r="M212" i="1"/>
  <c r="M211" i="1"/>
  <c r="M208" i="1"/>
  <c r="M207" i="1"/>
  <c r="M206" i="1"/>
  <c r="M205" i="1"/>
  <c r="J332" i="1"/>
  <c r="J331" i="1"/>
  <c r="J330" i="1"/>
  <c r="J329" i="1"/>
  <c r="J328" i="1"/>
  <c r="J327" i="1"/>
  <c r="J326" i="1"/>
  <c r="J325" i="1"/>
  <c r="J322" i="1"/>
  <c r="J321" i="1"/>
  <c r="J320" i="1"/>
  <c r="J319" i="1"/>
  <c r="J316" i="1"/>
  <c r="J315" i="1"/>
  <c r="J314" i="1"/>
  <c r="J313" i="1"/>
  <c r="J310" i="1"/>
  <c r="J309" i="1"/>
  <c r="J308" i="1"/>
  <c r="J307" i="1"/>
  <c r="J304" i="1"/>
  <c r="J303" i="1"/>
  <c r="J302" i="1"/>
  <c r="J301" i="1"/>
  <c r="J298" i="1"/>
  <c r="J297" i="1"/>
  <c r="J296" i="1"/>
  <c r="J295" i="1"/>
  <c r="J292" i="1"/>
  <c r="J291" i="1"/>
  <c r="J290" i="1"/>
  <c r="J289" i="1"/>
  <c r="J286" i="1"/>
  <c r="J285" i="1"/>
  <c r="J284" i="1"/>
  <c r="J283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6" i="1"/>
  <c r="J265" i="1"/>
  <c r="J264" i="1"/>
  <c r="J263" i="1"/>
  <c r="J260" i="1"/>
  <c r="J259" i="1"/>
  <c r="J258" i="1"/>
  <c r="J257" i="1"/>
  <c r="J254" i="1"/>
  <c r="J253" i="1"/>
  <c r="J252" i="1"/>
  <c r="J251" i="1"/>
  <c r="J248" i="1"/>
  <c r="J247" i="1"/>
  <c r="J246" i="1"/>
  <c r="J245" i="1"/>
  <c r="J242" i="1"/>
  <c r="J241" i="1"/>
  <c r="J240" i="1"/>
  <c r="J239" i="1"/>
  <c r="J236" i="1"/>
  <c r="J235" i="1"/>
  <c r="J234" i="1"/>
  <c r="J233" i="1"/>
  <c r="J232" i="1"/>
  <c r="J231" i="1"/>
  <c r="J230" i="1"/>
  <c r="J229" i="1"/>
  <c r="J226" i="1"/>
  <c r="J225" i="1"/>
  <c r="J224" i="1"/>
  <c r="J223" i="1"/>
  <c r="J220" i="1"/>
  <c r="J219" i="1"/>
  <c r="J218" i="1"/>
  <c r="J217" i="1"/>
  <c r="J214" i="1"/>
  <c r="J213" i="1"/>
  <c r="J212" i="1"/>
  <c r="J211" i="1"/>
  <c r="J208" i="1"/>
  <c r="J207" i="1"/>
  <c r="J206" i="1"/>
  <c r="J205" i="1"/>
  <c r="M202" i="1"/>
  <c r="J202" i="1"/>
  <c r="M201" i="1"/>
  <c r="J201" i="1"/>
  <c r="M200" i="1"/>
  <c r="J200" i="1"/>
  <c r="M199" i="1"/>
  <c r="J199" i="1"/>
  <c r="M196" i="1"/>
  <c r="J196" i="1"/>
  <c r="M195" i="1"/>
  <c r="J195" i="1"/>
  <c r="M194" i="1"/>
  <c r="J194" i="1"/>
  <c r="M193" i="1"/>
  <c r="J193" i="1"/>
  <c r="M190" i="1"/>
  <c r="J190" i="1"/>
  <c r="M189" i="1"/>
  <c r="J189" i="1"/>
  <c r="M188" i="1"/>
  <c r="J188" i="1"/>
  <c r="M187" i="1"/>
  <c r="J187" i="1"/>
  <c r="M184" i="1"/>
  <c r="J184" i="1"/>
  <c r="M183" i="1"/>
  <c r="J183" i="1"/>
  <c r="M182" i="1"/>
  <c r="J182" i="1"/>
  <c r="M181" i="1"/>
  <c r="J181" i="1"/>
  <c r="M179" i="1"/>
  <c r="J179" i="1"/>
  <c r="M178" i="1"/>
  <c r="J178" i="1"/>
  <c r="M176" i="1"/>
  <c r="J176" i="1"/>
  <c r="M175" i="1"/>
  <c r="J175" i="1"/>
  <c r="M172" i="1"/>
  <c r="J172" i="1"/>
  <c r="M171" i="1"/>
  <c r="J171" i="1"/>
  <c r="M170" i="1"/>
  <c r="J170" i="1"/>
  <c r="M169" i="1"/>
  <c r="J169" i="1"/>
  <c r="M166" i="1"/>
  <c r="J166" i="1"/>
  <c r="M165" i="1"/>
  <c r="J165" i="1"/>
  <c r="M164" i="1"/>
  <c r="J164" i="1"/>
  <c r="M163" i="1"/>
  <c r="J163" i="1"/>
  <c r="AD801" i="1" l="1"/>
  <c r="AD785" i="1"/>
  <c r="AD760" i="1"/>
  <c r="AD753" i="1"/>
  <c r="AD712" i="1"/>
  <c r="AD704" i="1"/>
  <c r="AD696" i="1"/>
  <c r="AD688" i="1"/>
  <c r="AD678" i="1"/>
  <c r="AD668" i="1"/>
  <c r="AD658" i="1"/>
  <c r="AD648" i="1"/>
  <c r="AD638" i="1"/>
  <c r="AD628" i="1"/>
  <c r="AD458" i="1"/>
  <c r="AD450" i="1"/>
  <c r="AD442" i="1"/>
  <c r="AD432" i="1"/>
  <c r="AD414" i="1"/>
  <c r="AD404" i="1"/>
  <c r="AD394" i="1"/>
  <c r="AD384" i="1"/>
  <c r="AD232" i="1"/>
  <c r="AH202" i="1"/>
  <c r="AA719" i="1"/>
  <c r="AA618" i="1"/>
  <c r="AA610" i="1"/>
  <c r="AA602" i="1"/>
  <c r="AA594" i="1"/>
  <c r="AA584" i="1"/>
  <c r="AA574" i="1"/>
  <c r="AA566" i="1"/>
  <c r="AA558" i="1"/>
  <c r="AA550" i="1"/>
  <c r="AA542" i="1"/>
  <c r="AA534" i="1"/>
  <c r="AA526" i="1"/>
  <c r="AA518" i="1"/>
  <c r="AH660" i="1"/>
  <c r="AH580" i="1"/>
  <c r="AD774" i="1"/>
  <c r="AD743" i="1"/>
  <c r="AD735" i="1"/>
  <c r="AD727" i="1"/>
  <c r="AD618" i="1"/>
  <c r="AD610" i="1"/>
  <c r="AD602" i="1"/>
  <c r="AD594" i="1"/>
  <c r="AD584" i="1"/>
  <c r="AD574" i="1"/>
  <c r="AD566" i="1"/>
  <c r="AD558" i="1"/>
  <c r="AD550" i="1"/>
  <c r="AD542" i="1"/>
  <c r="AD534" i="1"/>
  <c r="AD526" i="1"/>
  <c r="AD490" i="1"/>
  <c r="AD480" i="1"/>
  <c r="AD358" i="1"/>
  <c r="AD348" i="1"/>
  <c r="AD340" i="1"/>
  <c r="AD332" i="1"/>
  <c r="AD322" i="1"/>
  <c r="AD310" i="1"/>
  <c r="AD298" i="1"/>
  <c r="AD286" i="1"/>
  <c r="AD276" i="1"/>
  <c r="AD266" i="1"/>
  <c r="AD254" i="1"/>
  <c r="AD242" i="1"/>
  <c r="AD230" i="1"/>
  <c r="AD208" i="1"/>
  <c r="AH692" i="1"/>
  <c r="AH684" i="1"/>
  <c r="AH668" i="1"/>
  <c r="AH652" i="1"/>
  <c r="AH644" i="1"/>
  <c r="AH628" i="1"/>
  <c r="AH228" i="1"/>
  <c r="AH244" i="1"/>
  <c r="AA179" i="1"/>
  <c r="AD790" i="1"/>
  <c r="AD500" i="1"/>
  <c r="S821" i="1"/>
  <c r="V805" i="1"/>
  <c r="AH142" i="1"/>
  <c r="AH130" i="1"/>
  <c r="AH100" i="1"/>
  <c r="AH70" i="1"/>
  <c r="AA458" i="1"/>
  <c r="AA450" i="1"/>
  <c r="AA442" i="1"/>
  <c r="AA422" i="1"/>
  <c r="AA414" i="1"/>
  <c r="AA404" i="1"/>
  <c r="AA394" i="1"/>
  <c r="AA384" i="1"/>
  <c r="AA232" i="1"/>
  <c r="V844" i="1"/>
  <c r="V829" i="1"/>
  <c r="V821" i="1"/>
  <c r="AH859" i="1"/>
  <c r="AH851" i="1"/>
  <c r="N72" i="1"/>
  <c r="N96" i="1"/>
  <c r="AD509" i="1"/>
  <c r="S805" i="1"/>
  <c r="S809" i="1"/>
  <c r="AD797" i="1"/>
  <c r="AD781" i="1"/>
  <c r="AD716" i="1"/>
  <c r="AD708" i="1"/>
  <c r="AD692" i="1"/>
  <c r="AD684" i="1"/>
  <c r="AD672" i="1"/>
  <c r="AD664" i="1"/>
  <c r="AD652" i="1"/>
  <c r="AD644" i="1"/>
  <c r="AD632" i="1"/>
  <c r="AD624" i="1"/>
  <c r="AD461" i="1"/>
  <c r="AD454" i="1"/>
  <c r="AD446" i="1"/>
  <c r="AD438" i="1"/>
  <c r="AD426" i="1"/>
  <c r="AD418" i="1"/>
  <c r="AD410" i="1"/>
  <c r="AD398" i="1"/>
  <c r="AD390" i="1"/>
  <c r="AD378" i="1"/>
  <c r="AD58" i="1"/>
  <c r="AD26" i="1"/>
  <c r="AH658" i="1"/>
  <c r="AH640" i="1"/>
  <c r="AH618" i="1"/>
  <c r="AH610" i="1"/>
  <c r="AH602" i="1"/>
  <c r="AH594" i="1"/>
  <c r="AH578" i="1"/>
  <c r="AH570" i="1"/>
  <c r="AH562" i="1"/>
  <c r="AH554" i="1"/>
  <c r="AH546" i="1"/>
  <c r="AH538" i="1"/>
  <c r="AH530" i="1"/>
  <c r="AH522" i="1"/>
  <c r="AH514" i="1"/>
  <c r="AD518" i="1"/>
  <c r="AH378" i="1"/>
  <c r="AH500" i="1"/>
  <c r="AH509" i="1"/>
  <c r="K84" i="1"/>
  <c r="K108" i="1"/>
  <c r="K216" i="1"/>
  <c r="N262" i="1"/>
  <c r="AH16" i="1"/>
  <c r="AA328" i="1"/>
  <c r="AA260" i="1"/>
  <c r="AA638" i="1"/>
  <c r="AH48" i="1"/>
  <c r="AH88" i="1"/>
  <c r="AH64" i="1"/>
  <c r="AH52" i="1"/>
  <c r="AH14" i="1"/>
  <c r="AH208" i="1"/>
  <c r="AH220" i="1"/>
  <c r="AH254" i="1"/>
  <c r="AH266" i="1"/>
  <c r="AH276" i="1"/>
  <c r="AH286" i="1"/>
  <c r="AH298" i="1"/>
  <c r="AH322" i="1"/>
  <c r="AH332" i="1"/>
  <c r="AH340" i="1"/>
  <c r="AH348" i="1"/>
  <c r="AH358" i="1"/>
  <c r="AH384" i="1"/>
  <c r="AH394" i="1"/>
  <c r="AH404" i="1"/>
  <c r="AH414" i="1"/>
  <c r="AH422" i="1"/>
  <c r="AH432" i="1"/>
  <c r="AH442" i="1"/>
  <c r="AH450" i="1"/>
  <c r="AH458" i="1"/>
  <c r="AH480" i="1"/>
  <c r="AA747" i="1"/>
  <c r="AA739" i="1"/>
  <c r="AA723" i="1"/>
  <c r="AA696" i="1"/>
  <c r="AH700" i="1"/>
  <c r="S841" i="1"/>
  <c r="S833" i="1"/>
  <c r="V847" i="1"/>
  <c r="AH716" i="1"/>
  <c r="N312" i="1"/>
  <c r="K654" i="1"/>
  <c r="AH72" i="1"/>
  <c r="AH144" i="1"/>
  <c r="AH138" i="1"/>
  <c r="AH262" i="1"/>
  <c r="AH318" i="1"/>
  <c r="AH366" i="1"/>
  <c r="V863" i="1"/>
  <c r="V855" i="1"/>
  <c r="AH837" i="1"/>
  <c r="AH829" i="1"/>
  <c r="AH821" i="1"/>
  <c r="AH813" i="1"/>
  <c r="AH805" i="1"/>
  <c r="K22" i="1"/>
  <c r="N660" i="1"/>
  <c r="AH428" i="1"/>
  <c r="AA464" i="1"/>
  <c r="AH242" i="1"/>
  <c r="AH310" i="1"/>
  <c r="AH370" i="1"/>
  <c r="AA790" i="1"/>
  <c r="AA774" i="1"/>
  <c r="AA743" i="1"/>
  <c r="AA735" i="1"/>
  <c r="AA708" i="1"/>
  <c r="AA692" i="1"/>
  <c r="S851" i="1"/>
  <c r="S844" i="1"/>
  <c r="S837" i="1"/>
  <c r="S829" i="1"/>
  <c r="AH777" i="1"/>
  <c r="N22" i="1"/>
  <c r="N372" i="1"/>
  <c r="AH210" i="1"/>
  <c r="AH250" i="1"/>
  <c r="AH306" i="1"/>
  <c r="AH354" i="1"/>
  <c r="AD771" i="1"/>
  <c r="AD763" i="1"/>
  <c r="AA509" i="1"/>
  <c r="AA500" i="1"/>
  <c r="AA490" i="1"/>
  <c r="AA472" i="1"/>
  <c r="AA370" i="1"/>
  <c r="AA358" i="1"/>
  <c r="AA348" i="1"/>
  <c r="AA340" i="1"/>
  <c r="AA332" i="1"/>
  <c r="AA310" i="1"/>
  <c r="AA298" i="1"/>
  <c r="AA286" i="1"/>
  <c r="AA276" i="1"/>
  <c r="AA266" i="1"/>
  <c r="AA242" i="1"/>
  <c r="AA230" i="1"/>
  <c r="AA208" i="1"/>
  <c r="AH214" i="1"/>
  <c r="AH226" i="1"/>
  <c r="AH236" i="1"/>
  <c r="AH248" i="1"/>
  <c r="AH260" i="1"/>
  <c r="AH272" i="1"/>
  <c r="AH280" i="1"/>
  <c r="AH292" i="1"/>
  <c r="AH304" i="1"/>
  <c r="AH316" i="1"/>
  <c r="AH328" i="1"/>
  <c r="AH336" i="1"/>
  <c r="AH344" i="1"/>
  <c r="AH352" i="1"/>
  <c r="AH364" i="1"/>
  <c r="AH390" i="1"/>
  <c r="AH398" i="1"/>
  <c r="AH410" i="1"/>
  <c r="AH418" i="1"/>
  <c r="AH426" i="1"/>
  <c r="AH438" i="1"/>
  <c r="AH446" i="1"/>
  <c r="AH454" i="1"/>
  <c r="AH468" i="1"/>
  <c r="AH476" i="1"/>
  <c r="AH484" i="1"/>
  <c r="AA632" i="1"/>
  <c r="AA624" i="1"/>
  <c r="AH696" i="1"/>
  <c r="AH688" i="1"/>
  <c r="AH672" i="1"/>
  <c r="AH664" i="1"/>
  <c r="AH632" i="1"/>
  <c r="AH624" i="1"/>
  <c r="AH584" i="1"/>
  <c r="V813" i="1"/>
  <c r="V859" i="1"/>
  <c r="V851" i="1"/>
  <c r="AH833" i="1"/>
  <c r="AH825" i="1"/>
  <c r="AH817" i="1"/>
  <c r="AH809" i="1"/>
  <c r="N48" i="1"/>
  <c r="AH120" i="1"/>
  <c r="AH132" i="1"/>
  <c r="AH434" i="1"/>
  <c r="AA771" i="1"/>
  <c r="AA763" i="1"/>
  <c r="AA614" i="1"/>
  <c r="AA606" i="1"/>
  <c r="AA598" i="1"/>
  <c r="AA590" i="1"/>
  <c r="AA578" i="1"/>
  <c r="AA562" i="1"/>
  <c r="AA554" i="1"/>
  <c r="AA546" i="1"/>
  <c r="AA538" i="1"/>
  <c r="AA530" i="1"/>
  <c r="AA514" i="1"/>
  <c r="AH678" i="1"/>
  <c r="AH638" i="1"/>
  <c r="AH614" i="1"/>
  <c r="AH606" i="1"/>
  <c r="AH598" i="1"/>
  <c r="AH590" i="1"/>
  <c r="AH574" i="1"/>
  <c r="AH566" i="1"/>
  <c r="AH558" i="1"/>
  <c r="AH542" i="1"/>
  <c r="AH534" i="1"/>
  <c r="AH526" i="1"/>
  <c r="AH518" i="1"/>
  <c r="V841" i="1"/>
  <c r="V833" i="1"/>
  <c r="V825" i="1"/>
  <c r="V817" i="1"/>
  <c r="AH863" i="1"/>
  <c r="AH855" i="1"/>
  <c r="K48" i="1"/>
  <c r="K72" i="1"/>
  <c r="K144" i="1"/>
  <c r="K204" i="1"/>
  <c r="K282" i="1"/>
  <c r="AH66" i="1"/>
  <c r="AA731" i="1"/>
  <c r="N288" i="1"/>
  <c r="K406" i="1"/>
  <c r="V727" i="1"/>
  <c r="AA753" i="1"/>
  <c r="AA716" i="1"/>
  <c r="AA704" i="1"/>
  <c r="AH704" i="1"/>
  <c r="N386" i="1"/>
  <c r="N580" i="1"/>
  <c r="V774" i="1"/>
  <c r="S817" i="1"/>
  <c r="AD6" i="1"/>
  <c r="AH136" i="1"/>
  <c r="AH118" i="1"/>
  <c r="AA727" i="1"/>
  <c r="N244" i="1"/>
  <c r="K34" i="1"/>
  <c r="N60" i="1"/>
  <c r="K238" i="1"/>
  <c r="AH166" i="1"/>
  <c r="AH712" i="1"/>
  <c r="S813" i="1"/>
  <c r="S825" i="1"/>
  <c r="K210" i="1"/>
  <c r="K634" i="1"/>
  <c r="AA184" i="1"/>
  <c r="N380" i="1"/>
  <c r="N434" i="1"/>
  <c r="V771" i="1"/>
  <c r="AA14" i="1"/>
  <c r="AA32" i="1"/>
  <c r="AH82" i="1"/>
  <c r="N54" i="1"/>
  <c r="AH790" i="1"/>
  <c r="K60" i="1"/>
  <c r="K96" i="1"/>
  <c r="S774" i="1"/>
  <c r="S801" i="1"/>
  <c r="AH723" i="1"/>
  <c r="AH735" i="1"/>
  <c r="AH801" i="1"/>
  <c r="AH771" i="1"/>
  <c r="AH797" i="1"/>
  <c r="AH785" i="1"/>
  <c r="AH781" i="1"/>
  <c r="AH774" i="1"/>
  <c r="AH719" i="1"/>
  <c r="AH768" i="1"/>
  <c r="AH763" i="1"/>
  <c r="AH760" i="1"/>
  <c r="AH753" i="1"/>
  <c r="AH747" i="1"/>
  <c r="AH743" i="1"/>
  <c r="AH739" i="1"/>
  <c r="AH731" i="1"/>
  <c r="AH727" i="1"/>
  <c r="K680" i="1"/>
  <c r="K674" i="1"/>
  <c r="N428" i="1"/>
  <c r="K400" i="1"/>
  <c r="K366" i="1"/>
  <c r="K360" i="1"/>
  <c r="K354" i="1"/>
  <c r="N324" i="1"/>
  <c r="K168" i="1"/>
  <c r="K120" i="1"/>
  <c r="AD70" i="1"/>
  <c r="AD52" i="1"/>
  <c r="AD38" i="1"/>
  <c r="AD20" i="1"/>
  <c r="AA38" i="1"/>
  <c r="AA20" i="1"/>
  <c r="AA190" i="1"/>
  <c r="AH184" i="1"/>
  <c r="AH112" i="1"/>
  <c r="AH32" i="1"/>
  <c r="AA52" i="1"/>
  <c r="S716" i="1"/>
  <c r="V716" i="1"/>
  <c r="AH179" i="1"/>
  <c r="AD154" i="1"/>
  <c r="AD46" i="1"/>
  <c r="S753" i="1"/>
  <c r="S739" i="1"/>
  <c r="S727" i="1"/>
  <c r="V753" i="1"/>
  <c r="V739" i="1"/>
  <c r="AA172" i="1"/>
  <c r="AA64" i="1"/>
  <c r="AA196" i="1"/>
  <c r="AD118" i="1"/>
  <c r="AH196" i="1"/>
  <c r="AH176" i="1"/>
  <c r="AH42" i="1"/>
  <c r="AH26" i="1"/>
  <c r="AA58" i="1"/>
  <c r="AA42" i="1"/>
  <c r="AD42" i="1"/>
  <c r="AD10" i="1"/>
  <c r="AH6" i="1"/>
  <c r="AA10" i="1"/>
  <c r="AA26" i="1"/>
  <c r="AD202" i="1"/>
  <c r="AD166" i="1"/>
  <c r="AH154" i="1"/>
  <c r="AH94" i="1"/>
  <c r="AH76" i="1"/>
  <c r="AH58" i="1"/>
  <c r="AH20" i="1"/>
  <c r="V793" i="1"/>
  <c r="AD179" i="1"/>
  <c r="AD130" i="1"/>
  <c r="AD94" i="1"/>
  <c r="AH190" i="1"/>
  <c r="AH172" i="1"/>
  <c r="AH38" i="1"/>
  <c r="S743" i="1"/>
  <c r="V743" i="1"/>
  <c r="V731" i="1"/>
  <c r="V768" i="1"/>
  <c r="S771" i="1"/>
  <c r="S777" i="1"/>
  <c r="S781" i="1"/>
  <c r="S785" i="1"/>
  <c r="S793" i="1"/>
  <c r="S797" i="1"/>
  <c r="V777" i="1"/>
  <c r="AA160" i="1"/>
  <c r="AA148" i="1"/>
  <c r="AA142" i="1"/>
  <c r="AA88" i="1"/>
  <c r="AA70" i="1"/>
  <c r="AD64" i="1"/>
  <c r="V785" i="1"/>
  <c r="V790" i="1"/>
  <c r="V797" i="1"/>
  <c r="AA106" i="1"/>
  <c r="S790" i="1"/>
  <c r="AA154" i="1"/>
  <c r="AD112" i="1"/>
  <c r="AA46" i="1"/>
  <c r="S747" i="1"/>
  <c r="S735" i="1"/>
  <c r="S723" i="1"/>
  <c r="V747" i="1"/>
  <c r="V735" i="1"/>
  <c r="V723" i="1"/>
  <c r="AA82" i="1"/>
  <c r="AD160" i="1"/>
  <c r="V760" i="1"/>
  <c r="V781" i="1"/>
  <c r="V801" i="1"/>
  <c r="AD176" i="1"/>
  <c r="S731" i="1"/>
  <c r="S719" i="1"/>
  <c r="V719" i="1"/>
  <c r="AD106" i="1"/>
  <c r="AH46" i="1"/>
  <c r="AD196" i="1"/>
  <c r="AD184" i="1"/>
  <c r="AD172" i="1"/>
  <c r="AD148" i="1"/>
  <c r="AD142" i="1"/>
  <c r="AA202" i="1"/>
  <c r="AA176" i="1"/>
  <c r="AA166" i="1"/>
  <c r="AD136" i="1"/>
  <c r="AD124" i="1"/>
  <c r="AD100" i="1"/>
  <c r="AD88" i="1"/>
  <c r="AD76" i="1"/>
  <c r="AA136" i="1"/>
  <c r="AA130" i="1"/>
  <c r="AA124" i="1"/>
  <c r="AA118" i="1"/>
  <c r="AA112" i="1"/>
  <c r="AA100" i="1"/>
  <c r="AA94" i="1"/>
  <c r="AA76" i="1"/>
  <c r="S618" i="1"/>
  <c r="S606" i="1"/>
  <c r="V618" i="1"/>
  <c r="V606" i="1"/>
  <c r="V763" i="1"/>
  <c r="S763" i="1"/>
  <c r="S760" i="1"/>
  <c r="V704" i="1"/>
  <c r="V692" i="1"/>
  <c r="V610" i="1"/>
  <c r="S708" i="1"/>
  <c r="S696" i="1"/>
  <c r="S684" i="1"/>
  <c r="S668" i="1"/>
  <c r="S652" i="1"/>
  <c r="S638" i="1"/>
  <c r="S624" i="1"/>
  <c r="V708" i="1"/>
  <c r="V696" i="1"/>
  <c r="V684" i="1"/>
  <c r="V668" i="1"/>
  <c r="V652" i="1"/>
  <c r="V638" i="1"/>
  <c r="V624" i="1"/>
  <c r="S704" i="1"/>
  <c r="S692" i="1"/>
  <c r="S678" i="1"/>
  <c r="S664" i="1"/>
  <c r="S648" i="1"/>
  <c r="V712" i="1"/>
  <c r="V658" i="1"/>
  <c r="S610" i="1"/>
  <c r="S632" i="1"/>
  <c r="V678" i="1"/>
  <c r="V664" i="1"/>
  <c r="V648" i="1"/>
  <c r="V632" i="1"/>
  <c r="S712" i="1"/>
  <c r="S700" i="1"/>
  <c r="S688" i="1"/>
  <c r="S672" i="1"/>
  <c r="S658" i="1"/>
  <c r="S644" i="1"/>
  <c r="S628" i="1"/>
  <c r="V700" i="1"/>
  <c r="V688" i="1"/>
  <c r="V672" i="1"/>
  <c r="V644" i="1"/>
  <c r="V628" i="1"/>
  <c r="S614" i="1"/>
  <c r="V614" i="1"/>
  <c r="V518" i="1"/>
  <c r="V461" i="1"/>
  <c r="S598" i="1"/>
  <c r="S584" i="1"/>
  <c r="S570" i="1"/>
  <c r="S546" i="1"/>
  <c r="S534" i="1"/>
  <c r="V598" i="1"/>
  <c r="V584" i="1"/>
  <c r="V558" i="1"/>
  <c r="V534" i="1"/>
  <c r="V522" i="1"/>
  <c r="S594" i="1"/>
  <c r="S578" i="1"/>
  <c r="S566" i="1"/>
  <c r="S554" i="1"/>
  <c r="S542" i="1"/>
  <c r="S530" i="1"/>
  <c r="S518" i="1"/>
  <c r="V594" i="1"/>
  <c r="V578" i="1"/>
  <c r="V566" i="1"/>
  <c r="V554" i="1"/>
  <c r="V542" i="1"/>
  <c r="V530" i="1"/>
  <c r="V422" i="1"/>
  <c r="V410" i="1"/>
  <c r="V394" i="1"/>
  <c r="V378" i="1"/>
  <c r="S602" i="1"/>
  <c r="S590" i="1"/>
  <c r="S574" i="1"/>
  <c r="S562" i="1"/>
  <c r="S550" i="1"/>
  <c r="S538" i="1"/>
  <c r="S526" i="1"/>
  <c r="S514" i="1"/>
  <c r="V602" i="1"/>
  <c r="V590" i="1"/>
  <c r="V574" i="1"/>
  <c r="V562" i="1"/>
  <c r="V550" i="1"/>
  <c r="V538" i="1"/>
  <c r="V526" i="1"/>
  <c r="V514" i="1"/>
  <c r="V500" i="1"/>
  <c r="V484" i="1"/>
  <c r="V358" i="1"/>
  <c r="V344" i="1"/>
  <c r="S558" i="1"/>
  <c r="V570" i="1"/>
  <c r="S522" i="1"/>
  <c r="S384" i="1"/>
  <c r="V546" i="1"/>
  <c r="V352" i="1"/>
  <c r="S348" i="1"/>
  <c r="S461" i="1"/>
  <c r="S500" i="1"/>
  <c r="S484" i="1"/>
  <c r="S472" i="1"/>
  <c r="V472" i="1"/>
  <c r="S442" i="1"/>
  <c r="S490" i="1"/>
  <c r="V414" i="1"/>
  <c r="S464" i="1"/>
  <c r="V464" i="1"/>
  <c r="S454" i="1"/>
  <c r="S364" i="1"/>
  <c r="V442" i="1"/>
  <c r="V398" i="1"/>
  <c r="S504" i="1"/>
  <c r="S476" i="1"/>
  <c r="S378" i="1"/>
  <c r="V504" i="1"/>
  <c r="V490" i="1"/>
  <c r="V476" i="1"/>
  <c r="V364" i="1"/>
  <c r="V348" i="1"/>
  <c r="V336" i="1"/>
  <c r="V454" i="1"/>
  <c r="V384" i="1"/>
  <c r="S344" i="1"/>
  <c r="S450" i="1"/>
  <c r="S438" i="1"/>
  <c r="S422" i="1"/>
  <c r="S410" i="1"/>
  <c r="S394" i="1"/>
  <c r="S358" i="1"/>
  <c r="S328" i="1"/>
  <c r="V450" i="1"/>
  <c r="V438" i="1"/>
  <c r="S398" i="1"/>
  <c r="V426" i="1"/>
  <c r="S426" i="1"/>
  <c r="S352" i="1"/>
  <c r="S340" i="1"/>
  <c r="S432" i="1"/>
  <c r="S418" i="1"/>
  <c r="S390" i="1"/>
  <c r="V458" i="1"/>
  <c r="V446" i="1"/>
  <c r="V432" i="1"/>
  <c r="V418" i="1"/>
  <c r="V404" i="1"/>
  <c r="V390" i="1"/>
  <c r="S458" i="1"/>
  <c r="S446" i="1"/>
  <c r="S404" i="1"/>
  <c r="S370" i="1"/>
  <c r="S414" i="1"/>
  <c r="S509" i="1"/>
  <c r="S496" i="1"/>
  <c r="S480" i="1"/>
  <c r="S468" i="1"/>
  <c r="S336" i="1"/>
  <c r="V509" i="1"/>
  <c r="V496" i="1"/>
  <c r="V480" i="1"/>
  <c r="V468" i="1"/>
  <c r="V370" i="1"/>
  <c r="V340" i="1"/>
  <c r="K841" i="1"/>
  <c r="K829" i="1"/>
  <c r="N855" i="1"/>
  <c r="K821" i="1"/>
  <c r="K809" i="1"/>
  <c r="N809" i="1"/>
  <c r="K863" i="1"/>
  <c r="K851" i="1"/>
  <c r="N841" i="1"/>
  <c r="N829" i="1"/>
  <c r="N817" i="1"/>
  <c r="N844" i="1"/>
  <c r="N805" i="1"/>
  <c r="K837" i="1"/>
  <c r="N863" i="1"/>
  <c r="N851" i="1"/>
  <c r="K825" i="1"/>
  <c r="K847" i="1"/>
  <c r="N813" i="1"/>
  <c r="K859" i="1"/>
  <c r="N837" i="1"/>
  <c r="N825" i="1"/>
  <c r="N847" i="1"/>
  <c r="K844" i="1"/>
  <c r="K833" i="1"/>
  <c r="N859" i="1"/>
  <c r="K817" i="1"/>
  <c r="K805" i="1"/>
  <c r="K855" i="1"/>
  <c r="N833" i="1"/>
  <c r="N821" i="1"/>
  <c r="K813" i="1"/>
  <c r="V230" i="1"/>
  <c r="K760" i="1"/>
  <c r="V176" i="1"/>
  <c r="S316" i="1"/>
  <c r="S298" i="1"/>
  <c r="S280" i="1"/>
  <c r="S230" i="1"/>
  <c r="N719" i="1"/>
  <c r="S276" i="1"/>
  <c r="S208" i="1"/>
  <c r="V232" i="1"/>
  <c r="V179" i="1"/>
  <c r="N801" i="1"/>
  <c r="K606" i="1"/>
  <c r="K618" i="1"/>
  <c r="N723" i="1"/>
  <c r="K719" i="1"/>
  <c r="N781" i="1"/>
  <c r="K781" i="1"/>
  <c r="K785" i="1"/>
  <c r="K793" i="1"/>
  <c r="N763" i="1"/>
  <c r="N790" i="1"/>
  <c r="N797" i="1"/>
  <c r="V298" i="1"/>
  <c r="K753" i="1"/>
  <c r="S322" i="1"/>
  <c r="S254" i="1"/>
  <c r="V328" i="1"/>
  <c r="V310" i="1"/>
  <c r="V292" i="1"/>
  <c r="V242" i="1"/>
  <c r="V208" i="1"/>
  <c r="N793" i="1"/>
  <c r="S236" i="1"/>
  <c r="S272" i="1"/>
  <c r="K743" i="1"/>
  <c r="K777" i="1"/>
  <c r="S248" i="1"/>
  <c r="V322" i="1"/>
  <c r="V304" i="1"/>
  <c r="V272" i="1"/>
  <c r="V254" i="1"/>
  <c r="V236" i="1"/>
  <c r="K739" i="1"/>
  <c r="S304" i="1"/>
  <c r="S286" i="1"/>
  <c r="S130" i="1"/>
  <c r="K790" i="1"/>
  <c r="K727" i="1"/>
  <c r="V260" i="1"/>
  <c r="V276" i="1"/>
  <c r="N760" i="1"/>
  <c r="N696" i="1"/>
  <c r="N668" i="1"/>
  <c r="N652" i="1"/>
  <c r="S190" i="1"/>
  <c r="S172" i="1"/>
  <c r="S154" i="1"/>
  <c r="S136" i="1"/>
  <c r="K768" i="1"/>
  <c r="K771" i="1"/>
  <c r="K797" i="1"/>
  <c r="S310" i="1"/>
  <c r="S292" i="1"/>
  <c r="S260" i="1"/>
  <c r="S242" i="1"/>
  <c r="V332" i="1"/>
  <c r="V316" i="1"/>
  <c r="V280" i="1"/>
  <c r="V266" i="1"/>
  <c r="V248" i="1"/>
  <c r="V214" i="1"/>
  <c r="V196" i="1"/>
  <c r="V160" i="1"/>
  <c r="V142" i="1"/>
  <c r="V124" i="1"/>
  <c r="V106" i="1"/>
  <c r="N771" i="1"/>
  <c r="N777" i="1"/>
  <c r="N785" i="1"/>
  <c r="N743" i="1"/>
  <c r="K801" i="1"/>
  <c r="N716" i="1"/>
  <c r="K723" i="1"/>
  <c r="K747" i="1"/>
  <c r="K763" i="1"/>
  <c r="N774" i="1"/>
  <c r="N753" i="1"/>
  <c r="N739" i="1"/>
  <c r="N727" i="1"/>
  <c r="S332" i="1"/>
  <c r="S266" i="1"/>
  <c r="S179" i="1"/>
  <c r="V286" i="1"/>
  <c r="K614" i="1"/>
  <c r="K774" i="1"/>
  <c r="S232" i="1"/>
  <c r="S142" i="1"/>
  <c r="V6" i="1"/>
  <c r="K628" i="1"/>
  <c r="K644" i="1"/>
  <c r="K658" i="1"/>
  <c r="K672" i="1"/>
  <c r="K688" i="1"/>
  <c r="K700" i="1"/>
  <c r="K712" i="1"/>
  <c r="N602" i="1"/>
  <c r="S214" i="1"/>
  <c r="N768" i="1"/>
  <c r="N747" i="1"/>
  <c r="K716" i="1"/>
  <c r="N614" i="1"/>
  <c r="S118" i="1"/>
  <c r="S100" i="1"/>
  <c r="K632" i="1"/>
  <c r="K648" i="1"/>
  <c r="K664" i="1"/>
  <c r="K678" i="1"/>
  <c r="K692" i="1"/>
  <c r="K704" i="1"/>
  <c r="N731" i="1"/>
  <c r="N638" i="1"/>
  <c r="N598" i="1"/>
  <c r="S106" i="1"/>
  <c r="S176" i="1"/>
  <c r="S160" i="1"/>
  <c r="S6" i="1"/>
  <c r="S112" i="1"/>
  <c r="S94" i="1"/>
  <c r="S76" i="1"/>
  <c r="S58" i="1"/>
  <c r="S42" i="1"/>
  <c r="S26" i="1"/>
  <c r="S10" i="1"/>
  <c r="V190" i="1"/>
  <c r="V136" i="1"/>
  <c r="K610" i="1"/>
  <c r="K624" i="1"/>
  <c r="K638" i="1"/>
  <c r="K652" i="1"/>
  <c r="K668" i="1"/>
  <c r="K684" i="1"/>
  <c r="K696" i="1"/>
  <c r="K708" i="1"/>
  <c r="S184" i="1"/>
  <c r="S166" i="1"/>
  <c r="S148" i="1"/>
  <c r="S124" i="1"/>
  <c r="S202" i="1"/>
  <c r="V172" i="1"/>
  <c r="V154" i="1"/>
  <c r="V118" i="1"/>
  <c r="S196" i="1"/>
  <c r="V202" i="1"/>
  <c r="V184" i="1"/>
  <c r="V166" i="1"/>
  <c r="V148" i="1"/>
  <c r="V130" i="1"/>
  <c r="V112" i="1"/>
  <c r="V94" i="1"/>
  <c r="K735" i="1"/>
  <c r="N735" i="1"/>
  <c r="K731" i="1"/>
  <c r="N648" i="1"/>
  <c r="V100" i="1"/>
  <c r="N558" i="1"/>
  <c r="V64" i="1"/>
  <c r="N618" i="1"/>
  <c r="S88" i="1"/>
  <c r="S70" i="1"/>
  <c r="S52" i="1"/>
  <c r="S38" i="1"/>
  <c r="S20" i="1"/>
  <c r="K464" i="1"/>
  <c r="N672" i="1"/>
  <c r="N658" i="1"/>
  <c r="N628" i="1"/>
  <c r="V76" i="1"/>
  <c r="V58" i="1"/>
  <c r="V42" i="1"/>
  <c r="V26" i="1"/>
  <c r="V10" i="1"/>
  <c r="K179" i="1"/>
  <c r="S82" i="1"/>
  <c r="S14" i="1"/>
  <c r="V70" i="1"/>
  <c r="N712" i="1"/>
  <c r="N708" i="1"/>
  <c r="N704" i="1"/>
  <c r="N700" i="1"/>
  <c r="N692" i="1"/>
  <c r="N688" i="1"/>
  <c r="N684" i="1"/>
  <c r="N678" i="1"/>
  <c r="N664" i="1"/>
  <c r="N644" i="1"/>
  <c r="N632" i="1"/>
  <c r="N624" i="1"/>
  <c r="N610" i="1"/>
  <c r="N606" i="1"/>
  <c r="V82" i="1"/>
  <c r="V46" i="1"/>
  <c r="V32" i="1"/>
  <c r="V14" i="1"/>
  <c r="N472" i="1"/>
  <c r="N584" i="1"/>
  <c r="N464" i="1"/>
  <c r="S64" i="1"/>
  <c r="S46" i="1"/>
  <c r="S32" i="1"/>
  <c r="N522" i="1"/>
  <c r="N534" i="1"/>
  <c r="V88" i="1"/>
  <c r="V52" i="1"/>
  <c r="V38" i="1"/>
  <c r="V20" i="1"/>
  <c r="K398" i="1"/>
  <c r="K414" i="1"/>
  <c r="K426" i="1"/>
  <c r="K514" i="1"/>
  <c r="N594" i="1"/>
  <c r="K538" i="1"/>
  <c r="K422" i="1"/>
  <c r="K574" i="1"/>
  <c r="N390" i="1"/>
  <c r="N404" i="1"/>
  <c r="N418" i="1"/>
  <c r="N432" i="1"/>
  <c r="K446" i="1"/>
  <c r="K458" i="1"/>
  <c r="N442" i="1"/>
  <c r="N454" i="1"/>
  <c r="K472" i="1"/>
  <c r="K484" i="1"/>
  <c r="N450" i="1"/>
  <c r="N504" i="1"/>
  <c r="K490" i="1"/>
  <c r="K390" i="1"/>
  <c r="K404" i="1"/>
  <c r="K418" i="1"/>
  <c r="K432" i="1"/>
  <c r="K500" i="1"/>
  <c r="N530" i="1"/>
  <c r="N542" i="1"/>
  <c r="N384" i="1"/>
  <c r="N398" i="1"/>
  <c r="N414" i="1"/>
  <c r="N426" i="1"/>
  <c r="N461" i="1"/>
  <c r="K442" i="1"/>
  <c r="K454" i="1"/>
  <c r="K476" i="1"/>
  <c r="N484" i="1"/>
  <c r="K468" i="1"/>
  <c r="K480" i="1"/>
  <c r="K378" i="1"/>
  <c r="K394" i="1"/>
  <c r="K438" i="1"/>
  <c r="N476" i="1"/>
  <c r="N490" i="1"/>
  <c r="K504" i="1"/>
  <c r="N590" i="1"/>
  <c r="K410" i="1"/>
  <c r="N500" i="1"/>
  <c r="K316" i="1"/>
  <c r="K232" i="1"/>
  <c r="N468" i="1"/>
  <c r="N496" i="1"/>
  <c r="K304" i="1"/>
  <c r="K384" i="1"/>
  <c r="N378" i="1"/>
  <c r="N410" i="1"/>
  <c r="N422" i="1"/>
  <c r="N438" i="1"/>
  <c r="K450" i="1"/>
  <c r="K461" i="1"/>
  <c r="K496" i="1"/>
  <c r="K534" i="1"/>
  <c r="K546" i="1"/>
  <c r="N518" i="1"/>
  <c r="N578" i="1"/>
  <c r="N176" i="1"/>
  <c r="N394" i="1"/>
  <c r="N446" i="1"/>
  <c r="N458" i="1"/>
  <c r="N480" i="1"/>
  <c r="K509" i="1"/>
  <c r="N509" i="1"/>
  <c r="K550" i="1"/>
  <c r="N166" i="1"/>
  <c r="N184" i="1"/>
  <c r="K248" i="1"/>
  <c r="N550" i="1"/>
  <c r="N570" i="1"/>
  <c r="K220" i="1"/>
  <c r="K236" i="1"/>
  <c r="K254" i="1"/>
  <c r="K286" i="1"/>
  <c r="K322" i="1"/>
  <c r="K518" i="1"/>
  <c r="K570" i="1"/>
  <c r="N574" i="1"/>
  <c r="N566" i="1"/>
  <c r="N562" i="1"/>
  <c r="N554" i="1"/>
  <c r="K602" i="1"/>
  <c r="K598" i="1"/>
  <c r="K594" i="1"/>
  <c r="K590" i="1"/>
  <c r="K584" i="1"/>
  <c r="K578" i="1"/>
  <c r="K566" i="1"/>
  <c r="K562" i="1"/>
  <c r="K558" i="1"/>
  <c r="K554" i="1"/>
  <c r="N546" i="1"/>
  <c r="N538" i="1"/>
  <c r="N526" i="1"/>
  <c r="N514" i="1"/>
  <c r="K542" i="1"/>
  <c r="K530" i="1"/>
  <c r="K526" i="1"/>
  <c r="K522" i="1"/>
  <c r="K340" i="1"/>
  <c r="K352" i="1"/>
  <c r="K370" i="1"/>
  <c r="K272" i="1"/>
  <c r="K344" i="1"/>
  <c r="K358" i="1"/>
  <c r="K276" i="1"/>
  <c r="K310" i="1"/>
  <c r="K208" i="1"/>
  <c r="K226" i="1"/>
  <c r="K242" i="1"/>
  <c r="K260" i="1"/>
  <c r="K292" i="1"/>
  <c r="K328" i="1"/>
  <c r="K336" i="1"/>
  <c r="K348" i="1"/>
  <c r="K364" i="1"/>
  <c r="K166" i="1"/>
  <c r="K184" i="1"/>
  <c r="K214" i="1"/>
  <c r="K230" i="1"/>
  <c r="K266" i="1"/>
  <c r="K280" i="1"/>
  <c r="K298" i="1"/>
  <c r="K332" i="1"/>
  <c r="N220" i="1"/>
  <c r="N236" i="1"/>
  <c r="N254" i="1"/>
  <c r="N272" i="1"/>
  <c r="N286" i="1"/>
  <c r="N232" i="1"/>
  <c r="K176" i="1"/>
  <c r="K196" i="1"/>
  <c r="N310" i="1"/>
  <c r="N340" i="1"/>
  <c r="N352" i="1"/>
  <c r="N370" i="1"/>
  <c r="K172" i="1"/>
  <c r="K190" i="1"/>
  <c r="N190" i="1"/>
  <c r="N214" i="1"/>
  <c r="N230" i="1"/>
  <c r="N248" i="1"/>
  <c r="N266" i="1"/>
  <c r="N280" i="1"/>
  <c r="N298" i="1"/>
  <c r="N316" i="1"/>
  <c r="N332" i="1"/>
  <c r="N344" i="1"/>
  <c r="N358" i="1"/>
  <c r="N304" i="1"/>
  <c r="N322" i="1"/>
  <c r="N336" i="1"/>
  <c r="N348" i="1"/>
  <c r="N364" i="1"/>
  <c r="N196" i="1"/>
  <c r="N226" i="1"/>
  <c r="N242" i="1"/>
  <c r="N260" i="1"/>
  <c r="N276" i="1"/>
  <c r="N292" i="1"/>
  <c r="N328" i="1"/>
  <c r="N208" i="1"/>
  <c r="N202" i="1"/>
  <c r="N179" i="1"/>
  <c r="N172" i="1"/>
  <c r="K202" i="1"/>
  <c r="M4" i="1"/>
  <c r="M5" i="1"/>
  <c r="M6" i="1"/>
  <c r="M7" i="1"/>
  <c r="M8" i="1"/>
  <c r="M9" i="1"/>
  <c r="M10" i="1"/>
  <c r="M11" i="1"/>
  <c r="M12" i="1"/>
  <c r="M13" i="1"/>
  <c r="M14" i="1"/>
  <c r="M17" i="1"/>
  <c r="M18" i="1"/>
  <c r="M19" i="1"/>
  <c r="M20" i="1"/>
  <c r="M23" i="1"/>
  <c r="M24" i="1"/>
  <c r="M25" i="1"/>
  <c r="M26" i="1"/>
  <c r="M29" i="1"/>
  <c r="M30" i="1"/>
  <c r="M31" i="1"/>
  <c r="M32" i="1"/>
  <c r="M35" i="1"/>
  <c r="M36" i="1"/>
  <c r="M37" i="1"/>
  <c r="M38" i="1"/>
  <c r="M39" i="1"/>
  <c r="M40" i="1"/>
  <c r="M41" i="1"/>
  <c r="M42" i="1"/>
  <c r="M43" i="1"/>
  <c r="M44" i="1"/>
  <c r="M45" i="1"/>
  <c r="M46" i="1"/>
  <c r="M49" i="1"/>
  <c r="M50" i="1"/>
  <c r="M51" i="1"/>
  <c r="M52" i="1"/>
  <c r="M55" i="1"/>
  <c r="M56" i="1"/>
  <c r="M57" i="1"/>
  <c r="M58" i="1"/>
  <c r="M61" i="1"/>
  <c r="M62" i="1"/>
  <c r="M63" i="1"/>
  <c r="M64" i="1"/>
  <c r="M67" i="1"/>
  <c r="M68" i="1"/>
  <c r="M69" i="1"/>
  <c r="M70" i="1"/>
  <c r="M73" i="1"/>
  <c r="M74" i="1"/>
  <c r="M75" i="1"/>
  <c r="M76" i="1"/>
  <c r="M79" i="1"/>
  <c r="M80" i="1"/>
  <c r="M81" i="1"/>
  <c r="M82" i="1"/>
  <c r="M85" i="1"/>
  <c r="M86" i="1"/>
  <c r="M87" i="1"/>
  <c r="M88" i="1"/>
  <c r="M3" i="1"/>
  <c r="M94" i="1"/>
  <c r="M97" i="1"/>
  <c r="M98" i="1"/>
  <c r="M99" i="1"/>
  <c r="M100" i="1"/>
  <c r="M103" i="1"/>
  <c r="M104" i="1"/>
  <c r="M105" i="1"/>
  <c r="M106" i="1"/>
  <c r="M109" i="1"/>
  <c r="M110" i="1"/>
  <c r="M111" i="1"/>
  <c r="M112" i="1"/>
  <c r="M115" i="1"/>
  <c r="M116" i="1"/>
  <c r="M117" i="1"/>
  <c r="M118" i="1"/>
  <c r="M121" i="1"/>
  <c r="M122" i="1"/>
  <c r="M123" i="1"/>
  <c r="M124" i="1"/>
  <c r="M127" i="1"/>
  <c r="M128" i="1"/>
  <c r="M129" i="1"/>
  <c r="M130" i="1"/>
  <c r="M133" i="1"/>
  <c r="M134" i="1"/>
  <c r="M135" i="1"/>
  <c r="M136" i="1"/>
  <c r="M139" i="1"/>
  <c r="M140" i="1"/>
  <c r="M141" i="1"/>
  <c r="M142" i="1"/>
  <c r="M145" i="1"/>
  <c r="M146" i="1"/>
  <c r="M147" i="1"/>
  <c r="M148" i="1"/>
  <c r="M151" i="1"/>
  <c r="M152" i="1"/>
  <c r="M153" i="1"/>
  <c r="M154" i="1"/>
  <c r="M157" i="1"/>
  <c r="M158" i="1"/>
  <c r="M159" i="1"/>
  <c r="M160" i="1"/>
  <c r="M92" i="1"/>
  <c r="M93" i="1"/>
  <c r="M91" i="1"/>
  <c r="J91" i="1"/>
  <c r="J92" i="1"/>
  <c r="J93" i="1"/>
  <c r="J94" i="1"/>
  <c r="J97" i="1"/>
  <c r="J98" i="1"/>
  <c r="J99" i="1"/>
  <c r="J100" i="1"/>
  <c r="J103" i="1"/>
  <c r="J104" i="1"/>
  <c r="J105" i="1"/>
  <c r="J106" i="1"/>
  <c r="J109" i="1"/>
  <c r="J110" i="1"/>
  <c r="J111" i="1"/>
  <c r="J112" i="1"/>
  <c r="J115" i="1"/>
  <c r="J116" i="1"/>
  <c r="J117" i="1"/>
  <c r="J118" i="1"/>
  <c r="J121" i="1"/>
  <c r="J122" i="1"/>
  <c r="J123" i="1"/>
  <c r="J124" i="1"/>
  <c r="J127" i="1"/>
  <c r="J128" i="1"/>
  <c r="J129" i="1"/>
  <c r="J130" i="1"/>
  <c r="J133" i="1"/>
  <c r="J134" i="1"/>
  <c r="J135" i="1"/>
  <c r="J136" i="1"/>
  <c r="J139" i="1"/>
  <c r="J140" i="1"/>
  <c r="J141" i="1"/>
  <c r="J142" i="1"/>
  <c r="J145" i="1"/>
  <c r="J146" i="1"/>
  <c r="J147" i="1"/>
  <c r="J148" i="1"/>
  <c r="J151" i="1"/>
  <c r="J152" i="1"/>
  <c r="J153" i="1"/>
  <c r="J154" i="1"/>
  <c r="J157" i="1"/>
  <c r="J158" i="1"/>
  <c r="J159" i="1"/>
  <c r="J160" i="1"/>
  <c r="J4" i="1"/>
  <c r="J5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3" i="1"/>
  <c r="J24" i="1"/>
  <c r="J25" i="1"/>
  <c r="J26" i="1"/>
  <c r="J29" i="1"/>
  <c r="J30" i="1"/>
  <c r="J31" i="1"/>
  <c r="J32" i="1"/>
  <c r="J35" i="1"/>
  <c r="J36" i="1"/>
  <c r="J37" i="1"/>
  <c r="J38" i="1"/>
  <c r="J39" i="1"/>
  <c r="J40" i="1"/>
  <c r="J41" i="1"/>
  <c r="J42" i="1"/>
  <c r="J43" i="1"/>
  <c r="J44" i="1"/>
  <c r="J45" i="1"/>
  <c r="J46" i="1"/>
  <c r="J49" i="1"/>
  <c r="J50" i="1"/>
  <c r="J51" i="1"/>
  <c r="J52" i="1"/>
  <c r="J55" i="1"/>
  <c r="J56" i="1"/>
  <c r="J57" i="1"/>
  <c r="J58" i="1"/>
  <c r="J61" i="1"/>
  <c r="J62" i="1"/>
  <c r="J63" i="1"/>
  <c r="J64" i="1"/>
  <c r="J67" i="1"/>
  <c r="J68" i="1"/>
  <c r="J69" i="1"/>
  <c r="J70" i="1"/>
  <c r="J73" i="1"/>
  <c r="J74" i="1"/>
  <c r="J75" i="1"/>
  <c r="J76" i="1"/>
  <c r="J79" i="1"/>
  <c r="J80" i="1"/>
  <c r="J81" i="1"/>
  <c r="J82" i="1"/>
  <c r="J85" i="1"/>
  <c r="J86" i="1"/>
  <c r="J87" i="1"/>
  <c r="J88" i="1"/>
  <c r="J3" i="1"/>
  <c r="N26" i="1" l="1"/>
  <c r="N20" i="1"/>
  <c r="N6" i="1"/>
  <c r="N70" i="1"/>
  <c r="N58" i="1"/>
  <c r="K100" i="1"/>
  <c r="N100" i="1"/>
  <c r="N46" i="1"/>
  <c r="N88" i="1"/>
  <c r="N76" i="1"/>
  <c r="N64" i="1"/>
  <c r="N52" i="1"/>
  <c r="N32" i="1"/>
  <c r="N10" i="1"/>
  <c r="N42" i="1"/>
  <c r="N82" i="1"/>
  <c r="N38" i="1"/>
  <c r="N14" i="1"/>
  <c r="N106" i="1"/>
  <c r="K160" i="1"/>
  <c r="K148" i="1"/>
  <c r="K136" i="1"/>
  <c r="N154" i="1"/>
  <c r="N130" i="1"/>
  <c r="K106" i="1"/>
  <c r="K94" i="1"/>
  <c r="K76" i="1"/>
  <c r="K154" i="1"/>
  <c r="K142" i="1"/>
  <c r="K130" i="1"/>
  <c r="N160" i="1"/>
  <c r="N148" i="1"/>
  <c r="N136" i="1"/>
  <c r="N142" i="1"/>
  <c r="N94" i="1"/>
  <c r="K124" i="1"/>
  <c r="N118" i="1"/>
  <c r="K112" i="1"/>
  <c r="K118" i="1"/>
  <c r="N124" i="1"/>
  <c r="N112" i="1"/>
  <c r="K70" i="1"/>
  <c r="K14" i="1"/>
  <c r="K6" i="1"/>
  <c r="K64" i="1"/>
  <c r="K46" i="1"/>
  <c r="K32" i="1"/>
  <c r="K42" i="1"/>
  <c r="K10" i="1"/>
  <c r="K52" i="1"/>
  <c r="K26" i="1"/>
  <c r="K38" i="1"/>
  <c r="K20" i="1"/>
  <c r="K88" i="1"/>
  <c r="K82" i="1"/>
  <c r="K58" i="1"/>
</calcChain>
</file>

<file path=xl/sharedStrings.xml><?xml version="1.0" encoding="utf-8"?>
<sst xmlns="http://schemas.openxmlformats.org/spreadsheetml/2006/main" count="6884" uniqueCount="1089">
  <si>
    <t>Specie</t>
  </si>
  <si>
    <t>Area</t>
  </si>
  <si>
    <t>Site</t>
  </si>
  <si>
    <t>Recolection date</t>
  </si>
  <si>
    <t>Sowing date</t>
  </si>
  <si>
    <t>Spergula morisonii</t>
  </si>
  <si>
    <t>Villabandin</t>
  </si>
  <si>
    <t>Canada</t>
  </si>
  <si>
    <t>150721-01-S1</t>
  </si>
  <si>
    <t>150721-01-S2</t>
  </si>
  <si>
    <t>150721-01-S3</t>
  </si>
  <si>
    <t>150721-01-S4</t>
  </si>
  <si>
    <t>150721-01-F1</t>
  </si>
  <si>
    <t>150721-01-F2</t>
  </si>
  <si>
    <t>150721-01-F3</t>
  </si>
  <si>
    <t>150721-01-F4</t>
  </si>
  <si>
    <t>Cerastium sp</t>
  </si>
  <si>
    <t>150721-05-S1</t>
  </si>
  <si>
    <t>150721-05-S2</t>
  </si>
  <si>
    <t>150721-05-S3</t>
  </si>
  <si>
    <t>150721-05-S4</t>
  </si>
  <si>
    <t>150721-05-F1</t>
  </si>
  <si>
    <t>150721-05-F2</t>
  </si>
  <si>
    <t>150721-05-F3</t>
  </si>
  <si>
    <t>150721-05-F4</t>
  </si>
  <si>
    <t>Rabinalto</t>
  </si>
  <si>
    <t>280721-01-S1</t>
  </si>
  <si>
    <t>280721-01-S2</t>
  </si>
  <si>
    <t>280721-01-S3</t>
  </si>
  <si>
    <t>280721-01-S4</t>
  </si>
  <si>
    <t>280721-01-F1</t>
  </si>
  <si>
    <t>280721-01-F2</t>
  </si>
  <si>
    <t>280721-01-F3</t>
  </si>
  <si>
    <t>280721-01-F4</t>
  </si>
  <si>
    <t>280721-02-S1</t>
  </si>
  <si>
    <t>280721-02-S2</t>
  </si>
  <si>
    <t>280721-02-S3</t>
  </si>
  <si>
    <t>280721-02-S4</t>
  </si>
  <si>
    <t>280721-02-F1</t>
  </si>
  <si>
    <t>280721-02-F2</t>
  </si>
  <si>
    <t>280721-02-F3</t>
  </si>
  <si>
    <t>280721-02-F4</t>
  </si>
  <si>
    <t>Dianthus langeanus</t>
  </si>
  <si>
    <t>Penauta</t>
  </si>
  <si>
    <t>110821-01-S1</t>
  </si>
  <si>
    <t>110821-01-S2</t>
  </si>
  <si>
    <t>110821-01-S3</t>
  </si>
  <si>
    <t>110821-01-S4</t>
  </si>
  <si>
    <t>110821-01-F1</t>
  </si>
  <si>
    <t>110821-01-F2</t>
  </si>
  <si>
    <t>110821-01-F3</t>
  </si>
  <si>
    <t>110821-01-F4</t>
  </si>
  <si>
    <t>Minuartia recurva</t>
  </si>
  <si>
    <t>Solana</t>
  </si>
  <si>
    <t>110821-07-S1</t>
  </si>
  <si>
    <t>110821-07-S2</t>
  </si>
  <si>
    <t>110821-07-S3</t>
  </si>
  <si>
    <t>110821-07-S4</t>
  </si>
  <si>
    <t>110821-07-F1</t>
  </si>
  <si>
    <t>110821-07-F2</t>
  </si>
  <si>
    <t>110821-07-F3</t>
  </si>
  <si>
    <t>110821-07-F4</t>
  </si>
  <si>
    <t>120821-02-S1</t>
  </si>
  <si>
    <t>120821-02-S2</t>
  </si>
  <si>
    <t>120821-02-S3</t>
  </si>
  <si>
    <t>120821-02-S4</t>
  </si>
  <si>
    <t>120821-02-F1</t>
  </si>
  <si>
    <t>120821-02-F2</t>
  </si>
  <si>
    <t>120821-02-F3</t>
  </si>
  <si>
    <t>120821-02-F4</t>
  </si>
  <si>
    <t>120821-01-S1</t>
  </si>
  <si>
    <t>120821-01-S2</t>
  </si>
  <si>
    <t>120821-01-S3</t>
  </si>
  <si>
    <t>120821-01-S4</t>
  </si>
  <si>
    <t>120821-01-F1</t>
  </si>
  <si>
    <t>120821-01-F2</t>
  </si>
  <si>
    <t>120821-01-F3</t>
  </si>
  <si>
    <t>120821-01-F4</t>
  </si>
  <si>
    <t>Jurinea humilis</t>
  </si>
  <si>
    <t>110821-06-S1</t>
  </si>
  <si>
    <t>110821-06-S2</t>
  </si>
  <si>
    <t>110821-06-S3</t>
  </si>
  <si>
    <t>110821-06-S4</t>
  </si>
  <si>
    <t>110821-06-F1</t>
  </si>
  <si>
    <t>110821-06-F2</t>
  </si>
  <si>
    <t>110821-06-F3</t>
  </si>
  <si>
    <t>110821-06-F4</t>
  </si>
  <si>
    <t>120821-03-S1</t>
  </si>
  <si>
    <t>120821-03-S2</t>
  </si>
  <si>
    <t>120821-03-S3</t>
  </si>
  <si>
    <t>120821-03-S4</t>
  </si>
  <si>
    <t>120821-03-F1</t>
  </si>
  <si>
    <t>120821-03-F2</t>
  </si>
  <si>
    <t>120821-03-F3</t>
  </si>
  <si>
    <t>120821-03-F4</t>
  </si>
  <si>
    <t>Thymus praecox</t>
  </si>
  <si>
    <t>110821-05-S1</t>
  </si>
  <si>
    <t>110821-05-S2</t>
  </si>
  <si>
    <t>110821-05-S3</t>
  </si>
  <si>
    <t>110821-05-S4</t>
  </si>
  <si>
    <t>110821-05-F1</t>
  </si>
  <si>
    <t>110821-05-F2</t>
  </si>
  <si>
    <t>110821-05-F3</t>
  </si>
  <si>
    <t>110821-05-F4</t>
  </si>
  <si>
    <t>120821-06-S1</t>
  </si>
  <si>
    <t>120821-06-S2</t>
  </si>
  <si>
    <t>120821-06-S3</t>
  </si>
  <si>
    <t>120821-06-S4</t>
  </si>
  <si>
    <t>120821-06-F1</t>
  </si>
  <si>
    <t>120821-06-F2</t>
  </si>
  <si>
    <t>120821-06-F3</t>
  </si>
  <si>
    <t>120821-06-F4</t>
  </si>
  <si>
    <t>Luzula caespitosa</t>
  </si>
  <si>
    <t>110821-03-S1</t>
  </si>
  <si>
    <t>110821-03-S2</t>
  </si>
  <si>
    <t>110821-03-S3</t>
  </si>
  <si>
    <t>110821-03-S4</t>
  </si>
  <si>
    <t>110821-03-F1</t>
  </si>
  <si>
    <t>110821-03-F2</t>
  </si>
  <si>
    <t>110821-03-F3</t>
  </si>
  <si>
    <t>110821-03-F4</t>
  </si>
  <si>
    <t>120821-04-S1</t>
  </si>
  <si>
    <t>120821-04-S2</t>
  </si>
  <si>
    <t>120821-04-S3</t>
  </si>
  <si>
    <t>120821-04-S4</t>
  </si>
  <si>
    <t>120821-04-F1</t>
  </si>
  <si>
    <t>120821-04-F2</t>
  </si>
  <si>
    <t>120821-04-F3</t>
  </si>
  <si>
    <t>120821-04-F4</t>
  </si>
  <si>
    <t>Petri code</t>
  </si>
  <si>
    <t>Germinated</t>
  </si>
  <si>
    <t>Fungus</t>
  </si>
  <si>
    <t>Phalacrocarpum oppossitifolium</t>
  </si>
  <si>
    <t>Plant</t>
  </si>
  <si>
    <t>N seeds</t>
  </si>
  <si>
    <t>code</t>
  </si>
  <si>
    <t>110821-02</t>
  </si>
  <si>
    <t>250821-05</t>
  </si>
  <si>
    <t>120821-05</t>
  </si>
  <si>
    <t>Phalacrocarpum oppossitofolium</t>
  </si>
  <si>
    <t>110821-02-S1</t>
  </si>
  <si>
    <t>110821-02-S2</t>
  </si>
  <si>
    <t>110821-02-S3</t>
  </si>
  <si>
    <t>110821-02-S4</t>
  </si>
  <si>
    <t>110821-02-F1</t>
  </si>
  <si>
    <t>110821-02-F2</t>
  </si>
  <si>
    <t>110821-02-F3</t>
  </si>
  <si>
    <t>110821-02-F4</t>
  </si>
  <si>
    <t>120821-05-S1</t>
  </si>
  <si>
    <t>120821-05-S2</t>
  </si>
  <si>
    <t>120821-05-F1</t>
  </si>
  <si>
    <t>120821-05-F2</t>
  </si>
  <si>
    <t>Armeria duriaei</t>
  </si>
  <si>
    <t>240821-01-S1</t>
  </si>
  <si>
    <t>240821-01-S2</t>
  </si>
  <si>
    <t>240821-01-S3</t>
  </si>
  <si>
    <t>240821-01-S4</t>
  </si>
  <si>
    <t>240821-01-F1</t>
  </si>
  <si>
    <t>240821-01-F2</t>
  </si>
  <si>
    <t>240821-01-F3</t>
  </si>
  <si>
    <t>240821-01-F4</t>
  </si>
  <si>
    <t>Conopodium majus</t>
  </si>
  <si>
    <t>240821-03-S1</t>
  </si>
  <si>
    <t>240821-03-S2</t>
  </si>
  <si>
    <t>240821-03-S3</t>
  </si>
  <si>
    <t>240821-03-S4</t>
  </si>
  <si>
    <t>240821-03-F1</t>
  </si>
  <si>
    <t>240821-03-F2</t>
  </si>
  <si>
    <t>240821-03-F3</t>
  </si>
  <si>
    <t>240821-03-F4</t>
  </si>
  <si>
    <t>Festuca summilusitana</t>
  </si>
  <si>
    <t>240821-02-S1</t>
  </si>
  <si>
    <t>240821-02-S2</t>
  </si>
  <si>
    <t>240821-02-S3</t>
  </si>
  <si>
    <t>240821-02-S4</t>
  </si>
  <si>
    <t>240821-02-F1</t>
  </si>
  <si>
    <t>240821-02-F2</t>
  </si>
  <si>
    <t>240821-02-F3</t>
  </si>
  <si>
    <t>240821-02-F4</t>
  </si>
  <si>
    <t>Plantago alpina</t>
  </si>
  <si>
    <t>240821-04-S1</t>
  </si>
  <si>
    <t>240821-04-S2</t>
  </si>
  <si>
    <t>240821-04-S3</t>
  </si>
  <si>
    <t>240821-04-S4</t>
  </si>
  <si>
    <t>240821-04-F1</t>
  </si>
  <si>
    <t>240821-04-F2</t>
  </si>
  <si>
    <t>240821-04-F3</t>
  </si>
  <si>
    <t>240821-04-F4</t>
  </si>
  <si>
    <t>Neochischkinia truncatula</t>
  </si>
  <si>
    <t>Helictochloa marginata</t>
  </si>
  <si>
    <t>240821-06-S1</t>
  </si>
  <si>
    <t>240821-06-S2</t>
  </si>
  <si>
    <t>240821-06-F1</t>
  </si>
  <si>
    <t>240821-06-F2</t>
  </si>
  <si>
    <t>240821-07-S1</t>
  </si>
  <si>
    <t>240821-07-S2</t>
  </si>
  <si>
    <t>240821-07-S3</t>
  </si>
  <si>
    <t>240821-07-S4</t>
  </si>
  <si>
    <t>240821-07-F1</t>
  </si>
  <si>
    <t>240821-07-F2</t>
  </si>
  <si>
    <t>240821-07-F3</t>
  </si>
  <si>
    <t>240821-07-F4</t>
  </si>
  <si>
    <t>Solidago virgaurea</t>
  </si>
  <si>
    <t>240821-08-S1</t>
  </si>
  <si>
    <t>240821-08-S2</t>
  </si>
  <si>
    <t>240821-08-S3</t>
  </si>
  <si>
    <t>240821-08-S4</t>
  </si>
  <si>
    <t>240821-08-F1</t>
  </si>
  <si>
    <t>240821-08-F2</t>
  </si>
  <si>
    <t>240821-08-F3</t>
  </si>
  <si>
    <t>240821-08-F4</t>
  </si>
  <si>
    <t>Sedum anglicum</t>
  </si>
  <si>
    <t>240821-09-S1</t>
  </si>
  <si>
    <t>240821-09-S2</t>
  </si>
  <si>
    <t>240821-09-S3</t>
  </si>
  <si>
    <t>240821-09-S4</t>
  </si>
  <si>
    <t>240821-09-F1</t>
  </si>
  <si>
    <t>240821-09-F2</t>
  </si>
  <si>
    <t>240821-09-F3</t>
  </si>
  <si>
    <t>240821-09-F4</t>
  </si>
  <si>
    <t>Phyteuma hemisphaericum</t>
  </si>
  <si>
    <t>240821-10-S1</t>
  </si>
  <si>
    <t>240821-10-S2</t>
  </si>
  <si>
    <t>240821-10-S3</t>
  </si>
  <si>
    <t>240821-10-S4</t>
  </si>
  <si>
    <t>240821-10-F1</t>
  </si>
  <si>
    <t>240821-10-F2</t>
  </si>
  <si>
    <t>240821-10-F3</t>
  </si>
  <si>
    <t>240821-10-F4</t>
  </si>
  <si>
    <t>Sedum brevifolium</t>
  </si>
  <si>
    <t>240821-11-S1</t>
  </si>
  <si>
    <t>240821-11-S2</t>
  </si>
  <si>
    <t>240821-11-S3</t>
  </si>
  <si>
    <t>240821-11-S4</t>
  </si>
  <si>
    <t>240821-11-F1</t>
  </si>
  <si>
    <t>240821-11-F2</t>
  </si>
  <si>
    <t>240821-11-F3</t>
  </si>
  <si>
    <t>240821-11-F4</t>
  </si>
  <si>
    <t>240821-06</t>
  </si>
  <si>
    <t>250821-01-S1</t>
  </si>
  <si>
    <t>250821-01-S2</t>
  </si>
  <si>
    <t>250821-01-S3</t>
  </si>
  <si>
    <t>250821-01-S4</t>
  </si>
  <si>
    <t>250821-01-F1</t>
  </si>
  <si>
    <t>250821-01-F2</t>
  </si>
  <si>
    <t>250821-01-F3</t>
  </si>
  <si>
    <t>250821-01-F4</t>
  </si>
  <si>
    <t>250821-03-S1</t>
  </si>
  <si>
    <t>250821-03-S2</t>
  </si>
  <si>
    <t>250821-03-S3</t>
  </si>
  <si>
    <t>250821-03-S4</t>
  </si>
  <si>
    <t>250821-03-F1</t>
  </si>
  <si>
    <t>250821-03-F2</t>
  </si>
  <si>
    <t>250821-03-F3</t>
  </si>
  <si>
    <t>250821-03-F4</t>
  </si>
  <si>
    <t>250821-04-S1</t>
  </si>
  <si>
    <t>250821-04-S2</t>
  </si>
  <si>
    <t>250821-04-S3</t>
  </si>
  <si>
    <t>250821-04-S4</t>
  </si>
  <si>
    <t>250821-04-F1</t>
  </si>
  <si>
    <t>250821-04-F2</t>
  </si>
  <si>
    <t>250821-04-F3</t>
  </si>
  <si>
    <t>250821-04-F4</t>
  </si>
  <si>
    <t>Agrostis tileni</t>
  </si>
  <si>
    <t>250821-06-S1</t>
  </si>
  <si>
    <t>250821-06-S2</t>
  </si>
  <si>
    <t>250821-06-S3</t>
  </si>
  <si>
    <t>250821-06-S4</t>
  </si>
  <si>
    <t>250821-06-F1</t>
  </si>
  <si>
    <t>250821-06-F2</t>
  </si>
  <si>
    <t>250821-06-F3</t>
  </si>
  <si>
    <t>250821-06-F4</t>
  </si>
  <si>
    <t>250821-07-S1</t>
  </si>
  <si>
    <t>250821-07-S2</t>
  </si>
  <si>
    <t>250821-07-S3</t>
  </si>
  <si>
    <t>250821-07-S4</t>
  </si>
  <si>
    <t>250821-07-F1</t>
  </si>
  <si>
    <t>250821-07-F2</t>
  </si>
  <si>
    <t>250821-07-F3</t>
  </si>
  <si>
    <t>250821-07-F4</t>
  </si>
  <si>
    <t>250821-12-S1</t>
  </si>
  <si>
    <t>250821-12-S2</t>
  </si>
  <si>
    <t>250821-12-S3</t>
  </si>
  <si>
    <t>250821-12-S4</t>
  </si>
  <si>
    <t>250821-12-F1</t>
  </si>
  <si>
    <t>250821-12-F2</t>
  </si>
  <si>
    <t>250821-12-F3</t>
  </si>
  <si>
    <t>250821-12-F4</t>
  </si>
  <si>
    <t>250821-13-S1</t>
  </si>
  <si>
    <t>250821-13-S2</t>
  </si>
  <si>
    <t>250821-13-S3</t>
  </si>
  <si>
    <t>250821-13-S4</t>
  </si>
  <si>
    <t>250821-13-F1</t>
  </si>
  <si>
    <t>250821-13-F2</t>
  </si>
  <si>
    <t>250821-13-F3</t>
  </si>
  <si>
    <t>250821-13-F4</t>
  </si>
  <si>
    <t>250821-11</t>
  </si>
  <si>
    <t>250821-06</t>
  </si>
  <si>
    <t>250821-10</t>
  </si>
  <si>
    <t>Festuca hystrix</t>
  </si>
  <si>
    <t>Picos</t>
  </si>
  <si>
    <t>Hoyo sin tierra</t>
  </si>
  <si>
    <t>300821-01-S1</t>
  </si>
  <si>
    <t>300821-01-F1</t>
  </si>
  <si>
    <t>Androsace villosa</t>
  </si>
  <si>
    <t>Koeleria vallesiana</t>
  </si>
  <si>
    <t>300821-02-S1</t>
  </si>
  <si>
    <t>300821-02-S2</t>
  </si>
  <si>
    <t>300821-02-S3</t>
  </si>
  <si>
    <t>300821-02-S4</t>
  </si>
  <si>
    <t>300821-02-F1</t>
  </si>
  <si>
    <t>300821-02-F2</t>
  </si>
  <si>
    <t>300821-02-F3</t>
  </si>
  <si>
    <t>300821-02-F4</t>
  </si>
  <si>
    <t>300821-03-S1</t>
  </si>
  <si>
    <t>300821-03-S2</t>
  </si>
  <si>
    <t>300821-03-S3</t>
  </si>
  <si>
    <t>300821-03-S4</t>
  </si>
  <si>
    <t>300821-03-F1</t>
  </si>
  <si>
    <t>300821-03-F2</t>
  </si>
  <si>
    <t>300821-03-F3</t>
  </si>
  <si>
    <t>300821-03-F4</t>
  </si>
  <si>
    <t>Anthyllis vulneraria</t>
  </si>
  <si>
    <t>300821-04-S1</t>
  </si>
  <si>
    <t>300821-04-S2</t>
  </si>
  <si>
    <t>300821-04-S3</t>
  </si>
  <si>
    <t>300821-04-S4</t>
  </si>
  <si>
    <t>300821-04-F1</t>
  </si>
  <si>
    <t>300821-04-F2</t>
  </si>
  <si>
    <t>300821-04-F3</t>
  </si>
  <si>
    <t>300821-04-F4</t>
  </si>
  <si>
    <t>Helianthemum canum</t>
  </si>
  <si>
    <t>300821-05-S1</t>
  </si>
  <si>
    <t>300821-05-S2</t>
  </si>
  <si>
    <t>300821-05-S3</t>
  </si>
  <si>
    <t>300821-05-S4</t>
  </si>
  <si>
    <t>300821-05-F1</t>
  </si>
  <si>
    <t>300821-05-F2</t>
  </si>
  <si>
    <t>300821-05-F3</t>
  </si>
  <si>
    <t>300821-05-F4</t>
  </si>
  <si>
    <t>Minuartia verna</t>
  </si>
  <si>
    <t>300821-06-S1</t>
  </si>
  <si>
    <t>300821-06-S2</t>
  </si>
  <si>
    <t>300821-06-S3</t>
  </si>
  <si>
    <t>300821-06-S4</t>
  </si>
  <si>
    <t>300821-06-F1</t>
  </si>
  <si>
    <t>300821-06-F2</t>
  </si>
  <si>
    <t>300821-06-F3</t>
  </si>
  <si>
    <t>300821-06-F4</t>
  </si>
  <si>
    <t>300821-07-S1</t>
  </si>
  <si>
    <t>300821-07-S2</t>
  </si>
  <si>
    <t>300821-07-S3</t>
  </si>
  <si>
    <t>300821-07-S4</t>
  </si>
  <si>
    <t>300821-07-F1</t>
  </si>
  <si>
    <t>300821-07-F2</t>
  </si>
  <si>
    <t>300821-07-F3</t>
  </si>
  <si>
    <t>300821-07-F4</t>
  </si>
  <si>
    <t>Helictrotichon sedenense</t>
  </si>
  <si>
    <t>300821-09-S1</t>
  </si>
  <si>
    <t>300821-09-S2</t>
  </si>
  <si>
    <t>300821-09-S3</t>
  </si>
  <si>
    <t>300821-09-S4</t>
  </si>
  <si>
    <t>300821-09-F1</t>
  </si>
  <si>
    <t>300821-09-F2</t>
  </si>
  <si>
    <t>300821-09-F3</t>
  </si>
  <si>
    <t>300821-09-F4</t>
  </si>
  <si>
    <t>300821-01</t>
  </si>
  <si>
    <t>300821-09</t>
  </si>
  <si>
    <t>Helictotrichon sedenense</t>
  </si>
  <si>
    <t>300821-15</t>
  </si>
  <si>
    <t>Garganta</t>
  </si>
  <si>
    <t>Sesleria caerula</t>
  </si>
  <si>
    <t>310821-03</t>
  </si>
  <si>
    <t>Gypsophila repens</t>
  </si>
  <si>
    <t>300821-10-S1</t>
  </si>
  <si>
    <t>300821-10-S2</t>
  </si>
  <si>
    <t>300821-10-S3</t>
  </si>
  <si>
    <t>300821-10-S4</t>
  </si>
  <si>
    <t>300821-10-F1</t>
  </si>
  <si>
    <t>300821-10-F2</t>
  </si>
  <si>
    <t>300821-10-F3</t>
  </si>
  <si>
    <t>300821-10-F4</t>
  </si>
  <si>
    <t>Silene ciliata</t>
  </si>
  <si>
    <t>300821-11-S1</t>
  </si>
  <si>
    <t>300821-11-S2</t>
  </si>
  <si>
    <t>300821-11-S3</t>
  </si>
  <si>
    <t>300821-11-S4</t>
  </si>
  <si>
    <t>300821-11-F1</t>
  </si>
  <si>
    <t>300821-11-F2</t>
  </si>
  <si>
    <t>300821-11-F3</t>
  </si>
  <si>
    <t>300821-11-F4</t>
  </si>
  <si>
    <t>300821-12-S1</t>
  </si>
  <si>
    <t>300821-12-S2</t>
  </si>
  <si>
    <t>300821-12-S3</t>
  </si>
  <si>
    <t>300821-12-F1</t>
  </si>
  <si>
    <t>300821-12-F2</t>
  </si>
  <si>
    <t>300821-12-F3</t>
  </si>
  <si>
    <t>Sedum sp (album cf)</t>
  </si>
  <si>
    <t>300821-14-S1</t>
  </si>
  <si>
    <t>300821-14-S2</t>
  </si>
  <si>
    <t>300821-14-S3</t>
  </si>
  <si>
    <t>300821-14-S4</t>
  </si>
  <si>
    <t>300821-14-F1</t>
  </si>
  <si>
    <t>300821-14-F2</t>
  </si>
  <si>
    <t>300821-14-F3</t>
  </si>
  <si>
    <t>300821-14-F4</t>
  </si>
  <si>
    <t>300821-15-S1</t>
  </si>
  <si>
    <t>300821-15-S2</t>
  </si>
  <si>
    <t>300821-15-S3</t>
  </si>
  <si>
    <t>300821-15-S4</t>
  </si>
  <si>
    <t>300821-15-F1</t>
  </si>
  <si>
    <t>300821-15-F2</t>
  </si>
  <si>
    <t>300821-15-F3</t>
  </si>
  <si>
    <t>300821-15-F4</t>
  </si>
  <si>
    <t>310821-01-S1</t>
  </si>
  <si>
    <t>310821-01-S2</t>
  </si>
  <si>
    <t>310821-01-S3</t>
  </si>
  <si>
    <t>310821-01-S4</t>
  </si>
  <si>
    <t>310821-01-F1</t>
  </si>
  <si>
    <t>310821-01-F2</t>
  </si>
  <si>
    <t>310821-01-F3</t>
  </si>
  <si>
    <t>310821-01-F4</t>
  </si>
  <si>
    <t>Festuca rubra</t>
  </si>
  <si>
    <t>310821-02-S1</t>
  </si>
  <si>
    <t>310821-02-S2</t>
  </si>
  <si>
    <t>310821-02-S3</t>
  </si>
  <si>
    <t>310821-02-S4</t>
  </si>
  <si>
    <t>310821-02-F1</t>
  </si>
  <si>
    <t>310821-02-F2</t>
  </si>
  <si>
    <t>310821-02-F3</t>
  </si>
  <si>
    <t>310821-02-F4</t>
  </si>
  <si>
    <t>310821-03-S1</t>
  </si>
  <si>
    <t>310821-03-S2</t>
  </si>
  <si>
    <t>310821-03-S3</t>
  </si>
  <si>
    <t>310821-03-S4</t>
  </si>
  <si>
    <t>310821-03-F1</t>
  </si>
  <si>
    <t>310821-03-F2</t>
  </si>
  <si>
    <t>310821-03-F3</t>
  </si>
  <si>
    <t>310821-03-F4</t>
  </si>
  <si>
    <t>Arenaria erinacea</t>
  </si>
  <si>
    <t>300821-08-S1</t>
  </si>
  <si>
    <t>300821-08-S2</t>
  </si>
  <si>
    <t>300821-08-S3</t>
  </si>
  <si>
    <t>300821-08-S4</t>
  </si>
  <si>
    <t>300821-08-F1</t>
  </si>
  <si>
    <t>300821-08-F2</t>
  </si>
  <si>
    <t>300821-08-F3</t>
  </si>
  <si>
    <t>300821-08-F4</t>
  </si>
  <si>
    <t>Pedicularis pirenaica</t>
  </si>
  <si>
    <t>310821-04-S1</t>
  </si>
  <si>
    <t>310821-04-S2</t>
  </si>
  <si>
    <t>310821-04-S3</t>
  </si>
  <si>
    <t>310821-04-S4</t>
  </si>
  <si>
    <t>310821-04-F1</t>
  </si>
  <si>
    <t>310821-04-F2</t>
  </si>
  <si>
    <t>310821-04-F3</t>
  </si>
  <si>
    <t>310821-04-F4</t>
  </si>
  <si>
    <t>310821-05-S1</t>
  </si>
  <si>
    <t>310821-05-S2</t>
  </si>
  <si>
    <t>310821-05-S3</t>
  </si>
  <si>
    <t>310821-05-S4</t>
  </si>
  <si>
    <t>310821-05-F1</t>
  </si>
  <si>
    <t>310821-05-F2</t>
  </si>
  <si>
    <t>310821-05-F3</t>
  </si>
  <si>
    <t>310821-05-F4</t>
  </si>
  <si>
    <t>Scilla verna</t>
  </si>
  <si>
    <t>310821-06-S1</t>
  </si>
  <si>
    <t>310821-06-S2</t>
  </si>
  <si>
    <t>310821-06-S3</t>
  </si>
  <si>
    <t>310821-06-S4</t>
  </si>
  <si>
    <t>310821-06-F1</t>
  </si>
  <si>
    <t>310821-06-F2</t>
  </si>
  <si>
    <t>310821-06-F3</t>
  </si>
  <si>
    <t>310821-06-F4</t>
  </si>
  <si>
    <t>Dethawia splendens</t>
  </si>
  <si>
    <t>310821-07-S1</t>
  </si>
  <si>
    <t>310821-07-S2</t>
  </si>
  <si>
    <t>310821-07-S3</t>
  </si>
  <si>
    <t>310821-07-S4</t>
  </si>
  <si>
    <t>310821-07-F1</t>
  </si>
  <si>
    <t>310821-07-F2</t>
  </si>
  <si>
    <t>310821-07-F3</t>
  </si>
  <si>
    <t>310821-07-F4</t>
  </si>
  <si>
    <t>310821-08-S1</t>
  </si>
  <si>
    <t>310821-08-S2</t>
  </si>
  <si>
    <t>310821-08-S3</t>
  </si>
  <si>
    <t>310821-08-S4</t>
  </si>
  <si>
    <t>310821-08-F1</t>
  </si>
  <si>
    <t>310821-08-F2</t>
  </si>
  <si>
    <t>310821-08-F3</t>
  </si>
  <si>
    <t>310821-08-F4</t>
  </si>
  <si>
    <t>310821-10-S1</t>
  </si>
  <si>
    <t>310821-10-S2</t>
  </si>
  <si>
    <t>310821-10-S3</t>
  </si>
  <si>
    <t>310821-10-S4</t>
  </si>
  <si>
    <t>310821-10-F1</t>
  </si>
  <si>
    <t>310821-10-F2</t>
  </si>
  <si>
    <t>310821-10-F3</t>
  </si>
  <si>
    <t>310821-10-F4</t>
  </si>
  <si>
    <t>310821-11-S1</t>
  </si>
  <si>
    <t>310821-11-S2</t>
  </si>
  <si>
    <t>310821-11-S3</t>
  </si>
  <si>
    <t>310821-11-S4</t>
  </si>
  <si>
    <t>310821-11-F1</t>
  </si>
  <si>
    <t>310821-11-F2</t>
  </si>
  <si>
    <t>310821-11-F3</t>
  </si>
  <si>
    <t>310821-11-F4</t>
  </si>
  <si>
    <t>310821-12-S1</t>
  </si>
  <si>
    <t>310821-12-S2</t>
  </si>
  <si>
    <t>310821-12-S3</t>
  </si>
  <si>
    <t>310821-12-S4</t>
  </si>
  <si>
    <t>310821-12-F1</t>
  </si>
  <si>
    <t>310821-12-F2</t>
  </si>
  <si>
    <t>310821-12-F3</t>
  </si>
  <si>
    <t>310821-12-F4</t>
  </si>
  <si>
    <t>Carex sempervirens</t>
  </si>
  <si>
    <t>310821-13-S1</t>
  </si>
  <si>
    <t>310821-13-S2</t>
  </si>
  <si>
    <t>310821-13-S3</t>
  </si>
  <si>
    <t>310821-13-S4</t>
  </si>
  <si>
    <t>310821-13-F1</t>
  </si>
  <si>
    <t>310821-13-F2</t>
  </si>
  <si>
    <t>310821-13-F3</t>
  </si>
  <si>
    <t>310821-13-F4</t>
  </si>
  <si>
    <t>Saxifraga paniculata</t>
  </si>
  <si>
    <t>310821-14-S1</t>
  </si>
  <si>
    <t>310821-14-S2</t>
  </si>
  <si>
    <t>310821-14-S3</t>
  </si>
  <si>
    <t>310821-14-S4</t>
  </si>
  <si>
    <t>310821-14-F1</t>
  </si>
  <si>
    <t>310821-14-F2</t>
  </si>
  <si>
    <t>310821-14-F3</t>
  </si>
  <si>
    <t>310821-14-F4</t>
  </si>
  <si>
    <t>310821-07</t>
  </si>
  <si>
    <t>Number</t>
  </si>
  <si>
    <t>%</t>
  </si>
  <si>
    <t>average/sp</t>
  </si>
  <si>
    <t>Germination check date</t>
  </si>
  <si>
    <t>250821-08-S1</t>
  </si>
  <si>
    <t>250821-08-S2</t>
  </si>
  <si>
    <t>250821-08-S3</t>
  </si>
  <si>
    <t>250821-08-S4</t>
  </si>
  <si>
    <t>250821-08-F1</t>
  </si>
  <si>
    <t>250821-08-F2</t>
  </si>
  <si>
    <t>250821-08-F3</t>
  </si>
  <si>
    <t>250821-08-F4</t>
  </si>
  <si>
    <t>Ranunculus carianthiacus</t>
  </si>
  <si>
    <t>310821-16-S1</t>
  </si>
  <si>
    <t>310821-16-F1</t>
  </si>
  <si>
    <t>Eringeron alpinus</t>
  </si>
  <si>
    <t>310821-15-S1</t>
  </si>
  <si>
    <t>310821-15-S2</t>
  </si>
  <si>
    <t>310821-15-S3</t>
  </si>
  <si>
    <t>310821-15-S4</t>
  </si>
  <si>
    <t>310821-15-F1</t>
  </si>
  <si>
    <t>310821-15-F2</t>
  </si>
  <si>
    <t>310821-15-F3</t>
  </si>
  <si>
    <t>310821-15-F4</t>
  </si>
  <si>
    <t>310821-09-S1</t>
  </si>
  <si>
    <t>310821-09-S2</t>
  </si>
  <si>
    <t>310821-09-S3</t>
  </si>
  <si>
    <t>310821-09-S4</t>
  </si>
  <si>
    <t>310821-09-F1</t>
  </si>
  <si>
    <t>310821-09-F2</t>
  </si>
  <si>
    <t>310821-09-F3</t>
  </si>
  <si>
    <t>310821-09-F4</t>
  </si>
  <si>
    <t>Jou sin tierre</t>
  </si>
  <si>
    <t>130921-02-S1</t>
  </si>
  <si>
    <t>130921-02-S2</t>
  </si>
  <si>
    <t>130921-02-S3</t>
  </si>
  <si>
    <t>130921-02-S4</t>
  </si>
  <si>
    <t>130921-02-F1</t>
  </si>
  <si>
    <t>130921-02-F2</t>
  </si>
  <si>
    <t>130921-02-F3</t>
  </si>
  <si>
    <t>130921-02-F4</t>
  </si>
  <si>
    <t>130921-01</t>
  </si>
  <si>
    <t>250821-02-S2</t>
  </si>
  <si>
    <t>250821-02-S1</t>
  </si>
  <si>
    <t>250821-02-S3</t>
  </si>
  <si>
    <t>250821-02-S4</t>
  </si>
  <si>
    <t>250821-02-F1</t>
  </si>
  <si>
    <t>250821-02-F2</t>
  </si>
  <si>
    <t>250821-02-F3</t>
  </si>
  <si>
    <t>250821-02-F4</t>
  </si>
  <si>
    <t>Kobresia myosuroides</t>
  </si>
  <si>
    <t>130921-03-S1</t>
  </si>
  <si>
    <t>130921-03-S2</t>
  </si>
  <si>
    <t>130921-03-S3</t>
  </si>
  <si>
    <t>130921-03-S4</t>
  </si>
  <si>
    <t>130921-03-F1</t>
  </si>
  <si>
    <t>130921-03-F2</t>
  </si>
  <si>
    <t>130921-03-F3</t>
  </si>
  <si>
    <t>130921-03-F4</t>
  </si>
  <si>
    <t>130921-04-S1</t>
  </si>
  <si>
    <t>130921-04-S2</t>
  </si>
  <si>
    <t>130921-04-S3</t>
  </si>
  <si>
    <t>130921-04-S4</t>
  </si>
  <si>
    <t>130921-04-F1</t>
  </si>
  <si>
    <t>130921-04-F2</t>
  </si>
  <si>
    <t>130921-04-F3</t>
  </si>
  <si>
    <t>130921-04-F4</t>
  </si>
  <si>
    <t>Helianthemum urrielense</t>
  </si>
  <si>
    <t>130921-05-S1</t>
  </si>
  <si>
    <t>130921-05-S2</t>
  </si>
  <si>
    <t>130921-05-S3</t>
  </si>
  <si>
    <t>130921-05-S4</t>
  </si>
  <si>
    <t>130921-05-F1</t>
  </si>
  <si>
    <t>130921-05-F2</t>
  </si>
  <si>
    <t>130921-05-F3</t>
  </si>
  <si>
    <t>130921-05-F4</t>
  </si>
  <si>
    <t>130921-06-S1</t>
  </si>
  <si>
    <t>130921-06-S2</t>
  </si>
  <si>
    <t>130921-06-S3</t>
  </si>
  <si>
    <t>130921-06-S4</t>
  </si>
  <si>
    <t>130921-06-F1</t>
  </si>
  <si>
    <t>130921-06-F2</t>
  </si>
  <si>
    <t>130921-06-F3</t>
  </si>
  <si>
    <t>130921-06-F4</t>
  </si>
  <si>
    <t>Silene acaulis</t>
  </si>
  <si>
    <t>130921-07-S1</t>
  </si>
  <si>
    <t>130921-07-S2</t>
  </si>
  <si>
    <t>130921-07-S3</t>
  </si>
  <si>
    <t>130921-07-S4</t>
  </si>
  <si>
    <t>130921-07-F1</t>
  </si>
  <si>
    <t>130921-07-F2</t>
  </si>
  <si>
    <t>130921-07-F3</t>
  </si>
  <si>
    <t>130921-07-F4</t>
  </si>
  <si>
    <t>130921-10-S1</t>
  </si>
  <si>
    <t>130921-10-S2</t>
  </si>
  <si>
    <t>130921-10-S3</t>
  </si>
  <si>
    <t>130921-10-S4</t>
  </si>
  <si>
    <t>130921-10-F1</t>
  </si>
  <si>
    <t>130921-10-F2</t>
  </si>
  <si>
    <t>130921-10-F3</t>
  </si>
  <si>
    <t>130921-10-F4</t>
  </si>
  <si>
    <t>Iberis carnosa</t>
  </si>
  <si>
    <t>130921-12-S1</t>
  </si>
  <si>
    <t>130921-12-S2</t>
  </si>
  <si>
    <t>130921-12-S3</t>
  </si>
  <si>
    <t>130921-12-S4</t>
  </si>
  <si>
    <t>130921-12-F1</t>
  </si>
  <si>
    <t>130921-12-F2</t>
  </si>
  <si>
    <t>130921-12-F3</t>
  </si>
  <si>
    <t>130921-12-F4</t>
  </si>
  <si>
    <t>130921-07</t>
  </si>
  <si>
    <t>130921-08</t>
  </si>
  <si>
    <t>130921-08-S1</t>
  </si>
  <si>
    <t>130921-08-S2</t>
  </si>
  <si>
    <t>130921-08-S3</t>
  </si>
  <si>
    <t>130921-08-F1</t>
  </si>
  <si>
    <t>130921-08-F2</t>
  </si>
  <si>
    <t>130921-08-F3</t>
  </si>
  <si>
    <t>Saxifraga conifera</t>
  </si>
  <si>
    <t>130921-09-S1</t>
  </si>
  <si>
    <t>130921-09-S2</t>
  </si>
  <si>
    <t>130921-09-S3</t>
  </si>
  <si>
    <t>130921-09-S4</t>
  </si>
  <si>
    <t>130921-09-F1</t>
  </si>
  <si>
    <t>130921-09-F2</t>
  </si>
  <si>
    <t>130921-09-F3</t>
  </si>
  <si>
    <t>130921-09-F4</t>
  </si>
  <si>
    <t>130921-09</t>
  </si>
  <si>
    <t>Armeria cantabrica</t>
  </si>
  <si>
    <t>130921-15-S1</t>
  </si>
  <si>
    <t>130921-15-S2</t>
  </si>
  <si>
    <t>130921-15-S3</t>
  </si>
  <si>
    <t>130921-15-S4</t>
  </si>
  <si>
    <t>130921-15-F1</t>
  </si>
  <si>
    <t>130921-15-F2</t>
  </si>
  <si>
    <t>130921-15-F3</t>
  </si>
  <si>
    <t>130921-15-F4</t>
  </si>
  <si>
    <t>Boches</t>
  </si>
  <si>
    <t>140921-03-S1</t>
  </si>
  <si>
    <t>140921-03-S2</t>
  </si>
  <si>
    <t>140921-03-S3</t>
  </si>
  <si>
    <t>140921-03-S4</t>
  </si>
  <si>
    <t>140921-03-F1</t>
  </si>
  <si>
    <t>140921-03-F2</t>
  </si>
  <si>
    <t>140921-03-F3</t>
  </si>
  <si>
    <t>140921-03-F4</t>
  </si>
  <si>
    <t>140921-04-S1</t>
  </si>
  <si>
    <t>140921-04-S2</t>
  </si>
  <si>
    <t>140921-04-S3</t>
  </si>
  <si>
    <t>140921-04-S4</t>
  </si>
  <si>
    <t>140921-04-F1</t>
  </si>
  <si>
    <t>140921-04-F2</t>
  </si>
  <si>
    <t>140921-04-F3</t>
  </si>
  <si>
    <t>140921-04-F4</t>
  </si>
  <si>
    <t>130921-16-S1</t>
  </si>
  <si>
    <t>130921-16-F1</t>
  </si>
  <si>
    <t>Arenaria moehringioides</t>
  </si>
  <si>
    <t>140921-02-S1</t>
  </si>
  <si>
    <t>140921-02-S2</t>
  </si>
  <si>
    <t>140921-02-S3</t>
  </si>
  <si>
    <t>140921-02-F1</t>
  </si>
  <si>
    <t>140921-02-F2</t>
  </si>
  <si>
    <t>140921-02-F3</t>
  </si>
  <si>
    <t>Salix fontqueri</t>
  </si>
  <si>
    <t>140921-01-S1</t>
  </si>
  <si>
    <t>140921-01-F1</t>
  </si>
  <si>
    <t>130921-16</t>
  </si>
  <si>
    <t>Jasione cavanillesii</t>
  </si>
  <si>
    <t>130921-14</t>
  </si>
  <si>
    <t>140921-02</t>
  </si>
  <si>
    <t>140921-05</t>
  </si>
  <si>
    <t>140921-08</t>
  </si>
  <si>
    <t>140921-09</t>
  </si>
  <si>
    <t>Semillas rest/  placa</t>
  </si>
  <si>
    <t>130921-14-S1</t>
  </si>
  <si>
    <t>130921-14-S2</t>
  </si>
  <si>
    <t>130921-14-S3</t>
  </si>
  <si>
    <t>130921-14-F1</t>
  </si>
  <si>
    <t>130921-14-F2</t>
  </si>
  <si>
    <t>130921-14-F3</t>
  </si>
  <si>
    <t>140921-05-S1</t>
  </si>
  <si>
    <t>140921-05-S2</t>
  </si>
  <si>
    <t>140921-05-S3</t>
  </si>
  <si>
    <t>140921-05-F1</t>
  </si>
  <si>
    <t>140921-05-F2</t>
  </si>
  <si>
    <t>140921-05-F3</t>
  </si>
  <si>
    <t>Gentiana verna</t>
  </si>
  <si>
    <t>140921-06-S1</t>
  </si>
  <si>
    <t>140921-06-S2</t>
  </si>
  <si>
    <t>140921-06-S3</t>
  </si>
  <si>
    <t>140921-06-S4</t>
  </si>
  <si>
    <t>140921-06-F1</t>
  </si>
  <si>
    <t>140921-06-F2</t>
  </si>
  <si>
    <t>140921-06-F3</t>
  </si>
  <si>
    <t>140921-06-F4</t>
  </si>
  <si>
    <t>140921-07-S1</t>
  </si>
  <si>
    <t>140921-07-F1</t>
  </si>
  <si>
    <t>140921-08-S1</t>
  </si>
  <si>
    <t>140921-08-S2</t>
  </si>
  <si>
    <t>140921-08-S3</t>
  </si>
  <si>
    <t>140921-08-F1</t>
  </si>
  <si>
    <t>140921-08-F2</t>
  </si>
  <si>
    <t>140921-08-F3</t>
  </si>
  <si>
    <t>140921-09-S1</t>
  </si>
  <si>
    <t>140921-09-S2</t>
  </si>
  <si>
    <t>140921-09-S3</t>
  </si>
  <si>
    <t>140921-09-S4</t>
  </si>
  <si>
    <t>140921-09-F1</t>
  </si>
  <si>
    <t>140921-09-F2</t>
  </si>
  <si>
    <t>140921-09-F3</t>
  </si>
  <si>
    <t>140921-09-F4</t>
  </si>
  <si>
    <t>Code</t>
  </si>
  <si>
    <t>150721-01</t>
  </si>
  <si>
    <t>150721-05</t>
  </si>
  <si>
    <t>280721-01</t>
  </si>
  <si>
    <t>280721-02</t>
  </si>
  <si>
    <t>110821-01</t>
  </si>
  <si>
    <t xml:space="preserve">110821-02 </t>
  </si>
  <si>
    <t>Phalacroparpum oppossitifolium</t>
  </si>
  <si>
    <t>110821-03</t>
  </si>
  <si>
    <t>110821-05</t>
  </si>
  <si>
    <t>110821-06</t>
  </si>
  <si>
    <t>110821-07</t>
  </si>
  <si>
    <t>120821-01</t>
  </si>
  <si>
    <t>120821-02</t>
  </si>
  <si>
    <t>120821-03</t>
  </si>
  <si>
    <t>120821-04</t>
  </si>
  <si>
    <t xml:space="preserve">120821-05 </t>
  </si>
  <si>
    <t>Phalacrocarpum oppositifolium</t>
  </si>
  <si>
    <t>120821-06</t>
  </si>
  <si>
    <t>240821-01</t>
  </si>
  <si>
    <t>240821-02</t>
  </si>
  <si>
    <t>240821-03</t>
  </si>
  <si>
    <t>240821-04</t>
  </si>
  <si>
    <t>240821-05</t>
  </si>
  <si>
    <t>240821-07</t>
  </si>
  <si>
    <t>240821-08</t>
  </si>
  <si>
    <t>240821-09</t>
  </si>
  <si>
    <t>240821-10</t>
  </si>
  <si>
    <t>240821-11</t>
  </si>
  <si>
    <t>250821-01</t>
  </si>
  <si>
    <t>250821-02</t>
  </si>
  <si>
    <t>250821-03</t>
  </si>
  <si>
    <t>250821-04</t>
  </si>
  <si>
    <t>250821-07</t>
  </si>
  <si>
    <t>250821-08</t>
  </si>
  <si>
    <t>250821-09</t>
  </si>
  <si>
    <t>250821-12</t>
  </si>
  <si>
    <t>250821-13</t>
  </si>
  <si>
    <t>Festuca histrix</t>
  </si>
  <si>
    <t>300821-02</t>
  </si>
  <si>
    <t>300821-03</t>
  </si>
  <si>
    <t>300821-04</t>
  </si>
  <si>
    <t>300821-05</t>
  </si>
  <si>
    <t>300821-06</t>
  </si>
  <si>
    <t>300821-07</t>
  </si>
  <si>
    <t>Helictrotrichon sedenense</t>
  </si>
  <si>
    <t>300821-10</t>
  </si>
  <si>
    <t>300821-11</t>
  </si>
  <si>
    <t>300821-12</t>
  </si>
  <si>
    <t>300821-14</t>
  </si>
  <si>
    <t>Sedum sp (album?) CF</t>
  </si>
  <si>
    <t>310821-01</t>
  </si>
  <si>
    <t>310821-02</t>
  </si>
  <si>
    <t>310821-04</t>
  </si>
  <si>
    <t>310821-05</t>
  </si>
  <si>
    <t>310821-06</t>
  </si>
  <si>
    <t>310821-08</t>
  </si>
  <si>
    <t>310821-09</t>
  </si>
  <si>
    <t>310821-10</t>
  </si>
  <si>
    <t>310821-11</t>
  </si>
  <si>
    <t>Androsacea villosa</t>
  </si>
  <si>
    <t>310821-12</t>
  </si>
  <si>
    <t>310821-13</t>
  </si>
  <si>
    <t>310821-14</t>
  </si>
  <si>
    <t>310821-15</t>
  </si>
  <si>
    <t>310821-16</t>
  </si>
  <si>
    <t>130921-02</t>
  </si>
  <si>
    <t>130921-03</t>
  </si>
  <si>
    <t>130921-04</t>
  </si>
  <si>
    <t>130921-05</t>
  </si>
  <si>
    <t>Helianthemum urriliense</t>
  </si>
  <si>
    <t>130921-06</t>
  </si>
  <si>
    <t>130921-10</t>
  </si>
  <si>
    <t>130921-12</t>
  </si>
  <si>
    <t>130921-15</t>
  </si>
  <si>
    <t>Armeria cantábrica</t>
  </si>
  <si>
    <t>140921-01</t>
  </si>
  <si>
    <t>Salix fontqueri/breviserrata</t>
  </si>
  <si>
    <t>140921-03</t>
  </si>
  <si>
    <t>140921-04</t>
  </si>
  <si>
    <t>140921-06</t>
  </si>
  <si>
    <t>140921-07</t>
  </si>
  <si>
    <t>230921-01</t>
  </si>
  <si>
    <t>230921-02</t>
  </si>
  <si>
    <t>Sempervivum arachnoideo</t>
  </si>
  <si>
    <t>230921-03</t>
  </si>
  <si>
    <t>230921-04</t>
  </si>
  <si>
    <t>300921-01</t>
  </si>
  <si>
    <t>Euphrasia salisburgensis</t>
  </si>
  <si>
    <t>300921-02</t>
  </si>
  <si>
    <t>Phyteuma orbiculare</t>
  </si>
  <si>
    <t>300921-03</t>
  </si>
  <si>
    <t>011021-01</t>
  </si>
  <si>
    <t>seeds available</t>
  </si>
  <si>
    <t>Yes</t>
  </si>
  <si>
    <t>No</t>
  </si>
  <si>
    <t>230921-01-S1</t>
  </si>
  <si>
    <t>230921-01-S2</t>
  </si>
  <si>
    <t>230921-01-S3</t>
  </si>
  <si>
    <t>230921-01-S4</t>
  </si>
  <si>
    <t>230921-01-F1</t>
  </si>
  <si>
    <t>230921-01-F2</t>
  </si>
  <si>
    <t>230921-01-F3</t>
  </si>
  <si>
    <t>230921-01-F4</t>
  </si>
  <si>
    <t>2nd sowing needed</t>
  </si>
  <si>
    <t>230921-02-S1</t>
  </si>
  <si>
    <t>230921-02-S2</t>
  </si>
  <si>
    <t>230921-02-S3</t>
  </si>
  <si>
    <t>230921-02-S4</t>
  </si>
  <si>
    <t>230921-02-F1</t>
  </si>
  <si>
    <t>230921-02-F2</t>
  </si>
  <si>
    <t>230921-02-F3</t>
  </si>
  <si>
    <t>230921-02-F4</t>
  </si>
  <si>
    <t>230921-03-S1</t>
  </si>
  <si>
    <t>230921-03-S2</t>
  </si>
  <si>
    <t>230921-03-S3</t>
  </si>
  <si>
    <t>230921-03-S4</t>
  </si>
  <si>
    <t>230921-03-F1</t>
  </si>
  <si>
    <t>230921-03-F2</t>
  </si>
  <si>
    <t>230921-03-F3</t>
  </si>
  <si>
    <t>230921-03-F4</t>
  </si>
  <si>
    <t>230921-04-S1</t>
  </si>
  <si>
    <t>230921-04-S2</t>
  </si>
  <si>
    <t>230921-04-S3</t>
  </si>
  <si>
    <t>230921-04-S4</t>
  </si>
  <si>
    <t>230921-04-F1</t>
  </si>
  <si>
    <t>230921-04-F2</t>
  </si>
  <si>
    <t>230921-04-F3</t>
  </si>
  <si>
    <t>230921-04-F4</t>
  </si>
  <si>
    <t>300921-01-S1</t>
  </si>
  <si>
    <t>300921-01-S2</t>
  </si>
  <si>
    <t>300921-01-S3</t>
  </si>
  <si>
    <t>300921-01-S4</t>
  </si>
  <si>
    <t>300921-01-F1</t>
  </si>
  <si>
    <t>300921-01-F2</t>
  </si>
  <si>
    <t>300921-01-F3</t>
  </si>
  <si>
    <t>300921-01-F4</t>
  </si>
  <si>
    <t>300921-02-S1</t>
  </si>
  <si>
    <t>300921-02-S2</t>
  </si>
  <si>
    <t>300921-02-S3</t>
  </si>
  <si>
    <t>300921-02-F1</t>
  </si>
  <si>
    <t>300921-02-F2</t>
  </si>
  <si>
    <t>300921-02-F3</t>
  </si>
  <si>
    <t>300921-03-S1</t>
  </si>
  <si>
    <t>300921-03-S2</t>
  </si>
  <si>
    <t>300921-03-S3</t>
  </si>
  <si>
    <t>300921-03-S4</t>
  </si>
  <si>
    <t>300921-03-F1</t>
  </si>
  <si>
    <t>300921-03-F2</t>
  </si>
  <si>
    <t>300921-03-F3</t>
  </si>
  <si>
    <t>300921-03-F4</t>
  </si>
  <si>
    <t>011021-01-S1</t>
  </si>
  <si>
    <t>011021-01-S2</t>
  </si>
  <si>
    <t>011021-01-S3</t>
  </si>
  <si>
    <t>011021-01-S4</t>
  </si>
  <si>
    <t>011021-01-F1</t>
  </si>
  <si>
    <t>011021-01-F2</t>
  </si>
  <si>
    <t>011021-01-F3</t>
  </si>
  <si>
    <t>011021-01-F4</t>
  </si>
  <si>
    <t>but we do have seeds on 250821-05 accesion (collected at the same site but a couple of weeks later)</t>
  </si>
  <si>
    <t>we need to clean bulk</t>
  </si>
  <si>
    <t>but we do have 50 seeds on 240821-05 accesion (collected at the same site but a couple of weeks later)</t>
  </si>
  <si>
    <t>50 seeds</t>
  </si>
  <si>
    <t>few</t>
  </si>
  <si>
    <t xml:space="preserve">Koeleria vallesiana </t>
  </si>
  <si>
    <t>Hoyo</t>
  </si>
  <si>
    <t>Semillas/  placa inicial</t>
  </si>
  <si>
    <t>Maybe</t>
  </si>
  <si>
    <t>300821-08</t>
  </si>
  <si>
    <t>Minuartia verna CF</t>
  </si>
  <si>
    <t>250831-01</t>
  </si>
  <si>
    <t>150721-01-S5</t>
  </si>
  <si>
    <t>150721-01-S6</t>
  </si>
  <si>
    <t>150721-01-F5</t>
  </si>
  <si>
    <t>150721-01-F6</t>
  </si>
  <si>
    <t>280721-02-S5</t>
  </si>
  <si>
    <t>280721-02-S6</t>
  </si>
  <si>
    <t>280721-02-F5</t>
  </si>
  <si>
    <t>280721-02-F6</t>
  </si>
  <si>
    <t>110821-01-S5</t>
  </si>
  <si>
    <t>110821-01-S6</t>
  </si>
  <si>
    <t>110821-01-F5</t>
  </si>
  <si>
    <t>110821-01-F6</t>
  </si>
  <si>
    <t>120821-02-S5</t>
  </si>
  <si>
    <t>120821-02-S6</t>
  </si>
  <si>
    <t>120821-02-F5</t>
  </si>
  <si>
    <t>120821-02-F6</t>
  </si>
  <si>
    <t>110821-07-S5</t>
  </si>
  <si>
    <t>110821-07-S6</t>
  </si>
  <si>
    <t>110821-07-F5</t>
  </si>
  <si>
    <t>110821-07-F6</t>
  </si>
  <si>
    <t>120821-01-S5</t>
  </si>
  <si>
    <t>120821-01-S6</t>
  </si>
  <si>
    <t>120821-01-F5</t>
  </si>
  <si>
    <t>120821-01-F6</t>
  </si>
  <si>
    <t>120821-06-S5</t>
  </si>
  <si>
    <t>120821-06-S6</t>
  </si>
  <si>
    <t>120821-06-F5</t>
  </si>
  <si>
    <t>120821-06-F6</t>
  </si>
  <si>
    <t>240821-01-S5</t>
  </si>
  <si>
    <t>240821-01-S6</t>
  </si>
  <si>
    <t>240821-01-F5</t>
  </si>
  <si>
    <t>240821-01-F6</t>
  </si>
  <si>
    <t>240821-02-S5</t>
  </si>
  <si>
    <t>240821-02-S6</t>
  </si>
  <si>
    <t>240821-02-F5</t>
  </si>
  <si>
    <t>240821-02-F6</t>
  </si>
  <si>
    <t>240821-04-S5</t>
  </si>
  <si>
    <t>240821-04-S6</t>
  </si>
  <si>
    <t>240821-04-F5</t>
  </si>
  <si>
    <t>240821-04-F6</t>
  </si>
  <si>
    <t>240821-07-S5</t>
  </si>
  <si>
    <t>240821-07-S6</t>
  </si>
  <si>
    <t>240821-07-F5</t>
  </si>
  <si>
    <t>240821-07-F6</t>
  </si>
  <si>
    <t>240821-08-S5</t>
  </si>
  <si>
    <t>240821-08-S6</t>
  </si>
  <si>
    <t>240821-08-F5</t>
  </si>
  <si>
    <t>240821-08-F6</t>
  </si>
  <si>
    <t>250821-01-S5</t>
  </si>
  <si>
    <t>250821-01-S6</t>
  </si>
  <si>
    <t>250821-01-F5</t>
  </si>
  <si>
    <t>250821-01-F6</t>
  </si>
  <si>
    <t>250821-02-S5</t>
  </si>
  <si>
    <t>250821-02-S6</t>
  </si>
  <si>
    <t>250821-02-F5</t>
  </si>
  <si>
    <t>250821-02-F6</t>
  </si>
  <si>
    <t>250821-03-S5</t>
  </si>
  <si>
    <t>250821-03-S6</t>
  </si>
  <si>
    <t>250821-03-F5</t>
  </si>
  <si>
    <t>250821-03-F6</t>
  </si>
  <si>
    <t>300821-07-F5</t>
  </si>
  <si>
    <t>300821-07-F6</t>
  </si>
  <si>
    <t>300821-07-S5</t>
  </si>
  <si>
    <t>300821-07-S6</t>
  </si>
  <si>
    <t>240821-11-F5</t>
  </si>
  <si>
    <t>240821-11-F6</t>
  </si>
  <si>
    <t>240821-11-S5</t>
  </si>
  <si>
    <t>240821-11-S6</t>
  </si>
  <si>
    <t>240821-09-F5</t>
  </si>
  <si>
    <t>240821-09-F6</t>
  </si>
  <si>
    <t>240821-09-S5</t>
  </si>
  <si>
    <t>240821-09-S6</t>
  </si>
  <si>
    <t>110821-05-F5</t>
  </si>
  <si>
    <t>110821-05-F6</t>
  </si>
  <si>
    <t>110821-05-S5</t>
  </si>
  <si>
    <t>110821-05-S6</t>
  </si>
  <si>
    <t>240821-05-S1</t>
  </si>
  <si>
    <t>240821-05-F1</t>
  </si>
  <si>
    <t>120821-04-F5</t>
  </si>
  <si>
    <t>120821-04-F6</t>
  </si>
  <si>
    <t>120821-04-S5</t>
  </si>
  <si>
    <t>120821-04-S6</t>
  </si>
  <si>
    <t>110821-03-F5</t>
  </si>
  <si>
    <t>110821-03-F6</t>
  </si>
  <si>
    <t>110821-03-S5</t>
  </si>
  <si>
    <t>110821-03-S6</t>
  </si>
  <si>
    <t>120821-03-F5</t>
  </si>
  <si>
    <t>120821-03-F6</t>
  </si>
  <si>
    <t>120821-03-S5</t>
  </si>
  <si>
    <t>120821-03-S6</t>
  </si>
  <si>
    <t>110821-06-F5</t>
  </si>
  <si>
    <t>110821-06-F6</t>
  </si>
  <si>
    <t>110821-06-S5</t>
  </si>
  <si>
    <t>110821-06-S6</t>
  </si>
  <si>
    <t>yes</t>
  </si>
  <si>
    <t>no</t>
  </si>
  <si>
    <t>250821-05-S1</t>
  </si>
  <si>
    <t>250821-05-S2</t>
  </si>
  <si>
    <t>250821-05-F1</t>
  </si>
  <si>
    <t>250821-05-F2</t>
  </si>
  <si>
    <t>250821-13-S5</t>
  </si>
  <si>
    <t>250821-13-S6</t>
  </si>
  <si>
    <t>250821-13-F5</t>
  </si>
  <si>
    <t>250821-13-F6</t>
  </si>
  <si>
    <t>250821-12-S5</t>
  </si>
  <si>
    <t>250821-12-S6</t>
  </si>
  <si>
    <t>250821-12-F5</t>
  </si>
  <si>
    <t>250821-12-F6</t>
  </si>
  <si>
    <t>240821-03-S5</t>
  </si>
  <si>
    <t>240821-03-S6</t>
  </si>
  <si>
    <t>240821-03-F5</t>
  </si>
  <si>
    <t>240821-03-F6</t>
  </si>
  <si>
    <t>300821-02-S5</t>
  </si>
  <si>
    <t>300821-02-S6</t>
  </si>
  <si>
    <t>300821-02-F5</t>
  </si>
  <si>
    <t>300821-02-F6</t>
  </si>
  <si>
    <t>310821-01-S5</t>
  </si>
  <si>
    <t>310821-01-S6</t>
  </si>
  <si>
    <t>310821-01-F5</t>
  </si>
  <si>
    <t>310821-01-F6</t>
  </si>
  <si>
    <t>310821-03-S5</t>
  </si>
  <si>
    <t>310821-03-F5</t>
  </si>
  <si>
    <t>300821-04-S5</t>
  </si>
  <si>
    <t>300821-04-S6</t>
  </si>
  <si>
    <t>300821-04-F5</t>
  </si>
  <si>
    <t>300821-04-F6</t>
  </si>
  <si>
    <t>310821-12-S5</t>
  </si>
  <si>
    <t>310821-12-S6</t>
  </si>
  <si>
    <t>310821-12-F5</t>
  </si>
  <si>
    <t>310821-12-F6</t>
  </si>
  <si>
    <t>130921-05-S5</t>
  </si>
  <si>
    <t>130921-05-S6</t>
  </si>
  <si>
    <t>130921-05-F5</t>
  </si>
  <si>
    <t>130921-05-F6</t>
  </si>
  <si>
    <t>140921-04-S5</t>
  </si>
  <si>
    <t>140921-04-S6</t>
  </si>
  <si>
    <t>140921-04-F5</t>
  </si>
  <si>
    <t>140921-04-F6</t>
  </si>
  <si>
    <t>310821-09-S5</t>
  </si>
  <si>
    <t>310821-09-S6</t>
  </si>
  <si>
    <t>310821-09-F5</t>
  </si>
  <si>
    <t>310821-09-F6</t>
  </si>
  <si>
    <t>130921-03-S5</t>
  </si>
  <si>
    <t>130921-03-S6</t>
  </si>
  <si>
    <t>130921-03-F5</t>
  </si>
  <si>
    <t>130921-03-F6</t>
  </si>
  <si>
    <t>130921-12-F5</t>
  </si>
  <si>
    <t>Final germination % without fungus</t>
  </si>
  <si>
    <t>Cerastium</t>
  </si>
  <si>
    <t>300821-13</t>
  </si>
  <si>
    <t>Festuca burnati</t>
  </si>
  <si>
    <t>Minuartia CF (verna/villari)</t>
  </si>
  <si>
    <t>130921-13</t>
  </si>
  <si>
    <t>plant</t>
  </si>
  <si>
    <t>NA</t>
  </si>
  <si>
    <t>Cañada</t>
  </si>
  <si>
    <t>Many not viable (empty/moldy)</t>
  </si>
  <si>
    <t>Species</t>
  </si>
  <si>
    <t>germination check date</t>
  </si>
  <si>
    <t>number germinated</t>
  </si>
  <si>
    <t>sowing date</t>
  </si>
  <si>
    <t>initial number of seeds</t>
  </si>
  <si>
    <t>% germination</t>
  </si>
  <si>
    <t>Scarified + 22/12</t>
  </si>
  <si>
    <t>not scarified (move along)</t>
  </si>
  <si>
    <t>snowbed</t>
  </si>
  <si>
    <t>fellfield</t>
  </si>
  <si>
    <t>pasadas</t>
  </si>
  <si>
    <t>Gentianella campestris</t>
  </si>
  <si>
    <t>pasada?</t>
  </si>
  <si>
    <t>pasadas?</t>
  </si>
  <si>
    <t>ind seed weight (mg)</t>
  </si>
  <si>
    <t>50 seeds weight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</si>
</sst>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1" applyNumberFormat="1" applyFont="1"/>
    <xf numFmtId="10" fontId="0" fillId="0" borderId="0" xfId="0" applyNumberFormat="1" applyAlignment="1">
      <alignment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14" fontId="0" fillId="3" borderId="0" xfId="0" applyNumberFormat="1" applyFill="1"/>
    <xf numFmtId="0" fontId="0" fillId="3" borderId="0" xfId="0" applyNumberFormat="1" applyFill="1"/>
    <xf numFmtId="10" fontId="0" fillId="3" borderId="0" xfId="0" applyNumberFormat="1" applyFill="1"/>
    <xf numFmtId="10" fontId="0" fillId="3" borderId="0" xfId="1" applyNumberFormat="1" applyFont="1" applyFill="1"/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3"/>
  <sheetViews>
    <sheetView zoomScaleNormal="100" workbookViewId="0">
      <selection sqref="A1:C1048576"/>
    </sheetView>
  </sheetViews>
  <sheetFormatPr baseColWidth="10" defaultColWidth="9.140625" defaultRowHeight="15" x14ac:dyDescent="0.25"/>
  <cols>
    <col min="1" max="1" width="27.42578125" customWidth="1"/>
    <col min="2" max="2" width="18" customWidth="1"/>
    <col min="3" max="3" width="9.140625" customWidth="1"/>
    <col min="4" max="4" width="12.5703125" customWidth="1"/>
    <col min="5" max="5" width="16.140625" customWidth="1"/>
    <col min="6" max="8" width="11.85546875" customWidth="1"/>
    <col min="9" max="9" width="8.140625" style="4" customWidth="1"/>
    <col min="10" max="10" width="8.42578125" style="10" customWidth="1"/>
    <col min="11" max="11" width="10.85546875" style="10" customWidth="1"/>
    <col min="12" max="12" width="8.28515625" style="4" customWidth="1"/>
    <col min="13" max="13" width="8.42578125" style="10" customWidth="1"/>
    <col min="14" max="14" width="10.42578125" style="10" customWidth="1"/>
    <col min="15" max="15" width="9.140625" customWidth="1"/>
    <col min="16" max="16" width="11.85546875" customWidth="1"/>
    <col min="17" max="17" width="8.28515625" style="4" customWidth="1"/>
    <col min="18" max="18" width="10.28515625" style="10" customWidth="1"/>
    <col min="19" max="19" width="10.85546875" customWidth="1"/>
    <col min="20" max="20" width="8.28515625" customWidth="1"/>
    <col min="21" max="21" width="8.42578125" customWidth="1"/>
    <col min="22" max="23" width="10.85546875" customWidth="1"/>
    <col min="24" max="24" width="13.42578125" customWidth="1"/>
    <col min="25" max="25" width="8.28515625" customWidth="1"/>
    <col min="26" max="26" width="8.5703125" customWidth="1"/>
    <col min="27" max="27" width="10.85546875" customWidth="1"/>
    <col min="28" max="28" width="8.28515625" customWidth="1"/>
    <col min="29" max="29" width="8.85546875" customWidth="1"/>
    <col min="30" max="30" width="10.85546875" customWidth="1"/>
    <col min="31" max="32" width="9.140625" customWidth="1"/>
    <col min="33" max="33" width="15.85546875" customWidth="1"/>
    <col min="34" max="34" width="11.85546875" bestFit="1" customWidth="1"/>
  </cols>
  <sheetData>
    <row r="1" spans="1:34" ht="30" customHeight="1" x14ac:dyDescent="0.25">
      <c r="A1" s="26" t="s">
        <v>0</v>
      </c>
      <c r="B1" s="26" t="s">
        <v>1</v>
      </c>
      <c r="C1" s="26" t="s">
        <v>2</v>
      </c>
      <c r="D1" s="26" t="s">
        <v>129</v>
      </c>
      <c r="E1" s="26" t="s">
        <v>3</v>
      </c>
      <c r="F1" s="26" t="s">
        <v>4</v>
      </c>
      <c r="G1" s="25" t="s">
        <v>911</v>
      </c>
      <c r="H1" s="25" t="s">
        <v>537</v>
      </c>
      <c r="I1" s="26" t="s">
        <v>130</v>
      </c>
      <c r="J1" s="26"/>
      <c r="K1" s="26"/>
      <c r="L1" s="25" t="s">
        <v>131</v>
      </c>
      <c r="M1" s="25"/>
      <c r="N1" s="25"/>
      <c r="O1" s="25" t="s">
        <v>707</v>
      </c>
      <c r="P1" s="25" t="s">
        <v>537</v>
      </c>
      <c r="Q1" s="26" t="s">
        <v>130</v>
      </c>
      <c r="R1" s="26"/>
      <c r="S1" s="26"/>
      <c r="T1" s="25" t="s">
        <v>131</v>
      </c>
      <c r="U1" s="25"/>
      <c r="V1" s="25"/>
      <c r="W1" s="25" t="s">
        <v>707</v>
      </c>
      <c r="X1" s="25" t="s">
        <v>537</v>
      </c>
      <c r="Y1" s="26" t="s">
        <v>130</v>
      </c>
      <c r="Z1" s="26"/>
      <c r="AA1" s="26"/>
      <c r="AB1" s="25" t="s">
        <v>131</v>
      </c>
      <c r="AC1" s="25"/>
      <c r="AD1" s="25"/>
      <c r="AE1" s="25" t="s">
        <v>707</v>
      </c>
      <c r="AF1" s="17"/>
      <c r="AG1" s="27" t="s">
        <v>1063</v>
      </c>
    </row>
    <row r="2" spans="1:34" ht="30" x14ac:dyDescent="0.25">
      <c r="A2" s="26"/>
      <c r="B2" s="26"/>
      <c r="C2" s="26"/>
      <c r="D2" s="26"/>
      <c r="E2" s="26"/>
      <c r="F2" s="26"/>
      <c r="G2" s="25"/>
      <c r="H2" s="25"/>
      <c r="I2" s="5" t="s">
        <v>534</v>
      </c>
      <c r="J2" s="9" t="s">
        <v>535</v>
      </c>
      <c r="K2" s="9" t="s">
        <v>536</v>
      </c>
      <c r="L2" s="5" t="s">
        <v>534</v>
      </c>
      <c r="M2" s="9" t="s">
        <v>535</v>
      </c>
      <c r="N2" s="12" t="s">
        <v>536</v>
      </c>
      <c r="O2" s="25"/>
      <c r="P2" s="25"/>
      <c r="Q2" s="5" t="s">
        <v>534</v>
      </c>
      <c r="R2" s="9" t="s">
        <v>535</v>
      </c>
      <c r="S2" s="6" t="s">
        <v>536</v>
      </c>
      <c r="T2" s="5" t="s">
        <v>534</v>
      </c>
      <c r="U2" s="6" t="s">
        <v>535</v>
      </c>
      <c r="V2" s="7" t="s">
        <v>536</v>
      </c>
      <c r="W2" s="25"/>
      <c r="X2" s="25"/>
      <c r="Y2" s="5" t="s">
        <v>534</v>
      </c>
      <c r="Z2" s="9" t="s">
        <v>535</v>
      </c>
      <c r="AA2" s="7" t="s">
        <v>536</v>
      </c>
      <c r="AB2" s="5" t="s">
        <v>534</v>
      </c>
      <c r="AC2" s="6" t="s">
        <v>535</v>
      </c>
      <c r="AD2" s="7" t="s">
        <v>536</v>
      </c>
      <c r="AE2" s="25"/>
      <c r="AF2" s="17"/>
      <c r="AG2" s="27"/>
    </row>
    <row r="3" spans="1:34" x14ac:dyDescent="0.25">
      <c r="A3" t="s">
        <v>16</v>
      </c>
      <c r="B3" t="s">
        <v>6</v>
      </c>
      <c r="C3" t="s">
        <v>7</v>
      </c>
      <c r="D3" t="s">
        <v>17</v>
      </c>
      <c r="E3" s="1">
        <v>44392</v>
      </c>
      <c r="F3" s="1">
        <v>44407</v>
      </c>
      <c r="G3">
        <v>25</v>
      </c>
      <c r="H3" s="1">
        <v>44448</v>
      </c>
      <c r="I3" s="4">
        <v>0</v>
      </c>
      <c r="J3" s="11">
        <f>(I3)/G3</f>
        <v>0</v>
      </c>
      <c r="L3" s="4">
        <v>0</v>
      </c>
      <c r="M3" s="11">
        <f t="shared" ref="M3:M42" si="0">(L3)/G3</f>
        <v>0</v>
      </c>
      <c r="O3">
        <f>G3-I3-L3</f>
        <v>25</v>
      </c>
      <c r="P3" s="8">
        <v>44477</v>
      </c>
      <c r="Q3" s="4">
        <v>5</v>
      </c>
      <c r="R3" s="10">
        <f>(I3+Q3)/G3</f>
        <v>0.2</v>
      </c>
      <c r="S3" s="10"/>
      <c r="T3">
        <v>0</v>
      </c>
      <c r="U3" s="10">
        <f t="shared" ref="U3:U88" si="1">(L3+T3)/G3</f>
        <v>0</v>
      </c>
      <c r="V3" s="10"/>
      <c r="W3" s="4">
        <f>G3-I3-L3-Q3-T3</f>
        <v>20</v>
      </c>
      <c r="X3" s="1">
        <v>44505</v>
      </c>
      <c r="Y3">
        <v>0</v>
      </c>
      <c r="Z3" s="10">
        <f>(I3+Q3+Y3)/G3</f>
        <v>0.2</v>
      </c>
      <c r="AA3" s="10"/>
      <c r="AB3">
        <v>0</v>
      </c>
      <c r="AC3" s="10">
        <f>(L3+T3+AB3)/G3</f>
        <v>0</v>
      </c>
      <c r="AD3" s="10"/>
      <c r="AE3" s="4">
        <f>G3-Q3-T3-Y3-AB3-I3-L3</f>
        <v>20</v>
      </c>
      <c r="AF3" s="4"/>
      <c r="AG3" s="10">
        <f>(I3+Q3+Y3)/(G3-L3-T3-AB3)</f>
        <v>0.2</v>
      </c>
      <c r="AH3" s="10"/>
    </row>
    <row r="4" spans="1:34" x14ac:dyDescent="0.25">
      <c r="A4" t="s">
        <v>16</v>
      </c>
      <c r="B4" t="s">
        <v>6</v>
      </c>
      <c r="C4" t="s">
        <v>7</v>
      </c>
      <c r="D4" t="s">
        <v>18</v>
      </c>
      <c r="E4" s="1">
        <v>44392</v>
      </c>
      <c r="F4" s="1">
        <v>44407</v>
      </c>
      <c r="G4">
        <v>25</v>
      </c>
      <c r="H4" s="1">
        <v>44448</v>
      </c>
      <c r="I4" s="4">
        <v>3</v>
      </c>
      <c r="J4" s="11">
        <f t="shared" ref="J4:J66" si="2">(I4)/G4</f>
        <v>0.12</v>
      </c>
      <c r="L4" s="4">
        <v>0</v>
      </c>
      <c r="M4" s="11">
        <f t="shared" si="0"/>
        <v>0</v>
      </c>
      <c r="O4">
        <f t="shared" ref="O4:O115" si="3">G4-I4-L4</f>
        <v>22</v>
      </c>
      <c r="P4" s="8">
        <v>44477</v>
      </c>
      <c r="Q4" s="4">
        <v>2</v>
      </c>
      <c r="R4" s="10">
        <f t="shared" ref="R4:R88" si="4">(I4+Q4)/G4</f>
        <v>0.2</v>
      </c>
      <c r="S4" s="10"/>
      <c r="T4">
        <v>0</v>
      </c>
      <c r="U4" s="10">
        <f t="shared" si="1"/>
        <v>0</v>
      </c>
      <c r="V4" s="10"/>
      <c r="W4" s="4">
        <f t="shared" ref="W4:W92" si="5">G4-I4-L4-Q4-T4</f>
        <v>20</v>
      </c>
      <c r="X4" s="1">
        <v>44505</v>
      </c>
      <c r="Y4">
        <v>0</v>
      </c>
      <c r="Z4" s="10">
        <f t="shared" ref="Z4:Z67" si="6">(I4+Q4+Y4)/G4</f>
        <v>0.2</v>
      </c>
      <c r="AA4" s="10"/>
      <c r="AB4">
        <v>0</v>
      </c>
      <c r="AC4" s="10">
        <f t="shared" ref="AC4:AC67" si="7">(L4+T4+AB4)/G4</f>
        <v>0</v>
      </c>
      <c r="AD4" s="10"/>
      <c r="AE4" s="4">
        <f t="shared" ref="AE4:AE67" si="8">G4-Q4-T4-Y4-AB4-I4-L4</f>
        <v>20</v>
      </c>
      <c r="AF4" s="4"/>
      <c r="AG4" s="10">
        <f>(I4+Q4+Y4)/(G4-L4-T4-AB4)</f>
        <v>0.2</v>
      </c>
      <c r="AH4" s="10"/>
    </row>
    <row r="5" spans="1:34" x14ac:dyDescent="0.25">
      <c r="A5" t="s">
        <v>16</v>
      </c>
      <c r="B5" t="s">
        <v>6</v>
      </c>
      <c r="C5" t="s">
        <v>7</v>
      </c>
      <c r="D5" t="s">
        <v>19</v>
      </c>
      <c r="E5" s="1">
        <v>44392</v>
      </c>
      <c r="F5" s="1">
        <v>44407</v>
      </c>
      <c r="G5">
        <v>25</v>
      </c>
      <c r="H5" s="1">
        <v>44448</v>
      </c>
      <c r="I5" s="4">
        <v>0</v>
      </c>
      <c r="J5" s="11">
        <f t="shared" si="2"/>
        <v>0</v>
      </c>
      <c r="L5" s="4">
        <v>0</v>
      </c>
      <c r="M5" s="11">
        <f t="shared" si="0"/>
        <v>0</v>
      </c>
      <c r="O5">
        <f t="shared" si="3"/>
        <v>25</v>
      </c>
      <c r="P5" s="8">
        <v>44477</v>
      </c>
      <c r="Q5" s="4">
        <v>4</v>
      </c>
      <c r="R5" s="10">
        <f t="shared" si="4"/>
        <v>0.16</v>
      </c>
      <c r="S5" s="10"/>
      <c r="T5">
        <v>0</v>
      </c>
      <c r="U5" s="10">
        <f t="shared" si="1"/>
        <v>0</v>
      </c>
      <c r="V5" s="10"/>
      <c r="W5" s="4">
        <f t="shared" si="5"/>
        <v>21</v>
      </c>
      <c r="X5" s="1">
        <v>44505</v>
      </c>
      <c r="Y5">
        <v>0</v>
      </c>
      <c r="Z5" s="10">
        <f t="shared" si="6"/>
        <v>0.16</v>
      </c>
      <c r="AA5" s="10"/>
      <c r="AB5">
        <v>0</v>
      </c>
      <c r="AC5" s="10">
        <f t="shared" si="7"/>
        <v>0</v>
      </c>
      <c r="AD5" s="10"/>
      <c r="AE5" s="4">
        <f t="shared" si="8"/>
        <v>21</v>
      </c>
      <c r="AF5" s="4"/>
      <c r="AG5" s="10">
        <f>(I5+Q5+Y5)/(G5-L5-T5-AB5)</f>
        <v>0.16</v>
      </c>
      <c r="AH5" s="10"/>
    </row>
    <row r="6" spans="1:34" x14ac:dyDescent="0.25">
      <c r="A6" t="s">
        <v>16</v>
      </c>
      <c r="B6" t="s">
        <v>6</v>
      </c>
      <c r="C6" t="s">
        <v>7</v>
      </c>
      <c r="D6" t="s">
        <v>20</v>
      </c>
      <c r="E6" s="1">
        <v>44392</v>
      </c>
      <c r="F6" s="1">
        <v>44407</v>
      </c>
      <c r="G6">
        <v>25</v>
      </c>
      <c r="H6" s="1">
        <v>44448</v>
      </c>
      <c r="I6" s="4">
        <v>3</v>
      </c>
      <c r="J6" s="11">
        <f t="shared" si="2"/>
        <v>0.12</v>
      </c>
      <c r="K6" s="10">
        <f>AVERAGE(J3:J6)</f>
        <v>0.06</v>
      </c>
      <c r="L6" s="4">
        <v>2</v>
      </c>
      <c r="M6" s="11">
        <f t="shared" si="0"/>
        <v>0.08</v>
      </c>
      <c r="N6" s="10">
        <f>AVERAGE(M3:M6)</f>
        <v>0.02</v>
      </c>
      <c r="O6">
        <f t="shared" si="3"/>
        <v>20</v>
      </c>
      <c r="P6" s="8">
        <v>44477</v>
      </c>
      <c r="Q6" s="4">
        <v>3</v>
      </c>
      <c r="R6" s="10">
        <f t="shared" si="4"/>
        <v>0.24</v>
      </c>
      <c r="S6" s="10">
        <f>AVERAGE(R3:R6)</f>
        <v>0.2</v>
      </c>
      <c r="T6">
        <v>0</v>
      </c>
      <c r="U6" s="10">
        <f t="shared" si="1"/>
        <v>0.08</v>
      </c>
      <c r="V6" s="10">
        <f>AVERAGE(U3:U6)</f>
        <v>0.02</v>
      </c>
      <c r="W6" s="4">
        <f t="shared" si="5"/>
        <v>17</v>
      </c>
      <c r="X6" s="1">
        <v>44505</v>
      </c>
      <c r="Y6">
        <v>0</v>
      </c>
      <c r="Z6" s="10">
        <f t="shared" si="6"/>
        <v>0.24</v>
      </c>
      <c r="AA6" s="10">
        <f>AVERAGE(Z3:Z6)</f>
        <v>0.2</v>
      </c>
      <c r="AB6">
        <v>0</v>
      </c>
      <c r="AC6" s="10">
        <f t="shared" si="7"/>
        <v>0.08</v>
      </c>
      <c r="AD6" s="10">
        <f>AVERAGE(AC3:AC6)</f>
        <v>0.02</v>
      </c>
      <c r="AE6" s="4">
        <f t="shared" si="8"/>
        <v>17</v>
      </c>
      <c r="AF6" s="4"/>
      <c r="AG6" s="10">
        <f>(I6+Q6+Y6)/(G6-L6-T6-AB6)</f>
        <v>0.2608695652173913</v>
      </c>
      <c r="AH6" s="10">
        <f>AVERAGE(AG3:AG6)</f>
        <v>0.20521739130434785</v>
      </c>
    </row>
    <row r="7" spans="1:34" x14ac:dyDescent="0.25">
      <c r="A7" t="s">
        <v>16</v>
      </c>
      <c r="B7" t="s">
        <v>6</v>
      </c>
      <c r="C7" t="s">
        <v>7</v>
      </c>
      <c r="D7" t="s">
        <v>21</v>
      </c>
      <c r="E7" s="1">
        <v>44392</v>
      </c>
      <c r="F7" s="1">
        <v>44407</v>
      </c>
      <c r="G7">
        <v>25</v>
      </c>
      <c r="H7" s="1">
        <v>44448</v>
      </c>
      <c r="I7" s="4">
        <v>0</v>
      </c>
      <c r="J7" s="11">
        <f t="shared" si="2"/>
        <v>0</v>
      </c>
      <c r="L7" s="4">
        <v>0</v>
      </c>
      <c r="M7" s="11">
        <f t="shared" si="0"/>
        <v>0</v>
      </c>
      <c r="O7">
        <f t="shared" si="3"/>
        <v>25</v>
      </c>
      <c r="P7" s="8">
        <v>44477</v>
      </c>
      <c r="Q7" s="4">
        <v>6</v>
      </c>
      <c r="R7" s="10">
        <f t="shared" si="4"/>
        <v>0.24</v>
      </c>
      <c r="S7" s="10"/>
      <c r="T7">
        <v>0</v>
      </c>
      <c r="U7" s="10">
        <f t="shared" si="1"/>
        <v>0</v>
      </c>
      <c r="V7" s="10"/>
      <c r="W7" s="4">
        <f t="shared" si="5"/>
        <v>19</v>
      </c>
      <c r="X7" s="1">
        <v>44505</v>
      </c>
      <c r="Y7">
        <v>0</v>
      </c>
      <c r="Z7" s="10">
        <f t="shared" si="6"/>
        <v>0.24</v>
      </c>
      <c r="AA7" s="10"/>
      <c r="AB7">
        <v>0</v>
      </c>
      <c r="AC7" s="10">
        <f t="shared" si="7"/>
        <v>0</v>
      </c>
      <c r="AD7" s="10"/>
      <c r="AE7" s="4">
        <f t="shared" si="8"/>
        <v>19</v>
      </c>
      <c r="AF7" s="4"/>
      <c r="AG7" s="10">
        <f t="shared" ref="AG7:AG71" si="9">(I7+Q7+Y7)/(G7-L7-T7-AB7)</f>
        <v>0.24</v>
      </c>
      <c r="AH7" s="10"/>
    </row>
    <row r="8" spans="1:34" x14ac:dyDescent="0.25">
      <c r="A8" t="s">
        <v>16</v>
      </c>
      <c r="B8" t="s">
        <v>6</v>
      </c>
      <c r="C8" t="s">
        <v>7</v>
      </c>
      <c r="D8" t="s">
        <v>22</v>
      </c>
      <c r="E8" s="1">
        <v>44392</v>
      </c>
      <c r="F8" s="1">
        <v>44407</v>
      </c>
      <c r="G8">
        <v>25</v>
      </c>
      <c r="H8" s="1">
        <v>44448</v>
      </c>
      <c r="I8" s="4">
        <v>0</v>
      </c>
      <c r="J8" s="11">
        <f t="shared" si="2"/>
        <v>0</v>
      </c>
      <c r="L8" s="4">
        <v>1</v>
      </c>
      <c r="M8" s="11">
        <f t="shared" si="0"/>
        <v>0.04</v>
      </c>
      <c r="O8">
        <f t="shared" si="3"/>
        <v>24</v>
      </c>
      <c r="P8" s="8">
        <v>44477</v>
      </c>
      <c r="Q8" s="4">
        <v>3</v>
      </c>
      <c r="R8" s="10">
        <f t="shared" si="4"/>
        <v>0.12</v>
      </c>
      <c r="S8" s="10"/>
      <c r="T8">
        <v>0</v>
      </c>
      <c r="U8" s="10">
        <f t="shared" si="1"/>
        <v>0.04</v>
      </c>
      <c r="V8" s="10"/>
      <c r="W8" s="4">
        <f t="shared" si="5"/>
        <v>21</v>
      </c>
      <c r="X8" s="1">
        <v>44505</v>
      </c>
      <c r="Y8">
        <v>0</v>
      </c>
      <c r="Z8" s="10">
        <f t="shared" si="6"/>
        <v>0.12</v>
      </c>
      <c r="AA8" s="10"/>
      <c r="AB8">
        <v>0</v>
      </c>
      <c r="AC8" s="10">
        <f t="shared" si="7"/>
        <v>0.04</v>
      </c>
      <c r="AD8" s="10"/>
      <c r="AE8" s="4">
        <f t="shared" si="8"/>
        <v>21</v>
      </c>
      <c r="AF8" s="4"/>
      <c r="AG8" s="10">
        <f t="shared" si="9"/>
        <v>0.125</v>
      </c>
      <c r="AH8" s="10"/>
    </row>
    <row r="9" spans="1:34" x14ac:dyDescent="0.25">
      <c r="A9" t="s">
        <v>16</v>
      </c>
      <c r="B9" t="s">
        <v>6</v>
      </c>
      <c r="C9" t="s">
        <v>7</v>
      </c>
      <c r="D9" t="s">
        <v>23</v>
      </c>
      <c r="E9" s="1">
        <v>44392</v>
      </c>
      <c r="F9" s="1">
        <v>44407</v>
      </c>
      <c r="G9">
        <v>25</v>
      </c>
      <c r="H9" s="1">
        <v>44448</v>
      </c>
      <c r="I9" s="4">
        <v>0</v>
      </c>
      <c r="J9" s="11">
        <f t="shared" si="2"/>
        <v>0</v>
      </c>
      <c r="L9" s="4">
        <v>0</v>
      </c>
      <c r="M9" s="11">
        <f t="shared" si="0"/>
        <v>0</v>
      </c>
      <c r="O9">
        <f t="shared" si="3"/>
        <v>25</v>
      </c>
      <c r="P9" s="8">
        <v>44477</v>
      </c>
      <c r="Q9" s="4">
        <v>3</v>
      </c>
      <c r="R9" s="10">
        <f t="shared" si="4"/>
        <v>0.12</v>
      </c>
      <c r="S9" s="10"/>
      <c r="T9">
        <v>0</v>
      </c>
      <c r="U9" s="10">
        <f t="shared" si="1"/>
        <v>0</v>
      </c>
      <c r="V9" s="10"/>
      <c r="W9" s="4">
        <f t="shared" si="5"/>
        <v>22</v>
      </c>
      <c r="X9" s="1">
        <v>44505</v>
      </c>
      <c r="Y9">
        <v>0</v>
      </c>
      <c r="Z9" s="10">
        <f t="shared" si="6"/>
        <v>0.12</v>
      </c>
      <c r="AA9" s="10"/>
      <c r="AB9">
        <v>0</v>
      </c>
      <c r="AC9" s="10">
        <f t="shared" si="7"/>
        <v>0</v>
      </c>
      <c r="AD9" s="10"/>
      <c r="AE9" s="4">
        <f t="shared" si="8"/>
        <v>22</v>
      </c>
      <c r="AF9" s="4"/>
      <c r="AG9" s="10">
        <f t="shared" si="9"/>
        <v>0.12</v>
      </c>
      <c r="AH9" s="10"/>
    </row>
    <row r="10" spans="1:34" x14ac:dyDescent="0.25">
      <c r="A10" t="s">
        <v>16</v>
      </c>
      <c r="B10" t="s">
        <v>6</v>
      </c>
      <c r="C10" t="s">
        <v>7</v>
      </c>
      <c r="D10" t="s">
        <v>24</v>
      </c>
      <c r="E10" s="1">
        <v>44392</v>
      </c>
      <c r="F10" s="1">
        <v>44407</v>
      </c>
      <c r="G10">
        <v>25</v>
      </c>
      <c r="H10" s="1">
        <v>44448</v>
      </c>
      <c r="I10" s="4">
        <v>0</v>
      </c>
      <c r="J10" s="11">
        <f t="shared" si="2"/>
        <v>0</v>
      </c>
      <c r="K10" s="10">
        <f>AVERAGE(J7:J10)</f>
        <v>0</v>
      </c>
      <c r="L10" s="4">
        <v>0</v>
      </c>
      <c r="M10" s="11">
        <f t="shared" si="0"/>
        <v>0</v>
      </c>
      <c r="N10" s="10">
        <f>AVERAGE(M7:M10)</f>
        <v>0.01</v>
      </c>
      <c r="O10">
        <f t="shared" si="3"/>
        <v>25</v>
      </c>
      <c r="P10" s="8">
        <v>44477</v>
      </c>
      <c r="Q10" s="4">
        <v>8</v>
      </c>
      <c r="R10" s="10">
        <f t="shared" si="4"/>
        <v>0.32</v>
      </c>
      <c r="S10" s="10">
        <f>AVERAGE(R7:R10)</f>
        <v>0.2</v>
      </c>
      <c r="T10">
        <v>0</v>
      </c>
      <c r="U10" s="10">
        <f t="shared" si="1"/>
        <v>0</v>
      </c>
      <c r="V10" s="10">
        <f>AVERAGE(U7:U10)</f>
        <v>0.01</v>
      </c>
      <c r="W10" s="4">
        <f t="shared" si="5"/>
        <v>17</v>
      </c>
      <c r="X10" s="1">
        <v>44505</v>
      </c>
      <c r="Y10">
        <v>0</v>
      </c>
      <c r="Z10" s="10">
        <f t="shared" si="6"/>
        <v>0.32</v>
      </c>
      <c r="AA10" s="10">
        <f>AVERAGE(Z7:Z10)</f>
        <v>0.2</v>
      </c>
      <c r="AB10">
        <v>0</v>
      </c>
      <c r="AC10" s="10">
        <f t="shared" si="7"/>
        <v>0</v>
      </c>
      <c r="AD10" s="10">
        <f>AVERAGE(AC7:AC10)</f>
        <v>0.01</v>
      </c>
      <c r="AE10" s="4">
        <f t="shared" si="8"/>
        <v>17</v>
      </c>
      <c r="AF10" s="4"/>
      <c r="AG10" s="10">
        <f t="shared" si="9"/>
        <v>0.32</v>
      </c>
      <c r="AH10" s="10">
        <f>AVERAGE(AG7:AG10)</f>
        <v>0.20124999999999998</v>
      </c>
    </row>
    <row r="11" spans="1:34" x14ac:dyDescent="0.25">
      <c r="A11" t="s">
        <v>5</v>
      </c>
      <c r="B11" t="s">
        <v>6</v>
      </c>
      <c r="C11" t="s">
        <v>7</v>
      </c>
      <c r="D11" t="s">
        <v>8</v>
      </c>
      <c r="E11" s="1">
        <v>44392</v>
      </c>
      <c r="F11" s="1">
        <v>44407</v>
      </c>
      <c r="G11">
        <v>25</v>
      </c>
      <c r="H11" s="1">
        <v>44448</v>
      </c>
      <c r="I11" s="4">
        <v>12</v>
      </c>
      <c r="J11" s="11">
        <f t="shared" si="2"/>
        <v>0.48</v>
      </c>
      <c r="L11" s="4">
        <v>3</v>
      </c>
      <c r="M11" s="11">
        <f t="shared" si="0"/>
        <v>0.12</v>
      </c>
      <c r="O11">
        <f t="shared" si="3"/>
        <v>10</v>
      </c>
      <c r="P11" s="8">
        <v>44477</v>
      </c>
      <c r="Q11" s="4">
        <v>3</v>
      </c>
      <c r="R11" s="10">
        <f t="shared" si="4"/>
        <v>0.6</v>
      </c>
      <c r="S11" s="10"/>
      <c r="T11">
        <v>0</v>
      </c>
      <c r="U11" s="10">
        <f t="shared" si="1"/>
        <v>0.12</v>
      </c>
      <c r="V11" s="10"/>
      <c r="W11" s="4">
        <f t="shared" si="5"/>
        <v>7</v>
      </c>
      <c r="X11" s="1">
        <v>44505</v>
      </c>
      <c r="Y11">
        <v>0</v>
      </c>
      <c r="Z11" s="10">
        <f t="shared" si="6"/>
        <v>0.6</v>
      </c>
      <c r="AA11" s="10"/>
      <c r="AB11">
        <v>0</v>
      </c>
      <c r="AC11" s="10">
        <f t="shared" si="7"/>
        <v>0.12</v>
      </c>
      <c r="AD11" s="10"/>
      <c r="AE11" s="4">
        <f t="shared" si="8"/>
        <v>7</v>
      </c>
      <c r="AF11" s="4"/>
      <c r="AG11" s="10">
        <f t="shared" si="9"/>
        <v>0.68181818181818177</v>
      </c>
      <c r="AH11" s="10"/>
    </row>
    <row r="12" spans="1:34" x14ac:dyDescent="0.25">
      <c r="A12" t="s">
        <v>5</v>
      </c>
      <c r="B12" t="s">
        <v>6</v>
      </c>
      <c r="C12" t="s">
        <v>7</v>
      </c>
      <c r="D12" t="s">
        <v>9</v>
      </c>
      <c r="E12" s="1">
        <v>44392</v>
      </c>
      <c r="F12" s="1">
        <v>44407</v>
      </c>
      <c r="G12">
        <v>25</v>
      </c>
      <c r="H12" s="1">
        <v>44448</v>
      </c>
      <c r="I12" s="4">
        <v>19</v>
      </c>
      <c r="J12" s="11">
        <f t="shared" si="2"/>
        <v>0.76</v>
      </c>
      <c r="L12" s="4">
        <v>0</v>
      </c>
      <c r="M12" s="11">
        <f t="shared" si="0"/>
        <v>0</v>
      </c>
      <c r="O12">
        <f t="shared" si="3"/>
        <v>6</v>
      </c>
      <c r="P12" s="8">
        <v>44477</v>
      </c>
      <c r="Q12" s="4">
        <v>0</v>
      </c>
      <c r="R12" s="10">
        <f t="shared" si="4"/>
        <v>0.76</v>
      </c>
      <c r="S12" s="10"/>
      <c r="T12">
        <v>0</v>
      </c>
      <c r="U12" s="10">
        <f t="shared" si="1"/>
        <v>0</v>
      </c>
      <c r="V12" s="10"/>
      <c r="W12" s="4">
        <f t="shared" si="5"/>
        <v>6</v>
      </c>
      <c r="X12" s="1">
        <v>44505</v>
      </c>
      <c r="Y12">
        <v>0</v>
      </c>
      <c r="Z12" s="10">
        <f t="shared" si="6"/>
        <v>0.76</v>
      </c>
      <c r="AA12" s="10"/>
      <c r="AB12">
        <v>0</v>
      </c>
      <c r="AC12" s="10">
        <f t="shared" si="7"/>
        <v>0</v>
      </c>
      <c r="AD12" s="10"/>
      <c r="AE12" s="4">
        <f t="shared" si="8"/>
        <v>6</v>
      </c>
      <c r="AF12" s="4"/>
      <c r="AG12" s="10">
        <f t="shared" si="9"/>
        <v>0.76</v>
      </c>
      <c r="AH12" s="10"/>
    </row>
    <row r="13" spans="1:34" x14ac:dyDescent="0.25">
      <c r="A13" t="s">
        <v>5</v>
      </c>
      <c r="B13" t="s">
        <v>6</v>
      </c>
      <c r="C13" t="s">
        <v>7</v>
      </c>
      <c r="D13" t="s">
        <v>10</v>
      </c>
      <c r="E13" s="1">
        <v>44392</v>
      </c>
      <c r="F13" s="1">
        <v>44407</v>
      </c>
      <c r="G13">
        <v>25</v>
      </c>
      <c r="H13" s="1">
        <v>44448</v>
      </c>
      <c r="I13" s="4">
        <v>21</v>
      </c>
      <c r="J13" s="11">
        <f t="shared" si="2"/>
        <v>0.84</v>
      </c>
      <c r="L13" s="4">
        <v>1</v>
      </c>
      <c r="M13" s="11">
        <f t="shared" si="0"/>
        <v>0.04</v>
      </c>
      <c r="O13">
        <f t="shared" si="3"/>
        <v>3</v>
      </c>
      <c r="P13" s="8">
        <v>44477</v>
      </c>
      <c r="Q13" s="4">
        <v>0</v>
      </c>
      <c r="R13" s="10">
        <f t="shared" si="4"/>
        <v>0.84</v>
      </c>
      <c r="S13" s="10"/>
      <c r="T13">
        <v>0</v>
      </c>
      <c r="U13" s="10">
        <f t="shared" si="1"/>
        <v>0.04</v>
      </c>
      <c r="V13" s="10"/>
      <c r="W13" s="4">
        <f t="shared" si="5"/>
        <v>3</v>
      </c>
      <c r="X13" s="1">
        <v>44505</v>
      </c>
      <c r="Y13">
        <v>0</v>
      </c>
      <c r="Z13" s="10">
        <f t="shared" si="6"/>
        <v>0.84</v>
      </c>
      <c r="AA13" s="10"/>
      <c r="AB13">
        <v>0</v>
      </c>
      <c r="AC13" s="10">
        <f t="shared" si="7"/>
        <v>0.04</v>
      </c>
      <c r="AD13" s="10"/>
      <c r="AE13" s="4">
        <f t="shared" si="8"/>
        <v>3</v>
      </c>
      <c r="AF13" s="4"/>
      <c r="AG13" s="10">
        <f t="shared" si="9"/>
        <v>0.875</v>
      </c>
      <c r="AH13" s="10"/>
    </row>
    <row r="14" spans="1:34" x14ac:dyDescent="0.25">
      <c r="A14" t="s">
        <v>5</v>
      </c>
      <c r="B14" t="s">
        <v>6</v>
      </c>
      <c r="C14" t="s">
        <v>7</v>
      </c>
      <c r="D14" t="s">
        <v>11</v>
      </c>
      <c r="E14" s="1">
        <v>44392</v>
      </c>
      <c r="F14" s="1">
        <v>44407</v>
      </c>
      <c r="G14">
        <v>25</v>
      </c>
      <c r="H14" s="1">
        <v>44448</v>
      </c>
      <c r="I14" s="4">
        <v>18</v>
      </c>
      <c r="J14" s="11">
        <f t="shared" si="2"/>
        <v>0.72</v>
      </c>
      <c r="K14" s="10">
        <f>AVERAGE(J11:J14)</f>
        <v>0.7</v>
      </c>
      <c r="L14" s="4">
        <v>1</v>
      </c>
      <c r="M14" s="11">
        <f t="shared" si="0"/>
        <v>0.04</v>
      </c>
      <c r="N14" s="10">
        <f>AVERAGE(M11:M14)</f>
        <v>0.05</v>
      </c>
      <c r="O14">
        <f t="shared" si="3"/>
        <v>6</v>
      </c>
      <c r="P14" s="8">
        <v>44477</v>
      </c>
      <c r="Q14" s="4">
        <v>1</v>
      </c>
      <c r="R14" s="10">
        <f t="shared" si="4"/>
        <v>0.76</v>
      </c>
      <c r="S14" s="10">
        <f t="shared" ref="S14" si="10">AVERAGE(R11:R14)</f>
        <v>0.74</v>
      </c>
      <c r="T14">
        <v>0</v>
      </c>
      <c r="U14" s="10">
        <f t="shared" si="1"/>
        <v>0.04</v>
      </c>
      <c r="V14" s="10">
        <f t="shared" ref="V14" si="11">AVERAGE(U11:U14)</f>
        <v>0.05</v>
      </c>
      <c r="W14" s="4">
        <f t="shared" si="5"/>
        <v>5</v>
      </c>
      <c r="X14" s="1">
        <v>44505</v>
      </c>
      <c r="Y14">
        <v>0</v>
      </c>
      <c r="Z14" s="10">
        <f t="shared" si="6"/>
        <v>0.76</v>
      </c>
      <c r="AA14" s="10">
        <f t="shared" ref="AA14" si="12">AVERAGE(Z11:Z14)</f>
        <v>0.74</v>
      </c>
      <c r="AB14">
        <v>0</v>
      </c>
      <c r="AC14" s="10">
        <f t="shared" si="7"/>
        <v>0.04</v>
      </c>
      <c r="AD14" s="10">
        <f t="shared" ref="AD14" si="13">AVERAGE(AC11:AC14)</f>
        <v>0.05</v>
      </c>
      <c r="AE14" s="4">
        <f t="shared" si="8"/>
        <v>5</v>
      </c>
      <c r="AF14" s="4"/>
      <c r="AG14" s="10">
        <f t="shared" si="9"/>
        <v>0.79166666666666663</v>
      </c>
      <c r="AH14" s="10">
        <f t="shared" ref="AH14" si="14">AVERAGE(AG11:AG14)</f>
        <v>0.7771212121212121</v>
      </c>
    </row>
    <row r="15" spans="1:34" x14ac:dyDescent="0.25">
      <c r="A15" t="s">
        <v>5</v>
      </c>
      <c r="B15" t="s">
        <v>6</v>
      </c>
      <c r="C15" t="s">
        <v>7</v>
      </c>
      <c r="D15" t="s">
        <v>916</v>
      </c>
      <c r="E15" s="1">
        <v>44392</v>
      </c>
      <c r="F15" s="1">
        <v>44490</v>
      </c>
      <c r="G15">
        <v>25</v>
      </c>
      <c r="H15" s="1">
        <v>44510</v>
      </c>
      <c r="I15" s="4">
        <v>0</v>
      </c>
      <c r="J15" s="11">
        <f t="shared" si="2"/>
        <v>0</v>
      </c>
      <c r="L15" s="4">
        <v>0</v>
      </c>
      <c r="M15" s="11">
        <f t="shared" si="0"/>
        <v>0</v>
      </c>
      <c r="O15">
        <f t="shared" si="3"/>
        <v>25</v>
      </c>
      <c r="P15" s="8"/>
      <c r="S15" s="10"/>
      <c r="U15" s="10"/>
      <c r="V15" s="10"/>
      <c r="W15" s="4"/>
      <c r="Z15" s="10"/>
      <c r="AA15" s="10"/>
      <c r="AC15" s="10"/>
      <c r="AD15" s="10"/>
      <c r="AE15" s="4">
        <f t="shared" si="8"/>
        <v>25</v>
      </c>
      <c r="AF15" s="4"/>
      <c r="AG15" s="10">
        <f t="shared" si="9"/>
        <v>0</v>
      </c>
      <c r="AH15" s="10"/>
    </row>
    <row r="16" spans="1:34" x14ac:dyDescent="0.25">
      <c r="A16" t="s">
        <v>5</v>
      </c>
      <c r="B16" t="s">
        <v>6</v>
      </c>
      <c r="C16" t="s">
        <v>7</v>
      </c>
      <c r="D16" t="s">
        <v>917</v>
      </c>
      <c r="E16" s="1">
        <v>44392</v>
      </c>
      <c r="F16" s="1">
        <v>44490</v>
      </c>
      <c r="G16">
        <v>25</v>
      </c>
      <c r="H16" s="1">
        <v>44510</v>
      </c>
      <c r="I16" s="4">
        <v>1</v>
      </c>
      <c r="J16" s="11">
        <f t="shared" si="2"/>
        <v>0.04</v>
      </c>
      <c r="K16" s="10">
        <f>AVERAGE(J15:J16)</f>
        <v>0.02</v>
      </c>
      <c r="L16" s="4">
        <v>0</v>
      </c>
      <c r="M16" s="11">
        <f t="shared" si="0"/>
        <v>0</v>
      </c>
      <c r="N16" s="10">
        <f>AVERAGE(M15:M16)</f>
        <v>0</v>
      </c>
      <c r="O16">
        <f t="shared" si="3"/>
        <v>24</v>
      </c>
      <c r="P16" s="8"/>
      <c r="S16" s="10"/>
      <c r="U16" s="10"/>
      <c r="V16" s="10"/>
      <c r="W16" s="4"/>
      <c r="Z16" s="10"/>
      <c r="AA16" s="10"/>
      <c r="AC16" s="10"/>
      <c r="AD16" s="10"/>
      <c r="AE16" s="4">
        <f t="shared" si="8"/>
        <v>24</v>
      </c>
      <c r="AF16" s="4"/>
      <c r="AG16" s="10">
        <f t="shared" si="9"/>
        <v>0.04</v>
      </c>
      <c r="AH16" s="10">
        <f>AVERAGE(AG15:AG16)</f>
        <v>0.02</v>
      </c>
    </row>
    <row r="17" spans="1:34" x14ac:dyDescent="0.25">
      <c r="A17" t="s">
        <v>5</v>
      </c>
      <c r="B17" t="s">
        <v>6</v>
      </c>
      <c r="C17" t="s">
        <v>7</v>
      </c>
      <c r="D17" t="s">
        <v>12</v>
      </c>
      <c r="E17" s="1">
        <v>44392</v>
      </c>
      <c r="F17" s="1">
        <v>44407</v>
      </c>
      <c r="G17">
        <v>25</v>
      </c>
      <c r="H17" s="1">
        <v>44448</v>
      </c>
      <c r="I17" s="4">
        <v>0</v>
      </c>
      <c r="J17" s="11">
        <f t="shared" si="2"/>
        <v>0</v>
      </c>
      <c r="L17" s="4">
        <v>7</v>
      </c>
      <c r="M17" s="11">
        <f t="shared" si="0"/>
        <v>0.28000000000000003</v>
      </c>
      <c r="O17">
        <f t="shared" si="3"/>
        <v>18</v>
      </c>
      <c r="P17" s="8">
        <v>44477</v>
      </c>
      <c r="Q17" s="4">
        <v>7</v>
      </c>
      <c r="R17" s="10">
        <f t="shared" si="4"/>
        <v>0.28000000000000003</v>
      </c>
      <c r="S17" s="10"/>
      <c r="T17">
        <v>0</v>
      </c>
      <c r="U17" s="10">
        <f t="shared" si="1"/>
        <v>0.28000000000000003</v>
      </c>
      <c r="V17" s="10"/>
      <c r="W17" s="4">
        <f t="shared" si="5"/>
        <v>11</v>
      </c>
      <c r="X17" s="1">
        <v>44505</v>
      </c>
      <c r="Y17">
        <v>1</v>
      </c>
      <c r="Z17" s="10">
        <f t="shared" si="6"/>
        <v>0.32</v>
      </c>
      <c r="AA17" s="10"/>
      <c r="AB17">
        <v>0</v>
      </c>
      <c r="AC17" s="10">
        <f t="shared" si="7"/>
        <v>0.28000000000000003</v>
      </c>
      <c r="AD17" s="10"/>
      <c r="AE17" s="4">
        <f t="shared" si="8"/>
        <v>10</v>
      </c>
      <c r="AF17" s="4"/>
      <c r="AG17" s="10">
        <f t="shared" si="9"/>
        <v>0.44444444444444442</v>
      </c>
      <c r="AH17" s="10"/>
    </row>
    <row r="18" spans="1:34" x14ac:dyDescent="0.25">
      <c r="A18" t="s">
        <v>5</v>
      </c>
      <c r="B18" t="s">
        <v>6</v>
      </c>
      <c r="C18" t="s">
        <v>7</v>
      </c>
      <c r="D18" t="s">
        <v>13</v>
      </c>
      <c r="E18" s="1">
        <v>44392</v>
      </c>
      <c r="F18" s="1">
        <v>44407</v>
      </c>
      <c r="G18">
        <v>25</v>
      </c>
      <c r="H18" s="1">
        <v>44448</v>
      </c>
      <c r="I18" s="4">
        <v>15</v>
      </c>
      <c r="J18" s="11">
        <f t="shared" si="2"/>
        <v>0.6</v>
      </c>
      <c r="L18" s="4">
        <v>0</v>
      </c>
      <c r="M18" s="11">
        <f t="shared" si="0"/>
        <v>0</v>
      </c>
      <c r="O18">
        <f t="shared" si="3"/>
        <v>10</v>
      </c>
      <c r="P18" s="8">
        <v>44477</v>
      </c>
      <c r="Q18" s="4">
        <v>2</v>
      </c>
      <c r="R18" s="10">
        <f t="shared" si="4"/>
        <v>0.68</v>
      </c>
      <c r="S18" s="10"/>
      <c r="T18">
        <v>0</v>
      </c>
      <c r="U18" s="10">
        <f t="shared" si="1"/>
        <v>0</v>
      </c>
      <c r="V18" s="10"/>
      <c r="W18" s="4">
        <f t="shared" si="5"/>
        <v>8</v>
      </c>
      <c r="X18" s="1">
        <v>44505</v>
      </c>
      <c r="Y18">
        <v>0</v>
      </c>
      <c r="Z18" s="10">
        <f t="shared" si="6"/>
        <v>0.68</v>
      </c>
      <c r="AA18" s="10"/>
      <c r="AB18">
        <v>0</v>
      </c>
      <c r="AC18" s="10">
        <f t="shared" si="7"/>
        <v>0</v>
      </c>
      <c r="AD18" s="10"/>
      <c r="AE18" s="4">
        <f t="shared" si="8"/>
        <v>8</v>
      </c>
      <c r="AF18" s="4"/>
      <c r="AG18" s="10">
        <f t="shared" si="9"/>
        <v>0.68</v>
      </c>
      <c r="AH18" s="10"/>
    </row>
    <row r="19" spans="1:34" x14ac:dyDescent="0.25">
      <c r="A19" t="s">
        <v>5</v>
      </c>
      <c r="B19" t="s">
        <v>6</v>
      </c>
      <c r="C19" t="s">
        <v>7</v>
      </c>
      <c r="D19" t="s">
        <v>14</v>
      </c>
      <c r="E19" s="1">
        <v>44392</v>
      </c>
      <c r="F19" s="1">
        <v>44407</v>
      </c>
      <c r="G19">
        <v>25</v>
      </c>
      <c r="H19" s="1">
        <v>44448</v>
      </c>
      <c r="I19" s="4">
        <v>15</v>
      </c>
      <c r="J19" s="11">
        <f t="shared" si="2"/>
        <v>0.6</v>
      </c>
      <c r="L19" s="4">
        <v>1</v>
      </c>
      <c r="M19" s="11">
        <f t="shared" si="0"/>
        <v>0.04</v>
      </c>
      <c r="O19">
        <f t="shared" si="3"/>
        <v>9</v>
      </c>
      <c r="P19" s="8">
        <v>44477</v>
      </c>
      <c r="Q19" s="4">
        <v>1</v>
      </c>
      <c r="R19" s="10">
        <f t="shared" si="4"/>
        <v>0.64</v>
      </c>
      <c r="S19" s="10"/>
      <c r="T19">
        <v>0</v>
      </c>
      <c r="U19" s="10">
        <f t="shared" si="1"/>
        <v>0.04</v>
      </c>
      <c r="V19" s="10"/>
      <c r="W19" s="4">
        <f t="shared" si="5"/>
        <v>8</v>
      </c>
      <c r="X19" s="1">
        <v>44505</v>
      </c>
      <c r="Y19">
        <v>0</v>
      </c>
      <c r="Z19" s="10">
        <f t="shared" si="6"/>
        <v>0.64</v>
      </c>
      <c r="AA19" s="10"/>
      <c r="AB19">
        <v>0</v>
      </c>
      <c r="AC19" s="10">
        <f t="shared" si="7"/>
        <v>0.04</v>
      </c>
      <c r="AD19" s="10"/>
      <c r="AE19" s="4">
        <f t="shared" si="8"/>
        <v>8</v>
      </c>
      <c r="AF19" s="4"/>
      <c r="AG19" s="10">
        <f t="shared" si="9"/>
        <v>0.66666666666666663</v>
      </c>
      <c r="AH19" s="10"/>
    </row>
    <row r="20" spans="1:34" x14ac:dyDescent="0.25">
      <c r="A20" t="s">
        <v>5</v>
      </c>
      <c r="B20" t="s">
        <v>6</v>
      </c>
      <c r="C20" t="s">
        <v>7</v>
      </c>
      <c r="D20" t="s">
        <v>15</v>
      </c>
      <c r="E20" s="1">
        <v>44392</v>
      </c>
      <c r="F20" s="1">
        <v>44407</v>
      </c>
      <c r="G20">
        <v>25</v>
      </c>
      <c r="H20" s="1">
        <v>44448</v>
      </c>
      <c r="I20" s="4">
        <v>0</v>
      </c>
      <c r="J20" s="11">
        <f t="shared" si="2"/>
        <v>0</v>
      </c>
      <c r="K20" s="10">
        <f>AVERAGE(J17:J20)</f>
        <v>0.3</v>
      </c>
      <c r="L20" s="4">
        <v>3</v>
      </c>
      <c r="M20" s="11">
        <f t="shared" si="0"/>
        <v>0.12</v>
      </c>
      <c r="N20" s="10">
        <f>AVERAGE(M17:M20)</f>
        <v>0.11</v>
      </c>
      <c r="O20">
        <f t="shared" si="3"/>
        <v>22</v>
      </c>
      <c r="P20" s="8">
        <v>44477</v>
      </c>
      <c r="Q20" s="4">
        <v>14</v>
      </c>
      <c r="R20" s="10">
        <f t="shared" si="4"/>
        <v>0.56000000000000005</v>
      </c>
      <c r="S20" s="10">
        <f t="shared" ref="S20" si="15">AVERAGE(R17:R20)</f>
        <v>0.54</v>
      </c>
      <c r="T20">
        <v>1</v>
      </c>
      <c r="U20" s="10">
        <f t="shared" si="1"/>
        <v>0.16</v>
      </c>
      <c r="V20" s="10">
        <f t="shared" ref="V20" si="16">AVERAGE(U17:U20)</f>
        <v>0.12</v>
      </c>
      <c r="W20" s="4">
        <f t="shared" si="5"/>
        <v>7</v>
      </c>
      <c r="X20" s="1">
        <v>44505</v>
      </c>
      <c r="Y20">
        <v>2</v>
      </c>
      <c r="Z20" s="10">
        <f t="shared" si="6"/>
        <v>0.64</v>
      </c>
      <c r="AA20" s="10">
        <f t="shared" ref="AA20" si="17">AVERAGE(Z17:Z20)</f>
        <v>0.57000000000000006</v>
      </c>
      <c r="AB20">
        <v>0</v>
      </c>
      <c r="AC20" s="10">
        <f t="shared" si="7"/>
        <v>0.16</v>
      </c>
      <c r="AD20" s="10">
        <f t="shared" ref="AD20" si="18">AVERAGE(AC17:AC20)</f>
        <v>0.12</v>
      </c>
      <c r="AE20" s="4">
        <f t="shared" si="8"/>
        <v>5</v>
      </c>
      <c r="AF20" s="4"/>
      <c r="AG20" s="10">
        <f t="shared" si="9"/>
        <v>0.76190476190476186</v>
      </c>
      <c r="AH20" s="10">
        <f t="shared" ref="AH20" si="19">AVERAGE(AG17:AG20)</f>
        <v>0.63825396825396818</v>
      </c>
    </row>
    <row r="21" spans="1:34" x14ac:dyDescent="0.25">
      <c r="A21" t="s">
        <v>5</v>
      </c>
      <c r="B21" t="s">
        <v>6</v>
      </c>
      <c r="C21" t="s">
        <v>7</v>
      </c>
      <c r="D21" t="s">
        <v>918</v>
      </c>
      <c r="E21" s="1">
        <v>44392</v>
      </c>
      <c r="F21" s="1">
        <v>44490</v>
      </c>
      <c r="G21">
        <v>25</v>
      </c>
      <c r="H21" s="1">
        <v>44510</v>
      </c>
      <c r="I21" s="4">
        <v>16</v>
      </c>
      <c r="J21" s="11">
        <f t="shared" si="2"/>
        <v>0.64</v>
      </c>
      <c r="L21" s="4">
        <v>0</v>
      </c>
      <c r="M21" s="11">
        <f t="shared" si="0"/>
        <v>0</v>
      </c>
      <c r="O21">
        <f t="shared" si="3"/>
        <v>9</v>
      </c>
      <c r="P21" s="8"/>
      <c r="S21" s="10"/>
      <c r="U21" s="10"/>
      <c r="V21" s="10"/>
      <c r="W21" s="4"/>
      <c r="Z21" s="10"/>
      <c r="AA21" s="10"/>
      <c r="AC21" s="10"/>
      <c r="AD21" s="10"/>
      <c r="AE21" s="4"/>
      <c r="AF21" s="4"/>
      <c r="AG21" s="10">
        <f t="shared" si="9"/>
        <v>0.64</v>
      </c>
      <c r="AH21" s="10"/>
    </row>
    <row r="22" spans="1:34" x14ac:dyDescent="0.25">
      <c r="A22" t="s">
        <v>5</v>
      </c>
      <c r="B22" t="s">
        <v>6</v>
      </c>
      <c r="C22" t="s">
        <v>7</v>
      </c>
      <c r="D22" t="s">
        <v>919</v>
      </c>
      <c r="E22" s="1">
        <v>44392</v>
      </c>
      <c r="F22" s="1">
        <v>44490</v>
      </c>
      <c r="G22">
        <v>25</v>
      </c>
      <c r="H22" s="1">
        <v>44510</v>
      </c>
      <c r="I22" s="4">
        <v>2</v>
      </c>
      <c r="J22" s="11">
        <f t="shared" si="2"/>
        <v>0.08</v>
      </c>
      <c r="K22" s="10">
        <f>AVERAGE(J21:J22)</f>
        <v>0.36</v>
      </c>
      <c r="L22" s="4">
        <v>0</v>
      </c>
      <c r="M22" s="11">
        <f t="shared" si="0"/>
        <v>0</v>
      </c>
      <c r="N22" s="10">
        <f>AVERAGE(M21:M22)</f>
        <v>0</v>
      </c>
      <c r="O22">
        <f t="shared" si="3"/>
        <v>23</v>
      </c>
      <c r="P22" s="8"/>
      <c r="S22" s="10"/>
      <c r="U22" s="10"/>
      <c r="V22" s="10"/>
      <c r="W22" s="4"/>
      <c r="Z22" s="10"/>
      <c r="AA22" s="10"/>
      <c r="AC22" s="10"/>
      <c r="AD22" s="10"/>
      <c r="AE22" s="4"/>
      <c r="AF22" s="4"/>
      <c r="AG22" s="10">
        <f t="shared" si="9"/>
        <v>0.08</v>
      </c>
      <c r="AH22" s="10">
        <f>AVERAGE(AG21:AG22)</f>
        <v>0.36</v>
      </c>
    </row>
    <row r="23" spans="1:34" x14ac:dyDescent="0.25">
      <c r="A23" t="s">
        <v>16</v>
      </c>
      <c r="B23" t="s">
        <v>6</v>
      </c>
      <c r="C23" t="s">
        <v>25</v>
      </c>
      <c r="D23" t="s">
        <v>34</v>
      </c>
      <c r="E23" s="1">
        <v>44405</v>
      </c>
      <c r="F23" s="1">
        <v>44407</v>
      </c>
      <c r="G23">
        <v>25</v>
      </c>
      <c r="H23" s="1">
        <v>44448</v>
      </c>
      <c r="I23" s="4">
        <v>8</v>
      </c>
      <c r="J23" s="11">
        <f t="shared" si="2"/>
        <v>0.32</v>
      </c>
      <c r="L23" s="4">
        <v>1</v>
      </c>
      <c r="M23" s="11">
        <f t="shared" si="0"/>
        <v>0.04</v>
      </c>
      <c r="O23">
        <f t="shared" si="3"/>
        <v>16</v>
      </c>
      <c r="P23" s="8">
        <v>44477</v>
      </c>
      <c r="Q23" s="4">
        <v>9</v>
      </c>
      <c r="R23" s="10">
        <f t="shared" si="4"/>
        <v>0.68</v>
      </c>
      <c r="S23" s="10"/>
      <c r="T23">
        <v>0</v>
      </c>
      <c r="U23" s="10">
        <f t="shared" si="1"/>
        <v>0.04</v>
      </c>
      <c r="V23" s="10"/>
      <c r="W23" s="4">
        <f t="shared" si="5"/>
        <v>7</v>
      </c>
      <c r="X23" s="1">
        <v>44505</v>
      </c>
      <c r="Y23">
        <v>0</v>
      </c>
      <c r="Z23" s="10">
        <f t="shared" si="6"/>
        <v>0.68</v>
      </c>
      <c r="AA23" s="10"/>
      <c r="AB23">
        <v>0</v>
      </c>
      <c r="AC23" s="10">
        <f t="shared" si="7"/>
        <v>0.04</v>
      </c>
      <c r="AD23" s="10"/>
      <c r="AE23" s="4">
        <f t="shared" si="8"/>
        <v>7</v>
      </c>
      <c r="AF23" s="4"/>
      <c r="AG23" s="10">
        <f t="shared" si="9"/>
        <v>0.70833333333333337</v>
      </c>
      <c r="AH23" s="10"/>
    </row>
    <row r="24" spans="1:34" x14ac:dyDescent="0.25">
      <c r="A24" t="s">
        <v>16</v>
      </c>
      <c r="B24" t="s">
        <v>6</v>
      </c>
      <c r="C24" t="s">
        <v>25</v>
      </c>
      <c r="D24" t="s">
        <v>35</v>
      </c>
      <c r="E24" s="1">
        <v>44405</v>
      </c>
      <c r="F24" s="1">
        <v>44407</v>
      </c>
      <c r="G24">
        <v>25</v>
      </c>
      <c r="H24" s="1">
        <v>44448</v>
      </c>
      <c r="I24" s="4">
        <v>9</v>
      </c>
      <c r="J24" s="11">
        <f t="shared" si="2"/>
        <v>0.36</v>
      </c>
      <c r="L24" s="4">
        <v>4</v>
      </c>
      <c r="M24" s="11">
        <f t="shared" si="0"/>
        <v>0.16</v>
      </c>
      <c r="O24">
        <f t="shared" si="3"/>
        <v>12</v>
      </c>
      <c r="P24" s="8">
        <v>44477</v>
      </c>
      <c r="Q24" s="4">
        <v>11</v>
      </c>
      <c r="R24" s="10">
        <f t="shared" si="4"/>
        <v>0.8</v>
      </c>
      <c r="S24" s="10"/>
      <c r="T24">
        <v>0</v>
      </c>
      <c r="U24" s="10">
        <f t="shared" si="1"/>
        <v>0.16</v>
      </c>
      <c r="V24" s="10"/>
      <c r="W24" s="4">
        <f t="shared" si="5"/>
        <v>1</v>
      </c>
      <c r="X24" s="1">
        <v>44505</v>
      </c>
      <c r="Y24">
        <v>0</v>
      </c>
      <c r="Z24" s="10">
        <f t="shared" si="6"/>
        <v>0.8</v>
      </c>
      <c r="AA24" s="10"/>
      <c r="AB24">
        <v>0</v>
      </c>
      <c r="AC24" s="10">
        <f t="shared" si="7"/>
        <v>0.16</v>
      </c>
      <c r="AD24" s="10"/>
      <c r="AE24" s="4">
        <f t="shared" si="8"/>
        <v>1</v>
      </c>
      <c r="AF24" s="4"/>
      <c r="AG24" s="10">
        <f t="shared" si="9"/>
        <v>0.95238095238095233</v>
      </c>
      <c r="AH24" s="10"/>
    </row>
    <row r="25" spans="1:34" x14ac:dyDescent="0.25">
      <c r="A25" t="s">
        <v>16</v>
      </c>
      <c r="B25" t="s">
        <v>6</v>
      </c>
      <c r="C25" t="s">
        <v>25</v>
      </c>
      <c r="D25" t="s">
        <v>36</v>
      </c>
      <c r="E25" s="1">
        <v>44405</v>
      </c>
      <c r="F25" s="1">
        <v>44407</v>
      </c>
      <c r="G25">
        <v>25</v>
      </c>
      <c r="H25" s="1">
        <v>44448</v>
      </c>
      <c r="I25" s="4">
        <v>10</v>
      </c>
      <c r="J25" s="11">
        <f t="shared" si="2"/>
        <v>0.4</v>
      </c>
      <c r="L25" s="4">
        <v>1</v>
      </c>
      <c r="M25" s="11">
        <f t="shared" si="0"/>
        <v>0.04</v>
      </c>
      <c r="O25">
        <f t="shared" si="3"/>
        <v>14</v>
      </c>
      <c r="P25" s="8">
        <v>44477</v>
      </c>
      <c r="Q25" s="4">
        <v>10</v>
      </c>
      <c r="R25" s="10">
        <f t="shared" si="4"/>
        <v>0.8</v>
      </c>
      <c r="S25" s="10"/>
      <c r="T25">
        <v>0</v>
      </c>
      <c r="U25" s="10">
        <f t="shared" si="1"/>
        <v>0.04</v>
      </c>
      <c r="V25" s="10"/>
      <c r="W25" s="4">
        <f t="shared" si="5"/>
        <v>4</v>
      </c>
      <c r="X25" s="1">
        <v>44505</v>
      </c>
      <c r="Y25">
        <v>0</v>
      </c>
      <c r="Z25" s="10">
        <f t="shared" si="6"/>
        <v>0.8</v>
      </c>
      <c r="AA25" s="10"/>
      <c r="AB25">
        <v>0</v>
      </c>
      <c r="AC25" s="10">
        <f t="shared" si="7"/>
        <v>0.04</v>
      </c>
      <c r="AD25" s="10"/>
      <c r="AE25" s="4">
        <f t="shared" si="8"/>
        <v>4</v>
      </c>
      <c r="AF25" s="4"/>
      <c r="AG25" s="10">
        <f t="shared" si="9"/>
        <v>0.83333333333333337</v>
      </c>
      <c r="AH25" s="10"/>
    </row>
    <row r="26" spans="1:34" x14ac:dyDescent="0.25">
      <c r="A26" t="s">
        <v>16</v>
      </c>
      <c r="B26" t="s">
        <v>6</v>
      </c>
      <c r="C26" t="s">
        <v>25</v>
      </c>
      <c r="D26" t="s">
        <v>37</v>
      </c>
      <c r="E26" s="1">
        <v>44405</v>
      </c>
      <c r="F26" s="1">
        <v>44407</v>
      </c>
      <c r="G26">
        <v>25</v>
      </c>
      <c r="H26" s="1">
        <v>44448</v>
      </c>
      <c r="I26" s="4">
        <v>6</v>
      </c>
      <c r="J26" s="11">
        <f t="shared" si="2"/>
        <v>0.24</v>
      </c>
      <c r="K26" s="10">
        <f>AVERAGE(J23:J26)</f>
        <v>0.33</v>
      </c>
      <c r="L26" s="4">
        <v>6</v>
      </c>
      <c r="M26" s="11">
        <f t="shared" si="0"/>
        <v>0.24</v>
      </c>
      <c r="N26" s="10">
        <f>AVERAGE(M23:M26)</f>
        <v>0.12</v>
      </c>
      <c r="O26">
        <f t="shared" si="3"/>
        <v>13</v>
      </c>
      <c r="P26" s="8">
        <v>44477</v>
      </c>
      <c r="Q26" s="4">
        <v>12</v>
      </c>
      <c r="R26" s="10">
        <f t="shared" si="4"/>
        <v>0.72</v>
      </c>
      <c r="S26" s="10">
        <f t="shared" ref="S26" si="20">AVERAGE(R23:R26)</f>
        <v>0.75</v>
      </c>
      <c r="T26">
        <v>0</v>
      </c>
      <c r="U26" s="10">
        <f t="shared" si="1"/>
        <v>0.24</v>
      </c>
      <c r="V26" s="10">
        <f t="shared" ref="V26" si="21">AVERAGE(U23:U26)</f>
        <v>0.12</v>
      </c>
      <c r="W26" s="4">
        <f t="shared" si="5"/>
        <v>1</v>
      </c>
      <c r="X26" s="1">
        <v>44505</v>
      </c>
      <c r="Y26">
        <v>0</v>
      </c>
      <c r="Z26" s="10">
        <f t="shared" si="6"/>
        <v>0.72</v>
      </c>
      <c r="AA26" s="10">
        <f t="shared" ref="AA26" si="22">AVERAGE(Z23:Z26)</f>
        <v>0.75</v>
      </c>
      <c r="AB26">
        <v>0</v>
      </c>
      <c r="AC26" s="10">
        <f t="shared" si="7"/>
        <v>0.24</v>
      </c>
      <c r="AD26" s="10">
        <f t="shared" ref="AD26" si="23">AVERAGE(AC23:AC26)</f>
        <v>0.12</v>
      </c>
      <c r="AE26" s="4">
        <f t="shared" si="8"/>
        <v>1</v>
      </c>
      <c r="AF26" s="4"/>
      <c r="AG26" s="10">
        <f t="shared" si="9"/>
        <v>0.94736842105263153</v>
      </c>
      <c r="AH26" s="10">
        <f t="shared" ref="AH26" si="24">AVERAGE(AG23:AG26)</f>
        <v>0.86035401002506262</v>
      </c>
    </row>
    <row r="27" spans="1:34" x14ac:dyDescent="0.25">
      <c r="A27" t="s">
        <v>16</v>
      </c>
      <c r="B27" t="s">
        <v>6</v>
      </c>
      <c r="C27" t="s">
        <v>25</v>
      </c>
      <c r="D27" t="s">
        <v>920</v>
      </c>
      <c r="E27" s="1">
        <v>44405</v>
      </c>
      <c r="F27" s="1">
        <v>44490</v>
      </c>
      <c r="G27">
        <v>25</v>
      </c>
      <c r="H27" s="1">
        <v>44510</v>
      </c>
      <c r="I27" s="4">
        <v>17</v>
      </c>
      <c r="J27" s="11">
        <f t="shared" si="2"/>
        <v>0.68</v>
      </c>
      <c r="L27" s="4">
        <v>0</v>
      </c>
      <c r="M27" s="11">
        <f t="shared" si="0"/>
        <v>0</v>
      </c>
      <c r="O27">
        <f t="shared" si="3"/>
        <v>8</v>
      </c>
      <c r="P27" s="8"/>
      <c r="S27" s="10"/>
      <c r="U27" s="10"/>
      <c r="V27" s="10"/>
      <c r="W27" s="4"/>
      <c r="Z27" s="10"/>
      <c r="AA27" s="10"/>
      <c r="AC27" s="10"/>
      <c r="AD27" s="10"/>
      <c r="AE27" s="4"/>
      <c r="AF27" s="4"/>
      <c r="AG27" s="10">
        <f t="shared" si="9"/>
        <v>0.68</v>
      </c>
      <c r="AH27" s="10"/>
    </row>
    <row r="28" spans="1:34" x14ac:dyDescent="0.25">
      <c r="A28" t="s">
        <v>16</v>
      </c>
      <c r="B28" t="s">
        <v>6</v>
      </c>
      <c r="C28" t="s">
        <v>25</v>
      </c>
      <c r="D28" t="s">
        <v>921</v>
      </c>
      <c r="E28" s="1">
        <v>44405</v>
      </c>
      <c r="F28" s="1">
        <v>44490</v>
      </c>
      <c r="G28">
        <v>25</v>
      </c>
      <c r="H28" s="1">
        <v>44510</v>
      </c>
      <c r="I28" s="4">
        <v>13</v>
      </c>
      <c r="J28" s="11">
        <f t="shared" si="2"/>
        <v>0.52</v>
      </c>
      <c r="K28" s="10">
        <f>AVERAGE(J27:J28)</f>
        <v>0.60000000000000009</v>
      </c>
      <c r="L28" s="4">
        <v>0</v>
      </c>
      <c r="M28" s="11">
        <f t="shared" si="0"/>
        <v>0</v>
      </c>
      <c r="N28" s="10">
        <f>AVERAGE(M27:M28)</f>
        <v>0</v>
      </c>
      <c r="O28">
        <f t="shared" si="3"/>
        <v>12</v>
      </c>
      <c r="P28" s="8"/>
      <c r="S28" s="10"/>
      <c r="U28" s="10"/>
      <c r="V28" s="10"/>
      <c r="W28" s="4"/>
      <c r="Z28" s="10"/>
      <c r="AA28" s="10"/>
      <c r="AC28" s="10"/>
      <c r="AD28" s="10"/>
      <c r="AE28" s="4"/>
      <c r="AF28" s="4"/>
      <c r="AG28" s="10">
        <f t="shared" si="9"/>
        <v>0.52</v>
      </c>
      <c r="AH28" s="10">
        <f>AVERAGE(AG27:AG28)</f>
        <v>0.60000000000000009</v>
      </c>
    </row>
    <row r="29" spans="1:34" x14ac:dyDescent="0.25">
      <c r="A29" t="s">
        <v>16</v>
      </c>
      <c r="B29" t="s">
        <v>6</v>
      </c>
      <c r="C29" t="s">
        <v>25</v>
      </c>
      <c r="D29" t="s">
        <v>38</v>
      </c>
      <c r="E29" s="1">
        <v>44405</v>
      </c>
      <c r="F29" s="1">
        <v>44407</v>
      </c>
      <c r="G29">
        <v>25</v>
      </c>
      <c r="H29" s="1">
        <v>44448</v>
      </c>
      <c r="I29" s="4">
        <v>5</v>
      </c>
      <c r="J29" s="11">
        <f t="shared" si="2"/>
        <v>0.2</v>
      </c>
      <c r="L29" s="4">
        <v>1</v>
      </c>
      <c r="M29" s="11">
        <f t="shared" si="0"/>
        <v>0.04</v>
      </c>
      <c r="O29">
        <f t="shared" si="3"/>
        <v>19</v>
      </c>
      <c r="P29" s="8">
        <v>44477</v>
      </c>
      <c r="Q29" s="4">
        <v>15</v>
      </c>
      <c r="R29" s="10">
        <f t="shared" si="4"/>
        <v>0.8</v>
      </c>
      <c r="S29" s="10"/>
      <c r="T29">
        <v>0</v>
      </c>
      <c r="U29" s="10">
        <f t="shared" si="1"/>
        <v>0.04</v>
      </c>
      <c r="V29" s="10"/>
      <c r="W29" s="4">
        <f t="shared" si="5"/>
        <v>4</v>
      </c>
      <c r="X29" s="1">
        <v>44505</v>
      </c>
      <c r="Y29">
        <v>0</v>
      </c>
      <c r="Z29" s="10">
        <f t="shared" si="6"/>
        <v>0.8</v>
      </c>
      <c r="AA29" s="10"/>
      <c r="AB29">
        <v>0</v>
      </c>
      <c r="AC29" s="10">
        <f t="shared" si="7"/>
        <v>0.04</v>
      </c>
      <c r="AD29" s="10"/>
      <c r="AE29" s="4">
        <f t="shared" si="8"/>
        <v>4</v>
      </c>
      <c r="AF29" s="4"/>
      <c r="AG29" s="10">
        <f t="shared" si="9"/>
        <v>0.83333333333333337</v>
      </c>
      <c r="AH29" s="10"/>
    </row>
    <row r="30" spans="1:34" x14ac:dyDescent="0.25">
      <c r="A30" t="s">
        <v>16</v>
      </c>
      <c r="B30" t="s">
        <v>6</v>
      </c>
      <c r="C30" t="s">
        <v>25</v>
      </c>
      <c r="D30" t="s">
        <v>39</v>
      </c>
      <c r="E30" s="1">
        <v>44405</v>
      </c>
      <c r="F30" s="1">
        <v>44407</v>
      </c>
      <c r="G30">
        <v>25</v>
      </c>
      <c r="H30" s="1">
        <v>44448</v>
      </c>
      <c r="I30" s="4">
        <v>12</v>
      </c>
      <c r="J30" s="11">
        <f t="shared" si="2"/>
        <v>0.48</v>
      </c>
      <c r="L30" s="4">
        <v>1</v>
      </c>
      <c r="M30" s="11">
        <f t="shared" si="0"/>
        <v>0.04</v>
      </c>
      <c r="O30">
        <f t="shared" si="3"/>
        <v>12</v>
      </c>
      <c r="P30" s="8">
        <v>44477</v>
      </c>
      <c r="Q30" s="4">
        <v>6</v>
      </c>
      <c r="R30" s="10">
        <f t="shared" si="4"/>
        <v>0.72</v>
      </c>
      <c r="S30" s="10"/>
      <c r="T30">
        <v>0</v>
      </c>
      <c r="U30" s="10">
        <f t="shared" si="1"/>
        <v>0.04</v>
      </c>
      <c r="V30" s="10"/>
      <c r="W30" s="4">
        <f t="shared" si="5"/>
        <v>6</v>
      </c>
      <c r="X30" s="1">
        <v>44505</v>
      </c>
      <c r="Y30">
        <v>0</v>
      </c>
      <c r="Z30" s="10">
        <f t="shared" si="6"/>
        <v>0.72</v>
      </c>
      <c r="AA30" s="10"/>
      <c r="AB30">
        <v>0</v>
      </c>
      <c r="AC30" s="10">
        <f t="shared" si="7"/>
        <v>0.04</v>
      </c>
      <c r="AD30" s="10"/>
      <c r="AE30" s="4">
        <f t="shared" si="8"/>
        <v>6</v>
      </c>
      <c r="AF30" s="4"/>
      <c r="AG30" s="10">
        <f t="shared" si="9"/>
        <v>0.75</v>
      </c>
      <c r="AH30" s="10"/>
    </row>
    <row r="31" spans="1:34" x14ac:dyDescent="0.25">
      <c r="A31" t="s">
        <v>16</v>
      </c>
      <c r="B31" t="s">
        <v>6</v>
      </c>
      <c r="C31" t="s">
        <v>25</v>
      </c>
      <c r="D31" t="s">
        <v>40</v>
      </c>
      <c r="E31" s="1">
        <v>44405</v>
      </c>
      <c r="F31" s="1">
        <v>44407</v>
      </c>
      <c r="G31">
        <v>25</v>
      </c>
      <c r="H31" s="1">
        <v>44448</v>
      </c>
      <c r="I31" s="4">
        <v>10</v>
      </c>
      <c r="J31" s="11">
        <f t="shared" si="2"/>
        <v>0.4</v>
      </c>
      <c r="L31" s="4">
        <v>3</v>
      </c>
      <c r="M31" s="11">
        <f t="shared" si="0"/>
        <v>0.12</v>
      </c>
      <c r="O31">
        <f t="shared" si="3"/>
        <v>12</v>
      </c>
      <c r="P31" s="8">
        <v>44477</v>
      </c>
      <c r="Q31" s="4">
        <v>7</v>
      </c>
      <c r="R31" s="10">
        <f t="shared" si="4"/>
        <v>0.68</v>
      </c>
      <c r="S31" s="10"/>
      <c r="T31">
        <v>0</v>
      </c>
      <c r="U31" s="10">
        <f t="shared" si="1"/>
        <v>0.12</v>
      </c>
      <c r="V31" s="10"/>
      <c r="W31" s="4">
        <f t="shared" si="5"/>
        <v>5</v>
      </c>
      <c r="X31" s="1">
        <v>44505</v>
      </c>
      <c r="Y31">
        <v>0</v>
      </c>
      <c r="Z31" s="10">
        <f t="shared" si="6"/>
        <v>0.68</v>
      </c>
      <c r="AA31" s="10"/>
      <c r="AB31">
        <v>0</v>
      </c>
      <c r="AC31" s="10">
        <f t="shared" si="7"/>
        <v>0.12</v>
      </c>
      <c r="AD31" s="10"/>
      <c r="AE31" s="4">
        <f t="shared" si="8"/>
        <v>5</v>
      </c>
      <c r="AF31" s="4"/>
      <c r="AG31" s="10">
        <f t="shared" si="9"/>
        <v>0.77272727272727271</v>
      </c>
      <c r="AH31" s="10"/>
    </row>
    <row r="32" spans="1:34" x14ac:dyDescent="0.25">
      <c r="A32" t="s">
        <v>16</v>
      </c>
      <c r="B32" t="s">
        <v>6</v>
      </c>
      <c r="C32" t="s">
        <v>25</v>
      </c>
      <c r="D32" t="s">
        <v>41</v>
      </c>
      <c r="E32" s="1">
        <v>44405</v>
      </c>
      <c r="F32" s="1">
        <v>44407</v>
      </c>
      <c r="G32">
        <v>25</v>
      </c>
      <c r="H32" s="1">
        <v>44448</v>
      </c>
      <c r="I32" s="4">
        <v>1</v>
      </c>
      <c r="J32" s="11">
        <f t="shared" si="2"/>
        <v>0.04</v>
      </c>
      <c r="K32" s="10">
        <f>AVERAGE(J29:J32)</f>
        <v>0.28000000000000003</v>
      </c>
      <c r="L32" s="4">
        <v>6</v>
      </c>
      <c r="M32" s="11">
        <f t="shared" si="0"/>
        <v>0.24</v>
      </c>
      <c r="N32" s="10">
        <f>AVERAGE(M29:M32)</f>
        <v>0.11</v>
      </c>
      <c r="O32">
        <f t="shared" si="3"/>
        <v>18</v>
      </c>
      <c r="P32" s="8">
        <v>44477</v>
      </c>
      <c r="Q32" s="4">
        <v>17</v>
      </c>
      <c r="R32" s="10">
        <f t="shared" si="4"/>
        <v>0.72</v>
      </c>
      <c r="S32" s="10">
        <f t="shared" ref="S32" si="25">AVERAGE(R29:R32)</f>
        <v>0.73</v>
      </c>
      <c r="T32">
        <v>0</v>
      </c>
      <c r="U32" s="10">
        <f t="shared" si="1"/>
        <v>0.24</v>
      </c>
      <c r="V32" s="10">
        <f t="shared" ref="V32" si="26">AVERAGE(U29:U32)</f>
        <v>0.11</v>
      </c>
      <c r="W32" s="4">
        <f t="shared" si="5"/>
        <v>1</v>
      </c>
      <c r="X32" s="1">
        <v>44505</v>
      </c>
      <c r="Y32">
        <v>0</v>
      </c>
      <c r="Z32" s="10">
        <f t="shared" si="6"/>
        <v>0.72</v>
      </c>
      <c r="AA32" s="10">
        <f t="shared" ref="AA32" si="27">AVERAGE(Z29:Z32)</f>
        <v>0.73</v>
      </c>
      <c r="AB32">
        <v>0</v>
      </c>
      <c r="AC32" s="10">
        <f t="shared" si="7"/>
        <v>0.24</v>
      </c>
      <c r="AD32" s="10">
        <f t="shared" ref="AD32" si="28">AVERAGE(AC29:AC32)</f>
        <v>0.11</v>
      </c>
      <c r="AE32" s="4">
        <f t="shared" si="8"/>
        <v>1</v>
      </c>
      <c r="AF32" s="4"/>
      <c r="AG32" s="10">
        <f t="shared" si="9"/>
        <v>0.94736842105263153</v>
      </c>
      <c r="AH32" s="10">
        <f t="shared" ref="AH32" si="29">AVERAGE(AG29:AG32)</f>
        <v>0.82585725677830946</v>
      </c>
    </row>
    <row r="33" spans="1:34" x14ac:dyDescent="0.25">
      <c r="A33" t="s">
        <v>16</v>
      </c>
      <c r="B33" t="s">
        <v>6</v>
      </c>
      <c r="C33" t="s">
        <v>25</v>
      </c>
      <c r="D33" t="s">
        <v>922</v>
      </c>
      <c r="E33" s="1">
        <v>44405</v>
      </c>
      <c r="F33" s="1">
        <v>44490</v>
      </c>
      <c r="G33">
        <v>25</v>
      </c>
      <c r="H33" s="1">
        <v>44510</v>
      </c>
      <c r="I33" s="4">
        <v>21</v>
      </c>
      <c r="J33" s="11">
        <f t="shared" si="2"/>
        <v>0.84</v>
      </c>
      <c r="L33" s="4">
        <v>0</v>
      </c>
      <c r="M33" s="11">
        <f t="shared" si="0"/>
        <v>0</v>
      </c>
      <c r="O33">
        <f t="shared" si="3"/>
        <v>4</v>
      </c>
      <c r="P33" s="8"/>
      <c r="S33" s="10"/>
      <c r="U33" s="10"/>
      <c r="V33" s="10"/>
      <c r="W33" s="4"/>
      <c r="Z33" s="10"/>
      <c r="AA33" s="10"/>
      <c r="AC33" s="10"/>
      <c r="AD33" s="10"/>
      <c r="AE33" s="4"/>
      <c r="AF33" s="4"/>
      <c r="AG33" s="10">
        <f t="shared" si="9"/>
        <v>0.84</v>
      </c>
      <c r="AH33" s="10"/>
    </row>
    <row r="34" spans="1:34" x14ac:dyDescent="0.25">
      <c r="A34" t="s">
        <v>16</v>
      </c>
      <c r="B34" t="s">
        <v>6</v>
      </c>
      <c r="C34" t="s">
        <v>25</v>
      </c>
      <c r="D34" t="s">
        <v>923</v>
      </c>
      <c r="E34" s="1">
        <v>44405</v>
      </c>
      <c r="F34" s="1">
        <v>44490</v>
      </c>
      <c r="G34">
        <v>25</v>
      </c>
      <c r="H34" s="1">
        <v>44510</v>
      </c>
      <c r="I34" s="4">
        <v>19</v>
      </c>
      <c r="J34" s="11">
        <f t="shared" si="2"/>
        <v>0.76</v>
      </c>
      <c r="K34" s="10">
        <f>AVERAGE(J33:J34)</f>
        <v>0.8</v>
      </c>
      <c r="L34" s="4">
        <v>0</v>
      </c>
      <c r="M34" s="11">
        <f t="shared" si="0"/>
        <v>0</v>
      </c>
      <c r="N34" s="10">
        <f>AVERAGE(M33:M34)</f>
        <v>0</v>
      </c>
      <c r="O34">
        <f t="shared" si="3"/>
        <v>6</v>
      </c>
      <c r="P34" s="8"/>
      <c r="S34" s="10"/>
      <c r="U34" s="10"/>
      <c r="V34" s="10"/>
      <c r="W34" s="4"/>
      <c r="Z34" s="10"/>
      <c r="AA34" s="10"/>
      <c r="AC34" s="10"/>
      <c r="AD34" s="10"/>
      <c r="AE34" s="4"/>
      <c r="AF34" s="4"/>
      <c r="AG34" s="10">
        <f t="shared" si="9"/>
        <v>0.76</v>
      </c>
      <c r="AH34" s="10">
        <f>AVERAGE(AG33:AG34)</f>
        <v>0.8</v>
      </c>
    </row>
    <row r="35" spans="1:34" x14ac:dyDescent="0.25">
      <c r="A35" t="s">
        <v>5</v>
      </c>
      <c r="B35" t="s">
        <v>6</v>
      </c>
      <c r="C35" t="s">
        <v>25</v>
      </c>
      <c r="D35" t="s">
        <v>26</v>
      </c>
      <c r="E35" s="1">
        <v>44405</v>
      </c>
      <c r="F35" s="1">
        <v>44407</v>
      </c>
      <c r="G35">
        <v>17</v>
      </c>
      <c r="H35" s="1">
        <v>44448</v>
      </c>
      <c r="I35" s="4">
        <v>6</v>
      </c>
      <c r="J35" s="11">
        <f t="shared" si="2"/>
        <v>0.35294117647058826</v>
      </c>
      <c r="L35" s="4">
        <v>2</v>
      </c>
      <c r="M35" s="11">
        <f t="shared" si="0"/>
        <v>0.11764705882352941</v>
      </c>
      <c r="O35">
        <f t="shared" si="3"/>
        <v>9</v>
      </c>
      <c r="P35" s="8">
        <v>44477</v>
      </c>
      <c r="Q35" s="4">
        <v>0</v>
      </c>
      <c r="R35" s="10">
        <f t="shared" si="4"/>
        <v>0.35294117647058826</v>
      </c>
      <c r="S35" s="10"/>
      <c r="T35">
        <v>0</v>
      </c>
      <c r="U35" s="10">
        <f t="shared" si="1"/>
        <v>0.11764705882352941</v>
      </c>
      <c r="V35" s="10"/>
      <c r="W35" s="4">
        <f t="shared" si="5"/>
        <v>9</v>
      </c>
      <c r="X35" s="1">
        <v>44505</v>
      </c>
      <c r="Y35">
        <v>0</v>
      </c>
      <c r="Z35" s="10">
        <f t="shared" si="6"/>
        <v>0.35294117647058826</v>
      </c>
      <c r="AA35" s="10"/>
      <c r="AB35">
        <v>0</v>
      </c>
      <c r="AC35" s="10">
        <f t="shared" si="7"/>
        <v>0.11764705882352941</v>
      </c>
      <c r="AD35" s="10"/>
      <c r="AE35" s="4">
        <f t="shared" si="8"/>
        <v>9</v>
      </c>
      <c r="AF35" s="4"/>
      <c r="AG35" s="10">
        <f t="shared" si="9"/>
        <v>0.4</v>
      </c>
      <c r="AH35" s="10"/>
    </row>
    <row r="36" spans="1:34" x14ac:dyDescent="0.25">
      <c r="A36" t="s">
        <v>5</v>
      </c>
      <c r="B36" t="s">
        <v>6</v>
      </c>
      <c r="C36" t="s">
        <v>25</v>
      </c>
      <c r="D36" t="s">
        <v>27</v>
      </c>
      <c r="E36" s="1">
        <v>44405</v>
      </c>
      <c r="F36" s="1">
        <v>44407</v>
      </c>
      <c r="G36">
        <v>17</v>
      </c>
      <c r="H36" s="1">
        <v>44448</v>
      </c>
      <c r="I36" s="4">
        <v>6</v>
      </c>
      <c r="J36" s="11">
        <f t="shared" si="2"/>
        <v>0.35294117647058826</v>
      </c>
      <c r="L36" s="4">
        <v>1</v>
      </c>
      <c r="M36" s="11">
        <f t="shared" si="0"/>
        <v>5.8823529411764705E-2</v>
      </c>
      <c r="O36">
        <f t="shared" si="3"/>
        <v>10</v>
      </c>
      <c r="P36" s="8">
        <v>44477</v>
      </c>
      <c r="Q36" s="4">
        <v>3</v>
      </c>
      <c r="R36" s="10">
        <f t="shared" si="4"/>
        <v>0.52941176470588236</v>
      </c>
      <c r="S36" s="10"/>
      <c r="T36">
        <v>0</v>
      </c>
      <c r="U36" s="10">
        <f t="shared" si="1"/>
        <v>5.8823529411764705E-2</v>
      </c>
      <c r="V36" s="10"/>
      <c r="W36" s="4">
        <f t="shared" si="5"/>
        <v>7</v>
      </c>
      <c r="X36" s="1">
        <v>44505</v>
      </c>
      <c r="Y36">
        <v>0</v>
      </c>
      <c r="Z36" s="10">
        <f t="shared" si="6"/>
        <v>0.52941176470588236</v>
      </c>
      <c r="AA36" s="10"/>
      <c r="AB36">
        <v>0</v>
      </c>
      <c r="AC36" s="10">
        <f t="shared" si="7"/>
        <v>5.8823529411764705E-2</v>
      </c>
      <c r="AD36" s="10"/>
      <c r="AE36" s="4">
        <f t="shared" si="8"/>
        <v>7</v>
      </c>
      <c r="AF36" s="4"/>
      <c r="AG36" s="10">
        <f t="shared" si="9"/>
        <v>0.5625</v>
      </c>
      <c r="AH36" s="10"/>
    </row>
    <row r="37" spans="1:34" x14ac:dyDescent="0.25">
      <c r="A37" t="s">
        <v>5</v>
      </c>
      <c r="B37" t="s">
        <v>6</v>
      </c>
      <c r="C37" t="s">
        <v>25</v>
      </c>
      <c r="D37" t="s">
        <v>28</v>
      </c>
      <c r="E37" s="1">
        <v>44405</v>
      </c>
      <c r="F37" s="1">
        <v>44407</v>
      </c>
      <c r="G37">
        <v>17</v>
      </c>
      <c r="H37" s="1">
        <v>44448</v>
      </c>
      <c r="I37" s="4">
        <v>1</v>
      </c>
      <c r="J37" s="11">
        <f t="shared" si="2"/>
        <v>5.8823529411764705E-2</v>
      </c>
      <c r="L37" s="4">
        <v>1</v>
      </c>
      <c r="M37" s="11">
        <f t="shared" si="0"/>
        <v>5.8823529411764705E-2</v>
      </c>
      <c r="O37">
        <f t="shared" si="3"/>
        <v>15</v>
      </c>
      <c r="P37" s="8">
        <v>44477</v>
      </c>
      <c r="Q37" s="4">
        <v>3</v>
      </c>
      <c r="R37" s="10">
        <f t="shared" si="4"/>
        <v>0.23529411764705882</v>
      </c>
      <c r="S37" s="10"/>
      <c r="T37">
        <v>0</v>
      </c>
      <c r="U37" s="10">
        <f t="shared" si="1"/>
        <v>5.8823529411764705E-2</v>
      </c>
      <c r="V37" s="10"/>
      <c r="W37" s="4">
        <f t="shared" si="5"/>
        <v>12</v>
      </c>
      <c r="X37" s="1">
        <v>44505</v>
      </c>
      <c r="Y37">
        <v>0</v>
      </c>
      <c r="Z37" s="10">
        <f t="shared" si="6"/>
        <v>0.23529411764705882</v>
      </c>
      <c r="AA37" s="10"/>
      <c r="AB37">
        <v>0</v>
      </c>
      <c r="AC37" s="10">
        <f t="shared" si="7"/>
        <v>5.8823529411764705E-2</v>
      </c>
      <c r="AD37" s="10"/>
      <c r="AE37" s="4">
        <f t="shared" si="8"/>
        <v>12</v>
      </c>
      <c r="AF37" s="4"/>
      <c r="AG37" s="10">
        <f t="shared" si="9"/>
        <v>0.25</v>
      </c>
      <c r="AH37" s="10"/>
    </row>
    <row r="38" spans="1:34" x14ac:dyDescent="0.25">
      <c r="A38" t="s">
        <v>5</v>
      </c>
      <c r="B38" t="s">
        <v>6</v>
      </c>
      <c r="C38" t="s">
        <v>25</v>
      </c>
      <c r="D38" t="s">
        <v>29</v>
      </c>
      <c r="E38" s="1">
        <v>44405</v>
      </c>
      <c r="F38" s="1">
        <v>44407</v>
      </c>
      <c r="G38">
        <v>17</v>
      </c>
      <c r="H38" s="1">
        <v>44448</v>
      </c>
      <c r="I38" s="4">
        <v>2</v>
      </c>
      <c r="J38" s="11">
        <f t="shared" si="2"/>
        <v>0.11764705882352941</v>
      </c>
      <c r="K38" s="10">
        <f>AVERAGE(J35:J38)</f>
        <v>0.22058823529411767</v>
      </c>
      <c r="L38" s="4">
        <v>0</v>
      </c>
      <c r="M38" s="11">
        <f t="shared" si="0"/>
        <v>0</v>
      </c>
      <c r="N38" s="10">
        <f>AVERAGE(M35:M38)</f>
        <v>5.8823529411764705E-2</v>
      </c>
      <c r="O38">
        <f t="shared" si="3"/>
        <v>15</v>
      </c>
      <c r="P38" s="8">
        <v>44477</v>
      </c>
      <c r="Q38" s="4">
        <v>3</v>
      </c>
      <c r="R38" s="10">
        <f t="shared" si="4"/>
        <v>0.29411764705882354</v>
      </c>
      <c r="S38" s="10">
        <f t="shared" ref="S38" si="30">AVERAGE(R35:R38)</f>
        <v>0.35294117647058826</v>
      </c>
      <c r="T38">
        <v>0</v>
      </c>
      <c r="U38" s="10">
        <f t="shared" si="1"/>
        <v>0</v>
      </c>
      <c r="V38" s="10">
        <f t="shared" ref="V38" si="31">AVERAGE(U35:U38)</f>
        <v>5.8823529411764705E-2</v>
      </c>
      <c r="W38" s="4">
        <f t="shared" si="5"/>
        <v>12</v>
      </c>
      <c r="X38" s="1">
        <v>44505</v>
      </c>
      <c r="Y38">
        <v>0</v>
      </c>
      <c r="Z38" s="10">
        <f t="shared" si="6"/>
        <v>0.29411764705882354</v>
      </c>
      <c r="AA38" s="10">
        <f t="shared" ref="AA38" si="32">AVERAGE(Z35:Z38)</f>
        <v>0.35294117647058826</v>
      </c>
      <c r="AB38">
        <v>0</v>
      </c>
      <c r="AC38" s="10">
        <f t="shared" si="7"/>
        <v>0</v>
      </c>
      <c r="AD38" s="10">
        <f t="shared" ref="AD38" si="33">AVERAGE(AC35:AC38)</f>
        <v>5.8823529411764705E-2</v>
      </c>
      <c r="AE38" s="4">
        <f t="shared" si="8"/>
        <v>12</v>
      </c>
      <c r="AF38" s="4"/>
      <c r="AG38" s="10">
        <f t="shared" si="9"/>
        <v>0.29411764705882354</v>
      </c>
      <c r="AH38" s="10">
        <f t="shared" ref="AH38" si="34">AVERAGE(AG35:AG38)</f>
        <v>0.37665441176470588</v>
      </c>
    </row>
    <row r="39" spans="1:34" x14ac:dyDescent="0.25">
      <c r="A39" t="s">
        <v>5</v>
      </c>
      <c r="B39" t="s">
        <v>6</v>
      </c>
      <c r="C39" t="s">
        <v>25</v>
      </c>
      <c r="D39" t="s">
        <v>30</v>
      </c>
      <c r="E39" s="1">
        <v>44405</v>
      </c>
      <c r="F39" s="1">
        <v>44407</v>
      </c>
      <c r="G39">
        <v>17</v>
      </c>
      <c r="H39" s="1">
        <v>44448</v>
      </c>
      <c r="I39" s="4">
        <v>4</v>
      </c>
      <c r="J39" s="11">
        <f t="shared" si="2"/>
        <v>0.23529411764705882</v>
      </c>
      <c r="L39" s="4">
        <v>3</v>
      </c>
      <c r="M39" s="11">
        <f t="shared" si="0"/>
        <v>0.17647058823529413</v>
      </c>
      <c r="O39">
        <f t="shared" si="3"/>
        <v>10</v>
      </c>
      <c r="P39" s="8">
        <v>44477</v>
      </c>
      <c r="Q39" s="4">
        <v>0</v>
      </c>
      <c r="R39" s="10">
        <f t="shared" si="4"/>
        <v>0.23529411764705882</v>
      </c>
      <c r="S39" s="10"/>
      <c r="T39">
        <v>0</v>
      </c>
      <c r="U39" s="10">
        <f t="shared" si="1"/>
        <v>0.17647058823529413</v>
      </c>
      <c r="V39" s="10"/>
      <c r="W39" s="4">
        <f t="shared" si="5"/>
        <v>10</v>
      </c>
      <c r="X39" s="1">
        <v>44505</v>
      </c>
      <c r="Y39">
        <v>0</v>
      </c>
      <c r="Z39" s="10">
        <f t="shared" si="6"/>
        <v>0.23529411764705882</v>
      </c>
      <c r="AA39" s="10"/>
      <c r="AB39">
        <v>0</v>
      </c>
      <c r="AC39" s="10">
        <f t="shared" si="7"/>
        <v>0.17647058823529413</v>
      </c>
      <c r="AD39" s="10"/>
      <c r="AE39" s="4">
        <f t="shared" si="8"/>
        <v>10</v>
      </c>
      <c r="AF39" s="4"/>
      <c r="AG39" s="10">
        <f t="shared" si="9"/>
        <v>0.2857142857142857</v>
      </c>
      <c r="AH39" s="10"/>
    </row>
    <row r="40" spans="1:34" x14ac:dyDescent="0.25">
      <c r="A40" t="s">
        <v>5</v>
      </c>
      <c r="B40" t="s">
        <v>6</v>
      </c>
      <c r="C40" t="s">
        <v>25</v>
      </c>
      <c r="D40" t="s">
        <v>31</v>
      </c>
      <c r="E40" s="1">
        <v>44405</v>
      </c>
      <c r="F40" s="1">
        <v>44407</v>
      </c>
      <c r="G40">
        <v>17</v>
      </c>
      <c r="H40" s="1">
        <v>44448</v>
      </c>
      <c r="I40" s="4">
        <v>5</v>
      </c>
      <c r="J40" s="11">
        <f t="shared" si="2"/>
        <v>0.29411764705882354</v>
      </c>
      <c r="L40" s="4">
        <v>1</v>
      </c>
      <c r="M40" s="11">
        <f t="shared" si="0"/>
        <v>5.8823529411764705E-2</v>
      </c>
      <c r="O40">
        <f t="shared" si="3"/>
        <v>11</v>
      </c>
      <c r="P40" s="8">
        <v>44477</v>
      </c>
      <c r="Q40" s="4">
        <v>1</v>
      </c>
      <c r="R40" s="10">
        <f t="shared" si="4"/>
        <v>0.35294117647058826</v>
      </c>
      <c r="S40" s="10"/>
      <c r="T40">
        <v>0</v>
      </c>
      <c r="U40" s="10">
        <f t="shared" si="1"/>
        <v>5.8823529411764705E-2</v>
      </c>
      <c r="V40" s="10"/>
      <c r="W40" s="4">
        <f t="shared" si="5"/>
        <v>10</v>
      </c>
      <c r="X40" s="1">
        <v>44505</v>
      </c>
      <c r="Y40">
        <v>0</v>
      </c>
      <c r="Z40" s="10">
        <f t="shared" si="6"/>
        <v>0.35294117647058826</v>
      </c>
      <c r="AA40" s="10"/>
      <c r="AB40">
        <v>0</v>
      </c>
      <c r="AC40" s="10">
        <f t="shared" si="7"/>
        <v>5.8823529411764705E-2</v>
      </c>
      <c r="AD40" s="10"/>
      <c r="AE40" s="4">
        <f t="shared" si="8"/>
        <v>10</v>
      </c>
      <c r="AF40" s="4"/>
      <c r="AG40" s="10">
        <f t="shared" si="9"/>
        <v>0.375</v>
      </c>
      <c r="AH40" s="10"/>
    </row>
    <row r="41" spans="1:34" x14ac:dyDescent="0.25">
      <c r="A41" t="s">
        <v>5</v>
      </c>
      <c r="B41" t="s">
        <v>6</v>
      </c>
      <c r="C41" t="s">
        <v>25</v>
      </c>
      <c r="D41" t="s">
        <v>32</v>
      </c>
      <c r="E41" s="1">
        <v>44405</v>
      </c>
      <c r="F41" s="1">
        <v>44407</v>
      </c>
      <c r="G41">
        <v>17</v>
      </c>
      <c r="H41" s="1">
        <v>44448</v>
      </c>
      <c r="I41" s="4">
        <v>3</v>
      </c>
      <c r="J41" s="11">
        <f t="shared" si="2"/>
        <v>0.17647058823529413</v>
      </c>
      <c r="L41" s="4">
        <v>2</v>
      </c>
      <c r="M41" s="11">
        <f t="shared" si="0"/>
        <v>0.11764705882352941</v>
      </c>
      <c r="O41">
        <f t="shared" si="3"/>
        <v>12</v>
      </c>
      <c r="P41" s="8">
        <v>44477</v>
      </c>
      <c r="Q41" s="4">
        <v>0</v>
      </c>
      <c r="R41" s="10">
        <f t="shared" si="4"/>
        <v>0.17647058823529413</v>
      </c>
      <c r="S41" s="10"/>
      <c r="T41">
        <v>0</v>
      </c>
      <c r="U41" s="10">
        <f t="shared" si="1"/>
        <v>0.11764705882352941</v>
      </c>
      <c r="V41" s="10"/>
      <c r="W41" s="4">
        <f t="shared" si="5"/>
        <v>12</v>
      </c>
      <c r="X41" s="1">
        <v>44505</v>
      </c>
      <c r="Y41">
        <v>0</v>
      </c>
      <c r="Z41" s="10">
        <f t="shared" si="6"/>
        <v>0.17647058823529413</v>
      </c>
      <c r="AA41" s="10"/>
      <c r="AB41">
        <v>0</v>
      </c>
      <c r="AC41" s="10">
        <f t="shared" si="7"/>
        <v>0.11764705882352941</v>
      </c>
      <c r="AD41" s="10"/>
      <c r="AE41" s="4">
        <f t="shared" si="8"/>
        <v>12</v>
      </c>
      <c r="AF41" s="4"/>
      <c r="AG41" s="10">
        <f t="shared" si="9"/>
        <v>0.2</v>
      </c>
      <c r="AH41" s="10"/>
    </row>
    <row r="42" spans="1:34" x14ac:dyDescent="0.25">
      <c r="A42" t="s">
        <v>5</v>
      </c>
      <c r="B42" t="s">
        <v>6</v>
      </c>
      <c r="C42" t="s">
        <v>25</v>
      </c>
      <c r="D42" t="s">
        <v>33</v>
      </c>
      <c r="E42" s="1">
        <v>44405</v>
      </c>
      <c r="F42" s="1">
        <v>44407</v>
      </c>
      <c r="G42">
        <v>17</v>
      </c>
      <c r="H42" s="1">
        <v>44448</v>
      </c>
      <c r="I42" s="4">
        <v>1</v>
      </c>
      <c r="J42" s="11">
        <f t="shared" si="2"/>
        <v>5.8823529411764705E-2</v>
      </c>
      <c r="K42" s="10">
        <f>AVERAGE(J39:J42)</f>
        <v>0.19117647058823531</v>
      </c>
      <c r="L42" s="4">
        <v>1</v>
      </c>
      <c r="M42" s="11">
        <f t="shared" si="0"/>
        <v>5.8823529411764705E-2</v>
      </c>
      <c r="N42" s="10">
        <f>AVERAGE(M39:M42)</f>
        <v>0.10294117647058823</v>
      </c>
      <c r="O42">
        <f t="shared" si="3"/>
        <v>15</v>
      </c>
      <c r="P42" s="8">
        <v>44477</v>
      </c>
      <c r="Q42" s="4">
        <v>0</v>
      </c>
      <c r="R42" s="10">
        <f t="shared" si="4"/>
        <v>5.8823529411764705E-2</v>
      </c>
      <c r="S42" s="10">
        <f t="shared" ref="S42" si="35">AVERAGE(R39:R42)</f>
        <v>0.20588235294117649</v>
      </c>
      <c r="T42">
        <v>0</v>
      </c>
      <c r="U42" s="10">
        <f t="shared" si="1"/>
        <v>5.8823529411764705E-2</v>
      </c>
      <c r="V42" s="10">
        <f t="shared" ref="V42" si="36">AVERAGE(U39:U42)</f>
        <v>0.10294117647058823</v>
      </c>
      <c r="W42" s="4">
        <f t="shared" si="5"/>
        <v>15</v>
      </c>
      <c r="X42" s="1">
        <v>44505</v>
      </c>
      <c r="Y42">
        <v>0</v>
      </c>
      <c r="Z42" s="10">
        <f t="shared" si="6"/>
        <v>5.8823529411764705E-2</v>
      </c>
      <c r="AA42" s="10">
        <f t="shared" ref="AA42" si="37">AVERAGE(Z39:Z42)</f>
        <v>0.20588235294117649</v>
      </c>
      <c r="AB42">
        <v>0</v>
      </c>
      <c r="AC42" s="10">
        <f t="shared" si="7"/>
        <v>5.8823529411764705E-2</v>
      </c>
      <c r="AD42" s="10">
        <f t="shared" ref="AD42" si="38">AVERAGE(AC39:AC42)</f>
        <v>0.10294117647058823</v>
      </c>
      <c r="AE42" s="4">
        <f t="shared" si="8"/>
        <v>15</v>
      </c>
      <c r="AF42" s="4"/>
      <c r="AG42" s="10">
        <f t="shared" si="9"/>
        <v>6.25E-2</v>
      </c>
      <c r="AH42" s="10">
        <f t="shared" ref="AH42" si="39">AVERAGE(AG39:AG42)</f>
        <v>0.23080357142857144</v>
      </c>
    </row>
    <row r="43" spans="1:34" x14ac:dyDescent="0.25">
      <c r="A43" t="s">
        <v>42</v>
      </c>
      <c r="B43" t="s">
        <v>6</v>
      </c>
      <c r="C43" t="s">
        <v>43</v>
      </c>
      <c r="D43" t="s">
        <v>44</v>
      </c>
      <c r="E43" s="1">
        <v>44419</v>
      </c>
      <c r="F43" s="1">
        <v>44442</v>
      </c>
      <c r="G43">
        <v>25</v>
      </c>
      <c r="H43" s="1">
        <v>44448</v>
      </c>
      <c r="I43" s="4">
        <v>24</v>
      </c>
      <c r="J43" s="11">
        <f t="shared" si="2"/>
        <v>0.96</v>
      </c>
      <c r="L43" s="4">
        <v>0</v>
      </c>
      <c r="M43" s="11">
        <f t="shared" ref="M43:M112" si="40">(L43)/G43</f>
        <v>0</v>
      </c>
      <c r="O43">
        <f t="shared" si="3"/>
        <v>1</v>
      </c>
      <c r="P43" s="8">
        <v>44477</v>
      </c>
      <c r="Q43" s="4">
        <v>1</v>
      </c>
      <c r="R43" s="10">
        <f t="shared" si="4"/>
        <v>1</v>
      </c>
      <c r="S43" s="10"/>
      <c r="T43">
        <v>0</v>
      </c>
      <c r="U43" s="10">
        <f t="shared" si="1"/>
        <v>0</v>
      </c>
      <c r="V43" s="10"/>
      <c r="W43" s="4">
        <f t="shared" si="5"/>
        <v>0</v>
      </c>
      <c r="X43" s="1">
        <v>44505</v>
      </c>
      <c r="Z43" s="10">
        <f t="shared" si="6"/>
        <v>1</v>
      </c>
      <c r="AA43" s="10"/>
      <c r="AC43" s="10">
        <f t="shared" si="7"/>
        <v>0</v>
      </c>
      <c r="AD43" s="10"/>
      <c r="AE43" s="4"/>
      <c r="AF43" s="4"/>
      <c r="AG43" s="10">
        <f t="shared" si="9"/>
        <v>1</v>
      </c>
      <c r="AH43" s="10"/>
    </row>
    <row r="44" spans="1:34" x14ac:dyDescent="0.25">
      <c r="A44" t="s">
        <v>42</v>
      </c>
      <c r="B44" t="s">
        <v>6</v>
      </c>
      <c r="C44" t="s">
        <v>43</v>
      </c>
      <c r="D44" t="s">
        <v>45</v>
      </c>
      <c r="E44" s="1">
        <v>44419</v>
      </c>
      <c r="F44" s="1">
        <v>44442</v>
      </c>
      <c r="G44">
        <v>25</v>
      </c>
      <c r="H44" s="1">
        <v>44448</v>
      </c>
      <c r="I44" s="4">
        <v>18</v>
      </c>
      <c r="J44" s="11">
        <f t="shared" si="2"/>
        <v>0.72</v>
      </c>
      <c r="L44" s="4">
        <v>1</v>
      </c>
      <c r="M44" s="11">
        <f t="shared" si="40"/>
        <v>0.04</v>
      </c>
      <c r="O44">
        <f t="shared" si="3"/>
        <v>6</v>
      </c>
      <c r="P44" s="8">
        <v>44477</v>
      </c>
      <c r="Q44" s="4">
        <v>5</v>
      </c>
      <c r="R44" s="10">
        <f t="shared" si="4"/>
        <v>0.92</v>
      </c>
      <c r="S44" s="10"/>
      <c r="T44">
        <v>1</v>
      </c>
      <c r="U44" s="10">
        <f t="shared" si="1"/>
        <v>0.08</v>
      </c>
      <c r="V44" s="10"/>
      <c r="W44" s="4">
        <f t="shared" si="5"/>
        <v>0</v>
      </c>
      <c r="X44" s="1">
        <v>44505</v>
      </c>
      <c r="Z44" s="10">
        <f t="shared" si="6"/>
        <v>0.92</v>
      </c>
      <c r="AA44" s="10"/>
      <c r="AC44" s="10">
        <f t="shared" si="7"/>
        <v>0.08</v>
      </c>
      <c r="AD44" s="10"/>
      <c r="AE44" s="4"/>
      <c r="AF44" s="4"/>
      <c r="AG44" s="10">
        <f t="shared" si="9"/>
        <v>1</v>
      </c>
      <c r="AH44" s="10"/>
    </row>
    <row r="45" spans="1:34" x14ac:dyDescent="0.25">
      <c r="A45" t="s">
        <v>42</v>
      </c>
      <c r="B45" t="s">
        <v>6</v>
      </c>
      <c r="C45" t="s">
        <v>43</v>
      </c>
      <c r="D45" t="s">
        <v>46</v>
      </c>
      <c r="E45" s="1">
        <v>44419</v>
      </c>
      <c r="F45" s="1">
        <v>44442</v>
      </c>
      <c r="G45">
        <v>25</v>
      </c>
      <c r="H45" s="1">
        <v>44448</v>
      </c>
      <c r="I45" s="4">
        <v>22</v>
      </c>
      <c r="J45" s="11">
        <f t="shared" si="2"/>
        <v>0.88</v>
      </c>
      <c r="L45" s="4">
        <v>0</v>
      </c>
      <c r="M45" s="11">
        <f t="shared" si="40"/>
        <v>0</v>
      </c>
      <c r="O45">
        <f t="shared" si="3"/>
        <v>3</v>
      </c>
      <c r="P45" s="8">
        <v>44477</v>
      </c>
      <c r="Q45" s="4">
        <v>0</v>
      </c>
      <c r="R45" s="10">
        <f t="shared" si="4"/>
        <v>0.88</v>
      </c>
      <c r="S45" s="10"/>
      <c r="T45">
        <v>0</v>
      </c>
      <c r="U45" s="10">
        <f t="shared" si="1"/>
        <v>0</v>
      </c>
      <c r="V45" s="10"/>
      <c r="W45" s="4">
        <f t="shared" si="5"/>
        <v>3</v>
      </c>
      <c r="X45" s="1">
        <v>44505</v>
      </c>
      <c r="Y45">
        <v>0</v>
      </c>
      <c r="Z45" s="10">
        <f t="shared" si="6"/>
        <v>0.88</v>
      </c>
      <c r="AA45" s="10"/>
      <c r="AB45">
        <v>0</v>
      </c>
      <c r="AC45" s="10">
        <f t="shared" si="7"/>
        <v>0</v>
      </c>
      <c r="AD45" s="10"/>
      <c r="AE45" s="4">
        <f t="shared" si="8"/>
        <v>3</v>
      </c>
      <c r="AF45" s="4"/>
      <c r="AG45" s="10">
        <f t="shared" si="9"/>
        <v>0.88</v>
      </c>
      <c r="AH45" s="10"/>
    </row>
    <row r="46" spans="1:34" x14ac:dyDescent="0.25">
      <c r="A46" t="s">
        <v>42</v>
      </c>
      <c r="B46" t="s">
        <v>6</v>
      </c>
      <c r="C46" t="s">
        <v>43</v>
      </c>
      <c r="D46" t="s">
        <v>47</v>
      </c>
      <c r="E46" s="1">
        <v>44419</v>
      </c>
      <c r="F46" s="1">
        <v>44442</v>
      </c>
      <c r="G46">
        <v>25</v>
      </c>
      <c r="H46" s="1">
        <v>44448</v>
      </c>
      <c r="I46" s="4">
        <v>24</v>
      </c>
      <c r="J46" s="11">
        <f t="shared" si="2"/>
        <v>0.96</v>
      </c>
      <c r="K46" s="10">
        <f>AVERAGE(J43:J46)</f>
        <v>0.88</v>
      </c>
      <c r="L46" s="4">
        <v>0</v>
      </c>
      <c r="M46" s="11">
        <f t="shared" si="40"/>
        <v>0</v>
      </c>
      <c r="N46" s="10">
        <f>AVERAGE(M43:M46)</f>
        <v>0.01</v>
      </c>
      <c r="O46">
        <f t="shared" si="3"/>
        <v>1</v>
      </c>
      <c r="P46" s="8">
        <v>44477</v>
      </c>
      <c r="Q46" s="4">
        <v>1</v>
      </c>
      <c r="R46" s="10">
        <f t="shared" si="4"/>
        <v>1</v>
      </c>
      <c r="S46" s="10">
        <f t="shared" ref="S46" si="41">AVERAGE(R43:R46)</f>
        <v>0.95</v>
      </c>
      <c r="T46">
        <v>0</v>
      </c>
      <c r="U46" s="10">
        <f t="shared" si="1"/>
        <v>0</v>
      </c>
      <c r="V46" s="10">
        <f t="shared" ref="V46" si="42">AVERAGE(U43:U46)</f>
        <v>0.02</v>
      </c>
      <c r="W46" s="4">
        <f t="shared" si="5"/>
        <v>0</v>
      </c>
      <c r="X46" s="1">
        <v>44505</v>
      </c>
      <c r="Z46" s="10">
        <f t="shared" si="6"/>
        <v>1</v>
      </c>
      <c r="AA46" s="10">
        <f>AVERAGE(Z43:Z46)</f>
        <v>0.95</v>
      </c>
      <c r="AC46" s="10">
        <f t="shared" si="7"/>
        <v>0</v>
      </c>
      <c r="AD46" s="10">
        <f t="shared" ref="AD46" si="43">AVERAGE(AC43:AC46)</f>
        <v>0.02</v>
      </c>
      <c r="AE46" s="4">
        <f t="shared" si="8"/>
        <v>0</v>
      </c>
      <c r="AF46" s="4"/>
      <c r="AG46" s="10">
        <f t="shared" si="9"/>
        <v>1</v>
      </c>
      <c r="AH46" s="10">
        <f t="shared" ref="AH46" si="44">AVERAGE(AG43:AG46)</f>
        <v>0.97</v>
      </c>
    </row>
    <row r="47" spans="1:34" x14ac:dyDescent="0.25">
      <c r="A47" t="s">
        <v>42</v>
      </c>
      <c r="B47" t="s">
        <v>6</v>
      </c>
      <c r="C47" t="s">
        <v>43</v>
      </c>
      <c r="D47" t="s">
        <v>924</v>
      </c>
      <c r="E47" s="1">
        <v>44419</v>
      </c>
      <c r="F47" s="1">
        <v>44490</v>
      </c>
      <c r="G47">
        <v>25</v>
      </c>
      <c r="H47" s="1">
        <v>44510</v>
      </c>
      <c r="I47" s="4">
        <v>0</v>
      </c>
      <c r="J47" s="11">
        <f t="shared" si="2"/>
        <v>0</v>
      </c>
      <c r="L47" s="4">
        <v>0</v>
      </c>
      <c r="M47" s="11">
        <f t="shared" si="40"/>
        <v>0</v>
      </c>
      <c r="O47">
        <f t="shared" si="3"/>
        <v>25</v>
      </c>
      <c r="P47" s="8"/>
      <c r="S47" s="10"/>
      <c r="U47" s="10"/>
      <c r="V47" s="10"/>
      <c r="W47" s="4"/>
      <c r="Z47" s="10"/>
      <c r="AA47" s="10"/>
      <c r="AC47" s="10"/>
      <c r="AD47" s="10"/>
      <c r="AE47" s="4"/>
      <c r="AF47" s="4"/>
      <c r="AG47" s="10">
        <f t="shared" si="9"/>
        <v>0</v>
      </c>
      <c r="AH47" s="10"/>
    </row>
    <row r="48" spans="1:34" x14ac:dyDescent="0.25">
      <c r="A48" t="s">
        <v>42</v>
      </c>
      <c r="B48" t="s">
        <v>6</v>
      </c>
      <c r="C48" t="s">
        <v>43</v>
      </c>
      <c r="D48" t="s">
        <v>925</v>
      </c>
      <c r="E48" s="1">
        <v>44419</v>
      </c>
      <c r="F48" s="1">
        <v>44490</v>
      </c>
      <c r="G48">
        <v>25</v>
      </c>
      <c r="H48" s="1">
        <v>44510</v>
      </c>
      <c r="I48" s="4">
        <v>1</v>
      </c>
      <c r="J48" s="11">
        <f t="shared" si="2"/>
        <v>0.04</v>
      </c>
      <c r="K48" s="10">
        <f>AVERAGE(J47:J48)</f>
        <v>0.02</v>
      </c>
      <c r="L48" s="4">
        <v>0</v>
      </c>
      <c r="M48" s="11">
        <f t="shared" si="40"/>
        <v>0</v>
      </c>
      <c r="N48" s="10">
        <f>AVERAGE(M47:M48)</f>
        <v>0</v>
      </c>
      <c r="O48">
        <f t="shared" si="3"/>
        <v>24</v>
      </c>
      <c r="P48" s="8"/>
      <c r="S48" s="10"/>
      <c r="U48" s="10"/>
      <c r="V48" s="10"/>
      <c r="W48" s="4"/>
      <c r="Z48" s="10"/>
      <c r="AA48" s="10"/>
      <c r="AC48" s="10"/>
      <c r="AD48" s="10"/>
      <c r="AE48" s="4"/>
      <c r="AF48" s="4"/>
      <c r="AG48" s="10">
        <f t="shared" si="9"/>
        <v>0.04</v>
      </c>
      <c r="AH48" s="10">
        <f>AVERAGE(AG47:AG48)</f>
        <v>0.02</v>
      </c>
    </row>
    <row r="49" spans="1:34" x14ac:dyDescent="0.25">
      <c r="A49" t="s">
        <v>42</v>
      </c>
      <c r="B49" t="s">
        <v>6</v>
      </c>
      <c r="C49" t="s">
        <v>43</v>
      </c>
      <c r="D49" t="s">
        <v>48</v>
      </c>
      <c r="E49" s="1">
        <v>44419</v>
      </c>
      <c r="F49" s="1">
        <v>44442</v>
      </c>
      <c r="G49">
        <v>25</v>
      </c>
      <c r="H49" s="1">
        <v>44448</v>
      </c>
      <c r="I49" s="4">
        <v>15</v>
      </c>
      <c r="J49" s="11">
        <f t="shared" si="2"/>
        <v>0.6</v>
      </c>
      <c r="L49" s="4">
        <v>0</v>
      </c>
      <c r="M49" s="11">
        <f t="shared" si="40"/>
        <v>0</v>
      </c>
      <c r="O49">
        <f t="shared" si="3"/>
        <v>10</v>
      </c>
      <c r="P49" s="8">
        <v>44477</v>
      </c>
      <c r="Q49" s="4">
        <v>9</v>
      </c>
      <c r="R49" s="10">
        <f t="shared" si="4"/>
        <v>0.96</v>
      </c>
      <c r="S49" s="10"/>
      <c r="T49">
        <v>0</v>
      </c>
      <c r="U49" s="10">
        <f t="shared" si="1"/>
        <v>0</v>
      </c>
      <c r="V49" s="10"/>
      <c r="W49" s="4">
        <f t="shared" si="5"/>
        <v>1</v>
      </c>
      <c r="X49" s="1">
        <v>44505</v>
      </c>
      <c r="Y49">
        <v>0</v>
      </c>
      <c r="Z49" s="10">
        <f t="shared" si="6"/>
        <v>0.96</v>
      </c>
      <c r="AA49" s="10"/>
      <c r="AB49">
        <v>0</v>
      </c>
      <c r="AC49" s="10">
        <f t="shared" si="7"/>
        <v>0</v>
      </c>
      <c r="AD49" s="10"/>
      <c r="AE49" s="4">
        <f t="shared" si="8"/>
        <v>1</v>
      </c>
      <c r="AF49" s="4"/>
      <c r="AG49" s="10">
        <f t="shared" si="9"/>
        <v>0.96</v>
      </c>
      <c r="AH49" s="10"/>
    </row>
    <row r="50" spans="1:34" x14ac:dyDescent="0.25">
      <c r="A50" t="s">
        <v>42</v>
      </c>
      <c r="B50" t="s">
        <v>6</v>
      </c>
      <c r="C50" t="s">
        <v>43</v>
      </c>
      <c r="D50" t="s">
        <v>49</v>
      </c>
      <c r="E50" s="1">
        <v>44419</v>
      </c>
      <c r="F50" s="1">
        <v>44442</v>
      </c>
      <c r="G50">
        <v>25</v>
      </c>
      <c r="H50" s="1">
        <v>44448</v>
      </c>
      <c r="I50" s="4">
        <v>23</v>
      </c>
      <c r="J50" s="11">
        <f t="shared" si="2"/>
        <v>0.92</v>
      </c>
      <c r="L50" s="4">
        <v>0</v>
      </c>
      <c r="M50" s="11">
        <f t="shared" si="40"/>
        <v>0</v>
      </c>
      <c r="O50">
        <f t="shared" si="3"/>
        <v>2</v>
      </c>
      <c r="P50" s="8">
        <v>44477</v>
      </c>
      <c r="Q50" s="4">
        <v>0</v>
      </c>
      <c r="R50" s="10">
        <f t="shared" si="4"/>
        <v>0.92</v>
      </c>
      <c r="S50" s="10"/>
      <c r="T50">
        <v>1</v>
      </c>
      <c r="U50" s="10">
        <f t="shared" si="1"/>
        <v>0.04</v>
      </c>
      <c r="V50" s="10"/>
      <c r="W50" s="4">
        <f t="shared" si="5"/>
        <v>1</v>
      </c>
      <c r="X50" s="1">
        <v>44505</v>
      </c>
      <c r="Y50">
        <v>1</v>
      </c>
      <c r="Z50" s="10">
        <f t="shared" si="6"/>
        <v>0.96</v>
      </c>
      <c r="AA50" s="10"/>
      <c r="AB50">
        <v>0</v>
      </c>
      <c r="AC50" s="10">
        <f t="shared" si="7"/>
        <v>0.04</v>
      </c>
      <c r="AD50" s="10"/>
      <c r="AE50" s="4">
        <f t="shared" si="8"/>
        <v>0</v>
      </c>
      <c r="AF50" s="4"/>
      <c r="AG50" s="10">
        <f t="shared" si="9"/>
        <v>1</v>
      </c>
      <c r="AH50" s="10"/>
    </row>
    <row r="51" spans="1:34" x14ac:dyDescent="0.25">
      <c r="A51" t="s">
        <v>42</v>
      </c>
      <c r="B51" t="s">
        <v>6</v>
      </c>
      <c r="C51" t="s">
        <v>43</v>
      </c>
      <c r="D51" t="s">
        <v>50</v>
      </c>
      <c r="E51" s="1">
        <v>44419</v>
      </c>
      <c r="F51" s="1">
        <v>44442</v>
      </c>
      <c r="G51">
        <v>25</v>
      </c>
      <c r="H51" s="1">
        <v>44448</v>
      </c>
      <c r="I51" s="4">
        <v>24</v>
      </c>
      <c r="J51" s="11">
        <f t="shared" si="2"/>
        <v>0.96</v>
      </c>
      <c r="L51" s="4">
        <v>0</v>
      </c>
      <c r="M51" s="11">
        <f t="shared" si="40"/>
        <v>0</v>
      </c>
      <c r="O51">
        <f t="shared" si="3"/>
        <v>1</v>
      </c>
      <c r="P51" s="8">
        <v>44477</v>
      </c>
      <c r="Q51" s="4">
        <v>1</v>
      </c>
      <c r="R51" s="10">
        <f t="shared" si="4"/>
        <v>1</v>
      </c>
      <c r="S51" s="10"/>
      <c r="T51">
        <v>0</v>
      </c>
      <c r="U51" s="10">
        <f t="shared" si="1"/>
        <v>0</v>
      </c>
      <c r="V51" s="10"/>
      <c r="W51" s="4">
        <f t="shared" si="5"/>
        <v>0</v>
      </c>
      <c r="X51" s="1">
        <v>44505</v>
      </c>
      <c r="Z51" s="10">
        <f t="shared" si="6"/>
        <v>1</v>
      </c>
      <c r="AA51" s="10"/>
      <c r="AC51" s="10">
        <f t="shared" si="7"/>
        <v>0</v>
      </c>
      <c r="AD51" s="10"/>
      <c r="AE51" s="4">
        <f t="shared" si="8"/>
        <v>0</v>
      </c>
      <c r="AF51" s="4"/>
      <c r="AG51" s="10">
        <f t="shared" si="9"/>
        <v>1</v>
      </c>
      <c r="AH51" s="10"/>
    </row>
    <row r="52" spans="1:34" x14ac:dyDescent="0.25">
      <c r="A52" t="s">
        <v>42</v>
      </c>
      <c r="B52" t="s">
        <v>6</v>
      </c>
      <c r="C52" t="s">
        <v>43</v>
      </c>
      <c r="D52" t="s">
        <v>51</v>
      </c>
      <c r="E52" s="1">
        <v>44419</v>
      </c>
      <c r="F52" s="1">
        <v>44442</v>
      </c>
      <c r="G52">
        <v>25</v>
      </c>
      <c r="H52" s="1">
        <v>44448</v>
      </c>
      <c r="I52" s="4">
        <v>21</v>
      </c>
      <c r="J52" s="11">
        <f t="shared" si="2"/>
        <v>0.84</v>
      </c>
      <c r="K52" s="10">
        <f>AVERAGE(J49:J52)</f>
        <v>0.83</v>
      </c>
      <c r="L52" s="4">
        <v>0</v>
      </c>
      <c r="M52" s="11">
        <f t="shared" si="40"/>
        <v>0</v>
      </c>
      <c r="N52" s="10">
        <f>AVERAGE(M49:M52)</f>
        <v>0</v>
      </c>
      <c r="O52">
        <f t="shared" si="3"/>
        <v>4</v>
      </c>
      <c r="P52" s="8">
        <v>44477</v>
      </c>
      <c r="Q52" s="4">
        <v>4</v>
      </c>
      <c r="R52" s="10">
        <f t="shared" si="4"/>
        <v>1</v>
      </c>
      <c r="S52" s="10">
        <f t="shared" ref="S52" si="45">AVERAGE(R49:R52)</f>
        <v>0.97</v>
      </c>
      <c r="T52">
        <v>0</v>
      </c>
      <c r="U52" s="10">
        <f t="shared" si="1"/>
        <v>0</v>
      </c>
      <c r="V52" s="10">
        <f t="shared" ref="V52" si="46">AVERAGE(U49:U52)</f>
        <v>0.01</v>
      </c>
      <c r="W52" s="4">
        <f t="shared" si="5"/>
        <v>0</v>
      </c>
      <c r="X52" s="1">
        <v>44505</v>
      </c>
      <c r="Z52" s="10">
        <f t="shared" si="6"/>
        <v>1</v>
      </c>
      <c r="AA52" s="10">
        <f t="shared" ref="AA52" si="47">AVERAGE(Z49:Z52)</f>
        <v>0.98</v>
      </c>
      <c r="AC52" s="10">
        <f t="shared" si="7"/>
        <v>0</v>
      </c>
      <c r="AD52" s="10">
        <f t="shared" ref="AD52" si="48">AVERAGE(AC49:AC52)</f>
        <v>0.01</v>
      </c>
      <c r="AE52" s="4">
        <f t="shared" si="8"/>
        <v>0</v>
      </c>
      <c r="AF52" s="4"/>
      <c r="AG52" s="10">
        <f t="shared" si="9"/>
        <v>1</v>
      </c>
      <c r="AH52" s="10">
        <f t="shared" ref="AH52" si="49">AVERAGE(AG49:AG52)</f>
        <v>0.99</v>
      </c>
    </row>
    <row r="53" spans="1:34" x14ac:dyDescent="0.25">
      <c r="A53" t="s">
        <v>42</v>
      </c>
      <c r="B53" t="s">
        <v>6</v>
      </c>
      <c r="C53" t="s">
        <v>43</v>
      </c>
      <c r="D53" t="s">
        <v>926</v>
      </c>
      <c r="E53" s="1">
        <v>44419</v>
      </c>
      <c r="F53" s="1">
        <v>44490</v>
      </c>
      <c r="G53">
        <v>25</v>
      </c>
      <c r="H53" s="1">
        <v>44510</v>
      </c>
      <c r="I53" s="4">
        <v>25</v>
      </c>
      <c r="J53" s="11">
        <f t="shared" si="2"/>
        <v>1</v>
      </c>
      <c r="L53" s="4">
        <v>0</v>
      </c>
      <c r="M53" s="11">
        <f t="shared" si="40"/>
        <v>0</v>
      </c>
      <c r="O53">
        <f t="shared" si="3"/>
        <v>0</v>
      </c>
      <c r="P53" s="8"/>
      <c r="S53" s="10"/>
      <c r="U53" s="10"/>
      <c r="V53" s="10"/>
      <c r="W53" s="4"/>
      <c r="Z53" s="10"/>
      <c r="AA53" s="10"/>
      <c r="AC53" s="10"/>
      <c r="AD53" s="10"/>
      <c r="AE53" s="4"/>
      <c r="AF53" s="4"/>
      <c r="AG53" s="10">
        <f t="shared" si="9"/>
        <v>1</v>
      </c>
      <c r="AH53" s="10"/>
    </row>
    <row r="54" spans="1:34" x14ac:dyDescent="0.25">
      <c r="A54" t="s">
        <v>42</v>
      </c>
      <c r="B54" t="s">
        <v>6</v>
      </c>
      <c r="C54" t="s">
        <v>43</v>
      </c>
      <c r="D54" t="s">
        <v>927</v>
      </c>
      <c r="E54" s="1">
        <v>44419</v>
      </c>
      <c r="F54" s="1">
        <v>44490</v>
      </c>
      <c r="G54">
        <v>25</v>
      </c>
      <c r="H54" s="1">
        <v>44510</v>
      </c>
      <c r="I54" s="4">
        <v>20</v>
      </c>
      <c r="J54" s="11">
        <f t="shared" si="2"/>
        <v>0.8</v>
      </c>
      <c r="K54" s="10">
        <f>AVERAGE(J53:J54)</f>
        <v>0.9</v>
      </c>
      <c r="L54" s="4">
        <v>0</v>
      </c>
      <c r="M54" s="11">
        <f t="shared" si="40"/>
        <v>0</v>
      </c>
      <c r="N54" s="10">
        <f>AVERAGE(M53:M54)</f>
        <v>0</v>
      </c>
      <c r="O54">
        <f t="shared" si="3"/>
        <v>5</v>
      </c>
      <c r="P54" s="8"/>
      <c r="S54" s="10"/>
      <c r="U54" s="10"/>
      <c r="V54" s="10"/>
      <c r="W54" s="4"/>
      <c r="Z54" s="10"/>
      <c r="AA54" s="10"/>
      <c r="AC54" s="10"/>
      <c r="AD54" s="10"/>
      <c r="AE54" s="4"/>
      <c r="AF54" s="4"/>
      <c r="AG54" s="10">
        <f t="shared" si="9"/>
        <v>0.8</v>
      </c>
      <c r="AH54" s="10">
        <f>AVERAGE(AG53:AG54)</f>
        <v>0.9</v>
      </c>
    </row>
    <row r="55" spans="1:34" x14ac:dyDescent="0.25">
      <c r="A55" t="s">
        <v>42</v>
      </c>
      <c r="B55" t="s">
        <v>6</v>
      </c>
      <c r="C55" t="s">
        <v>7</v>
      </c>
      <c r="D55" t="s">
        <v>62</v>
      </c>
      <c r="E55" s="1">
        <v>44420</v>
      </c>
      <c r="F55" s="1">
        <v>44442</v>
      </c>
      <c r="G55">
        <v>25</v>
      </c>
      <c r="H55" s="1">
        <v>44448</v>
      </c>
      <c r="I55" s="4">
        <v>8</v>
      </c>
      <c r="J55" s="11">
        <f t="shared" si="2"/>
        <v>0.32</v>
      </c>
      <c r="L55" s="4">
        <v>0</v>
      </c>
      <c r="M55" s="11">
        <f t="shared" si="40"/>
        <v>0</v>
      </c>
      <c r="O55">
        <f t="shared" si="3"/>
        <v>17</v>
      </c>
      <c r="P55" s="8">
        <v>44477</v>
      </c>
      <c r="Q55" s="4">
        <v>10</v>
      </c>
      <c r="R55" s="10">
        <f t="shared" si="4"/>
        <v>0.72</v>
      </c>
      <c r="S55" s="10"/>
      <c r="T55">
        <v>0</v>
      </c>
      <c r="U55" s="10">
        <f t="shared" si="1"/>
        <v>0</v>
      </c>
      <c r="V55" s="10"/>
      <c r="W55" s="4">
        <f t="shared" si="5"/>
        <v>7</v>
      </c>
      <c r="X55" s="1">
        <v>44505</v>
      </c>
      <c r="Y55">
        <v>3</v>
      </c>
      <c r="Z55" s="10">
        <f t="shared" si="6"/>
        <v>0.84</v>
      </c>
      <c r="AA55" s="10"/>
      <c r="AB55">
        <v>0</v>
      </c>
      <c r="AC55" s="10">
        <f t="shared" si="7"/>
        <v>0</v>
      </c>
      <c r="AD55" s="10"/>
      <c r="AE55" s="4">
        <f t="shared" si="8"/>
        <v>4</v>
      </c>
      <c r="AF55" s="4"/>
      <c r="AG55" s="10">
        <f t="shared" si="9"/>
        <v>0.84</v>
      </c>
      <c r="AH55" s="10"/>
    </row>
    <row r="56" spans="1:34" x14ac:dyDescent="0.25">
      <c r="A56" t="s">
        <v>42</v>
      </c>
      <c r="B56" t="s">
        <v>6</v>
      </c>
      <c r="C56" t="s">
        <v>7</v>
      </c>
      <c r="D56" t="s">
        <v>63</v>
      </c>
      <c r="E56" s="1">
        <v>44420</v>
      </c>
      <c r="F56" s="1">
        <v>44442</v>
      </c>
      <c r="G56">
        <v>25</v>
      </c>
      <c r="H56" s="1">
        <v>44448</v>
      </c>
      <c r="I56" s="4">
        <v>21</v>
      </c>
      <c r="J56" s="11">
        <f t="shared" si="2"/>
        <v>0.84</v>
      </c>
      <c r="L56" s="4">
        <v>0</v>
      </c>
      <c r="M56" s="11">
        <f t="shared" si="40"/>
        <v>0</v>
      </c>
      <c r="O56">
        <f t="shared" si="3"/>
        <v>4</v>
      </c>
      <c r="P56" s="8">
        <v>44477</v>
      </c>
      <c r="Q56" s="4">
        <v>4</v>
      </c>
      <c r="R56" s="10">
        <f t="shared" si="4"/>
        <v>1</v>
      </c>
      <c r="S56" s="10"/>
      <c r="T56">
        <v>0</v>
      </c>
      <c r="U56" s="10">
        <f t="shared" si="1"/>
        <v>0</v>
      </c>
      <c r="V56" s="10"/>
      <c r="W56" s="4">
        <f t="shared" si="5"/>
        <v>0</v>
      </c>
      <c r="X56" s="1">
        <v>44505</v>
      </c>
      <c r="Z56" s="10">
        <f t="shared" si="6"/>
        <v>1</v>
      </c>
      <c r="AA56" s="10"/>
      <c r="AC56" s="10">
        <f t="shared" si="7"/>
        <v>0</v>
      </c>
      <c r="AD56" s="10"/>
      <c r="AE56" s="4">
        <f t="shared" si="8"/>
        <v>0</v>
      </c>
      <c r="AF56" s="4"/>
      <c r="AG56" s="10">
        <f t="shared" si="9"/>
        <v>1</v>
      </c>
      <c r="AH56" s="10"/>
    </row>
    <row r="57" spans="1:34" x14ac:dyDescent="0.25">
      <c r="A57" t="s">
        <v>42</v>
      </c>
      <c r="B57" t="s">
        <v>6</v>
      </c>
      <c r="C57" t="s">
        <v>7</v>
      </c>
      <c r="D57" t="s">
        <v>64</v>
      </c>
      <c r="E57" s="1">
        <v>44420</v>
      </c>
      <c r="F57" s="1">
        <v>44442</v>
      </c>
      <c r="G57">
        <v>25</v>
      </c>
      <c r="H57" s="1">
        <v>44448</v>
      </c>
      <c r="I57" s="4">
        <v>15</v>
      </c>
      <c r="J57" s="11">
        <f t="shared" si="2"/>
        <v>0.6</v>
      </c>
      <c r="L57" s="4">
        <v>0</v>
      </c>
      <c r="M57" s="11">
        <f t="shared" si="40"/>
        <v>0</v>
      </c>
      <c r="O57">
        <f t="shared" si="3"/>
        <v>10</v>
      </c>
      <c r="P57" s="8">
        <v>44477</v>
      </c>
      <c r="Q57" s="4">
        <v>8</v>
      </c>
      <c r="R57" s="10">
        <f t="shared" si="4"/>
        <v>0.92</v>
      </c>
      <c r="S57" s="10"/>
      <c r="T57">
        <v>0</v>
      </c>
      <c r="U57" s="10">
        <f t="shared" si="1"/>
        <v>0</v>
      </c>
      <c r="V57" s="10"/>
      <c r="W57" s="4">
        <f t="shared" si="5"/>
        <v>2</v>
      </c>
      <c r="X57" s="1">
        <v>44505</v>
      </c>
      <c r="Y57">
        <v>0</v>
      </c>
      <c r="Z57" s="10">
        <f t="shared" si="6"/>
        <v>0.92</v>
      </c>
      <c r="AA57" s="10"/>
      <c r="AB57">
        <v>0</v>
      </c>
      <c r="AC57" s="10">
        <f t="shared" si="7"/>
        <v>0</v>
      </c>
      <c r="AD57" s="10"/>
      <c r="AE57" s="4">
        <f t="shared" si="8"/>
        <v>2</v>
      </c>
      <c r="AF57" s="4"/>
      <c r="AG57" s="10">
        <f t="shared" si="9"/>
        <v>0.92</v>
      </c>
      <c r="AH57" s="10"/>
    </row>
    <row r="58" spans="1:34" x14ac:dyDescent="0.25">
      <c r="A58" t="s">
        <v>42</v>
      </c>
      <c r="B58" t="s">
        <v>6</v>
      </c>
      <c r="C58" t="s">
        <v>7</v>
      </c>
      <c r="D58" t="s">
        <v>65</v>
      </c>
      <c r="E58" s="1">
        <v>44420</v>
      </c>
      <c r="F58" s="1">
        <v>44442</v>
      </c>
      <c r="G58">
        <v>25</v>
      </c>
      <c r="H58" s="1">
        <v>44448</v>
      </c>
      <c r="I58" s="4">
        <v>18</v>
      </c>
      <c r="J58" s="11">
        <f t="shared" si="2"/>
        <v>0.72</v>
      </c>
      <c r="K58" s="10">
        <f>AVERAGE(J55:J58)</f>
        <v>0.61999999999999988</v>
      </c>
      <c r="L58" s="4">
        <v>0</v>
      </c>
      <c r="M58" s="11">
        <f t="shared" si="40"/>
        <v>0</v>
      </c>
      <c r="N58" s="10">
        <f>AVERAGE(M55:M58)</f>
        <v>0</v>
      </c>
      <c r="O58">
        <f t="shared" si="3"/>
        <v>7</v>
      </c>
      <c r="P58" s="8">
        <v>44477</v>
      </c>
      <c r="Q58" s="4">
        <v>5</v>
      </c>
      <c r="R58" s="10">
        <f t="shared" si="4"/>
        <v>0.92</v>
      </c>
      <c r="S58" s="10">
        <f t="shared" ref="S58" si="50">AVERAGE(R55:R58)</f>
        <v>0.89</v>
      </c>
      <c r="T58">
        <v>2</v>
      </c>
      <c r="U58" s="10">
        <f t="shared" si="1"/>
        <v>0.08</v>
      </c>
      <c r="V58" s="10">
        <f t="shared" ref="V58" si="51">AVERAGE(U55:U58)</f>
        <v>0.02</v>
      </c>
      <c r="W58" s="4">
        <f t="shared" si="5"/>
        <v>0</v>
      </c>
      <c r="X58" s="1">
        <v>44505</v>
      </c>
      <c r="Z58" s="10">
        <f t="shared" si="6"/>
        <v>0.92</v>
      </c>
      <c r="AA58" s="10">
        <f t="shared" ref="AA58" si="52">AVERAGE(Z55:Z58)</f>
        <v>0.91999999999999993</v>
      </c>
      <c r="AC58" s="10">
        <f t="shared" si="7"/>
        <v>0.08</v>
      </c>
      <c r="AD58" s="10">
        <f t="shared" ref="AD58" si="53">AVERAGE(AC55:AC58)</f>
        <v>0.02</v>
      </c>
      <c r="AE58" s="4">
        <f t="shared" si="8"/>
        <v>0</v>
      </c>
      <c r="AF58" s="4"/>
      <c r="AG58" s="10">
        <f t="shared" si="9"/>
        <v>1</v>
      </c>
      <c r="AH58" s="10">
        <f t="shared" ref="AH58" si="54">AVERAGE(AG55:AG58)</f>
        <v>0.94</v>
      </c>
    </row>
    <row r="59" spans="1:34" x14ac:dyDescent="0.25">
      <c r="A59" t="s">
        <v>42</v>
      </c>
      <c r="B59" t="s">
        <v>6</v>
      </c>
      <c r="C59" t="s">
        <v>7</v>
      </c>
      <c r="D59" t="s">
        <v>928</v>
      </c>
      <c r="E59" s="1">
        <v>44420</v>
      </c>
      <c r="F59" s="1">
        <v>44490</v>
      </c>
      <c r="G59">
        <v>25</v>
      </c>
      <c r="H59" s="1">
        <v>44510</v>
      </c>
      <c r="I59" s="4">
        <v>4</v>
      </c>
      <c r="J59" s="11">
        <f t="shared" si="2"/>
        <v>0.16</v>
      </c>
      <c r="L59" s="4">
        <v>0</v>
      </c>
      <c r="M59" s="11">
        <f t="shared" si="40"/>
        <v>0</v>
      </c>
      <c r="O59">
        <f t="shared" si="3"/>
        <v>21</v>
      </c>
      <c r="P59" s="8"/>
      <c r="S59" s="10"/>
      <c r="U59" s="10"/>
      <c r="V59" s="10"/>
      <c r="W59" s="4"/>
      <c r="Z59" s="10"/>
      <c r="AA59" s="10"/>
      <c r="AC59" s="10"/>
      <c r="AD59" s="10"/>
      <c r="AE59" s="4"/>
      <c r="AF59" s="4"/>
      <c r="AG59" s="10">
        <f t="shared" si="9"/>
        <v>0.16</v>
      </c>
      <c r="AH59" s="10"/>
    </row>
    <row r="60" spans="1:34" x14ac:dyDescent="0.25">
      <c r="A60" t="s">
        <v>42</v>
      </c>
      <c r="B60" t="s">
        <v>6</v>
      </c>
      <c r="C60" t="s">
        <v>7</v>
      </c>
      <c r="D60" t="s">
        <v>929</v>
      </c>
      <c r="E60" s="1">
        <v>44420</v>
      </c>
      <c r="F60" s="1">
        <v>44490</v>
      </c>
      <c r="G60">
        <v>25</v>
      </c>
      <c r="H60" s="1">
        <v>44510</v>
      </c>
      <c r="I60" s="4">
        <v>0</v>
      </c>
      <c r="J60" s="11">
        <f t="shared" si="2"/>
        <v>0</v>
      </c>
      <c r="K60" s="10">
        <f>AVERAGE(J59:J60)</f>
        <v>0.08</v>
      </c>
      <c r="L60" s="4">
        <v>0</v>
      </c>
      <c r="M60" s="11">
        <f t="shared" si="40"/>
        <v>0</v>
      </c>
      <c r="N60" s="10">
        <f>AVERAGE(M59:M60)</f>
        <v>0</v>
      </c>
      <c r="O60">
        <f t="shared" si="3"/>
        <v>25</v>
      </c>
      <c r="P60" s="8"/>
      <c r="S60" s="10"/>
      <c r="U60" s="10"/>
      <c r="V60" s="10"/>
      <c r="W60" s="4"/>
      <c r="Z60" s="10"/>
      <c r="AA60" s="10"/>
      <c r="AC60" s="10"/>
      <c r="AD60" s="10"/>
      <c r="AE60" s="4"/>
      <c r="AF60" s="4"/>
      <c r="AG60" s="10">
        <f t="shared" si="9"/>
        <v>0</v>
      </c>
      <c r="AH60" s="10">
        <f>AVERAGE(AG59:AG60)</f>
        <v>0.08</v>
      </c>
    </row>
    <row r="61" spans="1:34" x14ac:dyDescent="0.25">
      <c r="A61" t="s">
        <v>42</v>
      </c>
      <c r="B61" t="s">
        <v>6</v>
      </c>
      <c r="C61" t="s">
        <v>7</v>
      </c>
      <c r="D61" t="s">
        <v>66</v>
      </c>
      <c r="E61" s="1">
        <v>44420</v>
      </c>
      <c r="F61" s="1">
        <v>44442</v>
      </c>
      <c r="G61">
        <v>25</v>
      </c>
      <c r="H61" s="1">
        <v>44448</v>
      </c>
      <c r="I61" s="4">
        <v>16</v>
      </c>
      <c r="J61" s="11">
        <f t="shared" si="2"/>
        <v>0.64</v>
      </c>
      <c r="L61" s="4">
        <v>0</v>
      </c>
      <c r="M61" s="11">
        <f t="shared" si="40"/>
        <v>0</v>
      </c>
      <c r="O61">
        <f t="shared" si="3"/>
        <v>9</v>
      </c>
      <c r="P61" s="8">
        <v>44477</v>
      </c>
      <c r="Q61" s="4">
        <v>8</v>
      </c>
      <c r="R61" s="10">
        <f t="shared" si="4"/>
        <v>0.96</v>
      </c>
      <c r="S61" s="10"/>
      <c r="T61">
        <v>0</v>
      </c>
      <c r="U61" s="10">
        <f t="shared" si="1"/>
        <v>0</v>
      </c>
      <c r="V61" s="10"/>
      <c r="W61" s="4">
        <f t="shared" si="5"/>
        <v>1</v>
      </c>
      <c r="X61" s="1">
        <v>44505</v>
      </c>
      <c r="Y61">
        <v>1</v>
      </c>
      <c r="Z61" s="10">
        <f t="shared" si="6"/>
        <v>1</v>
      </c>
      <c r="AA61" s="10"/>
      <c r="AB61">
        <v>0</v>
      </c>
      <c r="AC61" s="10">
        <f t="shared" si="7"/>
        <v>0</v>
      </c>
      <c r="AD61" s="10"/>
      <c r="AE61" s="4">
        <f t="shared" si="8"/>
        <v>0</v>
      </c>
      <c r="AF61" s="4"/>
      <c r="AG61" s="10">
        <f t="shared" si="9"/>
        <v>1</v>
      </c>
      <c r="AH61" s="10"/>
    </row>
    <row r="62" spans="1:34" x14ac:dyDescent="0.25">
      <c r="A62" t="s">
        <v>42</v>
      </c>
      <c r="B62" t="s">
        <v>6</v>
      </c>
      <c r="C62" t="s">
        <v>7</v>
      </c>
      <c r="D62" t="s">
        <v>67</v>
      </c>
      <c r="E62" s="1">
        <v>44420</v>
      </c>
      <c r="F62" s="1">
        <v>44442</v>
      </c>
      <c r="G62">
        <v>25</v>
      </c>
      <c r="H62" s="1">
        <v>44448</v>
      </c>
      <c r="I62" s="4">
        <v>19</v>
      </c>
      <c r="J62" s="11">
        <f t="shared" si="2"/>
        <v>0.76</v>
      </c>
      <c r="L62" s="4">
        <v>0</v>
      </c>
      <c r="M62" s="11">
        <f t="shared" si="40"/>
        <v>0</v>
      </c>
      <c r="O62">
        <f t="shared" si="3"/>
        <v>6</v>
      </c>
      <c r="P62" s="8">
        <v>44477</v>
      </c>
      <c r="Q62" s="4">
        <v>4</v>
      </c>
      <c r="R62" s="10">
        <f t="shared" si="4"/>
        <v>0.92</v>
      </c>
      <c r="S62" s="10"/>
      <c r="T62">
        <v>0</v>
      </c>
      <c r="U62" s="10">
        <f t="shared" si="1"/>
        <v>0</v>
      </c>
      <c r="V62" s="10"/>
      <c r="W62" s="4">
        <f t="shared" si="5"/>
        <v>2</v>
      </c>
      <c r="X62" s="1">
        <v>44505</v>
      </c>
      <c r="Y62">
        <v>1</v>
      </c>
      <c r="Z62" s="10">
        <f t="shared" si="6"/>
        <v>0.96</v>
      </c>
      <c r="AA62" s="10"/>
      <c r="AB62">
        <v>0</v>
      </c>
      <c r="AC62" s="10">
        <f t="shared" si="7"/>
        <v>0</v>
      </c>
      <c r="AD62" s="10"/>
      <c r="AE62" s="4">
        <f t="shared" si="8"/>
        <v>1</v>
      </c>
      <c r="AF62" s="4"/>
      <c r="AG62" s="10">
        <f t="shared" si="9"/>
        <v>0.96</v>
      </c>
      <c r="AH62" s="10"/>
    </row>
    <row r="63" spans="1:34" x14ac:dyDescent="0.25">
      <c r="A63" t="s">
        <v>42</v>
      </c>
      <c r="B63" t="s">
        <v>6</v>
      </c>
      <c r="C63" t="s">
        <v>7</v>
      </c>
      <c r="D63" t="s">
        <v>68</v>
      </c>
      <c r="E63" s="1">
        <v>44420</v>
      </c>
      <c r="F63" s="1">
        <v>44442</v>
      </c>
      <c r="G63">
        <v>25</v>
      </c>
      <c r="H63" s="1">
        <v>44448</v>
      </c>
      <c r="I63" s="4">
        <v>24</v>
      </c>
      <c r="J63" s="11">
        <f t="shared" si="2"/>
        <v>0.96</v>
      </c>
      <c r="L63" s="4">
        <v>0</v>
      </c>
      <c r="M63" s="11">
        <f t="shared" si="40"/>
        <v>0</v>
      </c>
      <c r="O63">
        <f t="shared" si="3"/>
        <v>1</v>
      </c>
      <c r="P63" s="8">
        <v>44477</v>
      </c>
      <c r="Q63" s="4">
        <v>1</v>
      </c>
      <c r="R63" s="10">
        <f t="shared" si="4"/>
        <v>1</v>
      </c>
      <c r="S63" s="10"/>
      <c r="T63">
        <v>0</v>
      </c>
      <c r="U63" s="10">
        <f t="shared" si="1"/>
        <v>0</v>
      </c>
      <c r="V63" s="10"/>
      <c r="W63" s="4">
        <f t="shared" si="5"/>
        <v>0</v>
      </c>
      <c r="X63" s="1">
        <v>44505</v>
      </c>
      <c r="Z63" s="10">
        <f t="shared" si="6"/>
        <v>1</v>
      </c>
      <c r="AA63" s="10"/>
      <c r="AC63" s="10">
        <f t="shared" si="7"/>
        <v>0</v>
      </c>
      <c r="AD63" s="10"/>
      <c r="AE63" s="4">
        <f t="shared" si="8"/>
        <v>0</v>
      </c>
      <c r="AF63" s="4"/>
      <c r="AG63" s="10">
        <f t="shared" si="9"/>
        <v>1</v>
      </c>
      <c r="AH63" s="10"/>
    </row>
    <row r="64" spans="1:34" x14ac:dyDescent="0.25">
      <c r="A64" t="s">
        <v>42</v>
      </c>
      <c r="B64" t="s">
        <v>6</v>
      </c>
      <c r="C64" t="s">
        <v>7</v>
      </c>
      <c r="D64" t="s">
        <v>69</v>
      </c>
      <c r="E64" s="1">
        <v>44420</v>
      </c>
      <c r="F64" s="1">
        <v>44442</v>
      </c>
      <c r="G64">
        <v>25</v>
      </c>
      <c r="H64" s="1">
        <v>44448</v>
      </c>
      <c r="I64" s="4">
        <v>23</v>
      </c>
      <c r="J64" s="11">
        <f t="shared" si="2"/>
        <v>0.92</v>
      </c>
      <c r="K64" s="10">
        <f>AVERAGE(J61:J64)</f>
        <v>0.82</v>
      </c>
      <c r="L64" s="4">
        <v>0</v>
      </c>
      <c r="M64" s="11">
        <f t="shared" si="40"/>
        <v>0</v>
      </c>
      <c r="N64" s="10">
        <f>AVERAGE(M61:M64)</f>
        <v>0</v>
      </c>
      <c r="O64">
        <f t="shared" si="3"/>
        <v>2</v>
      </c>
      <c r="P64" s="8">
        <v>44477</v>
      </c>
      <c r="Q64" s="4">
        <v>2</v>
      </c>
      <c r="R64" s="10">
        <f t="shared" si="4"/>
        <v>1</v>
      </c>
      <c r="S64" s="10">
        <f t="shared" ref="S64" si="55">AVERAGE(R61:R64)</f>
        <v>0.97</v>
      </c>
      <c r="T64">
        <v>0</v>
      </c>
      <c r="U64" s="10">
        <f t="shared" si="1"/>
        <v>0</v>
      </c>
      <c r="V64" s="10">
        <f t="shared" ref="V64" si="56">AVERAGE(U61:U64)</f>
        <v>0</v>
      </c>
      <c r="W64" s="4">
        <f t="shared" si="5"/>
        <v>0</v>
      </c>
      <c r="X64" s="1">
        <v>44505</v>
      </c>
      <c r="Z64" s="10">
        <f t="shared" si="6"/>
        <v>1</v>
      </c>
      <c r="AA64" s="10">
        <f t="shared" ref="AA64" si="57">AVERAGE(Z61:Z64)</f>
        <v>0.99</v>
      </c>
      <c r="AC64" s="10">
        <f t="shared" si="7"/>
        <v>0</v>
      </c>
      <c r="AD64" s="10">
        <f t="shared" ref="AD64" si="58">AVERAGE(AC61:AC64)</f>
        <v>0</v>
      </c>
      <c r="AE64" s="4">
        <f t="shared" si="8"/>
        <v>0</v>
      </c>
      <c r="AF64" s="4"/>
      <c r="AG64" s="10">
        <f t="shared" si="9"/>
        <v>1</v>
      </c>
      <c r="AH64" s="10">
        <f t="shared" ref="AH64" si="59">AVERAGE(AG61:AG64)</f>
        <v>0.99</v>
      </c>
    </row>
    <row r="65" spans="1:34" x14ac:dyDescent="0.25">
      <c r="A65" t="s">
        <v>42</v>
      </c>
      <c r="B65" t="s">
        <v>6</v>
      </c>
      <c r="C65" t="s">
        <v>7</v>
      </c>
      <c r="D65" t="s">
        <v>930</v>
      </c>
      <c r="E65" s="1">
        <v>44420</v>
      </c>
      <c r="F65" s="1">
        <v>44490</v>
      </c>
      <c r="G65">
        <v>25</v>
      </c>
      <c r="H65" s="1">
        <v>44510</v>
      </c>
      <c r="I65" s="4">
        <v>18</v>
      </c>
      <c r="J65" s="11">
        <f t="shared" si="2"/>
        <v>0.72</v>
      </c>
      <c r="L65" s="4">
        <v>0</v>
      </c>
      <c r="M65" s="11">
        <f t="shared" si="40"/>
        <v>0</v>
      </c>
      <c r="O65">
        <f t="shared" si="3"/>
        <v>7</v>
      </c>
      <c r="P65" s="8"/>
      <c r="S65" s="10"/>
      <c r="U65" s="10"/>
      <c r="V65" s="10"/>
      <c r="W65" s="4"/>
      <c r="Z65" s="10"/>
      <c r="AA65" s="10"/>
      <c r="AC65" s="10"/>
      <c r="AD65" s="10"/>
      <c r="AE65" s="4"/>
      <c r="AF65" s="4"/>
      <c r="AG65" s="10">
        <f t="shared" si="9"/>
        <v>0.72</v>
      </c>
      <c r="AH65" s="10"/>
    </row>
    <row r="66" spans="1:34" x14ac:dyDescent="0.25">
      <c r="A66" t="s">
        <v>42</v>
      </c>
      <c r="B66" t="s">
        <v>6</v>
      </c>
      <c r="C66" t="s">
        <v>7</v>
      </c>
      <c r="D66" t="s">
        <v>931</v>
      </c>
      <c r="E66" s="1">
        <v>44420</v>
      </c>
      <c r="F66" s="1">
        <v>44490</v>
      </c>
      <c r="G66">
        <v>25</v>
      </c>
      <c r="H66" s="1">
        <v>44510</v>
      </c>
      <c r="I66" s="4">
        <v>17</v>
      </c>
      <c r="J66" s="11">
        <f t="shared" si="2"/>
        <v>0.68</v>
      </c>
      <c r="K66" s="10">
        <f>AVERAGE(J65:J66)</f>
        <v>0.7</v>
      </c>
      <c r="L66" s="4">
        <v>0</v>
      </c>
      <c r="M66" s="11">
        <f t="shared" si="40"/>
        <v>0</v>
      </c>
      <c r="N66" s="10">
        <f>AVERAGE(M65:M66)</f>
        <v>0</v>
      </c>
      <c r="O66">
        <f t="shared" si="3"/>
        <v>8</v>
      </c>
      <c r="P66" s="8"/>
      <c r="S66" s="10"/>
      <c r="U66" s="10"/>
      <c r="V66" s="10"/>
      <c r="W66" s="4"/>
      <c r="Z66" s="10"/>
      <c r="AA66" s="10"/>
      <c r="AC66" s="10"/>
      <c r="AD66" s="10"/>
      <c r="AE66" s="4"/>
      <c r="AF66" s="4"/>
      <c r="AG66" s="10">
        <f t="shared" si="9"/>
        <v>0.68</v>
      </c>
      <c r="AH66" s="10">
        <f>AVERAGE(AG65:AG66)</f>
        <v>0.7</v>
      </c>
    </row>
    <row r="67" spans="1:34" x14ac:dyDescent="0.25">
      <c r="A67" t="s">
        <v>52</v>
      </c>
      <c r="B67" t="s">
        <v>6</v>
      </c>
      <c r="C67" t="s">
        <v>53</v>
      </c>
      <c r="D67" t="s">
        <v>54</v>
      </c>
      <c r="E67" s="1">
        <v>44419</v>
      </c>
      <c r="F67" s="1">
        <v>44442</v>
      </c>
      <c r="G67">
        <v>25</v>
      </c>
      <c r="H67" s="1">
        <v>44448</v>
      </c>
      <c r="I67" s="4">
        <v>2</v>
      </c>
      <c r="J67" s="11">
        <f t="shared" ref="J67:J90" si="60">(I67)/G67</f>
        <v>0.08</v>
      </c>
      <c r="L67" s="4">
        <v>0</v>
      </c>
      <c r="M67" s="11">
        <f t="shared" ref="M67:M90" si="61">(L67)/G67</f>
        <v>0</v>
      </c>
      <c r="O67">
        <f t="shared" ref="O67:O90" si="62">G67-I67-L67</f>
        <v>23</v>
      </c>
      <c r="P67" s="8">
        <v>44477</v>
      </c>
      <c r="Q67" s="4">
        <v>13</v>
      </c>
      <c r="R67" s="10">
        <f t="shared" si="4"/>
        <v>0.6</v>
      </c>
      <c r="S67" s="10"/>
      <c r="T67">
        <v>1</v>
      </c>
      <c r="U67" s="10">
        <f t="shared" si="1"/>
        <v>0.04</v>
      </c>
      <c r="V67" s="10"/>
      <c r="W67" s="4">
        <f t="shared" si="5"/>
        <v>9</v>
      </c>
      <c r="X67" s="1">
        <v>44505</v>
      </c>
      <c r="Y67">
        <v>0</v>
      </c>
      <c r="Z67" s="10">
        <f t="shared" si="6"/>
        <v>0.6</v>
      </c>
      <c r="AA67" s="10"/>
      <c r="AB67">
        <v>2</v>
      </c>
      <c r="AC67" s="10">
        <f t="shared" si="7"/>
        <v>0.12</v>
      </c>
      <c r="AD67" s="10"/>
      <c r="AE67" s="4">
        <f t="shared" si="8"/>
        <v>7</v>
      </c>
      <c r="AF67" s="4"/>
      <c r="AG67" s="10">
        <f t="shared" si="9"/>
        <v>0.68181818181818177</v>
      </c>
      <c r="AH67" s="10"/>
    </row>
    <row r="68" spans="1:34" x14ac:dyDescent="0.25">
      <c r="A68" t="s">
        <v>52</v>
      </c>
      <c r="B68" t="s">
        <v>6</v>
      </c>
      <c r="C68" t="s">
        <v>53</v>
      </c>
      <c r="D68" t="s">
        <v>55</v>
      </c>
      <c r="E68" s="1">
        <v>44419</v>
      </c>
      <c r="F68" s="1">
        <v>44442</v>
      </c>
      <c r="G68">
        <v>25</v>
      </c>
      <c r="H68" s="1">
        <v>44448</v>
      </c>
      <c r="I68" s="4">
        <v>2</v>
      </c>
      <c r="J68" s="11">
        <f t="shared" ref="J68:J87" si="63">(I68)/G68</f>
        <v>0.08</v>
      </c>
      <c r="L68" s="4">
        <v>0</v>
      </c>
      <c r="M68" s="11">
        <f t="shared" si="61"/>
        <v>0</v>
      </c>
      <c r="O68">
        <f t="shared" si="62"/>
        <v>23</v>
      </c>
      <c r="P68" s="8">
        <v>44477</v>
      </c>
      <c r="Q68" s="4">
        <v>12</v>
      </c>
      <c r="R68" s="10">
        <f t="shared" si="4"/>
        <v>0.56000000000000005</v>
      </c>
      <c r="S68" s="10"/>
      <c r="T68">
        <v>2</v>
      </c>
      <c r="U68" s="10">
        <f t="shared" si="1"/>
        <v>0.08</v>
      </c>
      <c r="V68" s="10"/>
      <c r="W68" s="4">
        <f t="shared" si="5"/>
        <v>9</v>
      </c>
      <c r="X68" s="1">
        <v>44505</v>
      </c>
      <c r="Y68">
        <v>0</v>
      </c>
      <c r="Z68" s="10">
        <f t="shared" ref="Z68:Z130" si="64">(I68+Q68+Y68)/G68</f>
        <v>0.56000000000000005</v>
      </c>
      <c r="AA68" s="10"/>
      <c r="AB68">
        <v>0</v>
      </c>
      <c r="AC68" s="10">
        <f t="shared" ref="AC68:AC130" si="65">(L68+T68+AB68)/G68</f>
        <v>0.08</v>
      </c>
      <c r="AD68" s="10"/>
      <c r="AE68" s="4">
        <f t="shared" ref="AE68:AE130" si="66">G68-Q68-T68-Y68-AB68-I68-L68</f>
        <v>9</v>
      </c>
      <c r="AF68" s="4"/>
      <c r="AG68" s="10">
        <f t="shared" si="9"/>
        <v>0.60869565217391308</v>
      </c>
      <c r="AH68" s="10"/>
    </row>
    <row r="69" spans="1:34" x14ac:dyDescent="0.25">
      <c r="A69" t="s">
        <v>52</v>
      </c>
      <c r="B69" t="s">
        <v>6</v>
      </c>
      <c r="C69" t="s">
        <v>53</v>
      </c>
      <c r="D69" t="s">
        <v>56</v>
      </c>
      <c r="E69" s="1">
        <v>44419</v>
      </c>
      <c r="F69" s="1">
        <v>44442</v>
      </c>
      <c r="G69">
        <v>25</v>
      </c>
      <c r="H69" s="1">
        <v>44448</v>
      </c>
      <c r="I69" s="4">
        <v>2</v>
      </c>
      <c r="J69" s="11">
        <f t="shared" si="63"/>
        <v>0.08</v>
      </c>
      <c r="L69" s="4">
        <v>0</v>
      </c>
      <c r="M69" s="11">
        <f t="shared" si="61"/>
        <v>0</v>
      </c>
      <c r="O69">
        <f t="shared" si="62"/>
        <v>23</v>
      </c>
      <c r="P69" s="8">
        <v>44477</v>
      </c>
      <c r="Q69" s="4">
        <v>13</v>
      </c>
      <c r="R69" s="10">
        <f t="shared" si="4"/>
        <v>0.6</v>
      </c>
      <c r="S69" s="10"/>
      <c r="T69">
        <v>0</v>
      </c>
      <c r="U69" s="10">
        <f t="shared" si="1"/>
        <v>0</v>
      </c>
      <c r="V69" s="10"/>
      <c r="W69" s="4">
        <f t="shared" si="5"/>
        <v>10</v>
      </c>
      <c r="X69" s="1">
        <v>44505</v>
      </c>
      <c r="Y69">
        <v>0</v>
      </c>
      <c r="Z69" s="10">
        <f t="shared" si="64"/>
        <v>0.6</v>
      </c>
      <c r="AA69" s="10"/>
      <c r="AB69">
        <v>0</v>
      </c>
      <c r="AC69" s="10">
        <f t="shared" si="65"/>
        <v>0</v>
      </c>
      <c r="AD69" s="10"/>
      <c r="AE69" s="4">
        <f t="shared" si="66"/>
        <v>10</v>
      </c>
      <c r="AF69" s="4"/>
      <c r="AG69" s="10">
        <f t="shared" si="9"/>
        <v>0.6</v>
      </c>
      <c r="AH69" s="10"/>
    </row>
    <row r="70" spans="1:34" x14ac:dyDescent="0.25">
      <c r="A70" t="s">
        <v>52</v>
      </c>
      <c r="B70" t="s">
        <v>6</v>
      </c>
      <c r="C70" t="s">
        <v>53</v>
      </c>
      <c r="D70" t="s">
        <v>57</v>
      </c>
      <c r="E70" s="1">
        <v>44419</v>
      </c>
      <c r="F70" s="1">
        <v>44442</v>
      </c>
      <c r="G70">
        <v>25</v>
      </c>
      <c r="H70" s="1">
        <v>44448</v>
      </c>
      <c r="I70" s="4">
        <v>8</v>
      </c>
      <c r="J70" s="11">
        <f t="shared" si="63"/>
        <v>0.32</v>
      </c>
      <c r="K70" s="10">
        <f>AVERAGE(J67:J70)</f>
        <v>0.14000000000000001</v>
      </c>
      <c r="L70" s="4">
        <v>0</v>
      </c>
      <c r="M70" s="11">
        <f t="shared" si="61"/>
        <v>0</v>
      </c>
      <c r="N70" s="10">
        <f>AVERAGE(M67:M70)</f>
        <v>0</v>
      </c>
      <c r="O70">
        <f t="shared" si="62"/>
        <v>17</v>
      </c>
      <c r="P70" s="8">
        <v>44477</v>
      </c>
      <c r="Q70" s="4">
        <v>11</v>
      </c>
      <c r="R70" s="10">
        <f t="shared" si="4"/>
        <v>0.76</v>
      </c>
      <c r="S70" s="10">
        <f t="shared" ref="S70" si="67">AVERAGE(R67:R70)</f>
        <v>0.63000000000000012</v>
      </c>
      <c r="T70">
        <v>0</v>
      </c>
      <c r="U70" s="10">
        <f t="shared" si="1"/>
        <v>0</v>
      </c>
      <c r="V70" s="10">
        <f t="shared" ref="V70" si="68">AVERAGE(U67:U70)</f>
        <v>0.03</v>
      </c>
      <c r="W70" s="4">
        <f t="shared" si="5"/>
        <v>6</v>
      </c>
      <c r="X70" s="1">
        <v>44505</v>
      </c>
      <c r="Y70">
        <v>0</v>
      </c>
      <c r="Z70" s="10">
        <f t="shared" si="64"/>
        <v>0.76</v>
      </c>
      <c r="AA70" s="10">
        <f t="shared" ref="AA70" si="69">AVERAGE(Z67:Z70)</f>
        <v>0.63000000000000012</v>
      </c>
      <c r="AB70">
        <v>1</v>
      </c>
      <c r="AC70" s="10">
        <f t="shared" si="65"/>
        <v>0.04</v>
      </c>
      <c r="AD70" s="10">
        <f t="shared" ref="AD70" si="70">AVERAGE(AC67:AC70)</f>
        <v>6.0000000000000005E-2</v>
      </c>
      <c r="AE70" s="4">
        <f t="shared" si="66"/>
        <v>5</v>
      </c>
      <c r="AF70" s="4"/>
      <c r="AG70" s="10">
        <f t="shared" si="9"/>
        <v>0.79166666666666663</v>
      </c>
      <c r="AH70" s="10">
        <f t="shared" ref="AH70" si="71">AVERAGE(AG67:AG70)</f>
        <v>0.67054512516469034</v>
      </c>
    </row>
    <row r="71" spans="1:34" x14ac:dyDescent="0.25">
      <c r="A71" t="s">
        <v>52</v>
      </c>
      <c r="B71" t="s">
        <v>6</v>
      </c>
      <c r="C71" t="s">
        <v>53</v>
      </c>
      <c r="D71" t="s">
        <v>932</v>
      </c>
      <c r="E71" s="1">
        <v>44419</v>
      </c>
      <c r="F71" s="1">
        <v>44490</v>
      </c>
      <c r="G71">
        <v>25</v>
      </c>
      <c r="H71" s="1">
        <v>44510</v>
      </c>
      <c r="I71" s="4">
        <v>0</v>
      </c>
      <c r="J71" s="11">
        <f t="shared" si="63"/>
        <v>0</v>
      </c>
      <c r="L71" s="4">
        <v>0</v>
      </c>
      <c r="M71" s="11">
        <f t="shared" si="61"/>
        <v>0</v>
      </c>
      <c r="O71">
        <f t="shared" si="62"/>
        <v>25</v>
      </c>
      <c r="P71" s="8"/>
      <c r="S71" s="10"/>
      <c r="U71" s="10"/>
      <c r="V71" s="10"/>
      <c r="W71" s="4"/>
      <c r="Z71" s="10"/>
      <c r="AA71" s="10"/>
      <c r="AC71" s="10"/>
      <c r="AD71" s="10"/>
      <c r="AE71" s="4"/>
      <c r="AF71" s="4"/>
      <c r="AG71" s="10">
        <f t="shared" si="9"/>
        <v>0</v>
      </c>
      <c r="AH71" s="10"/>
    </row>
    <row r="72" spans="1:34" x14ac:dyDescent="0.25">
      <c r="A72" t="s">
        <v>52</v>
      </c>
      <c r="B72" t="s">
        <v>6</v>
      </c>
      <c r="C72" t="s">
        <v>53</v>
      </c>
      <c r="D72" t="s">
        <v>933</v>
      </c>
      <c r="E72" s="1">
        <v>44419</v>
      </c>
      <c r="F72" s="1">
        <v>44490</v>
      </c>
      <c r="G72">
        <v>25</v>
      </c>
      <c r="H72" s="1">
        <v>44510</v>
      </c>
      <c r="I72" s="4">
        <v>0</v>
      </c>
      <c r="J72" s="11">
        <f t="shared" si="63"/>
        <v>0</v>
      </c>
      <c r="K72" s="10">
        <f>AVERAGE(J71:J72)</f>
        <v>0</v>
      </c>
      <c r="L72" s="4">
        <v>0</v>
      </c>
      <c r="M72" s="11">
        <f t="shared" si="61"/>
        <v>0</v>
      </c>
      <c r="N72" s="10">
        <f>AVERAGE(M71:M72)</f>
        <v>0</v>
      </c>
      <c r="O72">
        <f t="shared" si="62"/>
        <v>25</v>
      </c>
      <c r="P72" s="8"/>
      <c r="S72" s="10"/>
      <c r="U72" s="10"/>
      <c r="V72" s="10"/>
      <c r="W72" s="4"/>
      <c r="Z72" s="10"/>
      <c r="AA72" s="10"/>
      <c r="AC72" s="10"/>
      <c r="AD72" s="10"/>
      <c r="AE72" s="4"/>
      <c r="AF72" s="4"/>
      <c r="AG72" s="10">
        <f t="shared" ref="AG72" si="72">(I72+Q72+Y72)/(G72-L72-T72-AB72)</f>
        <v>0</v>
      </c>
      <c r="AH72" s="10">
        <f>AVERAGE(AG71:AG72)</f>
        <v>0</v>
      </c>
    </row>
    <row r="73" spans="1:34" x14ac:dyDescent="0.25">
      <c r="A73" t="s">
        <v>52</v>
      </c>
      <c r="B73" t="s">
        <v>6</v>
      </c>
      <c r="C73" t="s">
        <v>53</v>
      </c>
      <c r="D73" t="s">
        <v>58</v>
      </c>
      <c r="E73" s="1">
        <v>44419</v>
      </c>
      <c r="F73" s="1">
        <v>44442</v>
      </c>
      <c r="G73">
        <v>25</v>
      </c>
      <c r="H73" s="1">
        <v>44448</v>
      </c>
      <c r="I73" s="4">
        <v>11</v>
      </c>
      <c r="J73" s="11">
        <f t="shared" si="63"/>
        <v>0.44</v>
      </c>
      <c r="L73" s="4">
        <v>0</v>
      </c>
      <c r="M73" s="11">
        <f t="shared" si="61"/>
        <v>0</v>
      </c>
      <c r="O73">
        <f t="shared" si="62"/>
        <v>14</v>
      </c>
      <c r="P73" s="8">
        <v>44477</v>
      </c>
      <c r="Q73" s="4">
        <v>12</v>
      </c>
      <c r="R73" s="10">
        <f t="shared" si="4"/>
        <v>0.92</v>
      </c>
      <c r="S73" s="10"/>
      <c r="T73">
        <v>0</v>
      </c>
      <c r="U73" s="10">
        <f t="shared" si="1"/>
        <v>0</v>
      </c>
      <c r="V73" s="10"/>
      <c r="W73" s="4">
        <f t="shared" si="5"/>
        <v>2</v>
      </c>
      <c r="X73" s="1">
        <v>44505</v>
      </c>
      <c r="Y73">
        <v>0</v>
      </c>
      <c r="Z73" s="10">
        <f t="shared" si="64"/>
        <v>0.92</v>
      </c>
      <c r="AA73" s="10"/>
      <c r="AB73">
        <v>1</v>
      </c>
      <c r="AC73" s="10">
        <f t="shared" si="65"/>
        <v>0.04</v>
      </c>
      <c r="AD73" s="10"/>
      <c r="AE73" s="4">
        <f t="shared" si="66"/>
        <v>1</v>
      </c>
      <c r="AF73" s="4"/>
      <c r="AG73" s="10">
        <f t="shared" ref="AG73:AG134" si="73">(I73+Q73+Y73)/(G73-L73-T73-AB73)</f>
        <v>0.95833333333333337</v>
      </c>
      <c r="AH73" s="10"/>
    </row>
    <row r="74" spans="1:34" x14ac:dyDescent="0.25">
      <c r="A74" t="s">
        <v>52</v>
      </c>
      <c r="B74" t="s">
        <v>6</v>
      </c>
      <c r="C74" t="s">
        <v>53</v>
      </c>
      <c r="D74" t="s">
        <v>59</v>
      </c>
      <c r="E74" s="1">
        <v>44419</v>
      </c>
      <c r="F74" s="1">
        <v>44442</v>
      </c>
      <c r="G74">
        <v>25</v>
      </c>
      <c r="H74" s="1">
        <v>44448</v>
      </c>
      <c r="I74" s="4">
        <v>10</v>
      </c>
      <c r="J74" s="11">
        <f t="shared" si="63"/>
        <v>0.4</v>
      </c>
      <c r="L74" s="4">
        <v>0</v>
      </c>
      <c r="M74" s="11">
        <f t="shared" si="61"/>
        <v>0</v>
      </c>
      <c r="O74">
        <f t="shared" si="62"/>
        <v>15</v>
      </c>
      <c r="P74" s="8">
        <v>44477</v>
      </c>
      <c r="Q74" s="4">
        <v>15</v>
      </c>
      <c r="R74" s="10">
        <f t="shared" si="4"/>
        <v>1</v>
      </c>
      <c r="S74" s="10"/>
      <c r="T74">
        <v>0</v>
      </c>
      <c r="U74" s="10">
        <f t="shared" si="1"/>
        <v>0</v>
      </c>
      <c r="V74" s="10"/>
      <c r="W74" s="4">
        <f t="shared" si="5"/>
        <v>0</v>
      </c>
      <c r="X74" s="1">
        <v>44505</v>
      </c>
      <c r="Z74" s="10">
        <f t="shared" si="64"/>
        <v>1</v>
      </c>
      <c r="AA74" s="10"/>
      <c r="AC74" s="10">
        <f t="shared" si="65"/>
        <v>0</v>
      </c>
      <c r="AD74" s="10"/>
      <c r="AE74" s="4">
        <f t="shared" si="66"/>
        <v>0</v>
      </c>
      <c r="AF74" s="4"/>
      <c r="AG74" s="10">
        <f t="shared" si="73"/>
        <v>1</v>
      </c>
      <c r="AH74" s="10"/>
    </row>
    <row r="75" spans="1:34" x14ac:dyDescent="0.25">
      <c r="A75" t="s">
        <v>52</v>
      </c>
      <c r="B75" t="s">
        <v>6</v>
      </c>
      <c r="C75" t="s">
        <v>53</v>
      </c>
      <c r="D75" t="s">
        <v>60</v>
      </c>
      <c r="E75" s="1">
        <v>44419</v>
      </c>
      <c r="F75" s="1">
        <v>44442</v>
      </c>
      <c r="G75">
        <v>25</v>
      </c>
      <c r="H75" s="1">
        <v>44448</v>
      </c>
      <c r="I75" s="4">
        <v>14</v>
      </c>
      <c r="J75" s="11">
        <f t="shared" si="63"/>
        <v>0.56000000000000005</v>
      </c>
      <c r="L75" s="4">
        <v>0</v>
      </c>
      <c r="M75" s="11">
        <f t="shared" si="61"/>
        <v>0</v>
      </c>
      <c r="O75">
        <f t="shared" si="62"/>
        <v>11</v>
      </c>
      <c r="P75" s="8">
        <v>44477</v>
      </c>
      <c r="Q75" s="4">
        <v>8</v>
      </c>
      <c r="R75" s="10">
        <f t="shared" si="4"/>
        <v>0.88</v>
      </c>
      <c r="S75" s="10"/>
      <c r="T75">
        <v>0</v>
      </c>
      <c r="U75" s="10">
        <f t="shared" si="1"/>
        <v>0</v>
      </c>
      <c r="V75" s="10"/>
      <c r="W75" s="4">
        <f t="shared" si="5"/>
        <v>3</v>
      </c>
      <c r="X75" s="1">
        <v>44505</v>
      </c>
      <c r="Y75">
        <v>0</v>
      </c>
      <c r="Z75" s="10">
        <f t="shared" si="64"/>
        <v>0.88</v>
      </c>
      <c r="AA75" s="10"/>
      <c r="AB75">
        <v>1</v>
      </c>
      <c r="AC75" s="10">
        <f t="shared" si="65"/>
        <v>0.04</v>
      </c>
      <c r="AD75" s="10"/>
      <c r="AE75" s="4">
        <f t="shared" si="66"/>
        <v>2</v>
      </c>
      <c r="AF75" s="4"/>
      <c r="AG75" s="10">
        <f t="shared" si="73"/>
        <v>0.91666666666666663</v>
      </c>
      <c r="AH75" s="10"/>
    </row>
    <row r="76" spans="1:34" x14ac:dyDescent="0.25">
      <c r="A76" t="s">
        <v>52</v>
      </c>
      <c r="B76" t="s">
        <v>6</v>
      </c>
      <c r="C76" t="s">
        <v>53</v>
      </c>
      <c r="D76" t="s">
        <v>61</v>
      </c>
      <c r="E76" s="1">
        <v>44419</v>
      </c>
      <c r="F76" s="1">
        <v>44442</v>
      </c>
      <c r="G76">
        <v>25</v>
      </c>
      <c r="H76" s="1">
        <v>44448</v>
      </c>
      <c r="I76" s="4">
        <v>9</v>
      </c>
      <c r="J76" s="11">
        <f t="shared" si="63"/>
        <v>0.36</v>
      </c>
      <c r="K76" s="10">
        <f>AVERAGE(J73:J76)</f>
        <v>0.44000000000000006</v>
      </c>
      <c r="L76" s="4">
        <v>0</v>
      </c>
      <c r="M76" s="11">
        <f t="shared" si="61"/>
        <v>0</v>
      </c>
      <c r="N76" s="10">
        <f>AVERAGE(M73:M76)</f>
        <v>0</v>
      </c>
      <c r="O76">
        <f t="shared" si="62"/>
        <v>16</v>
      </c>
      <c r="P76" s="8">
        <v>44477</v>
      </c>
      <c r="Q76" s="4">
        <v>12</v>
      </c>
      <c r="R76" s="10">
        <f t="shared" si="4"/>
        <v>0.84</v>
      </c>
      <c r="S76" s="10">
        <f t="shared" ref="S76" si="74">AVERAGE(R73:R76)</f>
        <v>0.90999999999999992</v>
      </c>
      <c r="T76">
        <v>0</v>
      </c>
      <c r="U76" s="10">
        <f t="shared" si="1"/>
        <v>0</v>
      </c>
      <c r="V76" s="10">
        <f t="shared" ref="V76" si="75">AVERAGE(U73:U76)</f>
        <v>0</v>
      </c>
      <c r="W76" s="4">
        <f t="shared" si="5"/>
        <v>4</v>
      </c>
      <c r="X76" s="1">
        <v>44505</v>
      </c>
      <c r="Y76">
        <v>1</v>
      </c>
      <c r="Z76" s="10">
        <f t="shared" si="64"/>
        <v>0.88</v>
      </c>
      <c r="AA76" s="10">
        <f t="shared" ref="AA76" si="76">AVERAGE(Z73:Z76)</f>
        <v>0.91999999999999993</v>
      </c>
      <c r="AB76">
        <v>0</v>
      </c>
      <c r="AC76" s="10">
        <f t="shared" si="65"/>
        <v>0</v>
      </c>
      <c r="AD76" s="10">
        <f t="shared" ref="AD76" si="77">AVERAGE(AC73:AC76)</f>
        <v>0.02</v>
      </c>
      <c r="AE76" s="4">
        <f t="shared" si="66"/>
        <v>3</v>
      </c>
      <c r="AF76" s="4"/>
      <c r="AG76" s="10">
        <f t="shared" si="73"/>
        <v>0.88</v>
      </c>
      <c r="AH76" s="10">
        <f t="shared" ref="AH76" si="78">AVERAGE(AG73:AG76)</f>
        <v>0.93874999999999997</v>
      </c>
    </row>
    <row r="77" spans="1:34" x14ac:dyDescent="0.25">
      <c r="A77" t="s">
        <v>52</v>
      </c>
      <c r="B77" t="s">
        <v>6</v>
      </c>
      <c r="C77" t="s">
        <v>53</v>
      </c>
      <c r="D77" t="s">
        <v>934</v>
      </c>
      <c r="E77" s="1">
        <v>44419</v>
      </c>
      <c r="F77" s="1">
        <v>44490</v>
      </c>
      <c r="G77">
        <v>25</v>
      </c>
      <c r="H77" s="1">
        <v>44510</v>
      </c>
      <c r="I77" s="4">
        <v>1</v>
      </c>
      <c r="J77" s="11">
        <f t="shared" si="63"/>
        <v>0.04</v>
      </c>
      <c r="L77" s="4">
        <v>0</v>
      </c>
      <c r="M77" s="11">
        <f t="shared" si="61"/>
        <v>0</v>
      </c>
      <c r="O77">
        <f t="shared" si="62"/>
        <v>24</v>
      </c>
      <c r="P77" s="8"/>
      <c r="S77" s="10"/>
      <c r="U77" s="10"/>
      <c r="V77" s="10"/>
      <c r="W77" s="4"/>
      <c r="Z77" s="10"/>
      <c r="AA77" s="10"/>
      <c r="AC77" s="10"/>
      <c r="AD77" s="10"/>
      <c r="AE77" s="4"/>
      <c r="AF77" s="4"/>
      <c r="AG77" s="10">
        <f t="shared" si="73"/>
        <v>0.04</v>
      </c>
      <c r="AH77" s="10"/>
    </row>
    <row r="78" spans="1:34" x14ac:dyDescent="0.25">
      <c r="A78" t="s">
        <v>52</v>
      </c>
      <c r="B78" t="s">
        <v>6</v>
      </c>
      <c r="C78" t="s">
        <v>53</v>
      </c>
      <c r="D78" t="s">
        <v>935</v>
      </c>
      <c r="E78" s="1">
        <v>44419</v>
      </c>
      <c r="F78" s="1">
        <v>44490</v>
      </c>
      <c r="G78">
        <v>25</v>
      </c>
      <c r="H78" s="1">
        <v>44510</v>
      </c>
      <c r="I78" s="4">
        <v>0</v>
      </c>
      <c r="J78" s="11">
        <f t="shared" si="63"/>
        <v>0</v>
      </c>
      <c r="K78" s="10">
        <f>AVERAGE(J77:J78)</f>
        <v>0.02</v>
      </c>
      <c r="L78" s="4">
        <v>0</v>
      </c>
      <c r="M78" s="11">
        <f t="shared" si="61"/>
        <v>0</v>
      </c>
      <c r="N78" s="10">
        <f>AVERAGE(M77:M78)</f>
        <v>0</v>
      </c>
      <c r="O78">
        <f t="shared" si="62"/>
        <v>25</v>
      </c>
      <c r="P78" s="8"/>
      <c r="S78" s="10"/>
      <c r="U78" s="10"/>
      <c r="V78" s="10"/>
      <c r="W78" s="4"/>
      <c r="Z78" s="10"/>
      <c r="AA78" s="10"/>
      <c r="AC78" s="10"/>
      <c r="AD78" s="10"/>
      <c r="AE78" s="4"/>
      <c r="AF78" s="4"/>
      <c r="AG78" s="10">
        <f t="shared" si="73"/>
        <v>0</v>
      </c>
      <c r="AH78" s="10">
        <f>AVERAGE(AG77:AG78)</f>
        <v>0.02</v>
      </c>
    </row>
    <row r="79" spans="1:34" x14ac:dyDescent="0.25">
      <c r="A79" t="s">
        <v>52</v>
      </c>
      <c r="B79" t="s">
        <v>6</v>
      </c>
      <c r="C79" t="s">
        <v>7</v>
      </c>
      <c r="D79" t="s">
        <v>70</v>
      </c>
      <c r="E79" s="1">
        <v>44420</v>
      </c>
      <c r="F79" s="1">
        <v>44442</v>
      </c>
      <c r="G79">
        <v>25</v>
      </c>
      <c r="H79" s="1">
        <v>44448</v>
      </c>
      <c r="I79" s="4">
        <v>16</v>
      </c>
      <c r="J79" s="11">
        <f t="shared" si="63"/>
        <v>0.64</v>
      </c>
      <c r="L79" s="4">
        <v>0</v>
      </c>
      <c r="M79" s="11">
        <f t="shared" si="61"/>
        <v>0</v>
      </c>
      <c r="O79">
        <f t="shared" si="62"/>
        <v>9</v>
      </c>
      <c r="P79" s="8">
        <v>44477</v>
      </c>
      <c r="Q79" s="4">
        <v>1</v>
      </c>
      <c r="R79" s="10">
        <f t="shared" si="4"/>
        <v>0.68</v>
      </c>
      <c r="S79" s="10"/>
      <c r="T79">
        <v>0</v>
      </c>
      <c r="U79" s="10">
        <f t="shared" si="1"/>
        <v>0</v>
      </c>
      <c r="V79" s="10"/>
      <c r="W79" s="4">
        <f t="shared" si="5"/>
        <v>8</v>
      </c>
      <c r="X79" s="1">
        <v>44505</v>
      </c>
      <c r="Y79">
        <v>0</v>
      </c>
      <c r="Z79" s="10">
        <f t="shared" si="64"/>
        <v>0.68</v>
      </c>
      <c r="AA79" s="10"/>
      <c r="AB79">
        <v>1</v>
      </c>
      <c r="AC79" s="10">
        <f t="shared" si="65"/>
        <v>0.04</v>
      </c>
      <c r="AD79" s="10"/>
      <c r="AE79" s="4">
        <f t="shared" si="66"/>
        <v>7</v>
      </c>
      <c r="AF79" s="4"/>
      <c r="AG79" s="10">
        <f t="shared" si="73"/>
        <v>0.70833333333333337</v>
      </c>
      <c r="AH79" s="10"/>
    </row>
    <row r="80" spans="1:34" x14ac:dyDescent="0.25">
      <c r="A80" t="s">
        <v>52</v>
      </c>
      <c r="B80" t="s">
        <v>6</v>
      </c>
      <c r="C80" t="s">
        <v>7</v>
      </c>
      <c r="D80" t="s">
        <v>71</v>
      </c>
      <c r="E80" s="1">
        <v>44420</v>
      </c>
      <c r="F80" s="1">
        <v>44442</v>
      </c>
      <c r="G80">
        <v>25</v>
      </c>
      <c r="H80" s="1">
        <v>44448</v>
      </c>
      <c r="I80" s="4">
        <v>14</v>
      </c>
      <c r="J80" s="11">
        <f t="shared" si="63"/>
        <v>0.56000000000000005</v>
      </c>
      <c r="L80" s="4">
        <v>0</v>
      </c>
      <c r="M80" s="11">
        <f t="shared" si="61"/>
        <v>0</v>
      </c>
      <c r="O80">
        <f t="shared" si="62"/>
        <v>11</v>
      </c>
      <c r="P80" s="8">
        <v>44477</v>
      </c>
      <c r="Q80" s="4">
        <v>8</v>
      </c>
      <c r="R80" s="10">
        <f t="shared" si="4"/>
        <v>0.88</v>
      </c>
      <c r="S80" s="10"/>
      <c r="T80">
        <v>0</v>
      </c>
      <c r="U80" s="10">
        <f t="shared" si="1"/>
        <v>0</v>
      </c>
      <c r="V80" s="10"/>
      <c r="W80" s="4">
        <f t="shared" si="5"/>
        <v>3</v>
      </c>
      <c r="X80" s="1">
        <v>44505</v>
      </c>
      <c r="Y80">
        <v>0</v>
      </c>
      <c r="Z80" s="10">
        <f t="shared" si="64"/>
        <v>0.88</v>
      </c>
      <c r="AA80" s="10"/>
      <c r="AB80">
        <v>0</v>
      </c>
      <c r="AC80" s="10">
        <f t="shared" si="65"/>
        <v>0</v>
      </c>
      <c r="AD80" s="10"/>
      <c r="AE80" s="4">
        <f t="shared" si="66"/>
        <v>3</v>
      </c>
      <c r="AF80" s="4"/>
      <c r="AG80" s="10">
        <f t="shared" si="73"/>
        <v>0.88</v>
      </c>
      <c r="AH80" s="10"/>
    </row>
    <row r="81" spans="1:34" x14ac:dyDescent="0.25">
      <c r="A81" t="s">
        <v>52</v>
      </c>
      <c r="B81" t="s">
        <v>6</v>
      </c>
      <c r="C81" t="s">
        <v>7</v>
      </c>
      <c r="D81" t="s">
        <v>72</v>
      </c>
      <c r="E81" s="1">
        <v>44420</v>
      </c>
      <c r="F81" s="1">
        <v>44442</v>
      </c>
      <c r="G81">
        <v>25</v>
      </c>
      <c r="H81" s="1">
        <v>44448</v>
      </c>
      <c r="I81" s="4">
        <v>16</v>
      </c>
      <c r="J81" s="11">
        <f t="shared" si="63"/>
        <v>0.64</v>
      </c>
      <c r="L81" s="4">
        <v>0</v>
      </c>
      <c r="M81" s="11">
        <f t="shared" si="61"/>
        <v>0</v>
      </c>
      <c r="O81">
        <f t="shared" si="62"/>
        <v>9</v>
      </c>
      <c r="P81" s="8">
        <v>44477</v>
      </c>
      <c r="Q81" s="4">
        <v>6</v>
      </c>
      <c r="R81" s="10">
        <f t="shared" si="4"/>
        <v>0.88</v>
      </c>
      <c r="S81" s="10"/>
      <c r="T81">
        <v>1</v>
      </c>
      <c r="U81" s="10">
        <f t="shared" si="1"/>
        <v>0.04</v>
      </c>
      <c r="V81" s="10"/>
      <c r="W81" s="4">
        <f t="shared" si="5"/>
        <v>2</v>
      </c>
      <c r="X81" s="1">
        <v>44505</v>
      </c>
      <c r="Y81">
        <v>0</v>
      </c>
      <c r="Z81" s="10">
        <f t="shared" si="64"/>
        <v>0.88</v>
      </c>
      <c r="AA81" s="10"/>
      <c r="AB81">
        <v>0</v>
      </c>
      <c r="AC81" s="10">
        <f t="shared" si="65"/>
        <v>0.04</v>
      </c>
      <c r="AD81" s="10"/>
      <c r="AE81" s="4">
        <f t="shared" si="66"/>
        <v>2</v>
      </c>
      <c r="AF81" s="4"/>
      <c r="AG81" s="10">
        <f t="shared" si="73"/>
        <v>0.91666666666666663</v>
      </c>
      <c r="AH81" s="10"/>
    </row>
    <row r="82" spans="1:34" x14ac:dyDescent="0.25">
      <c r="A82" t="s">
        <v>52</v>
      </c>
      <c r="B82" t="s">
        <v>6</v>
      </c>
      <c r="C82" t="s">
        <v>7</v>
      </c>
      <c r="D82" t="s">
        <v>73</v>
      </c>
      <c r="E82" s="1">
        <v>44420</v>
      </c>
      <c r="F82" s="1">
        <v>44442</v>
      </c>
      <c r="G82">
        <v>25</v>
      </c>
      <c r="H82" s="1">
        <v>44448</v>
      </c>
      <c r="I82" s="4">
        <v>16</v>
      </c>
      <c r="J82" s="11">
        <f t="shared" si="63"/>
        <v>0.64</v>
      </c>
      <c r="K82" s="10">
        <f>AVERAGE(J79:J82)</f>
        <v>0.62000000000000011</v>
      </c>
      <c r="L82" s="4">
        <v>0</v>
      </c>
      <c r="M82" s="11">
        <f t="shared" si="61"/>
        <v>0</v>
      </c>
      <c r="N82" s="10">
        <f>AVERAGE(M79:M82)</f>
        <v>0</v>
      </c>
      <c r="O82">
        <f t="shared" si="62"/>
        <v>9</v>
      </c>
      <c r="P82" s="8">
        <v>44477</v>
      </c>
      <c r="Q82" s="4">
        <v>5</v>
      </c>
      <c r="R82" s="10">
        <f t="shared" si="4"/>
        <v>0.84</v>
      </c>
      <c r="S82" s="10">
        <f t="shared" ref="S82" si="79">AVERAGE(R79:R82)</f>
        <v>0.82</v>
      </c>
      <c r="T82">
        <v>0</v>
      </c>
      <c r="U82" s="10">
        <f t="shared" si="1"/>
        <v>0</v>
      </c>
      <c r="V82" s="10">
        <f t="shared" ref="V82" si="80">AVERAGE(U79:U82)</f>
        <v>0.01</v>
      </c>
      <c r="W82" s="4">
        <f t="shared" si="5"/>
        <v>4</v>
      </c>
      <c r="X82" s="1">
        <v>44505</v>
      </c>
      <c r="Y82">
        <v>1</v>
      </c>
      <c r="Z82" s="10">
        <f t="shared" si="64"/>
        <v>0.88</v>
      </c>
      <c r="AA82" s="10">
        <f t="shared" ref="AA82" si="81">AVERAGE(Z79:Z82)</f>
        <v>0.83</v>
      </c>
      <c r="AB82">
        <v>0</v>
      </c>
      <c r="AC82" s="10">
        <f t="shared" si="65"/>
        <v>0</v>
      </c>
      <c r="AD82" s="10">
        <f t="shared" ref="AD82" si="82">AVERAGE(AC79:AC82)</f>
        <v>0.02</v>
      </c>
      <c r="AE82" s="4">
        <f t="shared" si="66"/>
        <v>3</v>
      </c>
      <c r="AF82" s="4"/>
      <c r="AG82" s="10">
        <f t="shared" si="73"/>
        <v>0.88</v>
      </c>
      <c r="AH82" s="10">
        <f t="shared" ref="AH82" si="83">AVERAGE(AG79:AG82)</f>
        <v>0.84624999999999995</v>
      </c>
    </row>
    <row r="83" spans="1:34" x14ac:dyDescent="0.25">
      <c r="A83" t="s">
        <v>52</v>
      </c>
      <c r="B83" t="s">
        <v>6</v>
      </c>
      <c r="C83" t="s">
        <v>7</v>
      </c>
      <c r="D83" t="s">
        <v>936</v>
      </c>
      <c r="E83" s="1">
        <v>44420</v>
      </c>
      <c r="F83" s="1">
        <v>44490</v>
      </c>
      <c r="G83">
        <v>25</v>
      </c>
      <c r="H83" s="1">
        <v>44510</v>
      </c>
      <c r="I83" s="4">
        <v>1</v>
      </c>
      <c r="J83" s="11">
        <f t="shared" si="63"/>
        <v>0.04</v>
      </c>
      <c r="L83" s="4">
        <v>0</v>
      </c>
      <c r="M83" s="11">
        <f t="shared" si="61"/>
        <v>0</v>
      </c>
      <c r="O83">
        <f t="shared" si="62"/>
        <v>24</v>
      </c>
      <c r="P83" s="8"/>
      <c r="S83" s="10"/>
      <c r="U83" s="10"/>
      <c r="V83" s="10"/>
      <c r="W83" s="4"/>
      <c r="Z83" s="10"/>
      <c r="AA83" s="10"/>
      <c r="AC83" s="10"/>
      <c r="AD83" s="10"/>
      <c r="AE83" s="4"/>
      <c r="AF83" s="4"/>
      <c r="AG83" s="10">
        <f t="shared" si="73"/>
        <v>0.04</v>
      </c>
      <c r="AH83" s="10"/>
    </row>
    <row r="84" spans="1:34" x14ac:dyDescent="0.25">
      <c r="A84" t="s">
        <v>52</v>
      </c>
      <c r="B84" t="s">
        <v>6</v>
      </c>
      <c r="C84" t="s">
        <v>7</v>
      </c>
      <c r="D84" t="s">
        <v>937</v>
      </c>
      <c r="E84" s="1">
        <v>44420</v>
      </c>
      <c r="F84" s="1">
        <v>44490</v>
      </c>
      <c r="G84">
        <v>25</v>
      </c>
      <c r="H84" s="1">
        <v>44510</v>
      </c>
      <c r="I84" s="4">
        <v>0</v>
      </c>
      <c r="J84" s="11">
        <f t="shared" si="63"/>
        <v>0</v>
      </c>
      <c r="K84" s="10">
        <f>AVERAGE(J83:J84)</f>
        <v>0.02</v>
      </c>
      <c r="L84" s="4">
        <v>0</v>
      </c>
      <c r="M84" s="11">
        <f t="shared" si="61"/>
        <v>0</v>
      </c>
      <c r="N84" s="10">
        <f>AVERAGE(M83:M84)</f>
        <v>0</v>
      </c>
      <c r="O84">
        <f t="shared" si="62"/>
        <v>25</v>
      </c>
      <c r="P84" s="8"/>
      <c r="S84" s="10"/>
      <c r="U84" s="10"/>
      <c r="V84" s="10"/>
      <c r="W84" s="4"/>
      <c r="Z84" s="10"/>
      <c r="AA84" s="10"/>
      <c r="AC84" s="10"/>
      <c r="AD84" s="10"/>
      <c r="AE84" s="4"/>
      <c r="AF84" s="4"/>
      <c r="AG84" s="10">
        <f t="shared" si="73"/>
        <v>0</v>
      </c>
      <c r="AH84" s="10">
        <f>AVERAGE(AG83:AG84)</f>
        <v>0.02</v>
      </c>
    </row>
    <row r="85" spans="1:34" x14ac:dyDescent="0.25">
      <c r="A85" t="s">
        <v>52</v>
      </c>
      <c r="B85" t="s">
        <v>6</v>
      </c>
      <c r="C85" t="s">
        <v>7</v>
      </c>
      <c r="D85" t="s">
        <v>74</v>
      </c>
      <c r="E85" s="1">
        <v>44420</v>
      </c>
      <c r="F85" s="1">
        <v>44442</v>
      </c>
      <c r="G85">
        <v>25</v>
      </c>
      <c r="H85" s="1">
        <v>44448</v>
      </c>
      <c r="I85" s="4">
        <v>21</v>
      </c>
      <c r="J85" s="11">
        <f t="shared" si="63"/>
        <v>0.84</v>
      </c>
      <c r="L85" s="4">
        <v>0</v>
      </c>
      <c r="M85" s="11">
        <f t="shared" si="61"/>
        <v>0</v>
      </c>
      <c r="O85">
        <f t="shared" si="62"/>
        <v>4</v>
      </c>
      <c r="P85" s="8">
        <v>44477</v>
      </c>
      <c r="Q85" s="4">
        <v>4</v>
      </c>
      <c r="R85" s="10">
        <f t="shared" si="4"/>
        <v>1</v>
      </c>
      <c r="S85" s="10"/>
      <c r="T85">
        <v>0</v>
      </c>
      <c r="U85" s="10">
        <f t="shared" si="1"/>
        <v>0</v>
      </c>
      <c r="V85" s="10"/>
      <c r="W85" s="4">
        <f t="shared" si="5"/>
        <v>0</v>
      </c>
      <c r="X85" s="1">
        <v>44505</v>
      </c>
      <c r="Z85" s="10">
        <f t="shared" si="64"/>
        <v>1</v>
      </c>
      <c r="AA85" s="10"/>
      <c r="AC85" s="10">
        <f t="shared" si="65"/>
        <v>0</v>
      </c>
      <c r="AD85" s="10"/>
      <c r="AE85" s="4">
        <f t="shared" si="66"/>
        <v>0</v>
      </c>
      <c r="AF85" s="4"/>
      <c r="AG85" s="10">
        <f t="shared" si="73"/>
        <v>1</v>
      </c>
      <c r="AH85" s="10"/>
    </row>
    <row r="86" spans="1:34" x14ac:dyDescent="0.25">
      <c r="A86" t="s">
        <v>52</v>
      </c>
      <c r="B86" t="s">
        <v>6</v>
      </c>
      <c r="C86" t="s">
        <v>7</v>
      </c>
      <c r="D86" t="s">
        <v>75</v>
      </c>
      <c r="E86" s="1">
        <v>44420</v>
      </c>
      <c r="F86" s="1">
        <v>44442</v>
      </c>
      <c r="G86">
        <v>25</v>
      </c>
      <c r="H86" s="1">
        <v>44448</v>
      </c>
      <c r="I86" s="4">
        <v>21</v>
      </c>
      <c r="J86" s="11">
        <f t="shared" si="63"/>
        <v>0.84</v>
      </c>
      <c r="L86" s="4">
        <v>0</v>
      </c>
      <c r="M86" s="11">
        <f t="shared" si="61"/>
        <v>0</v>
      </c>
      <c r="O86">
        <f t="shared" si="62"/>
        <v>4</v>
      </c>
      <c r="P86" s="8">
        <v>44477</v>
      </c>
      <c r="Q86" s="4">
        <v>3</v>
      </c>
      <c r="R86" s="10">
        <f t="shared" si="4"/>
        <v>0.96</v>
      </c>
      <c r="S86" s="10"/>
      <c r="T86">
        <v>0</v>
      </c>
      <c r="U86" s="10">
        <f t="shared" si="1"/>
        <v>0</v>
      </c>
      <c r="V86" s="10"/>
      <c r="W86" s="4">
        <f t="shared" si="5"/>
        <v>1</v>
      </c>
      <c r="X86" s="1">
        <v>44505</v>
      </c>
      <c r="Y86">
        <v>0</v>
      </c>
      <c r="Z86" s="10">
        <f t="shared" si="64"/>
        <v>0.96</v>
      </c>
      <c r="AA86" s="10"/>
      <c r="AB86">
        <v>0</v>
      </c>
      <c r="AC86" s="10">
        <f t="shared" si="65"/>
        <v>0</v>
      </c>
      <c r="AD86" s="10"/>
      <c r="AE86" s="4">
        <f t="shared" si="66"/>
        <v>1</v>
      </c>
      <c r="AF86" s="4"/>
      <c r="AG86" s="10">
        <f t="shared" si="73"/>
        <v>0.96</v>
      </c>
      <c r="AH86" s="10"/>
    </row>
    <row r="87" spans="1:34" x14ac:dyDescent="0.25">
      <c r="A87" t="s">
        <v>52</v>
      </c>
      <c r="B87" t="s">
        <v>6</v>
      </c>
      <c r="C87" t="s">
        <v>7</v>
      </c>
      <c r="D87" t="s">
        <v>76</v>
      </c>
      <c r="E87" s="1">
        <v>44420</v>
      </c>
      <c r="F87" s="1">
        <v>44442</v>
      </c>
      <c r="G87">
        <v>25</v>
      </c>
      <c r="H87" s="1">
        <v>44448</v>
      </c>
      <c r="I87" s="4">
        <v>19</v>
      </c>
      <c r="J87" s="11">
        <f t="shared" si="63"/>
        <v>0.76</v>
      </c>
      <c r="L87" s="4">
        <v>0</v>
      </c>
      <c r="M87" s="11">
        <f t="shared" si="61"/>
        <v>0</v>
      </c>
      <c r="O87">
        <f t="shared" si="62"/>
        <v>6</v>
      </c>
      <c r="P87" s="8">
        <v>44477</v>
      </c>
      <c r="Q87" s="4">
        <v>6</v>
      </c>
      <c r="R87" s="10">
        <f t="shared" si="4"/>
        <v>1</v>
      </c>
      <c r="S87" s="10"/>
      <c r="T87">
        <v>0</v>
      </c>
      <c r="U87" s="10">
        <f t="shared" si="1"/>
        <v>0</v>
      </c>
      <c r="V87" s="10"/>
      <c r="W87" s="4">
        <f t="shared" si="5"/>
        <v>0</v>
      </c>
      <c r="X87" s="1">
        <v>44505</v>
      </c>
      <c r="Z87" s="10">
        <f t="shared" si="64"/>
        <v>1</v>
      </c>
      <c r="AA87" s="10"/>
      <c r="AC87" s="10">
        <f t="shared" si="65"/>
        <v>0</v>
      </c>
      <c r="AD87" s="10"/>
      <c r="AE87" s="4">
        <f t="shared" si="66"/>
        <v>0</v>
      </c>
      <c r="AF87" s="4"/>
      <c r="AG87" s="10">
        <f t="shared" si="73"/>
        <v>1</v>
      </c>
      <c r="AH87" s="10"/>
    </row>
    <row r="88" spans="1:34" x14ac:dyDescent="0.25">
      <c r="A88" t="s">
        <v>52</v>
      </c>
      <c r="B88" t="s">
        <v>6</v>
      </c>
      <c r="C88" t="s">
        <v>7</v>
      </c>
      <c r="D88" t="s">
        <v>77</v>
      </c>
      <c r="E88" s="1">
        <v>44420</v>
      </c>
      <c r="F88" s="1">
        <v>44442</v>
      </c>
      <c r="G88">
        <v>25</v>
      </c>
      <c r="H88" s="1">
        <v>44448</v>
      </c>
      <c r="I88" s="4">
        <v>19</v>
      </c>
      <c r="J88" s="11">
        <f t="shared" si="60"/>
        <v>0.76</v>
      </c>
      <c r="K88" s="10">
        <f>AVERAGE(J85:J88)</f>
        <v>0.8</v>
      </c>
      <c r="L88" s="4">
        <v>0</v>
      </c>
      <c r="M88" s="11">
        <f t="shared" si="61"/>
        <v>0</v>
      </c>
      <c r="N88" s="10">
        <f>AVERAGE(M85:M88)</f>
        <v>0</v>
      </c>
      <c r="O88">
        <f t="shared" si="62"/>
        <v>6</v>
      </c>
      <c r="P88" s="8">
        <v>44477</v>
      </c>
      <c r="Q88" s="4">
        <v>3</v>
      </c>
      <c r="R88" s="10">
        <f t="shared" si="4"/>
        <v>0.88</v>
      </c>
      <c r="S88" s="10">
        <f t="shared" ref="S88" si="84">AVERAGE(R85:R88)</f>
        <v>0.96</v>
      </c>
      <c r="T88">
        <v>0</v>
      </c>
      <c r="U88" s="10">
        <f t="shared" si="1"/>
        <v>0</v>
      </c>
      <c r="V88" s="10">
        <f t="shared" ref="V88" si="85">AVERAGE(U85:U88)</f>
        <v>0</v>
      </c>
      <c r="W88" s="4">
        <f t="shared" si="5"/>
        <v>3</v>
      </c>
      <c r="X88" s="1">
        <v>44505</v>
      </c>
      <c r="Y88">
        <v>0</v>
      </c>
      <c r="Z88" s="10">
        <f t="shared" si="64"/>
        <v>0.88</v>
      </c>
      <c r="AA88" s="10">
        <f t="shared" ref="AA88" si="86">AVERAGE(Z85:Z88)</f>
        <v>0.96</v>
      </c>
      <c r="AB88">
        <v>0</v>
      </c>
      <c r="AC88" s="10">
        <f t="shared" si="65"/>
        <v>0</v>
      </c>
      <c r="AD88" s="10">
        <f t="shared" ref="AD88" si="87">AVERAGE(AC85:AC88)</f>
        <v>0</v>
      </c>
      <c r="AE88" s="4">
        <f t="shared" si="66"/>
        <v>3</v>
      </c>
      <c r="AF88" s="4"/>
      <c r="AG88" s="10">
        <f t="shared" si="73"/>
        <v>0.88</v>
      </c>
      <c r="AH88" s="10">
        <f t="shared" ref="AH88" si="88">AVERAGE(AG85:AG88)</f>
        <v>0.96</v>
      </c>
    </row>
    <row r="89" spans="1:34" x14ac:dyDescent="0.25">
      <c r="A89" t="s">
        <v>52</v>
      </c>
      <c r="B89" t="s">
        <v>6</v>
      </c>
      <c r="C89" t="s">
        <v>7</v>
      </c>
      <c r="D89" t="s">
        <v>938</v>
      </c>
      <c r="E89" s="1">
        <v>44420</v>
      </c>
      <c r="F89" s="1">
        <v>44490</v>
      </c>
      <c r="G89">
        <v>25</v>
      </c>
      <c r="H89" s="1">
        <v>44510</v>
      </c>
      <c r="I89" s="4">
        <v>2</v>
      </c>
      <c r="J89" s="11">
        <f t="shared" si="60"/>
        <v>0.08</v>
      </c>
      <c r="L89" s="4">
        <v>0</v>
      </c>
      <c r="M89" s="11">
        <f t="shared" si="61"/>
        <v>0</v>
      </c>
      <c r="O89">
        <f t="shared" si="62"/>
        <v>23</v>
      </c>
      <c r="P89" s="8"/>
      <c r="S89" s="10"/>
      <c r="U89" s="10"/>
      <c r="V89" s="10"/>
      <c r="W89" s="4"/>
      <c r="Z89" s="10"/>
      <c r="AA89" s="10"/>
      <c r="AC89" s="10"/>
      <c r="AD89" s="10"/>
      <c r="AE89" s="4"/>
      <c r="AF89" s="4"/>
      <c r="AG89" s="10">
        <f t="shared" si="73"/>
        <v>0.08</v>
      </c>
      <c r="AH89" s="10"/>
    </row>
    <row r="90" spans="1:34" x14ac:dyDescent="0.25">
      <c r="A90" t="s">
        <v>52</v>
      </c>
      <c r="B90" t="s">
        <v>6</v>
      </c>
      <c r="C90" t="s">
        <v>7</v>
      </c>
      <c r="D90" t="s">
        <v>939</v>
      </c>
      <c r="E90" s="1">
        <v>44420</v>
      </c>
      <c r="F90" s="1">
        <v>44490</v>
      </c>
      <c r="G90">
        <v>25</v>
      </c>
      <c r="H90" s="1">
        <v>44510</v>
      </c>
      <c r="I90" s="4">
        <v>0</v>
      </c>
      <c r="J90" s="11">
        <f t="shared" si="60"/>
        <v>0</v>
      </c>
      <c r="K90" s="10">
        <f>AVERAGE(J89:J90)</f>
        <v>0.04</v>
      </c>
      <c r="L90" s="4">
        <v>0</v>
      </c>
      <c r="M90" s="11">
        <f t="shared" si="61"/>
        <v>0</v>
      </c>
      <c r="N90" s="10">
        <f>AVERAGE(M89:M90)</f>
        <v>0</v>
      </c>
      <c r="O90">
        <f t="shared" si="62"/>
        <v>25</v>
      </c>
      <c r="P90" s="8"/>
      <c r="S90" s="10"/>
      <c r="U90" s="10"/>
      <c r="V90" s="10"/>
      <c r="W90" s="4"/>
      <c r="Z90" s="10"/>
      <c r="AA90" s="10"/>
      <c r="AC90" s="10"/>
      <c r="AD90" s="10"/>
      <c r="AE90" s="4"/>
      <c r="AF90" s="4"/>
      <c r="AG90" s="10">
        <f t="shared" si="73"/>
        <v>0</v>
      </c>
      <c r="AH90" s="10">
        <f>AVERAGE(AG89:AG90)</f>
        <v>0.04</v>
      </c>
    </row>
    <row r="91" spans="1:34" x14ac:dyDescent="0.25">
      <c r="A91" t="s">
        <v>78</v>
      </c>
      <c r="B91" t="s">
        <v>6</v>
      </c>
      <c r="C91" t="s">
        <v>53</v>
      </c>
      <c r="D91" t="s">
        <v>79</v>
      </c>
      <c r="E91" s="1">
        <v>44419</v>
      </c>
      <c r="F91" s="1">
        <v>44445</v>
      </c>
      <c r="G91">
        <v>17</v>
      </c>
      <c r="H91" s="1">
        <v>44456</v>
      </c>
      <c r="I91" s="4">
        <v>0</v>
      </c>
      <c r="J91" s="11">
        <f t="shared" ref="J91:J126" si="89">(I91)/G91</f>
        <v>0</v>
      </c>
      <c r="L91" s="4">
        <v>7</v>
      </c>
      <c r="M91" s="11">
        <f t="shared" si="40"/>
        <v>0.41176470588235292</v>
      </c>
      <c r="O91">
        <f t="shared" si="3"/>
        <v>10</v>
      </c>
      <c r="P91" s="1">
        <v>44483</v>
      </c>
      <c r="Q91" s="4">
        <v>0</v>
      </c>
      <c r="R91" s="10">
        <f t="shared" ref="R91:R184" si="90">(I91+Q91)/G91</f>
        <v>0</v>
      </c>
      <c r="S91" s="10"/>
      <c r="T91">
        <v>5</v>
      </c>
      <c r="U91" s="10">
        <f t="shared" ref="U91:U184" si="91">(L91+T91)/G91</f>
        <v>0.70588235294117652</v>
      </c>
      <c r="V91" s="10"/>
      <c r="W91" s="4">
        <f t="shared" si="5"/>
        <v>5</v>
      </c>
      <c r="X91" s="1">
        <v>44505</v>
      </c>
      <c r="Y91">
        <v>0</v>
      </c>
      <c r="Z91" s="10">
        <f t="shared" si="64"/>
        <v>0</v>
      </c>
      <c r="AA91" s="10"/>
      <c r="AB91">
        <v>0</v>
      </c>
      <c r="AC91" s="10">
        <f t="shared" si="65"/>
        <v>0.70588235294117652</v>
      </c>
      <c r="AD91" s="10"/>
      <c r="AE91" s="4">
        <f t="shared" si="66"/>
        <v>5</v>
      </c>
      <c r="AF91" s="4"/>
      <c r="AG91" s="10">
        <f t="shared" si="73"/>
        <v>0</v>
      </c>
      <c r="AH91" s="10"/>
    </row>
    <row r="92" spans="1:34" x14ac:dyDescent="0.25">
      <c r="A92" t="s">
        <v>78</v>
      </c>
      <c r="B92" t="s">
        <v>6</v>
      </c>
      <c r="C92" t="s">
        <v>53</v>
      </c>
      <c r="D92" t="s">
        <v>80</v>
      </c>
      <c r="E92" s="1">
        <v>44419</v>
      </c>
      <c r="F92" s="1">
        <v>44445</v>
      </c>
      <c r="G92">
        <v>16</v>
      </c>
      <c r="H92" s="1">
        <v>44456</v>
      </c>
      <c r="I92" s="4">
        <v>0</v>
      </c>
      <c r="J92" s="11">
        <f t="shared" si="89"/>
        <v>0</v>
      </c>
      <c r="L92" s="4">
        <v>9</v>
      </c>
      <c r="M92" s="11">
        <f t="shared" si="40"/>
        <v>0.5625</v>
      </c>
      <c r="O92">
        <f t="shared" si="3"/>
        <v>7</v>
      </c>
      <c r="P92" s="1">
        <v>44483</v>
      </c>
      <c r="Q92" s="4">
        <v>0</v>
      </c>
      <c r="R92" s="10">
        <f t="shared" si="90"/>
        <v>0</v>
      </c>
      <c r="S92" s="10"/>
      <c r="T92">
        <v>4</v>
      </c>
      <c r="U92" s="10">
        <f t="shared" si="91"/>
        <v>0.8125</v>
      </c>
      <c r="V92" s="10"/>
      <c r="W92" s="4">
        <f t="shared" si="5"/>
        <v>3</v>
      </c>
      <c r="X92" s="1">
        <v>44505</v>
      </c>
      <c r="Y92">
        <v>0</v>
      </c>
      <c r="Z92" s="10">
        <f t="shared" si="64"/>
        <v>0</v>
      </c>
      <c r="AA92" s="10"/>
      <c r="AB92">
        <v>0</v>
      </c>
      <c r="AC92" s="10">
        <f t="shared" si="65"/>
        <v>0.8125</v>
      </c>
      <c r="AD92" s="10"/>
      <c r="AE92" s="4">
        <f t="shared" si="66"/>
        <v>3</v>
      </c>
      <c r="AF92" s="4"/>
      <c r="AG92" s="10">
        <f t="shared" si="73"/>
        <v>0</v>
      </c>
      <c r="AH92" s="10"/>
    </row>
    <row r="93" spans="1:34" x14ac:dyDescent="0.25">
      <c r="A93" t="s">
        <v>78</v>
      </c>
      <c r="B93" t="s">
        <v>6</v>
      </c>
      <c r="C93" t="s">
        <v>53</v>
      </c>
      <c r="D93" t="s">
        <v>81</v>
      </c>
      <c r="E93" s="1">
        <v>44419</v>
      </c>
      <c r="F93" s="1">
        <v>44445</v>
      </c>
      <c r="G93">
        <v>17</v>
      </c>
      <c r="H93" s="1">
        <v>44456</v>
      </c>
      <c r="I93" s="4">
        <v>0</v>
      </c>
      <c r="J93" s="11">
        <f t="shared" si="89"/>
        <v>0</v>
      </c>
      <c r="L93" s="4">
        <v>8</v>
      </c>
      <c r="M93" s="11">
        <f t="shared" si="40"/>
        <v>0.47058823529411764</v>
      </c>
      <c r="O93">
        <f t="shared" si="3"/>
        <v>9</v>
      </c>
      <c r="P93" s="1">
        <v>44483</v>
      </c>
      <c r="Q93" s="4">
        <v>0</v>
      </c>
      <c r="R93" s="10">
        <f t="shared" si="90"/>
        <v>0</v>
      </c>
      <c r="S93" s="10"/>
      <c r="T93">
        <v>7</v>
      </c>
      <c r="U93" s="10">
        <f t="shared" si="91"/>
        <v>0.88235294117647056</v>
      </c>
      <c r="V93" s="10"/>
      <c r="W93" s="4">
        <f>G93-I93-L93-Q93-T93</f>
        <v>2</v>
      </c>
      <c r="X93" s="1">
        <v>44505</v>
      </c>
      <c r="Y93">
        <v>0</v>
      </c>
      <c r="Z93" s="10">
        <f t="shared" si="64"/>
        <v>0</v>
      </c>
      <c r="AA93" s="10"/>
      <c r="AB93">
        <v>0</v>
      </c>
      <c r="AC93" s="10">
        <f t="shared" si="65"/>
        <v>0.88235294117647056</v>
      </c>
      <c r="AD93" s="10"/>
      <c r="AE93" s="4">
        <f t="shared" si="66"/>
        <v>2</v>
      </c>
      <c r="AF93" s="4"/>
      <c r="AG93" s="10">
        <f>(I93+Q93+Y93)/(G93-L93-T93-AB93)</f>
        <v>0</v>
      </c>
      <c r="AH93" s="10"/>
    </row>
    <row r="94" spans="1:34" x14ac:dyDescent="0.25">
      <c r="A94" t="s">
        <v>78</v>
      </c>
      <c r="B94" t="s">
        <v>6</v>
      </c>
      <c r="C94" t="s">
        <v>53</v>
      </c>
      <c r="D94" t="s">
        <v>82</v>
      </c>
      <c r="E94" s="1">
        <v>44419</v>
      </c>
      <c r="F94" s="1">
        <v>44445</v>
      </c>
      <c r="G94">
        <v>20</v>
      </c>
      <c r="H94" s="1">
        <v>44456</v>
      </c>
      <c r="I94" s="4">
        <v>0</v>
      </c>
      <c r="J94" s="11">
        <f t="shared" si="89"/>
        <v>0</v>
      </c>
      <c r="K94" s="10">
        <f>AVERAGE(J91:J94)</f>
        <v>0</v>
      </c>
      <c r="L94" s="4">
        <v>20</v>
      </c>
      <c r="M94" s="11">
        <f t="shared" si="40"/>
        <v>1</v>
      </c>
      <c r="N94" s="10">
        <f>AVERAGE(M91:M94)</f>
        <v>0.61121323529411764</v>
      </c>
      <c r="O94">
        <f t="shared" si="3"/>
        <v>0</v>
      </c>
      <c r="P94" s="1">
        <v>44483</v>
      </c>
      <c r="Q94" s="4">
        <v>0</v>
      </c>
      <c r="R94" s="10">
        <f t="shared" si="90"/>
        <v>0</v>
      </c>
      <c r="S94" s="10">
        <f t="shared" ref="S94:S154" si="92">AVERAGE(R91:R94)</f>
        <v>0</v>
      </c>
      <c r="T94">
        <v>0</v>
      </c>
      <c r="U94" s="10">
        <f t="shared" si="91"/>
        <v>1</v>
      </c>
      <c r="V94" s="10">
        <f t="shared" ref="V94:V154" si="93">AVERAGE(U91:U94)</f>
        <v>0.8501838235294118</v>
      </c>
      <c r="W94" s="4">
        <f t="shared" ref="W94:W190" si="94">G94-I94-L94-Q94-T94</f>
        <v>0</v>
      </c>
      <c r="X94" s="1">
        <v>44505</v>
      </c>
      <c r="Y94">
        <v>0</v>
      </c>
      <c r="Z94" s="10">
        <f t="shared" si="64"/>
        <v>0</v>
      </c>
      <c r="AA94" s="10">
        <f t="shared" ref="AA94:AA154" si="95">AVERAGE(Z91:Z94)</f>
        <v>0</v>
      </c>
      <c r="AB94">
        <v>0</v>
      </c>
      <c r="AC94" s="10">
        <f t="shared" si="65"/>
        <v>1</v>
      </c>
      <c r="AD94" s="10">
        <f t="shared" ref="AD94:AD154" si="96">AVERAGE(AC91:AC94)</f>
        <v>0.8501838235294118</v>
      </c>
      <c r="AE94" s="4">
        <f t="shared" si="66"/>
        <v>0</v>
      </c>
      <c r="AF94" s="4"/>
      <c r="AG94" s="10">
        <v>0</v>
      </c>
      <c r="AH94" s="10">
        <f t="shared" ref="AH94:AH154" si="97">AVERAGE(AG91:AG94)</f>
        <v>0</v>
      </c>
    </row>
    <row r="95" spans="1:34" x14ac:dyDescent="0.25">
      <c r="A95" t="s">
        <v>78</v>
      </c>
      <c r="B95" t="s">
        <v>6</v>
      </c>
      <c r="C95" t="s">
        <v>53</v>
      </c>
      <c r="D95" t="s">
        <v>1008</v>
      </c>
      <c r="E95" s="1">
        <v>44419</v>
      </c>
      <c r="F95" s="1">
        <v>44494</v>
      </c>
      <c r="G95">
        <v>15</v>
      </c>
      <c r="H95" s="1">
        <v>44510</v>
      </c>
      <c r="I95" s="4">
        <v>0</v>
      </c>
      <c r="J95" s="11">
        <f t="shared" si="89"/>
        <v>0</v>
      </c>
      <c r="L95" s="4">
        <v>0</v>
      </c>
      <c r="M95" s="11">
        <f t="shared" si="40"/>
        <v>0</v>
      </c>
      <c r="O95">
        <f t="shared" si="3"/>
        <v>15</v>
      </c>
      <c r="P95" s="1"/>
      <c r="S95" s="10"/>
      <c r="U95" s="10"/>
      <c r="V95" s="10"/>
      <c r="W95" s="4"/>
      <c r="Z95" s="10"/>
      <c r="AA95" s="10"/>
      <c r="AC95" s="10"/>
      <c r="AD95" s="10"/>
      <c r="AE95" s="4"/>
      <c r="AF95" s="4"/>
      <c r="AG95" s="10">
        <v>0</v>
      </c>
      <c r="AH95" s="10"/>
    </row>
    <row r="96" spans="1:34" x14ac:dyDescent="0.25">
      <c r="A96" t="s">
        <v>78</v>
      </c>
      <c r="B96" t="s">
        <v>6</v>
      </c>
      <c r="C96" t="s">
        <v>53</v>
      </c>
      <c r="D96" t="s">
        <v>1009</v>
      </c>
      <c r="E96" s="1">
        <v>44419</v>
      </c>
      <c r="F96" s="1">
        <v>44494</v>
      </c>
      <c r="G96">
        <v>16</v>
      </c>
      <c r="H96" s="1">
        <v>44510</v>
      </c>
      <c r="I96" s="4">
        <v>0</v>
      </c>
      <c r="J96" s="11">
        <f t="shared" si="89"/>
        <v>0</v>
      </c>
      <c r="K96" s="10">
        <f>AVERAGE(J95:J96)</f>
        <v>0</v>
      </c>
      <c r="L96" s="4">
        <v>0</v>
      </c>
      <c r="M96" s="11">
        <f t="shared" si="40"/>
        <v>0</v>
      </c>
      <c r="N96" s="10">
        <f>AVERAGE(M95:M96)</f>
        <v>0</v>
      </c>
      <c r="O96">
        <f t="shared" si="3"/>
        <v>16</v>
      </c>
      <c r="P96" s="1"/>
      <c r="S96" s="10"/>
      <c r="U96" s="10"/>
      <c r="V96" s="10"/>
      <c r="W96" s="4"/>
      <c r="Z96" s="10"/>
      <c r="AA96" s="10"/>
      <c r="AC96" s="10"/>
      <c r="AD96" s="10"/>
      <c r="AE96" s="4"/>
      <c r="AF96" s="4"/>
      <c r="AG96" s="10">
        <v>0</v>
      </c>
      <c r="AH96" s="10">
        <f>AVERAGE(AG95:AG96)</f>
        <v>0</v>
      </c>
    </row>
    <row r="97" spans="1:34" x14ac:dyDescent="0.25">
      <c r="A97" t="s">
        <v>78</v>
      </c>
      <c r="B97" t="s">
        <v>6</v>
      </c>
      <c r="C97" t="s">
        <v>53</v>
      </c>
      <c r="D97" t="s">
        <v>83</v>
      </c>
      <c r="E97" s="1">
        <v>44419</v>
      </c>
      <c r="F97" s="1">
        <v>44445</v>
      </c>
      <c r="G97">
        <v>16</v>
      </c>
      <c r="H97" s="1">
        <v>44456</v>
      </c>
      <c r="I97" s="4">
        <v>1</v>
      </c>
      <c r="J97" s="11">
        <f t="shared" si="89"/>
        <v>6.25E-2</v>
      </c>
      <c r="L97" s="4">
        <v>10</v>
      </c>
      <c r="M97" s="11">
        <f t="shared" si="40"/>
        <v>0.625</v>
      </c>
      <c r="O97">
        <f t="shared" si="3"/>
        <v>5</v>
      </c>
      <c r="P97" s="1">
        <v>44483</v>
      </c>
      <c r="Q97" s="4">
        <v>1</v>
      </c>
      <c r="R97" s="10">
        <f t="shared" si="90"/>
        <v>0.125</v>
      </c>
      <c r="S97" s="10"/>
      <c r="T97">
        <v>2</v>
      </c>
      <c r="U97" s="10">
        <f t="shared" si="91"/>
        <v>0.75</v>
      </c>
      <c r="V97" s="10"/>
      <c r="W97" s="4">
        <f t="shared" si="94"/>
        <v>2</v>
      </c>
      <c r="X97" s="1">
        <v>44505</v>
      </c>
      <c r="Y97">
        <v>0</v>
      </c>
      <c r="Z97" s="10">
        <f t="shared" si="64"/>
        <v>0.125</v>
      </c>
      <c r="AA97" s="10"/>
      <c r="AB97">
        <v>2</v>
      </c>
      <c r="AC97" s="10">
        <f t="shared" si="65"/>
        <v>0.875</v>
      </c>
      <c r="AD97" s="10"/>
      <c r="AE97" s="4">
        <f t="shared" si="66"/>
        <v>0</v>
      </c>
      <c r="AF97" s="4"/>
      <c r="AG97" s="10">
        <f t="shared" si="73"/>
        <v>1</v>
      </c>
      <c r="AH97" s="10"/>
    </row>
    <row r="98" spans="1:34" x14ac:dyDescent="0.25">
      <c r="A98" t="s">
        <v>78</v>
      </c>
      <c r="B98" t="s">
        <v>6</v>
      </c>
      <c r="C98" t="s">
        <v>53</v>
      </c>
      <c r="D98" t="s">
        <v>84</v>
      </c>
      <c r="E98" s="1">
        <v>44419</v>
      </c>
      <c r="F98" s="1">
        <v>44445</v>
      </c>
      <c r="G98">
        <v>16</v>
      </c>
      <c r="H98" s="1">
        <v>44456</v>
      </c>
      <c r="I98" s="4">
        <v>2</v>
      </c>
      <c r="J98" s="11">
        <f t="shared" si="89"/>
        <v>0.125</v>
      </c>
      <c r="L98" s="4">
        <v>12</v>
      </c>
      <c r="M98" s="11">
        <f t="shared" si="40"/>
        <v>0.75</v>
      </c>
      <c r="O98">
        <f t="shared" si="3"/>
        <v>2</v>
      </c>
      <c r="P98" s="1">
        <v>44483</v>
      </c>
      <c r="Q98" s="4">
        <v>0</v>
      </c>
      <c r="R98" s="10">
        <f t="shared" si="90"/>
        <v>0.125</v>
      </c>
      <c r="S98" s="10"/>
      <c r="T98">
        <v>0</v>
      </c>
      <c r="U98" s="10">
        <f t="shared" si="91"/>
        <v>0.75</v>
      </c>
      <c r="V98" s="10"/>
      <c r="W98" s="4">
        <f t="shared" si="94"/>
        <v>2</v>
      </c>
      <c r="X98" s="1">
        <v>44505</v>
      </c>
      <c r="Y98">
        <v>0</v>
      </c>
      <c r="Z98" s="10">
        <f t="shared" si="64"/>
        <v>0.125</v>
      </c>
      <c r="AA98" s="10"/>
      <c r="AB98">
        <v>1</v>
      </c>
      <c r="AC98" s="10">
        <f t="shared" si="65"/>
        <v>0.8125</v>
      </c>
      <c r="AD98" s="10"/>
      <c r="AE98" s="4">
        <f t="shared" si="66"/>
        <v>1</v>
      </c>
      <c r="AF98" s="4"/>
      <c r="AG98" s="10">
        <f t="shared" si="73"/>
        <v>0.66666666666666663</v>
      </c>
      <c r="AH98" s="10"/>
    </row>
    <row r="99" spans="1:34" x14ac:dyDescent="0.25">
      <c r="A99" t="s">
        <v>78</v>
      </c>
      <c r="B99" t="s">
        <v>6</v>
      </c>
      <c r="C99" t="s">
        <v>53</v>
      </c>
      <c r="D99" t="s">
        <v>85</v>
      </c>
      <c r="E99" s="1">
        <v>44419</v>
      </c>
      <c r="F99" s="1">
        <v>44445</v>
      </c>
      <c r="G99">
        <v>18</v>
      </c>
      <c r="H99" s="1">
        <v>44456</v>
      </c>
      <c r="I99" s="4">
        <v>5</v>
      </c>
      <c r="J99" s="11">
        <f t="shared" si="89"/>
        <v>0.27777777777777779</v>
      </c>
      <c r="L99" s="4">
        <v>10</v>
      </c>
      <c r="M99" s="11">
        <f t="shared" si="40"/>
        <v>0.55555555555555558</v>
      </c>
      <c r="O99">
        <f t="shared" si="3"/>
        <v>3</v>
      </c>
      <c r="P99" s="1">
        <v>44483</v>
      </c>
      <c r="Q99" s="4">
        <v>1</v>
      </c>
      <c r="R99" s="10">
        <f t="shared" si="90"/>
        <v>0.33333333333333331</v>
      </c>
      <c r="S99" s="10"/>
      <c r="T99">
        <v>1</v>
      </c>
      <c r="U99" s="10">
        <f t="shared" si="91"/>
        <v>0.61111111111111116</v>
      </c>
      <c r="V99" s="10"/>
      <c r="W99" s="4">
        <f t="shared" si="94"/>
        <v>1</v>
      </c>
      <c r="X99" s="1">
        <v>44505</v>
      </c>
      <c r="Y99">
        <v>0</v>
      </c>
      <c r="Z99" s="10">
        <f t="shared" si="64"/>
        <v>0.33333333333333331</v>
      </c>
      <c r="AA99" s="10"/>
      <c r="AB99">
        <v>0</v>
      </c>
      <c r="AC99" s="10">
        <f t="shared" si="65"/>
        <v>0.61111111111111116</v>
      </c>
      <c r="AD99" s="10"/>
      <c r="AE99" s="4">
        <f t="shared" si="66"/>
        <v>1</v>
      </c>
      <c r="AF99" s="4"/>
      <c r="AG99" s="10">
        <f t="shared" si="73"/>
        <v>0.8571428571428571</v>
      </c>
      <c r="AH99" s="10"/>
    </row>
    <row r="100" spans="1:34" x14ac:dyDescent="0.25">
      <c r="A100" t="s">
        <v>78</v>
      </c>
      <c r="B100" t="s">
        <v>6</v>
      </c>
      <c r="C100" t="s">
        <v>53</v>
      </c>
      <c r="D100" t="s">
        <v>86</v>
      </c>
      <c r="E100" s="1">
        <v>44419</v>
      </c>
      <c r="F100" s="1">
        <v>44445</v>
      </c>
      <c r="G100">
        <v>15</v>
      </c>
      <c r="H100" s="1">
        <v>44456</v>
      </c>
      <c r="I100" s="4">
        <v>2</v>
      </c>
      <c r="J100" s="11">
        <f t="shared" si="89"/>
        <v>0.13333333333333333</v>
      </c>
      <c r="K100" s="10">
        <f>AVERAGE(J97:J100)</f>
        <v>0.14965277777777777</v>
      </c>
      <c r="L100" s="4">
        <v>8</v>
      </c>
      <c r="M100" s="11">
        <f t="shared" si="40"/>
        <v>0.53333333333333333</v>
      </c>
      <c r="N100" s="10">
        <f>AVERAGE(M97:M100)</f>
        <v>0.61597222222222225</v>
      </c>
      <c r="O100">
        <f t="shared" si="3"/>
        <v>5</v>
      </c>
      <c r="P100" s="1">
        <v>44483</v>
      </c>
      <c r="Q100" s="4">
        <v>0</v>
      </c>
      <c r="R100" s="10">
        <f t="shared" si="90"/>
        <v>0.13333333333333333</v>
      </c>
      <c r="S100" s="10">
        <f t="shared" ref="S100:S160" si="98">AVERAGE(R97:R100)</f>
        <v>0.17916666666666664</v>
      </c>
      <c r="T100">
        <v>3</v>
      </c>
      <c r="U100" s="10">
        <f t="shared" si="91"/>
        <v>0.73333333333333328</v>
      </c>
      <c r="V100" s="10">
        <f t="shared" ref="V100:V160" si="99">AVERAGE(U97:U100)</f>
        <v>0.71111111111111114</v>
      </c>
      <c r="W100" s="4">
        <f t="shared" si="94"/>
        <v>2</v>
      </c>
      <c r="X100" s="1">
        <v>44505</v>
      </c>
      <c r="Y100">
        <v>0</v>
      </c>
      <c r="Z100" s="10">
        <f t="shared" si="64"/>
        <v>0.13333333333333333</v>
      </c>
      <c r="AA100" s="10">
        <f t="shared" ref="AA100:AA160" si="100">AVERAGE(Z97:Z100)</f>
        <v>0.17916666666666664</v>
      </c>
      <c r="AB100">
        <v>0</v>
      </c>
      <c r="AC100" s="10">
        <f t="shared" si="65"/>
        <v>0.73333333333333328</v>
      </c>
      <c r="AD100" s="10">
        <f t="shared" ref="AD100:AD160" si="101">AVERAGE(AC97:AC100)</f>
        <v>0.75798611111111114</v>
      </c>
      <c r="AE100" s="4">
        <f t="shared" si="66"/>
        <v>2</v>
      </c>
      <c r="AF100" s="4"/>
      <c r="AG100" s="10">
        <f t="shared" si="73"/>
        <v>0.5</v>
      </c>
      <c r="AH100" s="10">
        <f t="shared" ref="AH100:AH160" si="102">AVERAGE(AG97:AG100)</f>
        <v>0.75595238095238093</v>
      </c>
    </row>
    <row r="101" spans="1:34" x14ac:dyDescent="0.25">
      <c r="A101" t="s">
        <v>78</v>
      </c>
      <c r="B101" t="s">
        <v>6</v>
      </c>
      <c r="C101" t="s">
        <v>53</v>
      </c>
      <c r="D101" t="s">
        <v>1006</v>
      </c>
      <c r="E101" s="1">
        <v>44419</v>
      </c>
      <c r="F101" s="1">
        <v>44494</v>
      </c>
      <c r="G101">
        <v>22</v>
      </c>
      <c r="H101" s="1">
        <v>44510</v>
      </c>
      <c r="I101" s="4">
        <v>0</v>
      </c>
      <c r="J101" s="11">
        <f t="shared" si="89"/>
        <v>0</v>
      </c>
      <c r="L101" s="4">
        <v>0</v>
      </c>
      <c r="M101" s="11">
        <f t="shared" si="40"/>
        <v>0</v>
      </c>
      <c r="O101">
        <f t="shared" si="3"/>
        <v>22</v>
      </c>
      <c r="P101" s="1"/>
      <c r="S101" s="10"/>
      <c r="U101" s="10"/>
      <c r="V101" s="10"/>
      <c r="W101" s="4"/>
      <c r="Z101" s="10"/>
      <c r="AA101" s="10"/>
      <c r="AC101" s="10"/>
      <c r="AD101" s="10"/>
      <c r="AE101" s="4"/>
      <c r="AF101" s="4"/>
      <c r="AG101" s="10">
        <f t="shared" si="73"/>
        <v>0</v>
      </c>
      <c r="AH101" s="10"/>
    </row>
    <row r="102" spans="1:34" x14ac:dyDescent="0.25">
      <c r="A102" t="s">
        <v>78</v>
      </c>
      <c r="B102" t="s">
        <v>6</v>
      </c>
      <c r="C102" t="s">
        <v>53</v>
      </c>
      <c r="D102" t="s">
        <v>1007</v>
      </c>
      <c r="E102" s="1">
        <v>44419</v>
      </c>
      <c r="F102" s="1">
        <v>44494</v>
      </c>
      <c r="G102">
        <v>22</v>
      </c>
      <c r="H102" s="1">
        <v>44510</v>
      </c>
      <c r="I102" s="4">
        <v>0</v>
      </c>
      <c r="J102" s="11">
        <f t="shared" si="89"/>
        <v>0</v>
      </c>
      <c r="K102" s="10">
        <f>AVERAGE(J101:J102)</f>
        <v>0</v>
      </c>
      <c r="L102" s="4">
        <v>0</v>
      </c>
      <c r="M102" s="11">
        <f t="shared" si="40"/>
        <v>0</v>
      </c>
      <c r="N102" s="10">
        <f>AVERAGE(M101:M102)</f>
        <v>0</v>
      </c>
      <c r="O102">
        <f t="shared" si="3"/>
        <v>22</v>
      </c>
      <c r="P102" s="1"/>
      <c r="S102" s="10"/>
      <c r="U102" s="10"/>
      <c r="V102" s="10"/>
      <c r="W102" s="4"/>
      <c r="Z102" s="10"/>
      <c r="AA102" s="10"/>
      <c r="AC102" s="10"/>
      <c r="AD102" s="10"/>
      <c r="AE102" s="4"/>
      <c r="AF102" s="4"/>
      <c r="AG102" s="10">
        <f t="shared" si="73"/>
        <v>0</v>
      </c>
      <c r="AH102" s="10">
        <f>AVERAGE(AG101:AG102)</f>
        <v>0</v>
      </c>
    </row>
    <row r="103" spans="1:34" x14ac:dyDescent="0.25">
      <c r="A103" t="s">
        <v>78</v>
      </c>
      <c r="B103" t="s">
        <v>6</v>
      </c>
      <c r="C103" t="s">
        <v>7</v>
      </c>
      <c r="D103" t="s">
        <v>87</v>
      </c>
      <c r="E103" s="1">
        <v>44419</v>
      </c>
      <c r="F103" s="1">
        <v>44445</v>
      </c>
      <c r="G103">
        <v>23</v>
      </c>
      <c r="H103" s="1">
        <v>44456</v>
      </c>
      <c r="I103" s="4">
        <v>0</v>
      </c>
      <c r="J103" s="11">
        <f t="shared" si="89"/>
        <v>0</v>
      </c>
      <c r="L103" s="4">
        <v>21</v>
      </c>
      <c r="M103" s="11">
        <f t="shared" si="40"/>
        <v>0.91304347826086951</v>
      </c>
      <c r="O103">
        <f t="shared" si="3"/>
        <v>2</v>
      </c>
      <c r="P103" s="1">
        <v>44483</v>
      </c>
      <c r="Q103" s="4">
        <v>0</v>
      </c>
      <c r="R103" s="10">
        <f t="shared" si="90"/>
        <v>0</v>
      </c>
      <c r="S103" s="10"/>
      <c r="T103">
        <v>2</v>
      </c>
      <c r="U103" s="10">
        <f t="shared" si="91"/>
        <v>1</v>
      </c>
      <c r="V103" s="10"/>
      <c r="W103" s="4">
        <f t="shared" si="94"/>
        <v>0</v>
      </c>
      <c r="X103" s="1">
        <v>44505</v>
      </c>
      <c r="Y103">
        <v>0</v>
      </c>
      <c r="Z103" s="10">
        <f t="shared" si="64"/>
        <v>0</v>
      </c>
      <c r="AA103" s="10"/>
      <c r="AB103">
        <v>0</v>
      </c>
      <c r="AC103" s="10">
        <f t="shared" si="65"/>
        <v>1</v>
      </c>
      <c r="AD103" s="10"/>
      <c r="AE103" s="4">
        <f t="shared" si="66"/>
        <v>0</v>
      </c>
      <c r="AF103" s="4"/>
      <c r="AG103" s="10">
        <v>0</v>
      </c>
      <c r="AH103" s="10"/>
    </row>
    <row r="104" spans="1:34" x14ac:dyDescent="0.25">
      <c r="A104" t="s">
        <v>78</v>
      </c>
      <c r="B104" t="s">
        <v>6</v>
      </c>
      <c r="C104" t="s">
        <v>7</v>
      </c>
      <c r="D104" t="s">
        <v>88</v>
      </c>
      <c r="E104" s="1">
        <v>44419</v>
      </c>
      <c r="F104" s="1">
        <v>44445</v>
      </c>
      <c r="G104">
        <v>25</v>
      </c>
      <c r="H104" s="1">
        <v>44456</v>
      </c>
      <c r="I104" s="4">
        <v>0</v>
      </c>
      <c r="J104" s="11">
        <f t="shared" si="89"/>
        <v>0</v>
      </c>
      <c r="L104" s="4">
        <v>21</v>
      </c>
      <c r="M104" s="11">
        <f t="shared" si="40"/>
        <v>0.84</v>
      </c>
      <c r="O104">
        <f t="shared" si="3"/>
        <v>4</v>
      </c>
      <c r="P104" s="1">
        <v>44483</v>
      </c>
      <c r="Q104" s="4">
        <v>0</v>
      </c>
      <c r="R104" s="10">
        <f t="shared" si="90"/>
        <v>0</v>
      </c>
      <c r="S104" s="10"/>
      <c r="T104">
        <v>4</v>
      </c>
      <c r="U104" s="10">
        <f t="shared" si="91"/>
        <v>1</v>
      </c>
      <c r="V104" s="10"/>
      <c r="W104" s="4">
        <f t="shared" si="94"/>
        <v>0</v>
      </c>
      <c r="X104" s="1">
        <v>44505</v>
      </c>
      <c r="Z104" s="10">
        <f t="shared" si="64"/>
        <v>0</v>
      </c>
      <c r="AA104" s="10"/>
      <c r="AC104" s="10">
        <f t="shared" si="65"/>
        <v>1</v>
      </c>
      <c r="AD104" s="10"/>
      <c r="AE104" s="4">
        <f t="shared" si="66"/>
        <v>0</v>
      </c>
      <c r="AF104" s="4"/>
      <c r="AG104" s="10">
        <v>0</v>
      </c>
      <c r="AH104" s="10"/>
    </row>
    <row r="105" spans="1:34" x14ac:dyDescent="0.25">
      <c r="A105" t="s">
        <v>78</v>
      </c>
      <c r="B105" t="s">
        <v>6</v>
      </c>
      <c r="C105" t="s">
        <v>7</v>
      </c>
      <c r="D105" t="s">
        <v>89</v>
      </c>
      <c r="E105" s="1">
        <v>44419</v>
      </c>
      <c r="F105" s="1">
        <v>44445</v>
      </c>
      <c r="G105">
        <v>23</v>
      </c>
      <c r="H105" s="1">
        <v>44456</v>
      </c>
      <c r="I105" s="4">
        <v>0</v>
      </c>
      <c r="J105" s="11">
        <f t="shared" si="89"/>
        <v>0</v>
      </c>
      <c r="L105" s="4">
        <v>20</v>
      </c>
      <c r="M105" s="11">
        <f t="shared" si="40"/>
        <v>0.86956521739130432</v>
      </c>
      <c r="O105">
        <f t="shared" si="3"/>
        <v>3</v>
      </c>
      <c r="P105" s="1">
        <v>44483</v>
      </c>
      <c r="Q105" s="4">
        <v>0</v>
      </c>
      <c r="R105" s="10">
        <f t="shared" si="90"/>
        <v>0</v>
      </c>
      <c r="S105" s="10"/>
      <c r="T105">
        <v>2</v>
      </c>
      <c r="U105" s="10">
        <f t="shared" si="91"/>
        <v>0.95652173913043481</v>
      </c>
      <c r="V105" s="10"/>
      <c r="W105" s="4">
        <f t="shared" si="94"/>
        <v>1</v>
      </c>
      <c r="X105" s="1">
        <v>44505</v>
      </c>
      <c r="Y105">
        <v>0</v>
      </c>
      <c r="Z105" s="10">
        <f t="shared" si="64"/>
        <v>0</v>
      </c>
      <c r="AA105" s="10"/>
      <c r="AB105">
        <v>0</v>
      </c>
      <c r="AC105" s="10">
        <f t="shared" si="65"/>
        <v>0.95652173913043481</v>
      </c>
      <c r="AD105" s="10"/>
      <c r="AE105" s="4">
        <f t="shared" si="66"/>
        <v>1</v>
      </c>
      <c r="AF105" s="4"/>
      <c r="AG105" s="10">
        <f t="shared" si="73"/>
        <v>0</v>
      </c>
      <c r="AH105" s="10"/>
    </row>
    <row r="106" spans="1:34" x14ac:dyDescent="0.25">
      <c r="A106" t="s">
        <v>78</v>
      </c>
      <c r="B106" t="s">
        <v>6</v>
      </c>
      <c r="C106" t="s">
        <v>7</v>
      </c>
      <c r="D106" t="s">
        <v>90</v>
      </c>
      <c r="E106" s="1">
        <v>44419</v>
      </c>
      <c r="F106" s="1">
        <v>44445</v>
      </c>
      <c r="G106">
        <v>22</v>
      </c>
      <c r="H106" s="1">
        <v>44456</v>
      </c>
      <c r="I106" s="4">
        <v>0</v>
      </c>
      <c r="J106" s="11">
        <f t="shared" si="89"/>
        <v>0</v>
      </c>
      <c r="K106" s="10">
        <f>AVERAGE(J103:J106)</f>
        <v>0</v>
      </c>
      <c r="L106" s="4">
        <v>20</v>
      </c>
      <c r="M106" s="11">
        <f t="shared" si="40"/>
        <v>0.90909090909090906</v>
      </c>
      <c r="N106" s="10">
        <f>AVERAGE(M103:M106)</f>
        <v>0.88292490118577072</v>
      </c>
      <c r="O106">
        <f t="shared" si="3"/>
        <v>2</v>
      </c>
      <c r="P106" s="1">
        <v>44483</v>
      </c>
      <c r="Q106" s="4">
        <v>0</v>
      </c>
      <c r="R106" s="10">
        <f t="shared" si="90"/>
        <v>0</v>
      </c>
      <c r="S106" s="10">
        <f t="shared" si="92"/>
        <v>0</v>
      </c>
      <c r="T106">
        <v>2</v>
      </c>
      <c r="U106" s="10">
        <f t="shared" si="91"/>
        <v>1</v>
      </c>
      <c r="V106" s="10">
        <f t="shared" si="93"/>
        <v>0.98913043478260865</v>
      </c>
      <c r="W106" s="4">
        <f t="shared" si="94"/>
        <v>0</v>
      </c>
      <c r="X106" s="1">
        <v>44505</v>
      </c>
      <c r="Y106">
        <v>0</v>
      </c>
      <c r="Z106" s="10">
        <f t="shared" si="64"/>
        <v>0</v>
      </c>
      <c r="AA106" s="10">
        <f t="shared" si="95"/>
        <v>0</v>
      </c>
      <c r="AB106">
        <v>0</v>
      </c>
      <c r="AC106" s="10">
        <f t="shared" si="65"/>
        <v>1</v>
      </c>
      <c r="AD106" s="10">
        <f t="shared" si="96"/>
        <v>0.98913043478260865</v>
      </c>
      <c r="AE106" s="4">
        <f t="shared" si="66"/>
        <v>0</v>
      </c>
      <c r="AF106" s="4"/>
      <c r="AG106" s="10">
        <v>0</v>
      </c>
      <c r="AH106" s="10">
        <f t="shared" si="97"/>
        <v>0</v>
      </c>
    </row>
    <row r="107" spans="1:34" x14ac:dyDescent="0.25">
      <c r="A107" t="s">
        <v>78</v>
      </c>
      <c r="B107" t="s">
        <v>6</v>
      </c>
      <c r="C107" t="s">
        <v>7</v>
      </c>
      <c r="D107" t="s">
        <v>1004</v>
      </c>
      <c r="E107" s="1">
        <v>44419</v>
      </c>
      <c r="F107" s="1">
        <v>44494</v>
      </c>
      <c r="G107">
        <v>25</v>
      </c>
      <c r="H107" s="1">
        <v>44510</v>
      </c>
      <c r="I107" s="4">
        <v>0</v>
      </c>
      <c r="J107" s="11">
        <f t="shared" si="89"/>
        <v>0</v>
      </c>
      <c r="L107" s="4">
        <v>0</v>
      </c>
      <c r="M107" s="11">
        <f t="shared" si="40"/>
        <v>0</v>
      </c>
      <c r="O107">
        <f t="shared" si="3"/>
        <v>25</v>
      </c>
      <c r="P107" s="1"/>
      <c r="S107" s="10"/>
      <c r="U107" s="10"/>
      <c r="V107" s="10"/>
      <c r="W107" s="4"/>
      <c r="Z107" s="10"/>
      <c r="AA107" s="10"/>
      <c r="AC107" s="10"/>
      <c r="AD107" s="10"/>
      <c r="AE107" s="4"/>
      <c r="AF107" s="4"/>
      <c r="AG107" s="10">
        <v>0</v>
      </c>
      <c r="AH107" s="10"/>
    </row>
    <row r="108" spans="1:34" x14ac:dyDescent="0.25">
      <c r="A108" t="s">
        <v>78</v>
      </c>
      <c r="B108" t="s">
        <v>6</v>
      </c>
      <c r="C108" t="s">
        <v>7</v>
      </c>
      <c r="D108" t="s">
        <v>1005</v>
      </c>
      <c r="E108" s="1">
        <v>44419</v>
      </c>
      <c r="F108" s="1">
        <v>44494</v>
      </c>
      <c r="G108">
        <v>20</v>
      </c>
      <c r="H108" s="1">
        <v>44510</v>
      </c>
      <c r="I108" s="4">
        <v>0</v>
      </c>
      <c r="J108" s="11">
        <f t="shared" si="89"/>
        <v>0</v>
      </c>
      <c r="K108" s="10">
        <f>AVERAGE(J107:J108)</f>
        <v>0</v>
      </c>
      <c r="L108" s="4">
        <v>0</v>
      </c>
      <c r="M108" s="11">
        <f t="shared" si="40"/>
        <v>0</v>
      </c>
      <c r="N108" s="10">
        <f>AVERAGE(M107:M108)</f>
        <v>0</v>
      </c>
      <c r="O108">
        <f t="shared" si="3"/>
        <v>20</v>
      </c>
      <c r="P108" s="1"/>
      <c r="S108" s="10"/>
      <c r="U108" s="10"/>
      <c r="V108" s="10"/>
      <c r="W108" s="4"/>
      <c r="Z108" s="10"/>
      <c r="AA108" s="10"/>
      <c r="AC108" s="10"/>
      <c r="AD108" s="10"/>
      <c r="AE108" s="4"/>
      <c r="AF108" s="4"/>
      <c r="AG108" s="10">
        <v>0</v>
      </c>
      <c r="AH108" s="10">
        <f>AVERAGE(AG107:AG108)</f>
        <v>0</v>
      </c>
    </row>
    <row r="109" spans="1:34" x14ac:dyDescent="0.25">
      <c r="A109" t="s">
        <v>78</v>
      </c>
      <c r="B109" t="s">
        <v>6</v>
      </c>
      <c r="C109" t="s">
        <v>7</v>
      </c>
      <c r="D109" t="s">
        <v>91</v>
      </c>
      <c r="E109" s="1">
        <v>44419</v>
      </c>
      <c r="F109" s="1">
        <v>44445</v>
      </c>
      <c r="G109">
        <v>25</v>
      </c>
      <c r="H109" s="1">
        <v>44456</v>
      </c>
      <c r="I109" s="4">
        <v>0</v>
      </c>
      <c r="J109" s="11">
        <f t="shared" si="89"/>
        <v>0</v>
      </c>
      <c r="L109" s="4">
        <v>18</v>
      </c>
      <c r="M109" s="11">
        <f t="shared" si="40"/>
        <v>0.72</v>
      </c>
      <c r="O109">
        <f t="shared" si="3"/>
        <v>7</v>
      </c>
      <c r="P109" s="1">
        <v>44483</v>
      </c>
      <c r="Q109" s="4">
        <v>0</v>
      </c>
      <c r="R109" s="10">
        <f t="shared" si="90"/>
        <v>0</v>
      </c>
      <c r="S109" s="10"/>
      <c r="T109">
        <v>7</v>
      </c>
      <c r="U109" s="10">
        <f t="shared" si="91"/>
        <v>1</v>
      </c>
      <c r="V109" s="10"/>
      <c r="W109" s="4">
        <f t="shared" si="94"/>
        <v>0</v>
      </c>
      <c r="X109" s="1">
        <v>44505</v>
      </c>
      <c r="Z109" s="10">
        <f t="shared" si="64"/>
        <v>0</v>
      </c>
      <c r="AA109" s="10"/>
      <c r="AC109" s="10">
        <f t="shared" si="65"/>
        <v>1</v>
      </c>
      <c r="AD109" s="10"/>
      <c r="AE109" s="4">
        <f t="shared" si="66"/>
        <v>0</v>
      </c>
      <c r="AF109" s="4"/>
      <c r="AG109" s="10">
        <v>0</v>
      </c>
      <c r="AH109" s="10"/>
    </row>
    <row r="110" spans="1:34" x14ac:dyDescent="0.25">
      <c r="A110" t="s">
        <v>78</v>
      </c>
      <c r="B110" t="s">
        <v>6</v>
      </c>
      <c r="C110" t="s">
        <v>7</v>
      </c>
      <c r="D110" t="s">
        <v>92</v>
      </c>
      <c r="E110" s="1">
        <v>44419</v>
      </c>
      <c r="F110" s="1">
        <v>44445</v>
      </c>
      <c r="G110">
        <v>25</v>
      </c>
      <c r="H110" s="1">
        <v>44456</v>
      </c>
      <c r="I110" s="4">
        <v>1</v>
      </c>
      <c r="J110" s="11">
        <f t="shared" si="89"/>
        <v>0.04</v>
      </c>
      <c r="L110" s="4">
        <v>19</v>
      </c>
      <c r="M110" s="11">
        <f t="shared" si="40"/>
        <v>0.76</v>
      </c>
      <c r="O110">
        <f t="shared" si="3"/>
        <v>5</v>
      </c>
      <c r="P110" s="1">
        <v>44483</v>
      </c>
      <c r="Q110" s="4">
        <v>0</v>
      </c>
      <c r="R110" s="10">
        <f t="shared" si="90"/>
        <v>0.04</v>
      </c>
      <c r="S110" s="10"/>
      <c r="T110">
        <v>5</v>
      </c>
      <c r="U110" s="10">
        <f t="shared" si="91"/>
        <v>0.96</v>
      </c>
      <c r="V110" s="10"/>
      <c r="W110" s="4">
        <f t="shared" si="94"/>
        <v>0</v>
      </c>
      <c r="X110" s="1">
        <v>44505</v>
      </c>
      <c r="Z110" s="10">
        <f t="shared" si="64"/>
        <v>0.04</v>
      </c>
      <c r="AA110" s="10"/>
      <c r="AC110" s="10">
        <f t="shared" si="65"/>
        <v>0.96</v>
      </c>
      <c r="AD110" s="10"/>
      <c r="AE110" s="4">
        <f t="shared" si="66"/>
        <v>0</v>
      </c>
      <c r="AF110" s="4"/>
      <c r="AG110" s="10">
        <f t="shared" si="73"/>
        <v>1</v>
      </c>
      <c r="AH110" s="10"/>
    </row>
    <row r="111" spans="1:34" x14ac:dyDescent="0.25">
      <c r="A111" t="s">
        <v>78</v>
      </c>
      <c r="B111" t="s">
        <v>6</v>
      </c>
      <c r="C111" t="s">
        <v>7</v>
      </c>
      <c r="D111" t="s">
        <v>93</v>
      </c>
      <c r="E111" s="1">
        <v>44419</v>
      </c>
      <c r="F111" s="1">
        <v>44445</v>
      </c>
      <c r="G111">
        <v>25</v>
      </c>
      <c r="H111" s="1">
        <v>44456</v>
      </c>
      <c r="I111" s="4">
        <v>5</v>
      </c>
      <c r="J111" s="11">
        <f t="shared" si="89"/>
        <v>0.2</v>
      </c>
      <c r="L111" s="4">
        <v>15</v>
      </c>
      <c r="M111" s="11">
        <f t="shared" si="40"/>
        <v>0.6</v>
      </c>
      <c r="O111">
        <f t="shared" si="3"/>
        <v>5</v>
      </c>
      <c r="P111" s="1">
        <v>44483</v>
      </c>
      <c r="Q111" s="4">
        <v>3</v>
      </c>
      <c r="R111" s="10">
        <f t="shared" si="90"/>
        <v>0.32</v>
      </c>
      <c r="S111" s="10"/>
      <c r="T111">
        <v>0</v>
      </c>
      <c r="U111" s="10">
        <f t="shared" si="91"/>
        <v>0.6</v>
      </c>
      <c r="V111" s="10"/>
      <c r="W111" s="4">
        <f t="shared" si="94"/>
        <v>2</v>
      </c>
      <c r="X111" s="1">
        <v>44505</v>
      </c>
      <c r="Y111">
        <v>0</v>
      </c>
      <c r="Z111" s="10">
        <f t="shared" si="64"/>
        <v>0.32</v>
      </c>
      <c r="AA111" s="10"/>
      <c r="AB111">
        <v>0</v>
      </c>
      <c r="AC111" s="10">
        <f t="shared" si="65"/>
        <v>0.6</v>
      </c>
      <c r="AD111" s="10"/>
      <c r="AE111" s="4">
        <f t="shared" si="66"/>
        <v>2</v>
      </c>
      <c r="AF111" s="4"/>
      <c r="AG111" s="10">
        <f t="shared" si="73"/>
        <v>0.8</v>
      </c>
      <c r="AH111" s="10"/>
    </row>
    <row r="112" spans="1:34" x14ac:dyDescent="0.25">
      <c r="A112" t="s">
        <v>78</v>
      </c>
      <c r="B112" t="s">
        <v>6</v>
      </c>
      <c r="C112" t="s">
        <v>7</v>
      </c>
      <c r="D112" t="s">
        <v>94</v>
      </c>
      <c r="E112" s="1">
        <v>44419</v>
      </c>
      <c r="F112" s="1">
        <v>44445</v>
      </c>
      <c r="G112">
        <v>25</v>
      </c>
      <c r="H112" s="1">
        <v>44456</v>
      </c>
      <c r="I112" s="4">
        <v>4</v>
      </c>
      <c r="J112" s="11">
        <f t="shared" si="89"/>
        <v>0.16</v>
      </c>
      <c r="K112" s="10">
        <f>AVERAGE(J109:J112)</f>
        <v>0.1</v>
      </c>
      <c r="L112" s="4">
        <v>12</v>
      </c>
      <c r="M112" s="11">
        <f t="shared" si="40"/>
        <v>0.48</v>
      </c>
      <c r="N112" s="10">
        <f>AVERAGE(M109:M112)</f>
        <v>0.64</v>
      </c>
      <c r="O112">
        <f t="shared" si="3"/>
        <v>9</v>
      </c>
      <c r="P112" s="1">
        <v>44483</v>
      </c>
      <c r="Q112" s="4">
        <v>3</v>
      </c>
      <c r="R112" s="10">
        <f t="shared" si="90"/>
        <v>0.28000000000000003</v>
      </c>
      <c r="S112" s="10">
        <f t="shared" si="98"/>
        <v>0.16</v>
      </c>
      <c r="T112">
        <v>2</v>
      </c>
      <c r="U112" s="10">
        <f t="shared" si="91"/>
        <v>0.56000000000000005</v>
      </c>
      <c r="V112" s="10">
        <f t="shared" si="99"/>
        <v>0.78</v>
      </c>
      <c r="W112" s="4">
        <f t="shared" si="94"/>
        <v>4</v>
      </c>
      <c r="X112" s="1">
        <v>44505</v>
      </c>
      <c r="Y112">
        <v>0</v>
      </c>
      <c r="Z112" s="10">
        <f t="shared" si="64"/>
        <v>0.28000000000000003</v>
      </c>
      <c r="AA112" s="10">
        <f t="shared" si="100"/>
        <v>0.16</v>
      </c>
      <c r="AB112">
        <v>2</v>
      </c>
      <c r="AC112" s="10">
        <f t="shared" si="65"/>
        <v>0.64</v>
      </c>
      <c r="AD112" s="10">
        <f t="shared" si="101"/>
        <v>0.8</v>
      </c>
      <c r="AE112" s="4">
        <f t="shared" si="66"/>
        <v>2</v>
      </c>
      <c r="AF112" s="4"/>
      <c r="AG112" s="10">
        <f t="shared" si="73"/>
        <v>0.77777777777777779</v>
      </c>
      <c r="AH112" s="10">
        <f t="shared" si="102"/>
        <v>0.64444444444444449</v>
      </c>
    </row>
    <row r="113" spans="1:34" x14ac:dyDescent="0.25">
      <c r="A113" t="s">
        <v>78</v>
      </c>
      <c r="B113" t="s">
        <v>6</v>
      </c>
      <c r="C113" t="s">
        <v>7</v>
      </c>
      <c r="D113" t="s">
        <v>1002</v>
      </c>
      <c r="E113" s="1">
        <v>44419</v>
      </c>
      <c r="F113" s="1">
        <v>44494</v>
      </c>
      <c r="G113">
        <v>21</v>
      </c>
      <c r="H113" s="1">
        <v>44510</v>
      </c>
      <c r="I113" s="4">
        <v>0</v>
      </c>
      <c r="J113" s="11">
        <f t="shared" si="89"/>
        <v>0</v>
      </c>
      <c r="M113" s="11">
        <v>0</v>
      </c>
      <c r="P113" s="1"/>
      <c r="S113" s="10"/>
      <c r="U113" s="10"/>
      <c r="V113" s="10"/>
      <c r="W113" s="4"/>
      <c r="Z113" s="10"/>
      <c r="AA113" s="10"/>
      <c r="AC113" s="10"/>
      <c r="AD113" s="10"/>
      <c r="AE113" s="4"/>
      <c r="AF113" s="4"/>
      <c r="AG113" s="10">
        <f t="shared" si="73"/>
        <v>0</v>
      </c>
      <c r="AH113" s="10"/>
    </row>
    <row r="114" spans="1:34" x14ac:dyDescent="0.25">
      <c r="A114" t="s">
        <v>78</v>
      </c>
      <c r="B114" t="s">
        <v>6</v>
      </c>
      <c r="C114" t="s">
        <v>7</v>
      </c>
      <c r="D114" t="s">
        <v>1003</v>
      </c>
      <c r="E114" s="1">
        <v>44419</v>
      </c>
      <c r="F114" s="1">
        <v>44494</v>
      </c>
      <c r="G114">
        <v>25</v>
      </c>
      <c r="H114" s="1">
        <v>44510</v>
      </c>
      <c r="I114" s="4">
        <v>0</v>
      </c>
      <c r="J114" s="11">
        <f t="shared" si="89"/>
        <v>0</v>
      </c>
      <c r="K114" s="10">
        <f>AVERAGE(J113:J114)</f>
        <v>0</v>
      </c>
      <c r="M114" s="11">
        <v>0.01</v>
      </c>
      <c r="N114" s="10">
        <f>AVERAGE(M113:M114)</f>
        <v>5.0000000000000001E-3</v>
      </c>
      <c r="P114" s="1"/>
      <c r="S114" s="10"/>
      <c r="U114" s="10"/>
      <c r="V114" s="10"/>
      <c r="W114" s="4"/>
      <c r="Z114" s="10"/>
      <c r="AA114" s="10"/>
      <c r="AC114" s="10"/>
      <c r="AD114" s="10"/>
      <c r="AE114" s="4"/>
      <c r="AF114" s="4"/>
      <c r="AG114" s="10">
        <f t="shared" si="73"/>
        <v>0</v>
      </c>
      <c r="AH114" s="10">
        <f>AVERAGE(AG113:AG114)</f>
        <v>0</v>
      </c>
    </row>
    <row r="115" spans="1:34" x14ac:dyDescent="0.25">
      <c r="A115" t="s">
        <v>112</v>
      </c>
      <c r="B115" t="s">
        <v>6</v>
      </c>
      <c r="C115" t="s">
        <v>43</v>
      </c>
      <c r="D115" t="s">
        <v>113</v>
      </c>
      <c r="E115" s="1">
        <v>44419</v>
      </c>
      <c r="F115" s="1">
        <v>44446</v>
      </c>
      <c r="G115">
        <v>25</v>
      </c>
      <c r="H115" s="1">
        <v>44456</v>
      </c>
      <c r="I115" s="4">
        <v>0</v>
      </c>
      <c r="J115" s="11">
        <f t="shared" si="89"/>
        <v>0</v>
      </c>
      <c r="L115" s="4">
        <v>12</v>
      </c>
      <c r="M115" s="11">
        <f t="shared" ref="M115:M138" si="103">(L115)/G115</f>
        <v>0.48</v>
      </c>
      <c r="O115">
        <f t="shared" si="3"/>
        <v>13</v>
      </c>
      <c r="P115" s="1">
        <v>44483</v>
      </c>
      <c r="Q115" s="4">
        <v>0</v>
      </c>
      <c r="R115" s="10">
        <f t="shared" si="90"/>
        <v>0</v>
      </c>
      <c r="S115" s="10"/>
      <c r="T115">
        <v>8</v>
      </c>
      <c r="U115" s="10">
        <f t="shared" si="91"/>
        <v>0.8</v>
      </c>
      <c r="V115" s="10"/>
      <c r="W115" s="4">
        <f t="shared" si="94"/>
        <v>5</v>
      </c>
      <c r="X115" s="1">
        <v>44505</v>
      </c>
      <c r="Y115">
        <v>0</v>
      </c>
      <c r="Z115" s="10">
        <f t="shared" si="64"/>
        <v>0</v>
      </c>
      <c r="AA115" s="10"/>
      <c r="AB115">
        <v>0</v>
      </c>
      <c r="AC115" s="10">
        <f t="shared" si="65"/>
        <v>0.8</v>
      </c>
      <c r="AD115" s="10"/>
      <c r="AE115" s="4">
        <f t="shared" si="66"/>
        <v>5</v>
      </c>
      <c r="AF115" s="4"/>
      <c r="AG115" s="10">
        <f t="shared" si="73"/>
        <v>0</v>
      </c>
      <c r="AH115" s="10"/>
    </row>
    <row r="116" spans="1:34" x14ac:dyDescent="0.25">
      <c r="A116" t="s">
        <v>112</v>
      </c>
      <c r="B116" t="s">
        <v>6</v>
      </c>
      <c r="C116" t="s">
        <v>43</v>
      </c>
      <c r="D116" t="s">
        <v>114</v>
      </c>
      <c r="E116" s="1">
        <v>44419</v>
      </c>
      <c r="F116" s="1">
        <v>44446</v>
      </c>
      <c r="G116">
        <v>25</v>
      </c>
      <c r="H116" s="1">
        <v>44456</v>
      </c>
      <c r="I116" s="4">
        <v>0</v>
      </c>
      <c r="J116" s="11">
        <f t="shared" si="89"/>
        <v>0</v>
      </c>
      <c r="L116" s="4">
        <v>12</v>
      </c>
      <c r="M116" s="11">
        <f t="shared" si="103"/>
        <v>0.48</v>
      </c>
      <c r="O116">
        <f t="shared" ref="O116:O187" si="104">G116-I116-L116</f>
        <v>13</v>
      </c>
      <c r="P116" s="1">
        <v>44483</v>
      </c>
      <c r="Q116" s="4">
        <v>0</v>
      </c>
      <c r="R116" s="10">
        <f t="shared" si="90"/>
        <v>0</v>
      </c>
      <c r="S116" s="10"/>
      <c r="T116">
        <v>8</v>
      </c>
      <c r="U116" s="10">
        <f t="shared" si="91"/>
        <v>0.8</v>
      </c>
      <c r="V116" s="10"/>
      <c r="W116" s="4">
        <f t="shared" si="94"/>
        <v>5</v>
      </c>
      <c r="X116" s="1">
        <v>44505</v>
      </c>
      <c r="Y116">
        <v>0</v>
      </c>
      <c r="Z116" s="10">
        <f t="shared" si="64"/>
        <v>0</v>
      </c>
      <c r="AA116" s="10"/>
      <c r="AB116">
        <v>0</v>
      </c>
      <c r="AC116" s="10">
        <f t="shared" si="65"/>
        <v>0.8</v>
      </c>
      <c r="AD116" s="10"/>
      <c r="AE116" s="4">
        <f t="shared" si="66"/>
        <v>5</v>
      </c>
      <c r="AF116" s="4"/>
      <c r="AG116" s="10">
        <f t="shared" si="73"/>
        <v>0</v>
      </c>
      <c r="AH116" s="10"/>
    </row>
    <row r="117" spans="1:34" x14ac:dyDescent="0.25">
      <c r="A117" t="s">
        <v>112</v>
      </c>
      <c r="B117" t="s">
        <v>6</v>
      </c>
      <c r="C117" t="s">
        <v>43</v>
      </c>
      <c r="D117" t="s">
        <v>115</v>
      </c>
      <c r="E117" s="1">
        <v>44419</v>
      </c>
      <c r="F117" s="1">
        <v>44446</v>
      </c>
      <c r="G117">
        <v>25</v>
      </c>
      <c r="H117" s="1">
        <v>44456</v>
      </c>
      <c r="I117" s="4">
        <v>0</v>
      </c>
      <c r="J117" s="11">
        <f t="shared" si="89"/>
        <v>0</v>
      </c>
      <c r="L117" s="4">
        <v>7</v>
      </c>
      <c r="M117" s="11">
        <f t="shared" si="103"/>
        <v>0.28000000000000003</v>
      </c>
      <c r="O117">
        <f t="shared" si="104"/>
        <v>18</v>
      </c>
      <c r="P117" s="1">
        <v>44483</v>
      </c>
      <c r="Q117" s="4">
        <v>0</v>
      </c>
      <c r="R117" s="10">
        <f t="shared" si="90"/>
        <v>0</v>
      </c>
      <c r="S117" s="10"/>
      <c r="T117">
        <v>12</v>
      </c>
      <c r="U117" s="10">
        <f t="shared" si="91"/>
        <v>0.76</v>
      </c>
      <c r="V117" s="10"/>
      <c r="W117" s="4">
        <f t="shared" si="94"/>
        <v>6</v>
      </c>
      <c r="X117" s="1">
        <v>44505</v>
      </c>
      <c r="Y117">
        <v>0</v>
      </c>
      <c r="Z117" s="10">
        <f t="shared" si="64"/>
        <v>0</v>
      </c>
      <c r="AA117" s="10"/>
      <c r="AB117">
        <v>0</v>
      </c>
      <c r="AC117" s="10">
        <f t="shared" si="65"/>
        <v>0.76</v>
      </c>
      <c r="AD117" s="10"/>
      <c r="AE117" s="4">
        <f t="shared" si="66"/>
        <v>6</v>
      </c>
      <c r="AF117" s="4"/>
      <c r="AG117" s="10">
        <f t="shared" si="73"/>
        <v>0</v>
      </c>
      <c r="AH117" s="10"/>
    </row>
    <row r="118" spans="1:34" x14ac:dyDescent="0.25">
      <c r="A118" t="s">
        <v>112</v>
      </c>
      <c r="B118" t="s">
        <v>6</v>
      </c>
      <c r="C118" t="s">
        <v>43</v>
      </c>
      <c r="D118" t="s">
        <v>116</v>
      </c>
      <c r="E118" s="1">
        <v>44419</v>
      </c>
      <c r="F118" s="1">
        <v>44446</v>
      </c>
      <c r="G118">
        <v>25</v>
      </c>
      <c r="H118" s="1">
        <v>44456</v>
      </c>
      <c r="I118" s="4">
        <v>0</v>
      </c>
      <c r="J118" s="11">
        <f t="shared" si="89"/>
        <v>0</v>
      </c>
      <c r="K118" s="10">
        <f>AVERAGE(J115:J118)</f>
        <v>0</v>
      </c>
      <c r="L118" s="4">
        <v>3</v>
      </c>
      <c r="M118" s="11">
        <f t="shared" si="103"/>
        <v>0.12</v>
      </c>
      <c r="N118" s="10">
        <f>AVERAGE(M115:M118)</f>
        <v>0.33999999999999997</v>
      </c>
      <c r="O118">
        <f t="shared" si="104"/>
        <v>22</v>
      </c>
      <c r="P118" s="1">
        <v>44483</v>
      </c>
      <c r="Q118" s="4">
        <v>0</v>
      </c>
      <c r="R118" s="10">
        <f t="shared" si="90"/>
        <v>0</v>
      </c>
      <c r="S118" s="10">
        <f t="shared" si="92"/>
        <v>0</v>
      </c>
      <c r="T118">
        <v>13</v>
      </c>
      <c r="U118" s="10">
        <f t="shared" si="91"/>
        <v>0.64</v>
      </c>
      <c r="V118" s="10">
        <f t="shared" si="93"/>
        <v>0.75000000000000011</v>
      </c>
      <c r="W118" s="4">
        <f t="shared" si="94"/>
        <v>9</v>
      </c>
      <c r="X118" s="1">
        <v>44505</v>
      </c>
      <c r="Y118">
        <v>0</v>
      </c>
      <c r="Z118" s="10">
        <f t="shared" si="64"/>
        <v>0</v>
      </c>
      <c r="AA118" s="10">
        <f t="shared" si="95"/>
        <v>0</v>
      </c>
      <c r="AB118">
        <v>0</v>
      </c>
      <c r="AC118" s="10">
        <f t="shared" si="65"/>
        <v>0.64</v>
      </c>
      <c r="AD118" s="10">
        <f t="shared" si="96"/>
        <v>0.75000000000000011</v>
      </c>
      <c r="AE118" s="4">
        <f t="shared" si="66"/>
        <v>9</v>
      </c>
      <c r="AF118" s="4"/>
      <c r="AG118" s="10">
        <f t="shared" si="73"/>
        <v>0</v>
      </c>
      <c r="AH118" s="10">
        <f t="shared" si="97"/>
        <v>0</v>
      </c>
    </row>
    <row r="119" spans="1:34" x14ac:dyDescent="0.25">
      <c r="A119" t="s">
        <v>112</v>
      </c>
      <c r="B119" t="s">
        <v>6</v>
      </c>
      <c r="C119" t="s">
        <v>43</v>
      </c>
      <c r="D119" t="s">
        <v>1000</v>
      </c>
      <c r="E119" s="1">
        <v>44419</v>
      </c>
      <c r="F119" s="1">
        <v>44494</v>
      </c>
      <c r="G119">
        <v>25</v>
      </c>
      <c r="H119" s="1">
        <v>44510</v>
      </c>
      <c r="I119" s="4">
        <v>0</v>
      </c>
      <c r="J119" s="11">
        <f t="shared" si="89"/>
        <v>0</v>
      </c>
      <c r="L119" s="4">
        <v>0</v>
      </c>
      <c r="M119" s="11">
        <f t="shared" si="103"/>
        <v>0</v>
      </c>
      <c r="O119">
        <f t="shared" si="104"/>
        <v>25</v>
      </c>
      <c r="P119" s="1"/>
      <c r="S119" s="10"/>
      <c r="U119" s="10"/>
      <c r="V119" s="10"/>
      <c r="W119" s="4"/>
      <c r="Z119" s="10"/>
      <c r="AA119" s="10"/>
      <c r="AC119" s="10"/>
      <c r="AD119" s="10"/>
      <c r="AE119" s="4"/>
      <c r="AF119" s="4"/>
      <c r="AG119" s="10">
        <f t="shared" si="73"/>
        <v>0</v>
      </c>
      <c r="AH119" s="10"/>
    </row>
    <row r="120" spans="1:34" x14ac:dyDescent="0.25">
      <c r="A120" t="s">
        <v>112</v>
      </c>
      <c r="B120" t="s">
        <v>6</v>
      </c>
      <c r="C120" t="s">
        <v>43</v>
      </c>
      <c r="D120" t="s">
        <v>1001</v>
      </c>
      <c r="E120" s="1">
        <v>44419</v>
      </c>
      <c r="F120" s="1">
        <v>44494</v>
      </c>
      <c r="G120">
        <v>25</v>
      </c>
      <c r="H120" s="1">
        <v>44510</v>
      </c>
      <c r="I120" s="4">
        <v>0</v>
      </c>
      <c r="J120" s="11">
        <f t="shared" si="89"/>
        <v>0</v>
      </c>
      <c r="K120" s="10">
        <f>AVERAGE(J119:J120)</f>
        <v>0</v>
      </c>
      <c r="L120" s="4">
        <v>0</v>
      </c>
      <c r="M120" s="11">
        <f t="shared" si="103"/>
        <v>0</v>
      </c>
      <c r="N120" s="10">
        <f>AVERAGE(M119:M120)</f>
        <v>0</v>
      </c>
      <c r="O120">
        <f t="shared" si="104"/>
        <v>25</v>
      </c>
      <c r="P120" s="1"/>
      <c r="S120" s="10"/>
      <c r="U120" s="10"/>
      <c r="V120" s="10"/>
      <c r="W120" s="4"/>
      <c r="Z120" s="10"/>
      <c r="AA120" s="10"/>
      <c r="AC120" s="10"/>
      <c r="AD120" s="10"/>
      <c r="AE120" s="4"/>
      <c r="AF120" s="4"/>
      <c r="AG120" s="10">
        <f t="shared" si="73"/>
        <v>0</v>
      </c>
      <c r="AH120" s="10">
        <f>AVERAGE(AG119:AG120)</f>
        <v>0</v>
      </c>
    </row>
    <row r="121" spans="1:34" x14ac:dyDescent="0.25">
      <c r="A121" t="s">
        <v>112</v>
      </c>
      <c r="B121" t="s">
        <v>6</v>
      </c>
      <c r="C121" t="s">
        <v>43</v>
      </c>
      <c r="D121" t="s">
        <v>117</v>
      </c>
      <c r="E121" s="1">
        <v>44419</v>
      </c>
      <c r="F121" s="1">
        <v>44446</v>
      </c>
      <c r="G121">
        <v>25</v>
      </c>
      <c r="H121" s="1">
        <v>44456</v>
      </c>
      <c r="I121" s="4">
        <v>0</v>
      </c>
      <c r="J121" s="11">
        <f t="shared" si="89"/>
        <v>0</v>
      </c>
      <c r="L121" s="4">
        <v>15</v>
      </c>
      <c r="M121" s="11">
        <f t="shared" si="103"/>
        <v>0.6</v>
      </c>
      <c r="O121">
        <f t="shared" si="104"/>
        <v>10</v>
      </c>
      <c r="P121" s="1">
        <v>44483</v>
      </c>
      <c r="Q121" s="4">
        <v>3</v>
      </c>
      <c r="R121" s="10">
        <f t="shared" si="90"/>
        <v>0.12</v>
      </c>
      <c r="S121" s="10"/>
      <c r="T121">
        <v>3</v>
      </c>
      <c r="U121" s="10">
        <f t="shared" si="91"/>
        <v>0.72</v>
      </c>
      <c r="V121" s="10"/>
      <c r="W121" s="4">
        <f t="shared" si="94"/>
        <v>4</v>
      </c>
      <c r="X121" s="1">
        <v>44505</v>
      </c>
      <c r="Y121">
        <v>0</v>
      </c>
      <c r="Z121" s="10">
        <f t="shared" si="64"/>
        <v>0.12</v>
      </c>
      <c r="AA121" s="10"/>
      <c r="AB121">
        <v>0</v>
      </c>
      <c r="AC121" s="10">
        <f t="shared" si="65"/>
        <v>0.72</v>
      </c>
      <c r="AD121" s="10"/>
      <c r="AE121" s="4">
        <f t="shared" si="66"/>
        <v>4</v>
      </c>
      <c r="AF121" s="4"/>
      <c r="AG121" s="10">
        <f t="shared" si="73"/>
        <v>0.42857142857142855</v>
      </c>
      <c r="AH121" s="10"/>
    </row>
    <row r="122" spans="1:34" x14ac:dyDescent="0.25">
      <c r="A122" t="s">
        <v>112</v>
      </c>
      <c r="B122" t="s">
        <v>6</v>
      </c>
      <c r="C122" t="s">
        <v>43</v>
      </c>
      <c r="D122" t="s">
        <v>118</v>
      </c>
      <c r="E122" s="1">
        <v>44419</v>
      </c>
      <c r="F122" s="1">
        <v>44446</v>
      </c>
      <c r="G122">
        <v>25</v>
      </c>
      <c r="H122" s="1">
        <v>44456</v>
      </c>
      <c r="I122" s="4">
        <v>0</v>
      </c>
      <c r="J122" s="11">
        <f t="shared" si="89"/>
        <v>0</v>
      </c>
      <c r="L122" s="4">
        <v>10</v>
      </c>
      <c r="M122" s="11">
        <f t="shared" si="103"/>
        <v>0.4</v>
      </c>
      <c r="O122">
        <f t="shared" si="104"/>
        <v>15</v>
      </c>
      <c r="P122" s="1">
        <v>44483</v>
      </c>
      <c r="Q122" s="4">
        <v>3</v>
      </c>
      <c r="R122" s="10">
        <f t="shared" si="90"/>
        <v>0.12</v>
      </c>
      <c r="S122" s="10"/>
      <c r="T122">
        <v>10</v>
      </c>
      <c r="U122" s="10">
        <f t="shared" si="91"/>
        <v>0.8</v>
      </c>
      <c r="V122" s="10"/>
      <c r="W122" s="4">
        <f t="shared" si="94"/>
        <v>2</v>
      </c>
      <c r="X122" s="1">
        <v>44505</v>
      </c>
      <c r="Y122">
        <v>1</v>
      </c>
      <c r="Z122" s="10">
        <f t="shared" si="64"/>
        <v>0.16</v>
      </c>
      <c r="AA122" s="10"/>
      <c r="AB122">
        <v>0</v>
      </c>
      <c r="AC122" s="10">
        <f t="shared" si="65"/>
        <v>0.8</v>
      </c>
      <c r="AD122" s="10"/>
      <c r="AE122" s="4">
        <f t="shared" si="66"/>
        <v>1</v>
      </c>
      <c r="AF122" s="4"/>
      <c r="AG122" s="10">
        <f t="shared" si="73"/>
        <v>0.8</v>
      </c>
      <c r="AH122" s="10"/>
    </row>
    <row r="123" spans="1:34" x14ac:dyDescent="0.25">
      <c r="A123" t="s">
        <v>112</v>
      </c>
      <c r="B123" t="s">
        <v>6</v>
      </c>
      <c r="C123" t="s">
        <v>43</v>
      </c>
      <c r="D123" t="s">
        <v>119</v>
      </c>
      <c r="E123" s="1">
        <v>44419</v>
      </c>
      <c r="F123" s="1">
        <v>44446</v>
      </c>
      <c r="G123">
        <v>25</v>
      </c>
      <c r="H123" s="1">
        <v>44456</v>
      </c>
      <c r="I123" s="4">
        <v>0</v>
      </c>
      <c r="J123" s="11">
        <f t="shared" si="89"/>
        <v>0</v>
      </c>
      <c r="L123" s="4">
        <v>12</v>
      </c>
      <c r="M123" s="11">
        <f t="shared" si="103"/>
        <v>0.48</v>
      </c>
      <c r="O123">
        <f t="shared" si="104"/>
        <v>13</v>
      </c>
      <c r="P123" s="1">
        <v>44483</v>
      </c>
      <c r="Q123" s="4">
        <v>6</v>
      </c>
      <c r="R123" s="10">
        <f t="shared" si="90"/>
        <v>0.24</v>
      </c>
      <c r="S123" s="10"/>
      <c r="T123">
        <v>2</v>
      </c>
      <c r="U123" s="10">
        <f t="shared" si="91"/>
        <v>0.56000000000000005</v>
      </c>
      <c r="V123" s="10"/>
      <c r="W123" s="4">
        <f t="shared" si="94"/>
        <v>5</v>
      </c>
      <c r="X123" s="1">
        <v>44505</v>
      </c>
      <c r="Y123">
        <v>1</v>
      </c>
      <c r="Z123" s="10">
        <f t="shared" si="64"/>
        <v>0.28000000000000003</v>
      </c>
      <c r="AA123" s="10"/>
      <c r="AB123">
        <v>0</v>
      </c>
      <c r="AC123" s="10">
        <f t="shared" si="65"/>
        <v>0.56000000000000005</v>
      </c>
      <c r="AD123" s="10"/>
      <c r="AE123" s="4">
        <f t="shared" si="66"/>
        <v>4</v>
      </c>
      <c r="AF123" s="4"/>
      <c r="AG123" s="10">
        <f t="shared" si="73"/>
        <v>0.63636363636363635</v>
      </c>
      <c r="AH123" s="10"/>
    </row>
    <row r="124" spans="1:34" x14ac:dyDescent="0.25">
      <c r="A124" t="s">
        <v>112</v>
      </c>
      <c r="B124" t="s">
        <v>6</v>
      </c>
      <c r="C124" t="s">
        <v>43</v>
      </c>
      <c r="D124" t="s">
        <v>120</v>
      </c>
      <c r="E124" s="1">
        <v>44419</v>
      </c>
      <c r="F124" s="1">
        <v>44446</v>
      </c>
      <c r="G124">
        <v>25</v>
      </c>
      <c r="H124" s="1">
        <v>44456</v>
      </c>
      <c r="I124" s="4">
        <v>0</v>
      </c>
      <c r="J124" s="11">
        <f t="shared" si="89"/>
        <v>0</v>
      </c>
      <c r="K124" s="10">
        <f>AVERAGE(J121:J124)</f>
        <v>0</v>
      </c>
      <c r="L124" s="4">
        <v>6</v>
      </c>
      <c r="M124" s="11">
        <f t="shared" si="103"/>
        <v>0.24</v>
      </c>
      <c r="N124" s="10">
        <f>AVERAGE(M121:M124)</f>
        <v>0.43</v>
      </c>
      <c r="O124">
        <f t="shared" si="104"/>
        <v>19</v>
      </c>
      <c r="P124" s="1">
        <v>44483</v>
      </c>
      <c r="Q124" s="4">
        <v>7</v>
      </c>
      <c r="R124" s="10">
        <f t="shared" si="90"/>
        <v>0.28000000000000003</v>
      </c>
      <c r="S124" s="10">
        <f t="shared" si="98"/>
        <v>0.19</v>
      </c>
      <c r="T124">
        <v>9</v>
      </c>
      <c r="U124" s="10">
        <f t="shared" si="91"/>
        <v>0.6</v>
      </c>
      <c r="V124" s="10">
        <f t="shared" si="99"/>
        <v>0.67</v>
      </c>
      <c r="W124" s="4">
        <f t="shared" si="94"/>
        <v>3</v>
      </c>
      <c r="X124" s="1">
        <v>44505</v>
      </c>
      <c r="Y124">
        <v>1</v>
      </c>
      <c r="Z124" s="10">
        <f t="shared" si="64"/>
        <v>0.32</v>
      </c>
      <c r="AA124" s="10">
        <f t="shared" si="100"/>
        <v>0.22000000000000003</v>
      </c>
      <c r="AB124">
        <v>0</v>
      </c>
      <c r="AC124" s="10">
        <f t="shared" si="65"/>
        <v>0.6</v>
      </c>
      <c r="AD124" s="10">
        <f t="shared" si="101"/>
        <v>0.67</v>
      </c>
      <c r="AE124" s="4">
        <f t="shared" si="66"/>
        <v>2</v>
      </c>
      <c r="AF124" s="4"/>
      <c r="AG124" s="10">
        <f t="shared" si="73"/>
        <v>0.8</v>
      </c>
      <c r="AH124" s="10">
        <f t="shared" si="102"/>
        <v>0.66623376623376629</v>
      </c>
    </row>
    <row r="125" spans="1:34" x14ac:dyDescent="0.25">
      <c r="A125" t="s">
        <v>112</v>
      </c>
      <c r="B125" t="s">
        <v>6</v>
      </c>
      <c r="C125" t="s">
        <v>43</v>
      </c>
      <c r="D125" t="s">
        <v>998</v>
      </c>
      <c r="E125" s="1">
        <v>44419</v>
      </c>
      <c r="F125" s="1">
        <v>44494</v>
      </c>
      <c r="G125">
        <v>25</v>
      </c>
      <c r="H125" s="1">
        <v>44510</v>
      </c>
      <c r="I125" s="4">
        <v>0</v>
      </c>
      <c r="J125" s="11">
        <f t="shared" si="89"/>
        <v>0</v>
      </c>
      <c r="L125" s="4">
        <v>0</v>
      </c>
      <c r="M125" s="11">
        <f t="shared" si="103"/>
        <v>0</v>
      </c>
      <c r="O125">
        <f t="shared" si="104"/>
        <v>25</v>
      </c>
      <c r="P125" s="1"/>
      <c r="S125" s="10"/>
      <c r="U125" s="10"/>
      <c r="V125" s="10"/>
      <c r="W125" s="4"/>
      <c r="Z125" s="10"/>
      <c r="AA125" s="10"/>
      <c r="AC125" s="10"/>
      <c r="AD125" s="10"/>
      <c r="AE125" s="4"/>
      <c r="AF125" s="4"/>
      <c r="AG125" s="10">
        <f t="shared" si="73"/>
        <v>0</v>
      </c>
      <c r="AH125" s="10"/>
    </row>
    <row r="126" spans="1:34" x14ac:dyDescent="0.25">
      <c r="A126" t="s">
        <v>112</v>
      </c>
      <c r="B126" t="s">
        <v>6</v>
      </c>
      <c r="C126" t="s">
        <v>43</v>
      </c>
      <c r="D126" t="s">
        <v>999</v>
      </c>
      <c r="E126" s="1">
        <v>44419</v>
      </c>
      <c r="F126" s="1">
        <v>44494</v>
      </c>
      <c r="G126">
        <v>25</v>
      </c>
      <c r="H126" s="1">
        <v>44510</v>
      </c>
      <c r="I126" s="4">
        <v>0</v>
      </c>
      <c r="J126" s="11">
        <f t="shared" si="89"/>
        <v>0</v>
      </c>
      <c r="K126" s="10">
        <f>AVERAGE(J125:J126)</f>
        <v>0</v>
      </c>
      <c r="L126" s="4">
        <v>0</v>
      </c>
      <c r="M126" s="11">
        <f t="shared" si="103"/>
        <v>0</v>
      </c>
      <c r="N126" s="10">
        <f>AVERAGE(M125:M126)</f>
        <v>0</v>
      </c>
      <c r="O126">
        <f t="shared" si="104"/>
        <v>25</v>
      </c>
      <c r="P126" s="1"/>
      <c r="S126" s="10"/>
      <c r="U126" s="10"/>
      <c r="V126" s="10"/>
      <c r="W126" s="4"/>
      <c r="Z126" s="10"/>
      <c r="AA126" s="10"/>
      <c r="AC126" s="10"/>
      <c r="AD126" s="10"/>
      <c r="AE126" s="4"/>
      <c r="AF126" s="4"/>
      <c r="AG126" s="10">
        <f t="shared" si="73"/>
        <v>0</v>
      </c>
      <c r="AH126" s="10">
        <f>AVERAGE(AG125:AG126)</f>
        <v>0</v>
      </c>
    </row>
    <row r="127" spans="1:34" x14ac:dyDescent="0.25">
      <c r="A127" t="s">
        <v>95</v>
      </c>
      <c r="B127" t="s">
        <v>6</v>
      </c>
      <c r="C127" t="s">
        <v>53</v>
      </c>
      <c r="D127" t="s">
        <v>96</v>
      </c>
      <c r="E127" s="1">
        <v>44419</v>
      </c>
      <c r="F127" s="1">
        <v>44446</v>
      </c>
      <c r="G127">
        <v>25</v>
      </c>
      <c r="H127" s="1">
        <v>44456</v>
      </c>
      <c r="I127" s="4">
        <v>5</v>
      </c>
      <c r="J127" s="11">
        <f t="shared" ref="J127:J174" si="105">(I127)/G127</f>
        <v>0.2</v>
      </c>
      <c r="L127" s="4">
        <v>0</v>
      </c>
      <c r="M127" s="11">
        <f t="shared" si="103"/>
        <v>0</v>
      </c>
      <c r="O127">
        <f t="shared" si="104"/>
        <v>20</v>
      </c>
      <c r="P127" s="1">
        <v>44483</v>
      </c>
      <c r="Q127" s="4">
        <v>3</v>
      </c>
      <c r="R127" s="10">
        <f>(I127+Q127)/G127</f>
        <v>0.32</v>
      </c>
      <c r="S127" s="10"/>
      <c r="T127">
        <v>2</v>
      </c>
      <c r="U127" s="10">
        <f t="shared" si="91"/>
        <v>0.08</v>
      </c>
      <c r="V127" s="10"/>
      <c r="W127" s="4">
        <f t="shared" si="94"/>
        <v>15</v>
      </c>
      <c r="X127" s="1">
        <v>44505</v>
      </c>
      <c r="Y127">
        <v>0</v>
      </c>
      <c r="Z127" s="10">
        <f t="shared" si="64"/>
        <v>0.32</v>
      </c>
      <c r="AA127" s="10"/>
      <c r="AB127">
        <v>0</v>
      </c>
      <c r="AC127" s="10">
        <f t="shared" si="65"/>
        <v>0.08</v>
      </c>
      <c r="AD127" s="10"/>
      <c r="AE127" s="4">
        <f t="shared" si="66"/>
        <v>15</v>
      </c>
      <c r="AF127" s="4"/>
      <c r="AG127" s="10">
        <f t="shared" si="73"/>
        <v>0.34782608695652173</v>
      </c>
      <c r="AH127" s="10"/>
    </row>
    <row r="128" spans="1:34" x14ac:dyDescent="0.25">
      <c r="A128" t="s">
        <v>95</v>
      </c>
      <c r="B128" t="s">
        <v>6</v>
      </c>
      <c r="C128" t="s">
        <v>53</v>
      </c>
      <c r="D128" t="s">
        <v>97</v>
      </c>
      <c r="E128" s="1">
        <v>44419</v>
      </c>
      <c r="F128" s="1">
        <v>44446</v>
      </c>
      <c r="G128">
        <v>25</v>
      </c>
      <c r="H128" s="1">
        <v>44456</v>
      </c>
      <c r="I128" s="4">
        <v>3</v>
      </c>
      <c r="J128" s="11">
        <f t="shared" si="105"/>
        <v>0.12</v>
      </c>
      <c r="L128" s="4">
        <v>1</v>
      </c>
      <c r="M128" s="11">
        <f t="shared" si="103"/>
        <v>0.04</v>
      </c>
      <c r="O128">
        <f t="shared" si="104"/>
        <v>21</v>
      </c>
      <c r="P128" s="1">
        <v>44483</v>
      </c>
      <c r="Q128" s="4">
        <v>8</v>
      </c>
      <c r="R128" s="10">
        <f t="shared" si="90"/>
        <v>0.44</v>
      </c>
      <c r="S128" s="10"/>
      <c r="T128">
        <v>1</v>
      </c>
      <c r="U128" s="10">
        <f t="shared" si="91"/>
        <v>0.08</v>
      </c>
      <c r="V128" s="10"/>
      <c r="W128" s="4">
        <f t="shared" si="94"/>
        <v>12</v>
      </c>
      <c r="X128" s="1">
        <v>44505</v>
      </c>
      <c r="Y128">
        <v>0</v>
      </c>
      <c r="Z128" s="10">
        <f t="shared" si="64"/>
        <v>0.44</v>
      </c>
      <c r="AA128" s="10"/>
      <c r="AB128">
        <v>0</v>
      </c>
      <c r="AC128" s="10">
        <f t="shared" si="65"/>
        <v>0.08</v>
      </c>
      <c r="AD128" s="10"/>
      <c r="AE128" s="4">
        <f t="shared" si="66"/>
        <v>12</v>
      </c>
      <c r="AF128" s="4"/>
      <c r="AG128" s="10">
        <f t="shared" si="73"/>
        <v>0.47826086956521741</v>
      </c>
      <c r="AH128" s="10"/>
    </row>
    <row r="129" spans="1:34" x14ac:dyDescent="0.25">
      <c r="A129" t="s">
        <v>95</v>
      </c>
      <c r="B129" t="s">
        <v>6</v>
      </c>
      <c r="C129" t="s">
        <v>53</v>
      </c>
      <c r="D129" t="s">
        <v>98</v>
      </c>
      <c r="E129" s="1">
        <v>44419</v>
      </c>
      <c r="F129" s="1">
        <v>44446</v>
      </c>
      <c r="G129">
        <v>25</v>
      </c>
      <c r="H129" s="1">
        <v>44456</v>
      </c>
      <c r="I129" s="4">
        <v>2</v>
      </c>
      <c r="J129" s="11">
        <f t="shared" si="105"/>
        <v>0.08</v>
      </c>
      <c r="L129" s="4">
        <v>1</v>
      </c>
      <c r="M129" s="11">
        <f t="shared" si="103"/>
        <v>0.04</v>
      </c>
      <c r="O129">
        <f t="shared" si="104"/>
        <v>22</v>
      </c>
      <c r="P129" s="1">
        <v>44483</v>
      </c>
      <c r="Q129" s="4">
        <v>6</v>
      </c>
      <c r="R129" s="10">
        <f t="shared" si="90"/>
        <v>0.32</v>
      </c>
      <c r="S129" s="10"/>
      <c r="T129">
        <v>1</v>
      </c>
      <c r="U129" s="10">
        <f t="shared" si="91"/>
        <v>0.08</v>
      </c>
      <c r="V129" s="10"/>
      <c r="W129" s="4">
        <f t="shared" si="94"/>
        <v>15</v>
      </c>
      <c r="X129" s="1">
        <v>44505</v>
      </c>
      <c r="Y129">
        <v>0</v>
      </c>
      <c r="Z129" s="10">
        <f t="shared" si="64"/>
        <v>0.32</v>
      </c>
      <c r="AA129" s="10"/>
      <c r="AB129">
        <v>0</v>
      </c>
      <c r="AC129" s="10">
        <f t="shared" si="65"/>
        <v>0.08</v>
      </c>
      <c r="AD129" s="10"/>
      <c r="AE129" s="4">
        <f t="shared" si="66"/>
        <v>15</v>
      </c>
      <c r="AF129" s="4"/>
      <c r="AG129" s="10">
        <f t="shared" si="73"/>
        <v>0.34782608695652173</v>
      </c>
      <c r="AH129" s="10"/>
    </row>
    <row r="130" spans="1:34" x14ac:dyDescent="0.25">
      <c r="A130" t="s">
        <v>95</v>
      </c>
      <c r="B130" t="s">
        <v>6</v>
      </c>
      <c r="C130" t="s">
        <v>53</v>
      </c>
      <c r="D130" t="s">
        <v>99</v>
      </c>
      <c r="E130" s="1">
        <v>44419</v>
      </c>
      <c r="F130" s="1">
        <v>44446</v>
      </c>
      <c r="G130">
        <v>25</v>
      </c>
      <c r="H130" s="1">
        <v>44456</v>
      </c>
      <c r="I130" s="4">
        <v>1</v>
      </c>
      <c r="J130" s="11">
        <f t="shared" si="105"/>
        <v>0.04</v>
      </c>
      <c r="K130" s="10">
        <f>AVERAGE(J127:J130)</f>
        <v>0.11</v>
      </c>
      <c r="L130" s="4">
        <v>1</v>
      </c>
      <c r="M130" s="11">
        <f t="shared" si="103"/>
        <v>0.04</v>
      </c>
      <c r="N130" s="10">
        <f>AVERAGE(M127:M130)</f>
        <v>0.03</v>
      </c>
      <c r="O130">
        <f t="shared" si="104"/>
        <v>23</v>
      </c>
      <c r="P130" s="1">
        <v>44483</v>
      </c>
      <c r="Q130" s="4">
        <v>4</v>
      </c>
      <c r="R130" s="10">
        <f t="shared" si="90"/>
        <v>0.2</v>
      </c>
      <c r="S130" s="10">
        <f>AVERAGE(R127:R130)</f>
        <v>0.32</v>
      </c>
      <c r="T130">
        <v>0</v>
      </c>
      <c r="U130" s="10">
        <f t="shared" si="91"/>
        <v>0.04</v>
      </c>
      <c r="V130" s="10">
        <f t="shared" si="93"/>
        <v>6.9999999999999993E-2</v>
      </c>
      <c r="W130" s="4">
        <f t="shared" si="94"/>
        <v>19</v>
      </c>
      <c r="X130" s="1">
        <v>44505</v>
      </c>
      <c r="Y130">
        <v>0</v>
      </c>
      <c r="Z130" s="10">
        <f t="shared" si="64"/>
        <v>0.2</v>
      </c>
      <c r="AA130" s="10">
        <f>AVERAGE(Z127:Z130)</f>
        <v>0.32</v>
      </c>
      <c r="AB130">
        <v>0</v>
      </c>
      <c r="AC130" s="10">
        <f t="shared" si="65"/>
        <v>0.04</v>
      </c>
      <c r="AD130" s="10">
        <f>AVERAGE(AC127:AC130)</f>
        <v>6.9999999999999993E-2</v>
      </c>
      <c r="AE130" s="4">
        <f t="shared" si="66"/>
        <v>19</v>
      </c>
      <c r="AF130" s="4"/>
      <c r="AG130" s="10">
        <f t="shared" si="73"/>
        <v>0.20833333333333334</v>
      </c>
      <c r="AH130" s="10">
        <f>AVERAGE(AG127:AG130)</f>
        <v>0.3455615942028985</v>
      </c>
    </row>
    <row r="131" spans="1:34" x14ac:dyDescent="0.25">
      <c r="A131" t="s">
        <v>95</v>
      </c>
      <c r="B131" t="s">
        <v>6</v>
      </c>
      <c r="C131" t="s">
        <v>53</v>
      </c>
      <c r="D131" t="s">
        <v>990</v>
      </c>
      <c r="E131" s="1">
        <v>44419</v>
      </c>
      <c r="F131" s="1">
        <v>44494</v>
      </c>
      <c r="G131">
        <v>25</v>
      </c>
      <c r="H131" s="1">
        <v>44510</v>
      </c>
      <c r="I131" s="4">
        <v>0</v>
      </c>
      <c r="J131" s="11">
        <f t="shared" si="105"/>
        <v>0</v>
      </c>
      <c r="L131" s="4">
        <v>0</v>
      </c>
      <c r="M131" s="11">
        <f t="shared" si="103"/>
        <v>0</v>
      </c>
      <c r="O131">
        <f t="shared" si="104"/>
        <v>25</v>
      </c>
      <c r="P131" s="1"/>
      <c r="S131" s="10"/>
      <c r="U131" s="10"/>
      <c r="V131" s="10"/>
      <c r="W131" s="4"/>
      <c r="Z131" s="10"/>
      <c r="AA131" s="10"/>
      <c r="AC131" s="10"/>
      <c r="AD131" s="10"/>
      <c r="AE131" s="4"/>
      <c r="AF131" s="4"/>
      <c r="AG131" s="10">
        <f t="shared" si="73"/>
        <v>0</v>
      </c>
      <c r="AH131" s="10"/>
    </row>
    <row r="132" spans="1:34" x14ac:dyDescent="0.25">
      <c r="A132" t="s">
        <v>95</v>
      </c>
      <c r="B132" t="s">
        <v>6</v>
      </c>
      <c r="C132" t="s">
        <v>53</v>
      </c>
      <c r="D132" t="s">
        <v>991</v>
      </c>
      <c r="E132" s="1">
        <v>44419</v>
      </c>
      <c r="F132" s="1">
        <v>44494</v>
      </c>
      <c r="G132">
        <v>25</v>
      </c>
      <c r="H132" s="1">
        <v>44510</v>
      </c>
      <c r="I132" s="4">
        <v>0</v>
      </c>
      <c r="J132" s="11">
        <f t="shared" si="105"/>
        <v>0</v>
      </c>
      <c r="K132" s="10">
        <f>AVERAGE(J131:J132)</f>
        <v>0</v>
      </c>
      <c r="L132" s="4">
        <v>0</v>
      </c>
      <c r="M132" s="11">
        <f t="shared" si="103"/>
        <v>0</v>
      </c>
      <c r="N132" s="10">
        <f>AVERAGE(M131:M132)</f>
        <v>0</v>
      </c>
      <c r="O132">
        <f t="shared" si="104"/>
        <v>25</v>
      </c>
      <c r="P132" s="1"/>
      <c r="S132" s="10"/>
      <c r="U132" s="10"/>
      <c r="V132" s="10"/>
      <c r="W132" s="4"/>
      <c r="Z132" s="10"/>
      <c r="AA132" s="10"/>
      <c r="AC132" s="10"/>
      <c r="AD132" s="10"/>
      <c r="AE132" s="4"/>
      <c r="AF132" s="4"/>
      <c r="AG132" s="10">
        <f t="shared" si="73"/>
        <v>0</v>
      </c>
      <c r="AH132" s="10">
        <f>AVERAGE(AG131:AG132)</f>
        <v>0</v>
      </c>
    </row>
    <row r="133" spans="1:34" x14ac:dyDescent="0.25">
      <c r="A133" t="s">
        <v>95</v>
      </c>
      <c r="B133" t="s">
        <v>6</v>
      </c>
      <c r="C133" t="s">
        <v>53</v>
      </c>
      <c r="D133" t="s">
        <v>100</v>
      </c>
      <c r="E133" s="1">
        <v>44419</v>
      </c>
      <c r="F133" s="1">
        <v>44446</v>
      </c>
      <c r="G133">
        <v>25</v>
      </c>
      <c r="H133" s="1">
        <v>44456</v>
      </c>
      <c r="I133" s="4">
        <v>8</v>
      </c>
      <c r="J133" s="11">
        <f t="shared" si="105"/>
        <v>0.32</v>
      </c>
      <c r="L133" s="4">
        <v>1</v>
      </c>
      <c r="M133" s="11">
        <f t="shared" si="103"/>
        <v>0.04</v>
      </c>
      <c r="O133">
        <f t="shared" si="104"/>
        <v>16</v>
      </c>
      <c r="P133" s="1">
        <v>44483</v>
      </c>
      <c r="Q133" s="4">
        <v>8</v>
      </c>
      <c r="R133" s="10">
        <f t="shared" si="90"/>
        <v>0.64</v>
      </c>
      <c r="S133" s="10"/>
      <c r="T133">
        <v>1</v>
      </c>
      <c r="U133" s="10">
        <f t="shared" si="91"/>
        <v>0.08</v>
      </c>
      <c r="V133" s="10"/>
      <c r="W133" s="4">
        <f t="shared" si="94"/>
        <v>7</v>
      </c>
      <c r="X133" s="1">
        <v>44505</v>
      </c>
      <c r="Y133">
        <v>1</v>
      </c>
      <c r="Z133" s="10">
        <f t="shared" ref="Z133:Z176" si="106">(I133+Q133+Y133)/G133</f>
        <v>0.68</v>
      </c>
      <c r="AA133" s="10"/>
      <c r="AB133">
        <v>0</v>
      </c>
      <c r="AC133" s="10">
        <f t="shared" ref="AC133:AC195" si="107">(L133+T133+AB133)/G133</f>
        <v>0.08</v>
      </c>
      <c r="AD133" s="10"/>
      <c r="AE133" s="4">
        <f t="shared" ref="AE133:AE195" si="108">G133-Q133-T133-Y133-AB133-I133-L133</f>
        <v>6</v>
      </c>
      <c r="AF133" s="4"/>
      <c r="AG133" s="10">
        <f t="shared" si="73"/>
        <v>0.73913043478260865</v>
      </c>
      <c r="AH133" s="10"/>
    </row>
    <row r="134" spans="1:34" x14ac:dyDescent="0.25">
      <c r="A134" t="s">
        <v>95</v>
      </c>
      <c r="B134" t="s">
        <v>6</v>
      </c>
      <c r="C134" t="s">
        <v>53</v>
      </c>
      <c r="D134" t="s">
        <v>101</v>
      </c>
      <c r="E134" s="1">
        <v>44419</v>
      </c>
      <c r="F134" s="1">
        <v>44446</v>
      </c>
      <c r="G134">
        <v>25</v>
      </c>
      <c r="H134" s="1">
        <v>44456</v>
      </c>
      <c r="I134" s="4">
        <v>0</v>
      </c>
      <c r="J134" s="11">
        <f t="shared" si="105"/>
        <v>0</v>
      </c>
      <c r="L134" s="4">
        <v>3</v>
      </c>
      <c r="M134" s="11">
        <f t="shared" si="103"/>
        <v>0.12</v>
      </c>
      <c r="O134">
        <f t="shared" si="104"/>
        <v>22</v>
      </c>
      <c r="P134" s="1">
        <v>44483</v>
      </c>
      <c r="Q134" s="4">
        <v>9</v>
      </c>
      <c r="R134" s="10">
        <f t="shared" si="90"/>
        <v>0.36</v>
      </c>
      <c r="S134" s="10"/>
      <c r="T134">
        <v>1</v>
      </c>
      <c r="U134" s="10">
        <f t="shared" si="91"/>
        <v>0.16</v>
      </c>
      <c r="V134" s="10"/>
      <c r="W134" s="4">
        <f t="shared" si="94"/>
        <v>12</v>
      </c>
      <c r="X134" s="1">
        <v>44505</v>
      </c>
      <c r="Y134">
        <v>0</v>
      </c>
      <c r="Z134" s="10">
        <f t="shared" si="106"/>
        <v>0.36</v>
      </c>
      <c r="AA134" s="10"/>
      <c r="AB134">
        <v>0</v>
      </c>
      <c r="AC134" s="10">
        <f t="shared" si="107"/>
        <v>0.16</v>
      </c>
      <c r="AD134" s="10"/>
      <c r="AE134" s="4">
        <f t="shared" si="108"/>
        <v>12</v>
      </c>
      <c r="AF134" s="4"/>
      <c r="AG134" s="10">
        <f t="shared" si="73"/>
        <v>0.42857142857142855</v>
      </c>
      <c r="AH134" s="10"/>
    </row>
    <row r="135" spans="1:34" x14ac:dyDescent="0.25">
      <c r="A135" t="s">
        <v>95</v>
      </c>
      <c r="B135" t="s">
        <v>6</v>
      </c>
      <c r="C135" t="s">
        <v>53</v>
      </c>
      <c r="D135" t="s">
        <v>102</v>
      </c>
      <c r="E135" s="1">
        <v>44419</v>
      </c>
      <c r="F135" s="1">
        <v>44446</v>
      </c>
      <c r="G135">
        <v>25</v>
      </c>
      <c r="H135" s="1">
        <v>44456</v>
      </c>
      <c r="I135" s="4">
        <v>4</v>
      </c>
      <c r="J135" s="11">
        <f t="shared" si="105"/>
        <v>0.16</v>
      </c>
      <c r="L135" s="4">
        <v>1</v>
      </c>
      <c r="M135" s="11">
        <f t="shared" si="103"/>
        <v>0.04</v>
      </c>
      <c r="O135">
        <f t="shared" si="104"/>
        <v>20</v>
      </c>
      <c r="P135" s="1">
        <v>44483</v>
      </c>
      <c r="Q135" s="4">
        <v>10</v>
      </c>
      <c r="R135" s="10">
        <f t="shared" si="90"/>
        <v>0.56000000000000005</v>
      </c>
      <c r="S135" s="10"/>
      <c r="T135">
        <v>1</v>
      </c>
      <c r="U135" s="10">
        <f t="shared" si="91"/>
        <v>0.08</v>
      </c>
      <c r="V135" s="10"/>
      <c r="W135" s="4">
        <f t="shared" si="94"/>
        <v>9</v>
      </c>
      <c r="X135" s="1">
        <v>44505</v>
      </c>
      <c r="Y135">
        <v>0</v>
      </c>
      <c r="Z135" s="10">
        <f t="shared" si="106"/>
        <v>0.56000000000000005</v>
      </c>
      <c r="AA135" s="10"/>
      <c r="AB135">
        <v>0</v>
      </c>
      <c r="AC135" s="10">
        <f t="shared" si="107"/>
        <v>0.08</v>
      </c>
      <c r="AD135" s="10"/>
      <c r="AE135" s="4">
        <f t="shared" si="108"/>
        <v>9</v>
      </c>
      <c r="AF135" s="4"/>
      <c r="AG135" s="10">
        <f t="shared" ref="AG135:AG198" si="109">(I135+Q135+Y135)/(G135-L135-T135-AB135)</f>
        <v>0.60869565217391308</v>
      </c>
      <c r="AH135" s="10"/>
    </row>
    <row r="136" spans="1:34" x14ac:dyDescent="0.25">
      <c r="A136" t="s">
        <v>95</v>
      </c>
      <c r="B136" t="s">
        <v>6</v>
      </c>
      <c r="C136" t="s">
        <v>53</v>
      </c>
      <c r="D136" t="s">
        <v>103</v>
      </c>
      <c r="E136" s="1">
        <v>44419</v>
      </c>
      <c r="F136" s="1">
        <v>44446</v>
      </c>
      <c r="G136">
        <v>25</v>
      </c>
      <c r="H136" s="1">
        <v>44456</v>
      </c>
      <c r="I136" s="4">
        <v>9</v>
      </c>
      <c r="J136" s="11">
        <f t="shared" si="105"/>
        <v>0.36</v>
      </c>
      <c r="K136" s="10">
        <f>AVERAGE(J133:J136)</f>
        <v>0.21</v>
      </c>
      <c r="L136" s="4">
        <v>2</v>
      </c>
      <c r="M136" s="11">
        <f t="shared" si="103"/>
        <v>0.08</v>
      </c>
      <c r="N136" s="10">
        <f>AVERAGE(M133:M136)</f>
        <v>7.0000000000000007E-2</v>
      </c>
      <c r="O136">
        <f t="shared" si="104"/>
        <v>14</v>
      </c>
      <c r="P136" s="1">
        <v>44483</v>
      </c>
      <c r="Q136" s="4">
        <v>3</v>
      </c>
      <c r="R136" s="10">
        <f t="shared" si="90"/>
        <v>0.48</v>
      </c>
      <c r="S136" s="10">
        <f t="shared" si="98"/>
        <v>0.51</v>
      </c>
      <c r="T136">
        <v>1</v>
      </c>
      <c r="U136" s="10">
        <f t="shared" si="91"/>
        <v>0.12</v>
      </c>
      <c r="V136" s="10">
        <f t="shared" si="99"/>
        <v>0.11</v>
      </c>
      <c r="W136" s="4">
        <f t="shared" si="94"/>
        <v>10</v>
      </c>
      <c r="X136" s="1">
        <v>44505</v>
      </c>
      <c r="Y136">
        <v>1</v>
      </c>
      <c r="Z136" s="10">
        <f t="shared" si="106"/>
        <v>0.52</v>
      </c>
      <c r="AA136" s="10">
        <f t="shared" si="100"/>
        <v>0.53</v>
      </c>
      <c r="AB136">
        <v>0</v>
      </c>
      <c r="AC136" s="10">
        <f t="shared" si="107"/>
        <v>0.12</v>
      </c>
      <c r="AD136" s="10">
        <f t="shared" si="101"/>
        <v>0.11</v>
      </c>
      <c r="AE136" s="4">
        <f t="shared" si="108"/>
        <v>9</v>
      </c>
      <c r="AF136" s="4"/>
      <c r="AG136" s="10">
        <f t="shared" si="109"/>
        <v>0.59090909090909094</v>
      </c>
      <c r="AH136" s="10">
        <f t="shared" si="102"/>
        <v>0.59182665160926029</v>
      </c>
    </row>
    <row r="137" spans="1:34" x14ac:dyDescent="0.25">
      <c r="A137" t="s">
        <v>95</v>
      </c>
      <c r="B137" t="s">
        <v>6</v>
      </c>
      <c r="C137" t="s">
        <v>53</v>
      </c>
      <c r="D137" t="s">
        <v>988</v>
      </c>
      <c r="E137" s="1">
        <v>44419</v>
      </c>
      <c r="F137" s="1">
        <v>44494</v>
      </c>
      <c r="G137">
        <v>25</v>
      </c>
      <c r="H137" s="1">
        <v>44510</v>
      </c>
      <c r="I137" s="4">
        <v>0</v>
      </c>
      <c r="J137" s="11">
        <f t="shared" si="105"/>
        <v>0</v>
      </c>
      <c r="L137" s="4">
        <v>0</v>
      </c>
      <c r="M137" s="11">
        <f t="shared" si="103"/>
        <v>0</v>
      </c>
      <c r="O137">
        <f t="shared" si="104"/>
        <v>25</v>
      </c>
      <c r="P137" s="1"/>
      <c r="S137" s="10"/>
      <c r="U137" s="10"/>
      <c r="V137" s="10"/>
      <c r="W137" s="4"/>
      <c r="Z137" s="10"/>
      <c r="AA137" s="10"/>
      <c r="AC137" s="10"/>
      <c r="AD137" s="10"/>
      <c r="AE137" s="4"/>
      <c r="AF137" s="4"/>
      <c r="AG137" s="10">
        <f t="shared" si="109"/>
        <v>0</v>
      </c>
      <c r="AH137" s="10"/>
    </row>
    <row r="138" spans="1:34" x14ac:dyDescent="0.25">
      <c r="A138" t="s">
        <v>95</v>
      </c>
      <c r="B138" t="s">
        <v>6</v>
      </c>
      <c r="C138" t="s">
        <v>53</v>
      </c>
      <c r="D138" t="s">
        <v>989</v>
      </c>
      <c r="E138" s="1">
        <v>44419</v>
      </c>
      <c r="F138" s="1">
        <v>44494</v>
      </c>
      <c r="G138">
        <v>25</v>
      </c>
      <c r="H138" s="1">
        <v>44510</v>
      </c>
      <c r="I138" s="4">
        <v>0</v>
      </c>
      <c r="J138" s="11">
        <f t="shared" si="105"/>
        <v>0</v>
      </c>
      <c r="K138" s="10">
        <f>AVERAGE(J137:J138)</f>
        <v>0</v>
      </c>
      <c r="L138" s="4">
        <v>0</v>
      </c>
      <c r="M138" s="11">
        <f t="shared" si="103"/>
        <v>0</v>
      </c>
      <c r="N138" s="10">
        <f>AVERAGE(M137:M138)</f>
        <v>0</v>
      </c>
      <c r="O138">
        <f t="shared" si="104"/>
        <v>25</v>
      </c>
      <c r="P138" s="1"/>
      <c r="S138" s="10"/>
      <c r="U138" s="10"/>
      <c r="V138" s="10"/>
      <c r="W138" s="4"/>
      <c r="Z138" s="10"/>
      <c r="AA138" s="10"/>
      <c r="AC138" s="10"/>
      <c r="AD138" s="10"/>
      <c r="AE138" s="4"/>
      <c r="AF138" s="4"/>
      <c r="AG138" s="10">
        <f t="shared" si="109"/>
        <v>0</v>
      </c>
      <c r="AH138" s="10">
        <f>AVERAGE(AG137:AG138)</f>
        <v>0</v>
      </c>
    </row>
    <row r="139" spans="1:34" x14ac:dyDescent="0.25">
      <c r="A139" t="s">
        <v>112</v>
      </c>
      <c r="B139" t="s">
        <v>6</v>
      </c>
      <c r="C139" t="s">
        <v>25</v>
      </c>
      <c r="D139" t="s">
        <v>121</v>
      </c>
      <c r="E139" s="1">
        <v>44420</v>
      </c>
      <c r="F139" s="1">
        <v>44446</v>
      </c>
      <c r="G139">
        <v>25</v>
      </c>
      <c r="H139" s="1">
        <v>44456</v>
      </c>
      <c r="I139" s="4">
        <v>0</v>
      </c>
      <c r="J139" s="11">
        <f t="shared" si="105"/>
        <v>0</v>
      </c>
      <c r="L139" s="4">
        <v>8</v>
      </c>
      <c r="M139" s="11">
        <f t="shared" ref="M139:M186" si="110">(L139)/G139</f>
        <v>0.32</v>
      </c>
      <c r="O139">
        <f t="shared" si="104"/>
        <v>17</v>
      </c>
      <c r="P139" s="1">
        <v>44483</v>
      </c>
      <c r="Q139" s="4">
        <v>0</v>
      </c>
      <c r="R139" s="10">
        <f t="shared" si="90"/>
        <v>0</v>
      </c>
      <c r="S139" s="10"/>
      <c r="T139">
        <v>6</v>
      </c>
      <c r="U139" s="10">
        <f t="shared" si="91"/>
        <v>0.56000000000000005</v>
      </c>
      <c r="V139" s="10"/>
      <c r="W139" s="4">
        <f t="shared" si="94"/>
        <v>11</v>
      </c>
      <c r="X139" s="1">
        <v>44505</v>
      </c>
      <c r="Y139">
        <v>0</v>
      </c>
      <c r="Z139" s="10">
        <f t="shared" si="106"/>
        <v>0</v>
      </c>
      <c r="AA139" s="10"/>
      <c r="AB139">
        <v>0</v>
      </c>
      <c r="AC139" s="10">
        <f t="shared" si="107"/>
        <v>0.56000000000000005</v>
      </c>
      <c r="AD139" s="10"/>
      <c r="AE139" s="4">
        <f t="shared" si="108"/>
        <v>11</v>
      </c>
      <c r="AF139" s="4"/>
      <c r="AG139" s="10">
        <f t="shared" si="109"/>
        <v>0</v>
      </c>
      <c r="AH139" s="10"/>
    </row>
    <row r="140" spans="1:34" x14ac:dyDescent="0.25">
      <c r="A140" t="s">
        <v>112</v>
      </c>
      <c r="B140" t="s">
        <v>6</v>
      </c>
      <c r="C140" t="s">
        <v>25</v>
      </c>
      <c r="D140" t="s">
        <v>122</v>
      </c>
      <c r="E140" s="1">
        <v>44420</v>
      </c>
      <c r="F140" s="1">
        <v>44446</v>
      </c>
      <c r="G140">
        <v>25</v>
      </c>
      <c r="H140" s="1">
        <v>44456</v>
      </c>
      <c r="I140" s="4">
        <v>0</v>
      </c>
      <c r="J140" s="11">
        <f t="shared" si="105"/>
        <v>0</v>
      </c>
      <c r="L140" s="4">
        <v>6</v>
      </c>
      <c r="M140" s="11">
        <f t="shared" si="110"/>
        <v>0.24</v>
      </c>
      <c r="O140">
        <f t="shared" si="104"/>
        <v>19</v>
      </c>
      <c r="P140" s="1">
        <v>44483</v>
      </c>
      <c r="Q140" s="4">
        <v>0</v>
      </c>
      <c r="R140" s="10">
        <f t="shared" si="90"/>
        <v>0</v>
      </c>
      <c r="S140" s="10"/>
      <c r="T140">
        <v>6</v>
      </c>
      <c r="U140" s="10">
        <f t="shared" si="91"/>
        <v>0.48</v>
      </c>
      <c r="V140" s="10"/>
      <c r="W140" s="4">
        <f t="shared" si="94"/>
        <v>13</v>
      </c>
      <c r="X140" s="1">
        <v>44505</v>
      </c>
      <c r="Y140">
        <v>0</v>
      </c>
      <c r="Z140" s="10">
        <f t="shared" si="106"/>
        <v>0</v>
      </c>
      <c r="AA140" s="10"/>
      <c r="AB140">
        <v>0</v>
      </c>
      <c r="AC140" s="10">
        <f t="shared" si="107"/>
        <v>0.48</v>
      </c>
      <c r="AD140" s="10"/>
      <c r="AE140" s="4">
        <f t="shared" si="108"/>
        <v>13</v>
      </c>
      <c r="AF140" s="4"/>
      <c r="AG140" s="10">
        <f t="shared" si="109"/>
        <v>0</v>
      </c>
      <c r="AH140" s="10"/>
    </row>
    <row r="141" spans="1:34" x14ac:dyDescent="0.25">
      <c r="A141" t="s">
        <v>112</v>
      </c>
      <c r="B141" t="s">
        <v>6</v>
      </c>
      <c r="C141" t="s">
        <v>25</v>
      </c>
      <c r="D141" t="s">
        <v>123</v>
      </c>
      <c r="E141" s="1">
        <v>44420</v>
      </c>
      <c r="F141" s="1">
        <v>44446</v>
      </c>
      <c r="G141">
        <v>25</v>
      </c>
      <c r="H141" s="1">
        <v>44456</v>
      </c>
      <c r="I141" s="4">
        <v>0</v>
      </c>
      <c r="J141" s="11">
        <f t="shared" si="105"/>
        <v>0</v>
      </c>
      <c r="L141" s="4">
        <v>4</v>
      </c>
      <c r="M141" s="11">
        <f t="shared" si="110"/>
        <v>0.16</v>
      </c>
      <c r="O141">
        <f t="shared" si="104"/>
        <v>21</v>
      </c>
      <c r="P141" s="1">
        <v>44483</v>
      </c>
      <c r="Q141" s="4">
        <v>0</v>
      </c>
      <c r="R141" s="10">
        <f t="shared" si="90"/>
        <v>0</v>
      </c>
      <c r="S141" s="10"/>
      <c r="T141">
        <v>6</v>
      </c>
      <c r="U141" s="10">
        <f t="shared" si="91"/>
        <v>0.4</v>
      </c>
      <c r="V141" s="10"/>
      <c r="W141" s="4">
        <f t="shared" si="94"/>
        <v>15</v>
      </c>
      <c r="X141" s="1">
        <v>44505</v>
      </c>
      <c r="Y141">
        <v>0</v>
      </c>
      <c r="Z141" s="10">
        <f t="shared" si="106"/>
        <v>0</v>
      </c>
      <c r="AA141" s="10"/>
      <c r="AB141">
        <v>0</v>
      </c>
      <c r="AC141" s="10">
        <f t="shared" si="107"/>
        <v>0.4</v>
      </c>
      <c r="AD141" s="10"/>
      <c r="AE141" s="4">
        <f t="shared" si="108"/>
        <v>15</v>
      </c>
      <c r="AF141" s="4"/>
      <c r="AG141" s="10">
        <f t="shared" si="109"/>
        <v>0</v>
      </c>
      <c r="AH141" s="10"/>
    </row>
    <row r="142" spans="1:34" x14ac:dyDescent="0.25">
      <c r="A142" t="s">
        <v>112</v>
      </c>
      <c r="B142" t="s">
        <v>6</v>
      </c>
      <c r="C142" t="s">
        <v>25</v>
      </c>
      <c r="D142" t="s">
        <v>124</v>
      </c>
      <c r="E142" s="1">
        <v>44420</v>
      </c>
      <c r="F142" s="1">
        <v>44446</v>
      </c>
      <c r="G142">
        <v>25</v>
      </c>
      <c r="H142" s="1">
        <v>44456</v>
      </c>
      <c r="I142" s="4">
        <v>0</v>
      </c>
      <c r="J142" s="11">
        <f t="shared" si="105"/>
        <v>0</v>
      </c>
      <c r="K142" s="10">
        <f>AVERAGE(J139:J142)</f>
        <v>0</v>
      </c>
      <c r="L142" s="4">
        <v>8</v>
      </c>
      <c r="M142" s="11">
        <f t="shared" si="110"/>
        <v>0.32</v>
      </c>
      <c r="N142" s="10">
        <f>AVERAGE(M139:M142)</f>
        <v>0.26</v>
      </c>
      <c r="O142">
        <f t="shared" si="104"/>
        <v>17</v>
      </c>
      <c r="P142" s="1">
        <v>44483</v>
      </c>
      <c r="Q142" s="4">
        <v>0</v>
      </c>
      <c r="R142" s="10">
        <f t="shared" si="90"/>
        <v>0</v>
      </c>
      <c r="S142" s="10">
        <f t="shared" si="92"/>
        <v>0</v>
      </c>
      <c r="T142">
        <v>7</v>
      </c>
      <c r="U142" s="10">
        <f t="shared" si="91"/>
        <v>0.6</v>
      </c>
      <c r="V142" s="10">
        <f t="shared" si="93"/>
        <v>0.51</v>
      </c>
      <c r="W142" s="4">
        <f t="shared" si="94"/>
        <v>10</v>
      </c>
      <c r="X142" s="1">
        <v>44505</v>
      </c>
      <c r="Y142">
        <v>0</v>
      </c>
      <c r="Z142" s="10">
        <f t="shared" si="106"/>
        <v>0</v>
      </c>
      <c r="AA142" s="10">
        <f t="shared" si="95"/>
        <v>0</v>
      </c>
      <c r="AB142">
        <v>0</v>
      </c>
      <c r="AC142" s="10">
        <f t="shared" si="107"/>
        <v>0.6</v>
      </c>
      <c r="AD142" s="10">
        <f t="shared" si="96"/>
        <v>0.51</v>
      </c>
      <c r="AE142" s="4">
        <f t="shared" si="108"/>
        <v>10</v>
      </c>
      <c r="AF142" s="4"/>
      <c r="AG142" s="10">
        <f t="shared" si="109"/>
        <v>0</v>
      </c>
      <c r="AH142" s="10">
        <f t="shared" si="97"/>
        <v>0</v>
      </c>
    </row>
    <row r="143" spans="1:34" x14ac:dyDescent="0.25">
      <c r="A143" t="s">
        <v>112</v>
      </c>
      <c r="B143" t="s">
        <v>6</v>
      </c>
      <c r="C143" t="s">
        <v>25</v>
      </c>
      <c r="D143" t="s">
        <v>996</v>
      </c>
      <c r="E143" s="1">
        <v>44420</v>
      </c>
      <c r="F143" s="1">
        <v>44494</v>
      </c>
      <c r="G143">
        <v>25</v>
      </c>
      <c r="H143" s="1">
        <v>44510</v>
      </c>
      <c r="I143" s="4">
        <v>0</v>
      </c>
      <c r="J143" s="11">
        <f t="shared" si="105"/>
        <v>0</v>
      </c>
      <c r="L143" s="4">
        <v>0</v>
      </c>
      <c r="M143" s="11">
        <f t="shared" si="110"/>
        <v>0</v>
      </c>
      <c r="O143">
        <f t="shared" si="104"/>
        <v>25</v>
      </c>
      <c r="P143" s="1"/>
      <c r="S143" s="10"/>
      <c r="U143" s="10"/>
      <c r="V143" s="10"/>
      <c r="W143" s="4"/>
      <c r="Z143" s="10"/>
      <c r="AA143" s="10"/>
      <c r="AC143" s="10"/>
      <c r="AD143" s="10"/>
      <c r="AE143" s="4"/>
      <c r="AF143" s="4"/>
      <c r="AG143" s="10">
        <f t="shared" si="109"/>
        <v>0</v>
      </c>
      <c r="AH143" s="10"/>
    </row>
    <row r="144" spans="1:34" x14ac:dyDescent="0.25">
      <c r="A144" t="s">
        <v>112</v>
      </c>
      <c r="B144" t="s">
        <v>6</v>
      </c>
      <c r="C144" t="s">
        <v>25</v>
      </c>
      <c r="D144" t="s">
        <v>997</v>
      </c>
      <c r="E144" s="1">
        <v>44420</v>
      </c>
      <c r="F144" s="1">
        <v>44494</v>
      </c>
      <c r="G144">
        <v>25</v>
      </c>
      <c r="H144" s="1">
        <v>44510</v>
      </c>
      <c r="I144" s="4">
        <v>0</v>
      </c>
      <c r="J144" s="11">
        <f t="shared" si="105"/>
        <v>0</v>
      </c>
      <c r="K144" s="10">
        <f>AVERAGE(J143:J144)</f>
        <v>0</v>
      </c>
      <c r="L144" s="4">
        <v>0</v>
      </c>
      <c r="M144" s="11">
        <f t="shared" si="110"/>
        <v>0</v>
      </c>
      <c r="N144" s="10">
        <f>AVERAGE(M143:M144)</f>
        <v>0</v>
      </c>
      <c r="O144">
        <f t="shared" si="104"/>
        <v>25</v>
      </c>
      <c r="P144" s="1"/>
      <c r="S144" s="10"/>
      <c r="U144" s="10"/>
      <c r="V144" s="10"/>
      <c r="W144" s="4"/>
      <c r="Z144" s="10"/>
      <c r="AA144" s="10"/>
      <c r="AC144" s="10"/>
      <c r="AD144" s="10"/>
      <c r="AE144" s="4"/>
      <c r="AF144" s="4"/>
      <c r="AG144" s="10">
        <f t="shared" si="109"/>
        <v>0</v>
      </c>
      <c r="AH144" s="10">
        <f>AVERAGE(AG143:AG144)</f>
        <v>0</v>
      </c>
    </row>
    <row r="145" spans="1:34" x14ac:dyDescent="0.25">
      <c r="A145" t="s">
        <v>112</v>
      </c>
      <c r="B145" t="s">
        <v>6</v>
      </c>
      <c r="C145" t="s">
        <v>25</v>
      </c>
      <c r="D145" t="s">
        <v>125</v>
      </c>
      <c r="E145" s="1">
        <v>44420</v>
      </c>
      <c r="F145" s="1">
        <v>44446</v>
      </c>
      <c r="G145">
        <v>25</v>
      </c>
      <c r="H145" s="1">
        <v>44456</v>
      </c>
      <c r="I145" s="4">
        <v>0</v>
      </c>
      <c r="J145" s="11">
        <f t="shared" si="105"/>
        <v>0</v>
      </c>
      <c r="L145" s="4">
        <v>7</v>
      </c>
      <c r="M145" s="11">
        <f t="shared" si="110"/>
        <v>0.28000000000000003</v>
      </c>
      <c r="O145">
        <f t="shared" si="104"/>
        <v>18</v>
      </c>
      <c r="P145" s="1">
        <v>44483</v>
      </c>
      <c r="Q145" s="4">
        <v>0</v>
      </c>
      <c r="R145" s="10">
        <f t="shared" si="90"/>
        <v>0</v>
      </c>
      <c r="S145" s="10"/>
      <c r="T145">
        <v>9</v>
      </c>
      <c r="U145" s="10">
        <f t="shared" si="91"/>
        <v>0.64</v>
      </c>
      <c r="V145" s="10"/>
      <c r="W145" s="4">
        <f t="shared" si="94"/>
        <v>9</v>
      </c>
      <c r="X145" s="1">
        <v>44505</v>
      </c>
      <c r="Y145">
        <v>6</v>
      </c>
      <c r="Z145" s="10">
        <f t="shared" si="106"/>
        <v>0.24</v>
      </c>
      <c r="AA145" s="10"/>
      <c r="AB145">
        <v>0</v>
      </c>
      <c r="AC145" s="10">
        <f t="shared" si="107"/>
        <v>0.64</v>
      </c>
      <c r="AD145" s="10"/>
      <c r="AE145" s="4">
        <f t="shared" si="108"/>
        <v>3</v>
      </c>
      <c r="AF145" s="4"/>
      <c r="AG145" s="10">
        <f t="shared" si="109"/>
        <v>0.66666666666666663</v>
      </c>
      <c r="AH145" s="10"/>
    </row>
    <row r="146" spans="1:34" x14ac:dyDescent="0.25">
      <c r="A146" t="s">
        <v>112</v>
      </c>
      <c r="B146" t="s">
        <v>6</v>
      </c>
      <c r="C146" t="s">
        <v>25</v>
      </c>
      <c r="D146" t="s">
        <v>126</v>
      </c>
      <c r="E146" s="1">
        <v>44420</v>
      </c>
      <c r="F146" s="1">
        <v>44446</v>
      </c>
      <c r="G146">
        <v>25</v>
      </c>
      <c r="H146" s="1">
        <v>44456</v>
      </c>
      <c r="I146" s="4">
        <v>0</v>
      </c>
      <c r="J146" s="11">
        <f t="shared" si="105"/>
        <v>0</v>
      </c>
      <c r="L146" s="4">
        <v>5</v>
      </c>
      <c r="M146" s="11">
        <f t="shared" si="110"/>
        <v>0.2</v>
      </c>
      <c r="O146">
        <f t="shared" si="104"/>
        <v>20</v>
      </c>
      <c r="P146" s="1">
        <v>44483</v>
      </c>
      <c r="Q146" s="4">
        <v>3</v>
      </c>
      <c r="R146" s="10">
        <f t="shared" si="90"/>
        <v>0.12</v>
      </c>
      <c r="S146" s="10"/>
      <c r="T146">
        <v>8</v>
      </c>
      <c r="U146" s="10">
        <f t="shared" si="91"/>
        <v>0.52</v>
      </c>
      <c r="V146" s="10"/>
      <c r="W146" s="4">
        <f t="shared" si="94"/>
        <v>9</v>
      </c>
      <c r="X146" s="1">
        <v>44505</v>
      </c>
      <c r="Y146">
        <v>1</v>
      </c>
      <c r="Z146" s="10">
        <f t="shared" si="106"/>
        <v>0.16</v>
      </c>
      <c r="AA146" s="10"/>
      <c r="AB146">
        <v>0</v>
      </c>
      <c r="AC146" s="10">
        <f t="shared" si="107"/>
        <v>0.52</v>
      </c>
      <c r="AD146" s="10"/>
      <c r="AE146" s="4">
        <f t="shared" si="108"/>
        <v>8</v>
      </c>
      <c r="AF146" s="4"/>
      <c r="AG146" s="10">
        <f t="shared" si="109"/>
        <v>0.33333333333333331</v>
      </c>
      <c r="AH146" s="10"/>
    </row>
    <row r="147" spans="1:34" x14ac:dyDescent="0.25">
      <c r="A147" t="s">
        <v>112</v>
      </c>
      <c r="B147" t="s">
        <v>6</v>
      </c>
      <c r="C147" t="s">
        <v>25</v>
      </c>
      <c r="D147" t="s">
        <v>127</v>
      </c>
      <c r="E147" s="1">
        <v>44420</v>
      </c>
      <c r="F147" s="1">
        <v>44446</v>
      </c>
      <c r="G147">
        <v>25</v>
      </c>
      <c r="H147" s="1">
        <v>44456</v>
      </c>
      <c r="I147" s="4">
        <v>0</v>
      </c>
      <c r="J147" s="11">
        <f t="shared" si="105"/>
        <v>0</v>
      </c>
      <c r="L147" s="4">
        <v>10</v>
      </c>
      <c r="M147" s="11">
        <f t="shared" si="110"/>
        <v>0.4</v>
      </c>
      <c r="O147">
        <f t="shared" si="104"/>
        <v>15</v>
      </c>
      <c r="P147" s="1">
        <v>44483</v>
      </c>
      <c r="Q147" s="4">
        <v>0</v>
      </c>
      <c r="R147" s="10">
        <f t="shared" si="90"/>
        <v>0</v>
      </c>
      <c r="S147" s="10"/>
      <c r="T147">
        <v>10</v>
      </c>
      <c r="U147" s="10">
        <f t="shared" si="91"/>
        <v>0.8</v>
      </c>
      <c r="V147" s="10"/>
      <c r="W147" s="4">
        <f t="shared" si="94"/>
        <v>5</v>
      </c>
      <c r="X147" s="1">
        <v>44505</v>
      </c>
      <c r="Y147">
        <v>1</v>
      </c>
      <c r="Z147" s="10">
        <f t="shared" si="106"/>
        <v>0.04</v>
      </c>
      <c r="AA147" s="10"/>
      <c r="AB147">
        <v>0</v>
      </c>
      <c r="AC147" s="10">
        <f t="shared" si="107"/>
        <v>0.8</v>
      </c>
      <c r="AD147" s="10"/>
      <c r="AE147" s="4">
        <f t="shared" si="108"/>
        <v>4</v>
      </c>
      <c r="AF147" s="4"/>
      <c r="AG147" s="10">
        <f t="shared" si="109"/>
        <v>0.2</v>
      </c>
      <c r="AH147" s="10"/>
    </row>
    <row r="148" spans="1:34" x14ac:dyDescent="0.25">
      <c r="A148" t="s">
        <v>112</v>
      </c>
      <c r="B148" t="s">
        <v>6</v>
      </c>
      <c r="C148" t="s">
        <v>25</v>
      </c>
      <c r="D148" t="s">
        <v>128</v>
      </c>
      <c r="E148" s="1">
        <v>44420</v>
      </c>
      <c r="F148" s="1">
        <v>44446</v>
      </c>
      <c r="G148">
        <v>25</v>
      </c>
      <c r="H148" s="1">
        <v>44456</v>
      </c>
      <c r="I148" s="4">
        <v>0</v>
      </c>
      <c r="J148" s="11">
        <f t="shared" si="105"/>
        <v>0</v>
      </c>
      <c r="K148" s="10">
        <f>AVERAGE(J145:J148)</f>
        <v>0</v>
      </c>
      <c r="L148" s="4">
        <v>6</v>
      </c>
      <c r="M148" s="11">
        <f t="shared" si="110"/>
        <v>0.24</v>
      </c>
      <c r="N148" s="10">
        <f>AVERAGE(M145:M148)</f>
        <v>0.28000000000000003</v>
      </c>
      <c r="O148">
        <f t="shared" si="104"/>
        <v>19</v>
      </c>
      <c r="P148" s="1">
        <v>44483</v>
      </c>
      <c r="Q148" s="4">
        <v>1</v>
      </c>
      <c r="R148" s="10">
        <f t="shared" si="90"/>
        <v>0.04</v>
      </c>
      <c r="S148" s="10">
        <f t="shared" si="98"/>
        <v>0.04</v>
      </c>
      <c r="T148">
        <v>11</v>
      </c>
      <c r="U148" s="10">
        <f t="shared" si="91"/>
        <v>0.68</v>
      </c>
      <c r="V148" s="10">
        <f t="shared" si="99"/>
        <v>0.66</v>
      </c>
      <c r="W148" s="4">
        <f t="shared" si="94"/>
        <v>7</v>
      </c>
      <c r="X148" s="1">
        <v>44505</v>
      </c>
      <c r="Y148">
        <v>0</v>
      </c>
      <c r="Z148" s="10">
        <f t="shared" si="106"/>
        <v>0.04</v>
      </c>
      <c r="AA148" s="10">
        <f t="shared" si="100"/>
        <v>0.12</v>
      </c>
      <c r="AB148">
        <v>0</v>
      </c>
      <c r="AC148" s="10">
        <f t="shared" si="107"/>
        <v>0.68</v>
      </c>
      <c r="AD148" s="10">
        <f t="shared" si="101"/>
        <v>0.66</v>
      </c>
      <c r="AE148" s="4">
        <f t="shared" si="108"/>
        <v>7</v>
      </c>
      <c r="AF148" s="4"/>
      <c r="AG148" s="10">
        <f t="shared" si="109"/>
        <v>0.125</v>
      </c>
      <c r="AH148" s="10">
        <f t="shared" si="102"/>
        <v>0.33124999999999999</v>
      </c>
    </row>
    <row r="149" spans="1:34" x14ac:dyDescent="0.25">
      <c r="A149" t="s">
        <v>112</v>
      </c>
      <c r="B149" t="s">
        <v>6</v>
      </c>
      <c r="C149" t="s">
        <v>25</v>
      </c>
      <c r="D149" t="s">
        <v>994</v>
      </c>
      <c r="E149" s="1">
        <v>44420</v>
      </c>
      <c r="F149" s="1">
        <v>44494</v>
      </c>
      <c r="G149">
        <v>25</v>
      </c>
      <c r="H149" s="1">
        <v>44510</v>
      </c>
      <c r="I149" s="4">
        <v>0</v>
      </c>
      <c r="J149" s="11">
        <f t="shared" si="105"/>
        <v>0</v>
      </c>
      <c r="L149" s="4">
        <v>0</v>
      </c>
      <c r="M149" s="11">
        <f t="shared" si="110"/>
        <v>0</v>
      </c>
      <c r="O149">
        <f t="shared" si="104"/>
        <v>25</v>
      </c>
      <c r="P149" s="1"/>
      <c r="S149" s="10"/>
      <c r="U149" s="10"/>
      <c r="V149" s="10"/>
      <c r="W149" s="4"/>
      <c r="Z149" s="10"/>
      <c r="AA149" s="10"/>
      <c r="AC149" s="10"/>
      <c r="AD149" s="10"/>
      <c r="AE149" s="4"/>
      <c r="AF149" s="4"/>
      <c r="AG149" s="10">
        <f t="shared" si="109"/>
        <v>0</v>
      </c>
      <c r="AH149" s="10"/>
    </row>
    <row r="150" spans="1:34" x14ac:dyDescent="0.25">
      <c r="A150" t="s">
        <v>112</v>
      </c>
      <c r="B150" t="s">
        <v>6</v>
      </c>
      <c r="C150" t="s">
        <v>25</v>
      </c>
      <c r="D150" t="s">
        <v>995</v>
      </c>
      <c r="E150" s="1">
        <v>44420</v>
      </c>
      <c r="F150" s="1">
        <v>44494</v>
      </c>
      <c r="G150">
        <v>25</v>
      </c>
      <c r="H150" s="1">
        <v>44510</v>
      </c>
      <c r="I150" s="4">
        <v>0</v>
      </c>
      <c r="J150" s="11">
        <f t="shared" si="105"/>
        <v>0</v>
      </c>
      <c r="K150" s="10">
        <f>AVERAGE(J149:J150)</f>
        <v>0</v>
      </c>
      <c r="L150" s="4">
        <v>0</v>
      </c>
      <c r="M150" s="11">
        <f t="shared" si="110"/>
        <v>0</v>
      </c>
      <c r="N150" s="10">
        <f>AVERAGE(M149:M150)</f>
        <v>0</v>
      </c>
      <c r="O150">
        <f t="shared" si="104"/>
        <v>25</v>
      </c>
      <c r="P150" s="1"/>
      <c r="S150" s="10"/>
      <c r="U150" s="10"/>
      <c r="V150" s="10"/>
      <c r="W150" s="4"/>
      <c r="Z150" s="10">
        <f t="shared" si="106"/>
        <v>0</v>
      </c>
      <c r="AA150" s="10"/>
      <c r="AC150" s="10">
        <f t="shared" si="107"/>
        <v>0</v>
      </c>
      <c r="AD150" s="10"/>
      <c r="AE150" s="4">
        <f t="shared" si="108"/>
        <v>25</v>
      </c>
      <c r="AF150" s="4"/>
      <c r="AG150" s="10">
        <f t="shared" si="109"/>
        <v>0</v>
      </c>
      <c r="AH150" s="10">
        <f>AVERAGE(AG149:AG150)</f>
        <v>0</v>
      </c>
    </row>
    <row r="151" spans="1:34" x14ac:dyDescent="0.25">
      <c r="A151" t="s">
        <v>95</v>
      </c>
      <c r="B151" t="s">
        <v>6</v>
      </c>
      <c r="C151" t="s">
        <v>25</v>
      </c>
      <c r="D151" t="s">
        <v>104</v>
      </c>
      <c r="E151" s="1">
        <v>44420</v>
      </c>
      <c r="F151" s="1">
        <v>44446</v>
      </c>
      <c r="G151">
        <v>25</v>
      </c>
      <c r="H151" s="1">
        <v>44456</v>
      </c>
      <c r="I151" s="4">
        <v>15</v>
      </c>
      <c r="J151" s="11">
        <f t="shared" si="105"/>
        <v>0.6</v>
      </c>
      <c r="L151" s="4">
        <v>0</v>
      </c>
      <c r="M151" s="11">
        <f t="shared" si="110"/>
        <v>0</v>
      </c>
      <c r="O151">
        <f t="shared" si="104"/>
        <v>10</v>
      </c>
      <c r="P151" s="1">
        <v>44483</v>
      </c>
      <c r="Q151" s="4">
        <v>8</v>
      </c>
      <c r="R151" s="10">
        <f t="shared" si="90"/>
        <v>0.92</v>
      </c>
      <c r="S151" s="10"/>
      <c r="T151">
        <v>0</v>
      </c>
      <c r="U151" s="10">
        <f t="shared" si="91"/>
        <v>0</v>
      </c>
      <c r="V151" s="10"/>
      <c r="W151" s="4">
        <f t="shared" si="94"/>
        <v>2</v>
      </c>
      <c r="X151" s="1">
        <v>44505</v>
      </c>
      <c r="Y151">
        <v>1</v>
      </c>
      <c r="Z151" s="10">
        <f t="shared" si="106"/>
        <v>0.96</v>
      </c>
      <c r="AA151" s="10"/>
      <c r="AB151">
        <v>0</v>
      </c>
      <c r="AC151" s="10">
        <f t="shared" si="107"/>
        <v>0</v>
      </c>
      <c r="AD151" s="10"/>
      <c r="AE151" s="4">
        <f t="shared" si="108"/>
        <v>1</v>
      </c>
      <c r="AF151" s="4"/>
      <c r="AG151" s="10">
        <f t="shared" si="109"/>
        <v>0.96</v>
      </c>
      <c r="AH151" s="10"/>
    </row>
    <row r="152" spans="1:34" x14ac:dyDescent="0.25">
      <c r="A152" t="s">
        <v>95</v>
      </c>
      <c r="B152" t="s">
        <v>6</v>
      </c>
      <c r="C152" t="s">
        <v>25</v>
      </c>
      <c r="D152" t="s">
        <v>105</v>
      </c>
      <c r="E152" s="1">
        <v>44420</v>
      </c>
      <c r="F152" s="1">
        <v>44446</v>
      </c>
      <c r="G152">
        <v>25</v>
      </c>
      <c r="H152" s="1">
        <v>44456</v>
      </c>
      <c r="I152" s="4">
        <v>17</v>
      </c>
      <c r="J152" s="11">
        <f t="shared" si="105"/>
        <v>0.68</v>
      </c>
      <c r="L152" s="4">
        <v>0</v>
      </c>
      <c r="M152" s="11">
        <f t="shared" si="110"/>
        <v>0</v>
      </c>
      <c r="O152">
        <f t="shared" si="104"/>
        <v>8</v>
      </c>
      <c r="P152" s="1">
        <v>44483</v>
      </c>
      <c r="Q152" s="4">
        <v>5</v>
      </c>
      <c r="R152" s="10">
        <f t="shared" si="90"/>
        <v>0.88</v>
      </c>
      <c r="S152" s="10"/>
      <c r="T152">
        <v>0</v>
      </c>
      <c r="U152" s="10">
        <f t="shared" si="91"/>
        <v>0</v>
      </c>
      <c r="V152" s="10"/>
      <c r="W152" s="4">
        <f t="shared" si="94"/>
        <v>3</v>
      </c>
      <c r="X152" s="1">
        <v>44505</v>
      </c>
      <c r="Y152">
        <v>0</v>
      </c>
      <c r="Z152" s="10">
        <f t="shared" si="106"/>
        <v>0.88</v>
      </c>
      <c r="AA152" s="10"/>
      <c r="AB152">
        <v>0</v>
      </c>
      <c r="AC152" s="10">
        <f t="shared" si="107"/>
        <v>0</v>
      </c>
      <c r="AD152" s="10"/>
      <c r="AE152" s="4">
        <f t="shared" si="108"/>
        <v>3</v>
      </c>
      <c r="AF152" s="4"/>
      <c r="AG152" s="10">
        <f t="shared" si="109"/>
        <v>0.88</v>
      </c>
      <c r="AH152" s="10"/>
    </row>
    <row r="153" spans="1:34" x14ac:dyDescent="0.25">
      <c r="A153" t="s">
        <v>95</v>
      </c>
      <c r="B153" t="s">
        <v>6</v>
      </c>
      <c r="C153" t="s">
        <v>25</v>
      </c>
      <c r="D153" t="s">
        <v>106</v>
      </c>
      <c r="E153" s="1">
        <v>44420</v>
      </c>
      <c r="F153" s="1">
        <v>44446</v>
      </c>
      <c r="G153">
        <v>25</v>
      </c>
      <c r="H153" s="1">
        <v>44456</v>
      </c>
      <c r="I153" s="4">
        <v>10</v>
      </c>
      <c r="J153" s="11">
        <f t="shared" si="105"/>
        <v>0.4</v>
      </c>
      <c r="L153" s="4">
        <v>0</v>
      </c>
      <c r="M153" s="11">
        <f t="shared" si="110"/>
        <v>0</v>
      </c>
      <c r="O153">
        <f t="shared" si="104"/>
        <v>15</v>
      </c>
      <c r="P153" s="1">
        <v>44483</v>
      </c>
      <c r="Q153" s="4">
        <v>10</v>
      </c>
      <c r="R153" s="10">
        <f t="shared" si="90"/>
        <v>0.8</v>
      </c>
      <c r="S153" s="10"/>
      <c r="T153">
        <v>0</v>
      </c>
      <c r="U153" s="10">
        <f t="shared" si="91"/>
        <v>0</v>
      </c>
      <c r="V153" s="10"/>
      <c r="W153" s="4">
        <f t="shared" si="94"/>
        <v>5</v>
      </c>
      <c r="X153" s="1">
        <v>44505</v>
      </c>
      <c r="Y153">
        <v>1</v>
      </c>
      <c r="Z153" s="10">
        <f t="shared" si="106"/>
        <v>0.84</v>
      </c>
      <c r="AA153" s="10"/>
      <c r="AB153">
        <v>0</v>
      </c>
      <c r="AC153" s="10">
        <f t="shared" si="107"/>
        <v>0</v>
      </c>
      <c r="AD153" s="10"/>
      <c r="AE153" s="4">
        <f t="shared" si="108"/>
        <v>4</v>
      </c>
      <c r="AF153" s="4"/>
      <c r="AG153" s="10">
        <f t="shared" si="109"/>
        <v>0.84</v>
      </c>
      <c r="AH153" s="10"/>
    </row>
    <row r="154" spans="1:34" x14ac:dyDescent="0.25">
      <c r="A154" t="s">
        <v>95</v>
      </c>
      <c r="B154" t="s">
        <v>6</v>
      </c>
      <c r="C154" t="s">
        <v>25</v>
      </c>
      <c r="D154" t="s">
        <v>107</v>
      </c>
      <c r="E154" s="1">
        <v>44420</v>
      </c>
      <c r="F154" s="1">
        <v>44446</v>
      </c>
      <c r="G154">
        <v>25</v>
      </c>
      <c r="H154" s="1">
        <v>44456</v>
      </c>
      <c r="I154" s="4">
        <v>6</v>
      </c>
      <c r="J154" s="11">
        <f t="shared" si="105"/>
        <v>0.24</v>
      </c>
      <c r="K154" s="10">
        <f>AVERAGE(J151:J154)</f>
        <v>0.48000000000000004</v>
      </c>
      <c r="L154" s="4">
        <v>0</v>
      </c>
      <c r="M154" s="11">
        <f t="shared" si="110"/>
        <v>0</v>
      </c>
      <c r="N154" s="10">
        <f>AVERAGE(M151:M154)</f>
        <v>0</v>
      </c>
      <c r="O154">
        <f t="shared" si="104"/>
        <v>19</v>
      </c>
      <c r="P154" s="1">
        <v>44483</v>
      </c>
      <c r="Q154" s="4">
        <v>11</v>
      </c>
      <c r="R154" s="10">
        <f t="shared" si="90"/>
        <v>0.68</v>
      </c>
      <c r="S154" s="10">
        <f t="shared" si="92"/>
        <v>0.82000000000000006</v>
      </c>
      <c r="T154">
        <v>0</v>
      </c>
      <c r="U154" s="10">
        <f t="shared" si="91"/>
        <v>0</v>
      </c>
      <c r="V154" s="10">
        <f t="shared" si="93"/>
        <v>0</v>
      </c>
      <c r="W154" s="4">
        <f t="shared" si="94"/>
        <v>8</v>
      </c>
      <c r="X154" s="1">
        <v>44505</v>
      </c>
      <c r="Y154">
        <v>0</v>
      </c>
      <c r="Z154" s="10">
        <f t="shared" si="106"/>
        <v>0.68</v>
      </c>
      <c r="AA154" s="10">
        <f t="shared" si="95"/>
        <v>0.84</v>
      </c>
      <c r="AB154">
        <v>0</v>
      </c>
      <c r="AC154" s="10">
        <f t="shared" si="107"/>
        <v>0</v>
      </c>
      <c r="AD154" s="10">
        <f t="shared" si="96"/>
        <v>0</v>
      </c>
      <c r="AE154" s="4">
        <f t="shared" si="108"/>
        <v>8</v>
      </c>
      <c r="AF154" s="4"/>
      <c r="AG154" s="10">
        <f t="shared" si="109"/>
        <v>0.68</v>
      </c>
      <c r="AH154" s="10">
        <f t="shared" si="97"/>
        <v>0.84</v>
      </c>
    </row>
    <row r="155" spans="1:34" x14ac:dyDescent="0.25">
      <c r="A155" t="s">
        <v>95</v>
      </c>
      <c r="B155" t="s">
        <v>6</v>
      </c>
      <c r="C155" t="s">
        <v>25</v>
      </c>
      <c r="D155" t="s">
        <v>940</v>
      </c>
      <c r="E155" s="1">
        <v>44420</v>
      </c>
      <c r="F155" s="1">
        <v>44490</v>
      </c>
      <c r="G155">
        <v>25</v>
      </c>
      <c r="H155" s="1">
        <v>44510</v>
      </c>
      <c r="I155" s="4">
        <v>0</v>
      </c>
      <c r="J155" s="11">
        <f t="shared" si="105"/>
        <v>0</v>
      </c>
      <c r="L155" s="4">
        <v>0</v>
      </c>
      <c r="M155" s="11">
        <f t="shared" si="110"/>
        <v>0</v>
      </c>
      <c r="O155">
        <f t="shared" si="104"/>
        <v>25</v>
      </c>
      <c r="P155" s="1"/>
      <c r="S155" s="10"/>
      <c r="U155" s="10"/>
      <c r="V155" s="10"/>
      <c r="W155" s="4"/>
      <c r="Z155" s="10"/>
      <c r="AA155" s="10"/>
      <c r="AC155" s="10"/>
      <c r="AD155" s="10"/>
      <c r="AE155" s="4"/>
      <c r="AF155" s="4"/>
      <c r="AG155" s="10">
        <f t="shared" si="109"/>
        <v>0</v>
      </c>
      <c r="AH155" s="10"/>
    </row>
    <row r="156" spans="1:34" x14ac:dyDescent="0.25">
      <c r="A156" t="s">
        <v>95</v>
      </c>
      <c r="B156" t="s">
        <v>6</v>
      </c>
      <c r="C156" t="s">
        <v>25</v>
      </c>
      <c r="D156" t="s">
        <v>941</v>
      </c>
      <c r="E156" s="1">
        <v>44420</v>
      </c>
      <c r="F156" s="1">
        <v>44490</v>
      </c>
      <c r="G156">
        <v>25</v>
      </c>
      <c r="H156" s="1">
        <v>44510</v>
      </c>
      <c r="I156" s="4">
        <v>0</v>
      </c>
      <c r="J156" s="11">
        <f t="shared" si="105"/>
        <v>0</v>
      </c>
      <c r="K156" s="10">
        <f>AVERAGE(J155:J156)</f>
        <v>0</v>
      </c>
      <c r="L156" s="4">
        <v>0</v>
      </c>
      <c r="M156" s="11">
        <f t="shared" si="110"/>
        <v>0</v>
      </c>
      <c r="N156" s="10">
        <f>AVERAGE(M155:M156)</f>
        <v>0</v>
      </c>
      <c r="O156">
        <f t="shared" si="104"/>
        <v>25</v>
      </c>
      <c r="P156" s="1"/>
      <c r="S156" s="10"/>
      <c r="U156" s="10"/>
      <c r="V156" s="10"/>
      <c r="W156" s="4"/>
      <c r="Z156" s="10"/>
      <c r="AA156" s="10"/>
      <c r="AC156" s="10"/>
      <c r="AD156" s="10"/>
      <c r="AE156" s="4"/>
      <c r="AF156" s="4"/>
      <c r="AG156" s="10">
        <f t="shared" si="109"/>
        <v>0</v>
      </c>
      <c r="AH156" s="10">
        <f>AVERAGE(AG155:AG156)</f>
        <v>0</v>
      </c>
    </row>
    <row r="157" spans="1:34" x14ac:dyDescent="0.25">
      <c r="A157" t="s">
        <v>95</v>
      </c>
      <c r="B157" t="s">
        <v>6</v>
      </c>
      <c r="C157" t="s">
        <v>25</v>
      </c>
      <c r="D157" t="s">
        <v>108</v>
      </c>
      <c r="E157" s="1">
        <v>44420</v>
      </c>
      <c r="F157" s="1">
        <v>44446</v>
      </c>
      <c r="G157">
        <v>25</v>
      </c>
      <c r="H157" s="1">
        <v>44456</v>
      </c>
      <c r="I157" s="4">
        <v>13</v>
      </c>
      <c r="J157" s="11">
        <f t="shared" si="105"/>
        <v>0.52</v>
      </c>
      <c r="L157" s="4">
        <v>0</v>
      </c>
      <c r="M157" s="11">
        <f t="shared" si="110"/>
        <v>0</v>
      </c>
      <c r="O157">
        <f t="shared" si="104"/>
        <v>12</v>
      </c>
      <c r="P157" s="1">
        <v>44483</v>
      </c>
      <c r="Q157" s="4">
        <v>12</v>
      </c>
      <c r="R157" s="10">
        <f t="shared" si="90"/>
        <v>1</v>
      </c>
      <c r="S157" s="10"/>
      <c r="T157">
        <v>0</v>
      </c>
      <c r="U157" s="10">
        <f t="shared" si="91"/>
        <v>0</v>
      </c>
      <c r="V157" s="10"/>
      <c r="W157" s="4">
        <f t="shared" si="94"/>
        <v>0</v>
      </c>
      <c r="X157" s="1">
        <v>44505</v>
      </c>
      <c r="Z157" s="10">
        <f t="shared" si="106"/>
        <v>1</v>
      </c>
      <c r="AA157" s="10"/>
      <c r="AC157" s="10">
        <f t="shared" si="107"/>
        <v>0</v>
      </c>
      <c r="AD157" s="10"/>
      <c r="AE157" s="4">
        <f t="shared" si="108"/>
        <v>0</v>
      </c>
      <c r="AF157" s="4"/>
      <c r="AG157" s="10">
        <f t="shared" si="109"/>
        <v>1</v>
      </c>
      <c r="AH157" s="10"/>
    </row>
    <row r="158" spans="1:34" x14ac:dyDescent="0.25">
      <c r="A158" t="s">
        <v>95</v>
      </c>
      <c r="B158" t="s">
        <v>6</v>
      </c>
      <c r="C158" t="s">
        <v>25</v>
      </c>
      <c r="D158" t="s">
        <v>109</v>
      </c>
      <c r="E158" s="1">
        <v>44420</v>
      </c>
      <c r="F158" s="1">
        <v>44446</v>
      </c>
      <c r="G158">
        <v>25</v>
      </c>
      <c r="H158" s="1">
        <v>44456</v>
      </c>
      <c r="I158" s="4">
        <v>13</v>
      </c>
      <c r="J158" s="11">
        <f t="shared" si="105"/>
        <v>0.52</v>
      </c>
      <c r="L158" s="4">
        <v>0</v>
      </c>
      <c r="M158" s="11">
        <f t="shared" si="110"/>
        <v>0</v>
      </c>
      <c r="O158">
        <f t="shared" si="104"/>
        <v>12</v>
      </c>
      <c r="P158" s="1">
        <v>44483</v>
      </c>
      <c r="Q158" s="4">
        <v>12</v>
      </c>
      <c r="R158" s="10">
        <f t="shared" si="90"/>
        <v>1</v>
      </c>
      <c r="S158" s="10"/>
      <c r="T158">
        <v>0</v>
      </c>
      <c r="U158" s="10">
        <f t="shared" si="91"/>
        <v>0</v>
      </c>
      <c r="V158" s="10"/>
      <c r="W158" s="4">
        <f t="shared" si="94"/>
        <v>0</v>
      </c>
      <c r="X158" s="1">
        <v>44505</v>
      </c>
      <c r="Z158" s="10">
        <f t="shared" si="106"/>
        <v>1</v>
      </c>
      <c r="AA158" s="10"/>
      <c r="AC158" s="10">
        <f t="shared" si="107"/>
        <v>0</v>
      </c>
      <c r="AD158" s="10"/>
      <c r="AE158" s="4">
        <f t="shared" si="108"/>
        <v>0</v>
      </c>
      <c r="AF158" s="4"/>
      <c r="AG158" s="10">
        <f t="shared" si="109"/>
        <v>1</v>
      </c>
      <c r="AH158" s="10"/>
    </row>
    <row r="159" spans="1:34" x14ac:dyDescent="0.25">
      <c r="A159" t="s">
        <v>95</v>
      </c>
      <c r="B159" t="s">
        <v>6</v>
      </c>
      <c r="C159" t="s">
        <v>25</v>
      </c>
      <c r="D159" t="s">
        <v>110</v>
      </c>
      <c r="E159" s="1">
        <v>44420</v>
      </c>
      <c r="F159" s="1">
        <v>44446</v>
      </c>
      <c r="G159">
        <v>25</v>
      </c>
      <c r="H159" s="1">
        <v>44456</v>
      </c>
      <c r="I159" s="4">
        <v>16</v>
      </c>
      <c r="J159" s="11">
        <f t="shared" si="105"/>
        <v>0.64</v>
      </c>
      <c r="L159" s="4">
        <v>0</v>
      </c>
      <c r="M159" s="11">
        <f t="shared" si="110"/>
        <v>0</v>
      </c>
      <c r="O159">
        <f t="shared" si="104"/>
        <v>9</v>
      </c>
      <c r="P159" s="1">
        <v>44483</v>
      </c>
      <c r="Q159" s="4">
        <v>5</v>
      </c>
      <c r="R159" s="10">
        <f t="shared" si="90"/>
        <v>0.84</v>
      </c>
      <c r="S159" s="10"/>
      <c r="T159">
        <v>2</v>
      </c>
      <c r="U159" s="10">
        <f t="shared" si="91"/>
        <v>0.08</v>
      </c>
      <c r="V159" s="10"/>
      <c r="W159" s="4">
        <f t="shared" si="94"/>
        <v>2</v>
      </c>
      <c r="X159" s="1">
        <v>44505</v>
      </c>
      <c r="Y159">
        <v>0</v>
      </c>
      <c r="Z159" s="10">
        <f t="shared" si="106"/>
        <v>0.84</v>
      </c>
      <c r="AA159" s="10"/>
      <c r="AB159">
        <v>0</v>
      </c>
      <c r="AC159" s="10">
        <f t="shared" si="107"/>
        <v>0.08</v>
      </c>
      <c r="AD159" s="10"/>
      <c r="AE159" s="4">
        <f t="shared" si="108"/>
        <v>2</v>
      </c>
      <c r="AF159" s="4"/>
      <c r="AG159" s="10">
        <f t="shared" si="109"/>
        <v>0.91304347826086951</v>
      </c>
      <c r="AH159" s="10"/>
    </row>
    <row r="160" spans="1:34" x14ac:dyDescent="0.25">
      <c r="A160" t="s">
        <v>95</v>
      </c>
      <c r="B160" t="s">
        <v>6</v>
      </c>
      <c r="C160" t="s">
        <v>25</v>
      </c>
      <c r="D160" t="s">
        <v>111</v>
      </c>
      <c r="E160" s="1">
        <v>44420</v>
      </c>
      <c r="F160" s="1">
        <v>44446</v>
      </c>
      <c r="G160">
        <v>25</v>
      </c>
      <c r="H160" s="1">
        <v>44456</v>
      </c>
      <c r="I160" s="4">
        <v>9</v>
      </c>
      <c r="J160" s="11">
        <f t="shared" si="105"/>
        <v>0.36</v>
      </c>
      <c r="K160" s="10">
        <f>AVERAGE(J157:J160)</f>
        <v>0.51</v>
      </c>
      <c r="L160" s="4">
        <v>2</v>
      </c>
      <c r="M160" s="11">
        <f t="shared" si="110"/>
        <v>0.08</v>
      </c>
      <c r="N160" s="10">
        <f>AVERAGE(M157:M160)</f>
        <v>0.02</v>
      </c>
      <c r="O160">
        <f t="shared" si="104"/>
        <v>14</v>
      </c>
      <c r="P160" s="1">
        <v>44483</v>
      </c>
      <c r="Q160" s="4">
        <v>9</v>
      </c>
      <c r="R160" s="10">
        <f t="shared" si="90"/>
        <v>0.72</v>
      </c>
      <c r="S160" s="10">
        <f t="shared" si="98"/>
        <v>0.8899999999999999</v>
      </c>
      <c r="T160">
        <v>2</v>
      </c>
      <c r="U160" s="10">
        <f t="shared" si="91"/>
        <v>0.16</v>
      </c>
      <c r="V160" s="10">
        <f t="shared" si="99"/>
        <v>0.06</v>
      </c>
      <c r="W160" s="4">
        <f t="shared" si="94"/>
        <v>3</v>
      </c>
      <c r="X160" s="1">
        <v>44505</v>
      </c>
      <c r="Y160">
        <v>0</v>
      </c>
      <c r="Z160" s="10">
        <f t="shared" si="106"/>
        <v>0.72</v>
      </c>
      <c r="AA160" s="10">
        <f t="shared" si="100"/>
        <v>0.8899999999999999</v>
      </c>
      <c r="AB160">
        <v>0</v>
      </c>
      <c r="AC160" s="10">
        <f t="shared" si="107"/>
        <v>0.16</v>
      </c>
      <c r="AD160" s="10">
        <f t="shared" si="101"/>
        <v>0.06</v>
      </c>
      <c r="AE160" s="4">
        <f t="shared" si="108"/>
        <v>3</v>
      </c>
      <c r="AF160" s="4"/>
      <c r="AG160" s="10">
        <f t="shared" si="109"/>
        <v>0.8571428571428571</v>
      </c>
      <c r="AH160" s="10">
        <f t="shared" si="102"/>
        <v>0.94254658385093171</v>
      </c>
    </row>
    <row r="161" spans="1:34" x14ac:dyDescent="0.25">
      <c r="A161" t="s">
        <v>95</v>
      </c>
      <c r="B161" t="s">
        <v>6</v>
      </c>
      <c r="C161" t="s">
        <v>25</v>
      </c>
      <c r="D161" t="s">
        <v>942</v>
      </c>
      <c r="E161" s="1">
        <v>44420</v>
      </c>
      <c r="F161" s="1">
        <v>44490</v>
      </c>
      <c r="G161">
        <v>25</v>
      </c>
      <c r="H161" s="1">
        <v>44510</v>
      </c>
      <c r="I161" s="4">
        <v>0</v>
      </c>
      <c r="J161" s="11">
        <f t="shared" si="105"/>
        <v>0</v>
      </c>
      <c r="L161" s="4">
        <v>0</v>
      </c>
      <c r="M161" s="11">
        <f t="shared" si="110"/>
        <v>0</v>
      </c>
      <c r="O161">
        <f t="shared" si="104"/>
        <v>25</v>
      </c>
      <c r="P161" s="1"/>
      <c r="S161" s="10"/>
      <c r="U161" s="10"/>
      <c r="V161" s="10"/>
      <c r="W161" s="4"/>
      <c r="Z161" s="10"/>
      <c r="AA161" s="10"/>
      <c r="AC161" s="10"/>
      <c r="AD161" s="10"/>
      <c r="AE161" s="4"/>
      <c r="AF161" s="4"/>
      <c r="AG161" s="10">
        <f t="shared" si="109"/>
        <v>0</v>
      </c>
      <c r="AH161" s="10"/>
    </row>
    <row r="162" spans="1:34" x14ac:dyDescent="0.25">
      <c r="A162" t="s">
        <v>95</v>
      </c>
      <c r="B162" t="s">
        <v>6</v>
      </c>
      <c r="C162" t="s">
        <v>25</v>
      </c>
      <c r="D162" t="s">
        <v>943</v>
      </c>
      <c r="E162" s="1">
        <v>44420</v>
      </c>
      <c r="F162" s="1">
        <v>44490</v>
      </c>
      <c r="G162">
        <v>25</v>
      </c>
      <c r="H162" s="1">
        <v>44510</v>
      </c>
      <c r="I162" s="4">
        <v>0</v>
      </c>
      <c r="J162" s="11">
        <f t="shared" si="105"/>
        <v>0</v>
      </c>
      <c r="K162" s="10">
        <f>AVERAGE(J161:J162)</f>
        <v>0</v>
      </c>
      <c r="L162" s="4">
        <v>0</v>
      </c>
      <c r="M162" s="11">
        <f t="shared" si="110"/>
        <v>0</v>
      </c>
      <c r="N162" s="10">
        <f>AVERAGE(M161:M162)</f>
        <v>0</v>
      </c>
      <c r="O162">
        <f t="shared" si="104"/>
        <v>25</v>
      </c>
      <c r="P162" s="1"/>
      <c r="S162" s="10"/>
      <c r="U162" s="10"/>
      <c r="V162" s="10"/>
      <c r="W162" s="4"/>
      <c r="Z162" s="10"/>
      <c r="AA162" s="10"/>
      <c r="AC162" s="10"/>
      <c r="AD162" s="10"/>
      <c r="AE162" s="4"/>
      <c r="AF162" s="4"/>
      <c r="AG162" s="10">
        <f t="shared" si="109"/>
        <v>0</v>
      </c>
      <c r="AH162" s="10">
        <f>AVERAGE(AG161:AG162)</f>
        <v>0</v>
      </c>
    </row>
    <row r="163" spans="1:34" x14ac:dyDescent="0.25">
      <c r="A163" t="s">
        <v>139</v>
      </c>
      <c r="B163" t="s">
        <v>6</v>
      </c>
      <c r="C163" t="s">
        <v>43</v>
      </c>
      <c r="D163" t="s">
        <v>140</v>
      </c>
      <c r="E163" s="1">
        <v>44419</v>
      </c>
      <c r="F163" s="1">
        <v>44449</v>
      </c>
      <c r="G163">
        <v>25</v>
      </c>
      <c r="H163" s="1">
        <v>44463</v>
      </c>
      <c r="I163" s="4">
        <v>0</v>
      </c>
      <c r="J163" s="11">
        <f t="shared" si="105"/>
        <v>0</v>
      </c>
      <c r="L163" s="4">
        <v>5</v>
      </c>
      <c r="M163" s="11">
        <f t="shared" si="110"/>
        <v>0.2</v>
      </c>
      <c r="O163">
        <f t="shared" si="104"/>
        <v>20</v>
      </c>
      <c r="P163" s="8">
        <v>44487</v>
      </c>
      <c r="Q163" s="4">
        <v>7</v>
      </c>
      <c r="R163" s="10">
        <f t="shared" si="90"/>
        <v>0.28000000000000003</v>
      </c>
      <c r="S163" s="10"/>
      <c r="T163">
        <v>0</v>
      </c>
      <c r="U163" s="10">
        <f t="shared" si="91"/>
        <v>0.2</v>
      </c>
      <c r="V163" s="10"/>
      <c r="W163" s="4">
        <f t="shared" si="94"/>
        <v>13</v>
      </c>
      <c r="X163" s="1">
        <v>44505</v>
      </c>
      <c r="Y163">
        <v>8</v>
      </c>
      <c r="Z163" s="10">
        <f t="shared" si="106"/>
        <v>0.6</v>
      </c>
      <c r="AA163" s="10"/>
      <c r="AB163">
        <v>1</v>
      </c>
      <c r="AC163" s="10">
        <f t="shared" si="107"/>
        <v>0.24</v>
      </c>
      <c r="AD163" s="10"/>
      <c r="AE163" s="4">
        <f t="shared" si="108"/>
        <v>4</v>
      </c>
      <c r="AF163" s="4"/>
      <c r="AG163" s="10">
        <f t="shared" si="109"/>
        <v>0.78947368421052633</v>
      </c>
      <c r="AH163" s="10"/>
    </row>
    <row r="164" spans="1:34" x14ac:dyDescent="0.25">
      <c r="A164" t="s">
        <v>139</v>
      </c>
      <c r="B164" t="s">
        <v>6</v>
      </c>
      <c r="C164" t="s">
        <v>43</v>
      </c>
      <c r="D164" t="s">
        <v>141</v>
      </c>
      <c r="E164" s="1">
        <v>44419</v>
      </c>
      <c r="F164" s="1">
        <v>44449</v>
      </c>
      <c r="G164">
        <v>25</v>
      </c>
      <c r="H164" s="1">
        <v>44463</v>
      </c>
      <c r="I164" s="4">
        <v>2</v>
      </c>
      <c r="J164" s="11">
        <f t="shared" si="105"/>
        <v>0.08</v>
      </c>
      <c r="L164" s="4">
        <v>8</v>
      </c>
      <c r="M164" s="11">
        <f t="shared" si="110"/>
        <v>0.32</v>
      </c>
      <c r="O164">
        <f t="shared" si="104"/>
        <v>15</v>
      </c>
      <c r="P164" s="8">
        <v>44487</v>
      </c>
      <c r="Q164" s="4">
        <v>5</v>
      </c>
      <c r="R164" s="10">
        <f t="shared" si="90"/>
        <v>0.28000000000000003</v>
      </c>
      <c r="S164" s="10"/>
      <c r="T164">
        <v>1</v>
      </c>
      <c r="U164" s="10">
        <f t="shared" si="91"/>
        <v>0.36</v>
      </c>
      <c r="V164" s="10"/>
      <c r="W164" s="4">
        <f t="shared" si="94"/>
        <v>9</v>
      </c>
      <c r="X164" s="1">
        <v>44505</v>
      </c>
      <c r="Y164">
        <v>5</v>
      </c>
      <c r="Z164" s="10">
        <f t="shared" si="106"/>
        <v>0.48</v>
      </c>
      <c r="AA164" s="10"/>
      <c r="AB164">
        <v>0</v>
      </c>
      <c r="AC164" s="10">
        <f t="shared" si="107"/>
        <v>0.36</v>
      </c>
      <c r="AD164" s="10"/>
      <c r="AE164" s="4">
        <f t="shared" si="108"/>
        <v>4</v>
      </c>
      <c r="AF164" s="4"/>
      <c r="AG164" s="10">
        <f t="shared" si="109"/>
        <v>0.75</v>
      </c>
      <c r="AH164" s="10"/>
    </row>
    <row r="165" spans="1:34" x14ac:dyDescent="0.25">
      <c r="A165" t="s">
        <v>139</v>
      </c>
      <c r="B165" t="s">
        <v>6</v>
      </c>
      <c r="C165" t="s">
        <v>43</v>
      </c>
      <c r="D165" t="s">
        <v>142</v>
      </c>
      <c r="E165" s="1">
        <v>44419</v>
      </c>
      <c r="F165" s="1">
        <v>44449</v>
      </c>
      <c r="G165">
        <v>25</v>
      </c>
      <c r="H165" s="1">
        <v>44463</v>
      </c>
      <c r="I165" s="4">
        <v>12</v>
      </c>
      <c r="J165" s="11">
        <f t="shared" si="105"/>
        <v>0.48</v>
      </c>
      <c r="L165" s="4">
        <v>10</v>
      </c>
      <c r="M165" s="11">
        <f t="shared" si="110"/>
        <v>0.4</v>
      </c>
      <c r="O165">
        <f t="shared" si="104"/>
        <v>3</v>
      </c>
      <c r="P165" s="8">
        <v>44487</v>
      </c>
      <c r="Q165" s="4">
        <v>2</v>
      </c>
      <c r="R165" s="10">
        <f t="shared" si="90"/>
        <v>0.56000000000000005</v>
      </c>
      <c r="S165" s="10"/>
      <c r="T165">
        <v>1</v>
      </c>
      <c r="U165" s="10">
        <f t="shared" si="91"/>
        <v>0.44</v>
      </c>
      <c r="V165" s="10"/>
      <c r="W165" s="4">
        <f t="shared" si="94"/>
        <v>0</v>
      </c>
      <c r="X165" s="1">
        <v>44505</v>
      </c>
      <c r="Z165" s="10">
        <f t="shared" si="106"/>
        <v>0.56000000000000005</v>
      </c>
      <c r="AA165" s="10"/>
      <c r="AC165" s="10">
        <f t="shared" si="107"/>
        <v>0.44</v>
      </c>
      <c r="AD165" s="10"/>
      <c r="AE165" s="4">
        <f t="shared" si="108"/>
        <v>0</v>
      </c>
      <c r="AF165" s="4"/>
      <c r="AG165" s="10">
        <f t="shared" si="109"/>
        <v>1</v>
      </c>
      <c r="AH165" s="10"/>
    </row>
    <row r="166" spans="1:34" x14ac:dyDescent="0.25">
      <c r="A166" t="s">
        <v>139</v>
      </c>
      <c r="B166" t="s">
        <v>6</v>
      </c>
      <c r="C166" t="s">
        <v>43</v>
      </c>
      <c r="D166" t="s">
        <v>143</v>
      </c>
      <c r="E166" s="1">
        <v>44419</v>
      </c>
      <c r="F166" s="1">
        <v>44449</v>
      </c>
      <c r="G166">
        <v>25</v>
      </c>
      <c r="H166" s="1">
        <v>44463</v>
      </c>
      <c r="I166" s="4">
        <v>0</v>
      </c>
      <c r="J166" s="11">
        <f t="shared" si="105"/>
        <v>0</v>
      </c>
      <c r="K166" s="10">
        <f>AVERAGE(J163:J166)</f>
        <v>0.13999999999999999</v>
      </c>
      <c r="L166" s="4">
        <v>10</v>
      </c>
      <c r="M166" s="11">
        <f t="shared" si="110"/>
        <v>0.4</v>
      </c>
      <c r="N166" s="10">
        <f>AVERAGE(M163:M166)</f>
        <v>0.33</v>
      </c>
      <c r="O166">
        <f t="shared" si="104"/>
        <v>15</v>
      </c>
      <c r="P166" s="8">
        <v>44487</v>
      </c>
      <c r="Q166" s="4">
        <v>14</v>
      </c>
      <c r="R166" s="10">
        <f t="shared" si="90"/>
        <v>0.56000000000000005</v>
      </c>
      <c r="S166" s="10">
        <f>AVERAGE(R163:R166)</f>
        <v>0.42000000000000004</v>
      </c>
      <c r="T166">
        <v>1</v>
      </c>
      <c r="U166" s="10">
        <f t="shared" si="91"/>
        <v>0.44</v>
      </c>
      <c r="V166" s="10">
        <f>AVERAGE(U163:U166)</f>
        <v>0.36</v>
      </c>
      <c r="W166" s="4">
        <f t="shared" si="94"/>
        <v>0</v>
      </c>
      <c r="X166" s="1">
        <v>44505</v>
      </c>
      <c r="Z166" s="10">
        <f t="shared" si="106"/>
        <v>0.56000000000000005</v>
      </c>
      <c r="AA166" s="10">
        <f>AVERAGE(Z163:Z166)</f>
        <v>0.55000000000000004</v>
      </c>
      <c r="AC166" s="10">
        <f t="shared" si="107"/>
        <v>0.44</v>
      </c>
      <c r="AD166" s="10">
        <f>AVERAGE(AC163:AC166)</f>
        <v>0.37</v>
      </c>
      <c r="AE166" s="4">
        <f t="shared" si="108"/>
        <v>0</v>
      </c>
      <c r="AF166" s="4"/>
      <c r="AG166" s="10">
        <f t="shared" si="109"/>
        <v>1</v>
      </c>
      <c r="AH166" s="10">
        <f>AVERAGE(AG163:AG166)</f>
        <v>0.88486842105263164</v>
      </c>
    </row>
    <row r="167" spans="1:34" x14ac:dyDescent="0.25">
      <c r="A167" t="s">
        <v>139</v>
      </c>
      <c r="B167" t="s">
        <v>6</v>
      </c>
      <c r="C167" t="s">
        <v>43</v>
      </c>
      <c r="D167" t="s">
        <v>1012</v>
      </c>
      <c r="E167" s="1">
        <v>44419</v>
      </c>
      <c r="F167" s="1">
        <v>44496</v>
      </c>
      <c r="G167">
        <v>25</v>
      </c>
      <c r="H167" s="1">
        <v>44510</v>
      </c>
      <c r="I167" s="4">
        <v>0</v>
      </c>
      <c r="J167" s="11">
        <f t="shared" si="105"/>
        <v>0</v>
      </c>
      <c r="L167" s="4">
        <v>0</v>
      </c>
      <c r="M167" s="11">
        <f t="shared" si="110"/>
        <v>0</v>
      </c>
      <c r="O167">
        <f t="shared" si="104"/>
        <v>25</v>
      </c>
      <c r="P167" s="8"/>
      <c r="S167" s="10"/>
      <c r="U167" s="10"/>
      <c r="V167" s="10"/>
      <c r="W167" s="4"/>
      <c r="Z167" s="10"/>
      <c r="AA167" s="10"/>
      <c r="AC167" s="10"/>
      <c r="AD167" s="10"/>
      <c r="AE167" s="4"/>
      <c r="AF167" s="4"/>
      <c r="AG167" s="10">
        <f t="shared" si="109"/>
        <v>0</v>
      </c>
      <c r="AH167" s="10"/>
    </row>
    <row r="168" spans="1:34" x14ac:dyDescent="0.25">
      <c r="A168" t="s">
        <v>139</v>
      </c>
      <c r="B168" t="s">
        <v>6</v>
      </c>
      <c r="C168" t="s">
        <v>43</v>
      </c>
      <c r="D168" t="s">
        <v>1013</v>
      </c>
      <c r="E168" s="1">
        <v>44419</v>
      </c>
      <c r="F168" s="1">
        <v>44496</v>
      </c>
      <c r="G168">
        <v>25</v>
      </c>
      <c r="H168" s="1">
        <v>44510</v>
      </c>
      <c r="I168" s="4">
        <v>0</v>
      </c>
      <c r="J168" s="11">
        <f t="shared" si="105"/>
        <v>0</v>
      </c>
      <c r="K168" s="10">
        <f>AVERAGE(J167:J168)</f>
        <v>0</v>
      </c>
      <c r="L168" s="4">
        <v>0</v>
      </c>
      <c r="M168" s="11">
        <f t="shared" si="110"/>
        <v>0</v>
      </c>
      <c r="N168" s="10">
        <f>AVERAGE(M167:M168)</f>
        <v>0</v>
      </c>
      <c r="O168">
        <f t="shared" si="104"/>
        <v>25</v>
      </c>
      <c r="P168" s="8"/>
      <c r="S168" s="10"/>
      <c r="U168" s="10"/>
      <c r="V168" s="10"/>
      <c r="W168" s="4"/>
      <c r="Z168" s="10"/>
      <c r="AA168" s="10"/>
      <c r="AC168" s="10"/>
      <c r="AD168" s="10"/>
      <c r="AE168" s="4"/>
      <c r="AF168" s="4"/>
      <c r="AG168" s="10">
        <f t="shared" si="109"/>
        <v>0</v>
      </c>
      <c r="AH168" s="10">
        <f>AVERAGE(AG167:AG168)</f>
        <v>0</v>
      </c>
    </row>
    <row r="169" spans="1:34" x14ac:dyDescent="0.25">
      <c r="A169" t="s">
        <v>139</v>
      </c>
      <c r="B169" t="s">
        <v>6</v>
      </c>
      <c r="C169" t="s">
        <v>43</v>
      </c>
      <c r="D169" t="s">
        <v>144</v>
      </c>
      <c r="E169" s="1">
        <v>44419</v>
      </c>
      <c r="F169" s="1">
        <v>44449</v>
      </c>
      <c r="G169">
        <v>25</v>
      </c>
      <c r="H169" s="1">
        <v>44463</v>
      </c>
      <c r="I169" s="4">
        <v>0</v>
      </c>
      <c r="J169" s="11">
        <f t="shared" si="105"/>
        <v>0</v>
      </c>
      <c r="L169" s="4">
        <v>10</v>
      </c>
      <c r="M169" s="11">
        <f t="shared" si="110"/>
        <v>0.4</v>
      </c>
      <c r="O169">
        <f t="shared" si="104"/>
        <v>15</v>
      </c>
      <c r="P169" s="8">
        <v>44487</v>
      </c>
      <c r="Q169" s="4">
        <v>7</v>
      </c>
      <c r="R169" s="10">
        <f t="shared" si="90"/>
        <v>0.28000000000000003</v>
      </c>
      <c r="S169" s="10"/>
      <c r="T169">
        <v>0</v>
      </c>
      <c r="U169" s="10">
        <f t="shared" si="91"/>
        <v>0.4</v>
      </c>
      <c r="V169" s="10"/>
      <c r="W169" s="4">
        <f t="shared" si="94"/>
        <v>8</v>
      </c>
      <c r="X169" s="1">
        <v>44505</v>
      </c>
      <c r="Y169">
        <v>6</v>
      </c>
      <c r="Z169" s="10">
        <f t="shared" si="106"/>
        <v>0.52</v>
      </c>
      <c r="AA169" s="10"/>
      <c r="AB169">
        <v>0</v>
      </c>
      <c r="AC169" s="10">
        <f t="shared" si="107"/>
        <v>0.4</v>
      </c>
      <c r="AD169" s="10"/>
      <c r="AE169" s="4">
        <f t="shared" si="108"/>
        <v>2</v>
      </c>
      <c r="AF169" s="4"/>
      <c r="AG169" s="10">
        <f t="shared" si="109"/>
        <v>0.8666666666666667</v>
      </c>
      <c r="AH169" s="10"/>
    </row>
    <row r="170" spans="1:34" x14ac:dyDescent="0.25">
      <c r="A170" t="s">
        <v>139</v>
      </c>
      <c r="B170" t="s">
        <v>6</v>
      </c>
      <c r="C170" t="s">
        <v>43</v>
      </c>
      <c r="D170" t="s">
        <v>145</v>
      </c>
      <c r="E170" s="1">
        <v>44419</v>
      </c>
      <c r="F170" s="1">
        <v>44449</v>
      </c>
      <c r="G170">
        <v>25</v>
      </c>
      <c r="H170" s="1">
        <v>44463</v>
      </c>
      <c r="I170" s="4">
        <v>0</v>
      </c>
      <c r="J170" s="11">
        <f t="shared" si="105"/>
        <v>0</v>
      </c>
      <c r="L170" s="4">
        <v>7</v>
      </c>
      <c r="M170" s="11">
        <f t="shared" si="110"/>
        <v>0.28000000000000003</v>
      </c>
      <c r="O170">
        <f t="shared" si="104"/>
        <v>18</v>
      </c>
      <c r="P170" s="8">
        <v>44487</v>
      </c>
      <c r="Q170" s="4">
        <v>15</v>
      </c>
      <c r="R170" s="10">
        <f t="shared" si="90"/>
        <v>0.6</v>
      </c>
      <c r="S170" s="10"/>
      <c r="T170">
        <v>0</v>
      </c>
      <c r="U170" s="10">
        <f t="shared" si="91"/>
        <v>0.28000000000000003</v>
      </c>
      <c r="V170" s="10"/>
      <c r="W170" s="4">
        <f t="shared" si="94"/>
        <v>3</v>
      </c>
      <c r="X170" s="1">
        <v>44505</v>
      </c>
      <c r="Y170">
        <v>2</v>
      </c>
      <c r="Z170" s="10">
        <f t="shared" si="106"/>
        <v>0.68</v>
      </c>
      <c r="AA170" s="10"/>
      <c r="AB170">
        <v>1</v>
      </c>
      <c r="AC170" s="10">
        <f t="shared" si="107"/>
        <v>0.32</v>
      </c>
      <c r="AD170" s="10"/>
      <c r="AE170" s="4">
        <f t="shared" si="108"/>
        <v>0</v>
      </c>
      <c r="AF170" s="4"/>
      <c r="AG170" s="10">
        <f t="shared" si="109"/>
        <v>1</v>
      </c>
      <c r="AH170" s="10"/>
    </row>
    <row r="171" spans="1:34" x14ac:dyDescent="0.25">
      <c r="A171" t="s">
        <v>139</v>
      </c>
      <c r="B171" t="s">
        <v>6</v>
      </c>
      <c r="C171" t="s">
        <v>43</v>
      </c>
      <c r="D171" t="s">
        <v>146</v>
      </c>
      <c r="E171" s="1">
        <v>44419</v>
      </c>
      <c r="F171" s="1">
        <v>44449</v>
      </c>
      <c r="G171">
        <v>25</v>
      </c>
      <c r="H171" s="1">
        <v>44463</v>
      </c>
      <c r="I171" s="4">
        <v>6</v>
      </c>
      <c r="J171" s="11">
        <f t="shared" si="105"/>
        <v>0.24</v>
      </c>
      <c r="L171" s="4">
        <v>6</v>
      </c>
      <c r="M171" s="11">
        <f t="shared" si="110"/>
        <v>0.24</v>
      </c>
      <c r="O171">
        <f t="shared" si="104"/>
        <v>13</v>
      </c>
      <c r="P171" s="8">
        <v>44487</v>
      </c>
      <c r="Q171" s="4">
        <v>6</v>
      </c>
      <c r="R171" s="10">
        <f t="shared" si="90"/>
        <v>0.48</v>
      </c>
      <c r="S171" s="10"/>
      <c r="T171">
        <v>0</v>
      </c>
      <c r="U171" s="10">
        <f t="shared" si="91"/>
        <v>0.24</v>
      </c>
      <c r="V171" s="10"/>
      <c r="W171" s="4">
        <f t="shared" si="94"/>
        <v>7</v>
      </c>
      <c r="X171" s="1">
        <v>44505</v>
      </c>
      <c r="Y171">
        <v>6</v>
      </c>
      <c r="Z171" s="10">
        <f t="shared" si="106"/>
        <v>0.72</v>
      </c>
      <c r="AA171" s="10"/>
      <c r="AB171">
        <v>0</v>
      </c>
      <c r="AC171" s="10">
        <f t="shared" si="107"/>
        <v>0.24</v>
      </c>
      <c r="AD171" s="10"/>
      <c r="AE171" s="4">
        <f t="shared" si="108"/>
        <v>1</v>
      </c>
      <c r="AF171" s="4"/>
      <c r="AG171" s="10">
        <f t="shared" si="109"/>
        <v>0.94736842105263153</v>
      </c>
      <c r="AH171" s="10"/>
    </row>
    <row r="172" spans="1:34" x14ac:dyDescent="0.25">
      <c r="A172" t="s">
        <v>139</v>
      </c>
      <c r="B172" t="s">
        <v>6</v>
      </c>
      <c r="C172" t="s">
        <v>43</v>
      </c>
      <c r="D172" t="s">
        <v>147</v>
      </c>
      <c r="E172" s="1">
        <v>44419</v>
      </c>
      <c r="F172" s="1">
        <v>44449</v>
      </c>
      <c r="G172">
        <v>25</v>
      </c>
      <c r="H172" s="1">
        <v>44463</v>
      </c>
      <c r="I172" s="4">
        <v>5</v>
      </c>
      <c r="J172" s="11">
        <f t="shared" si="105"/>
        <v>0.2</v>
      </c>
      <c r="K172" s="10">
        <f>AVERAGE(J169:J172)</f>
        <v>0.11</v>
      </c>
      <c r="L172" s="4">
        <v>7</v>
      </c>
      <c r="M172" s="11">
        <f t="shared" si="110"/>
        <v>0.28000000000000003</v>
      </c>
      <c r="N172" s="10">
        <f>AVERAGE(M169:M172)</f>
        <v>0.30000000000000004</v>
      </c>
      <c r="O172">
        <f t="shared" si="104"/>
        <v>13</v>
      </c>
      <c r="P172" s="8">
        <v>44487</v>
      </c>
      <c r="Q172" s="4">
        <v>6</v>
      </c>
      <c r="R172" s="10">
        <f t="shared" si="90"/>
        <v>0.44</v>
      </c>
      <c r="S172" s="10">
        <f>AVERAGE(R169:R172)</f>
        <v>0.44999999999999996</v>
      </c>
      <c r="T172">
        <v>0</v>
      </c>
      <c r="U172" s="10">
        <f t="shared" si="91"/>
        <v>0.28000000000000003</v>
      </c>
      <c r="V172" s="10">
        <f>AVERAGE(U169:U172)</f>
        <v>0.30000000000000004</v>
      </c>
      <c r="W172" s="4">
        <f t="shared" si="94"/>
        <v>7</v>
      </c>
      <c r="X172" s="1">
        <v>44505</v>
      </c>
      <c r="Y172">
        <v>6</v>
      </c>
      <c r="Z172" s="10">
        <f t="shared" si="106"/>
        <v>0.68</v>
      </c>
      <c r="AA172" s="10">
        <f>AVERAGE(Z169:Z172)</f>
        <v>0.65</v>
      </c>
      <c r="AB172">
        <v>0</v>
      </c>
      <c r="AC172" s="10">
        <f t="shared" si="107"/>
        <v>0.28000000000000003</v>
      </c>
      <c r="AD172" s="10">
        <f>AVERAGE(AC169:AC172)</f>
        <v>0.31</v>
      </c>
      <c r="AE172" s="4">
        <f t="shared" si="108"/>
        <v>1</v>
      </c>
      <c r="AF172" s="4"/>
      <c r="AG172" s="10">
        <f t="shared" si="109"/>
        <v>0.94444444444444442</v>
      </c>
      <c r="AH172" s="10">
        <f>AVERAGE(AG169:AG172)</f>
        <v>0.93961988304093569</v>
      </c>
    </row>
    <row r="173" spans="1:34" x14ac:dyDescent="0.25">
      <c r="A173" t="s">
        <v>139</v>
      </c>
      <c r="B173" t="s">
        <v>6</v>
      </c>
      <c r="C173" t="s">
        <v>43</v>
      </c>
      <c r="D173" t="s">
        <v>1014</v>
      </c>
      <c r="E173" s="1">
        <v>44419</v>
      </c>
      <c r="F173" s="1">
        <v>44496</v>
      </c>
      <c r="G173">
        <v>25</v>
      </c>
      <c r="H173" s="1">
        <v>44510</v>
      </c>
      <c r="I173" s="4">
        <v>0</v>
      </c>
      <c r="J173" s="11">
        <f t="shared" si="105"/>
        <v>0</v>
      </c>
      <c r="L173" s="4">
        <v>1</v>
      </c>
      <c r="M173" s="11">
        <f t="shared" si="110"/>
        <v>0.04</v>
      </c>
      <c r="O173">
        <f t="shared" si="104"/>
        <v>24</v>
      </c>
      <c r="P173" s="8"/>
      <c r="S173" s="10"/>
      <c r="U173" s="10"/>
      <c r="V173" s="10"/>
      <c r="W173" s="4"/>
      <c r="Z173" s="10"/>
      <c r="AA173" s="10"/>
      <c r="AC173" s="10"/>
      <c r="AD173" s="10"/>
      <c r="AE173" s="4"/>
      <c r="AF173" s="4"/>
      <c r="AG173" s="10">
        <f t="shared" si="109"/>
        <v>0</v>
      </c>
      <c r="AH173" s="10"/>
    </row>
    <row r="174" spans="1:34" x14ac:dyDescent="0.25">
      <c r="A174" t="s">
        <v>139</v>
      </c>
      <c r="B174" t="s">
        <v>6</v>
      </c>
      <c r="C174" t="s">
        <v>43</v>
      </c>
      <c r="D174" t="s">
        <v>1015</v>
      </c>
      <c r="E174" s="1">
        <v>44419</v>
      </c>
      <c r="F174" s="1">
        <v>44496</v>
      </c>
      <c r="G174">
        <v>25</v>
      </c>
      <c r="H174" s="1">
        <v>44510</v>
      </c>
      <c r="I174" s="4">
        <v>0</v>
      </c>
      <c r="J174" s="11">
        <f t="shared" si="105"/>
        <v>0</v>
      </c>
      <c r="K174" s="10">
        <f>AVERAGE(J173:J174)</f>
        <v>0</v>
      </c>
      <c r="L174" s="4">
        <v>0</v>
      </c>
      <c r="M174" s="11">
        <f t="shared" si="110"/>
        <v>0</v>
      </c>
      <c r="N174" s="10">
        <f>AVERAGE(M173:M174)</f>
        <v>0.02</v>
      </c>
      <c r="O174">
        <f t="shared" si="104"/>
        <v>25</v>
      </c>
      <c r="P174" s="8"/>
      <c r="S174" s="10"/>
      <c r="U174" s="10"/>
      <c r="V174" s="10"/>
      <c r="W174" s="4"/>
      <c r="Z174" s="10"/>
      <c r="AA174" s="10"/>
      <c r="AC174" s="10"/>
      <c r="AD174" s="10"/>
      <c r="AE174" s="4"/>
      <c r="AF174" s="4"/>
      <c r="AG174" s="10">
        <f t="shared" si="109"/>
        <v>0</v>
      </c>
      <c r="AH174" s="10">
        <f>AVERAGE(AG173:AG174)</f>
        <v>0</v>
      </c>
    </row>
    <row r="175" spans="1:34" x14ac:dyDescent="0.25">
      <c r="A175" t="s">
        <v>139</v>
      </c>
      <c r="B175" t="s">
        <v>6</v>
      </c>
      <c r="C175" t="s">
        <v>25</v>
      </c>
      <c r="D175" t="s">
        <v>148</v>
      </c>
      <c r="E175" s="1">
        <v>44420</v>
      </c>
      <c r="F175" s="1">
        <v>44449</v>
      </c>
      <c r="G175">
        <v>12</v>
      </c>
      <c r="H175" s="1">
        <v>44463</v>
      </c>
      <c r="I175" s="4">
        <v>0</v>
      </c>
      <c r="J175" s="11">
        <f t="shared" ref="J175:J499" si="111">(I175)/G175</f>
        <v>0</v>
      </c>
      <c r="L175" s="4">
        <v>5</v>
      </c>
      <c r="M175" s="11">
        <f t="shared" si="110"/>
        <v>0.41666666666666669</v>
      </c>
      <c r="O175">
        <f t="shared" si="104"/>
        <v>7</v>
      </c>
      <c r="P175" s="8">
        <v>44487</v>
      </c>
      <c r="Q175" s="4">
        <v>2</v>
      </c>
      <c r="R175" s="10">
        <f t="shared" si="90"/>
        <v>0.16666666666666666</v>
      </c>
      <c r="S175" s="10"/>
      <c r="T175">
        <v>0</v>
      </c>
      <c r="U175" s="10">
        <f t="shared" si="91"/>
        <v>0.41666666666666669</v>
      </c>
      <c r="V175" s="10"/>
      <c r="W175" s="4">
        <f t="shared" si="94"/>
        <v>5</v>
      </c>
      <c r="X175" s="1">
        <v>44505</v>
      </c>
      <c r="Y175">
        <v>1</v>
      </c>
      <c r="Z175" s="10">
        <f t="shared" si="106"/>
        <v>0.25</v>
      </c>
      <c r="AA175" s="10"/>
      <c r="AB175">
        <v>0</v>
      </c>
      <c r="AC175" s="10">
        <f t="shared" si="107"/>
        <v>0.41666666666666669</v>
      </c>
      <c r="AD175" s="10"/>
      <c r="AE175" s="4">
        <f t="shared" si="108"/>
        <v>4</v>
      </c>
      <c r="AF175" s="4"/>
      <c r="AG175" s="10">
        <f t="shared" si="109"/>
        <v>0.42857142857142855</v>
      </c>
      <c r="AH175" s="10"/>
    </row>
    <row r="176" spans="1:34" x14ac:dyDescent="0.25">
      <c r="A176" t="s">
        <v>139</v>
      </c>
      <c r="B176" t="s">
        <v>6</v>
      </c>
      <c r="C176" t="s">
        <v>25</v>
      </c>
      <c r="D176" t="s">
        <v>149</v>
      </c>
      <c r="E176" s="1">
        <v>44420</v>
      </c>
      <c r="F176" s="1">
        <v>44449</v>
      </c>
      <c r="G176">
        <v>12</v>
      </c>
      <c r="H176" s="1">
        <v>44463</v>
      </c>
      <c r="I176" s="4">
        <v>1</v>
      </c>
      <c r="J176" s="11">
        <f t="shared" si="111"/>
        <v>8.3333333333333329E-2</v>
      </c>
      <c r="K176" s="10">
        <f>AVERAGE(J175:J176)</f>
        <v>4.1666666666666664E-2</v>
      </c>
      <c r="L176" s="4">
        <v>2</v>
      </c>
      <c r="M176" s="11">
        <f t="shared" si="110"/>
        <v>0.16666666666666666</v>
      </c>
      <c r="N176" s="10">
        <f>AVERAGE(M175:M176)</f>
        <v>0.29166666666666669</v>
      </c>
      <c r="O176">
        <f t="shared" si="104"/>
        <v>9</v>
      </c>
      <c r="P176" s="8">
        <v>44487</v>
      </c>
      <c r="Q176" s="4">
        <v>7</v>
      </c>
      <c r="R176" s="10">
        <f t="shared" si="90"/>
        <v>0.66666666666666663</v>
      </c>
      <c r="S176" s="10">
        <f>AVERAGE(R175:R176)</f>
        <v>0.41666666666666663</v>
      </c>
      <c r="T176">
        <v>0</v>
      </c>
      <c r="U176" s="10">
        <f t="shared" si="91"/>
        <v>0.16666666666666666</v>
      </c>
      <c r="V176" s="10">
        <f>AVERAGE(U175:U176)</f>
        <v>0.29166666666666669</v>
      </c>
      <c r="W176" s="4">
        <f t="shared" si="94"/>
        <v>2</v>
      </c>
      <c r="X176" s="1">
        <v>44505</v>
      </c>
      <c r="Y176">
        <v>0</v>
      </c>
      <c r="Z176" s="10">
        <f t="shared" si="106"/>
        <v>0.66666666666666663</v>
      </c>
      <c r="AA176" s="10">
        <f>AVERAGE(Z175:Z176)</f>
        <v>0.45833333333333331</v>
      </c>
      <c r="AB176">
        <v>0</v>
      </c>
      <c r="AC176" s="10">
        <f t="shared" si="107"/>
        <v>0.16666666666666666</v>
      </c>
      <c r="AD176" s="10">
        <f>AVERAGE(AC175:AC176)</f>
        <v>0.29166666666666669</v>
      </c>
      <c r="AE176" s="4">
        <f t="shared" si="108"/>
        <v>2</v>
      </c>
      <c r="AF176" s="4"/>
      <c r="AG176" s="10">
        <f t="shared" si="109"/>
        <v>0.8</v>
      </c>
      <c r="AH176" s="10">
        <f>AVERAGE(AG175:AG176)</f>
        <v>0.61428571428571432</v>
      </c>
    </row>
    <row r="177" spans="1:34" x14ac:dyDescent="0.25">
      <c r="A177" t="s">
        <v>139</v>
      </c>
      <c r="B177" t="s">
        <v>6</v>
      </c>
      <c r="C177" t="s">
        <v>25</v>
      </c>
      <c r="D177" t="s">
        <v>992</v>
      </c>
      <c r="E177" s="1">
        <v>44432</v>
      </c>
      <c r="F177" s="1">
        <v>44494</v>
      </c>
      <c r="G177">
        <v>25</v>
      </c>
      <c r="H177" s="1">
        <v>44510</v>
      </c>
      <c r="I177" s="4">
        <v>0</v>
      </c>
      <c r="J177" s="11">
        <f t="shared" ref="J177" si="112">(I177)/G177</f>
        <v>0</v>
      </c>
      <c r="K177" s="10">
        <f>J177</f>
        <v>0</v>
      </c>
      <c r="L177" s="4">
        <v>0</v>
      </c>
      <c r="M177" s="11">
        <f t="shared" si="110"/>
        <v>0</v>
      </c>
      <c r="N177" s="10">
        <f>M177</f>
        <v>0</v>
      </c>
      <c r="O177">
        <f t="shared" si="104"/>
        <v>25</v>
      </c>
      <c r="P177" s="8"/>
      <c r="S177" s="10"/>
      <c r="U177" s="10"/>
      <c r="V177" s="10"/>
      <c r="W177" s="4"/>
      <c r="Z177" s="10"/>
      <c r="AA177" s="10"/>
      <c r="AC177" s="10"/>
      <c r="AD177" s="10"/>
      <c r="AE177" s="4"/>
      <c r="AF177" s="4"/>
      <c r="AG177" s="10">
        <f t="shared" si="109"/>
        <v>0</v>
      </c>
      <c r="AH177" s="10"/>
    </row>
    <row r="178" spans="1:34" x14ac:dyDescent="0.25">
      <c r="A178" t="s">
        <v>139</v>
      </c>
      <c r="B178" t="s">
        <v>6</v>
      </c>
      <c r="C178" t="s">
        <v>25</v>
      </c>
      <c r="D178" t="s">
        <v>150</v>
      </c>
      <c r="E178" s="1">
        <v>44420</v>
      </c>
      <c r="F178" s="1">
        <v>44449</v>
      </c>
      <c r="G178">
        <v>12</v>
      </c>
      <c r="H178" s="1">
        <v>44510</v>
      </c>
      <c r="I178" s="4">
        <v>0</v>
      </c>
      <c r="J178" s="11">
        <f t="shared" si="111"/>
        <v>0</v>
      </c>
      <c r="L178" s="4">
        <v>7</v>
      </c>
      <c r="M178" s="11">
        <f t="shared" si="110"/>
        <v>0.58333333333333337</v>
      </c>
      <c r="O178">
        <f t="shared" si="104"/>
        <v>5</v>
      </c>
      <c r="P178" s="8">
        <v>44487</v>
      </c>
      <c r="Q178" s="4">
        <v>1</v>
      </c>
      <c r="R178" s="10">
        <f t="shared" si="90"/>
        <v>8.3333333333333329E-2</v>
      </c>
      <c r="S178" s="10"/>
      <c r="T178">
        <v>0</v>
      </c>
      <c r="U178" s="10">
        <f t="shared" si="91"/>
        <v>0.58333333333333337</v>
      </c>
      <c r="V178" s="10"/>
      <c r="W178" s="4">
        <f t="shared" si="94"/>
        <v>4</v>
      </c>
      <c r="X178" s="1">
        <v>44505</v>
      </c>
      <c r="Y178">
        <v>1</v>
      </c>
      <c r="Z178" s="10">
        <f>(I178+Q178+Y178)/G178</f>
        <v>0.16666666666666666</v>
      </c>
      <c r="AA178" s="10"/>
      <c r="AB178">
        <v>0</v>
      </c>
      <c r="AC178" s="10">
        <f t="shared" si="107"/>
        <v>0.58333333333333337</v>
      </c>
      <c r="AD178" s="10"/>
      <c r="AE178" s="4">
        <f t="shared" si="108"/>
        <v>3</v>
      </c>
      <c r="AF178" s="4"/>
      <c r="AG178" s="10">
        <f t="shared" si="109"/>
        <v>0.4</v>
      </c>
      <c r="AH178" s="10"/>
    </row>
    <row r="179" spans="1:34" x14ac:dyDescent="0.25">
      <c r="A179" t="s">
        <v>139</v>
      </c>
      <c r="B179" t="s">
        <v>6</v>
      </c>
      <c r="C179" t="s">
        <v>25</v>
      </c>
      <c r="D179" t="s">
        <v>151</v>
      </c>
      <c r="E179" s="1">
        <v>44420</v>
      </c>
      <c r="F179" s="1">
        <v>44449</v>
      </c>
      <c r="G179">
        <v>12</v>
      </c>
      <c r="H179" s="1">
        <v>44463</v>
      </c>
      <c r="I179" s="4">
        <v>0</v>
      </c>
      <c r="J179" s="11">
        <f t="shared" si="111"/>
        <v>0</v>
      </c>
      <c r="K179" s="10">
        <f>AVERAGE(J178:J179)</f>
        <v>0</v>
      </c>
      <c r="L179" s="4">
        <v>8</v>
      </c>
      <c r="M179" s="11">
        <f t="shared" si="110"/>
        <v>0.66666666666666663</v>
      </c>
      <c r="N179" s="10">
        <f>AVERAGE(M178:M179)</f>
        <v>0.625</v>
      </c>
      <c r="O179">
        <f t="shared" si="104"/>
        <v>4</v>
      </c>
      <c r="P179" s="8">
        <v>44487</v>
      </c>
      <c r="Q179" s="4">
        <v>1</v>
      </c>
      <c r="R179" s="10">
        <f t="shared" si="90"/>
        <v>8.3333333333333329E-2</v>
      </c>
      <c r="S179" s="10">
        <f>AVERAGE(R178:R179)</f>
        <v>8.3333333333333329E-2</v>
      </c>
      <c r="T179">
        <v>0</v>
      </c>
      <c r="U179" s="10">
        <f t="shared" si="91"/>
        <v>0.66666666666666663</v>
      </c>
      <c r="V179" s="10">
        <f>AVERAGE(U178:U179)</f>
        <v>0.625</v>
      </c>
      <c r="W179" s="4">
        <f t="shared" si="94"/>
        <v>3</v>
      </c>
      <c r="X179" s="1">
        <v>44505</v>
      </c>
      <c r="Y179">
        <v>2</v>
      </c>
      <c r="Z179" s="10">
        <f t="shared" ref="Z179:Z244" si="113">(I179+Q179+Y179)/G179</f>
        <v>0.25</v>
      </c>
      <c r="AA179" s="10">
        <f>AVERAGE(Z178:Z179)</f>
        <v>0.20833333333333331</v>
      </c>
      <c r="AB179">
        <v>1</v>
      </c>
      <c r="AC179" s="10">
        <f t="shared" si="107"/>
        <v>0.75</v>
      </c>
      <c r="AD179" s="10">
        <f>AVERAGE(AC178:AC179)</f>
        <v>0.66666666666666674</v>
      </c>
      <c r="AE179" s="4">
        <f t="shared" si="108"/>
        <v>0</v>
      </c>
      <c r="AF179" s="4"/>
      <c r="AG179" s="10">
        <f t="shared" si="109"/>
        <v>1</v>
      </c>
      <c r="AH179" s="10">
        <f>AVERAGE(AG178:AG179)</f>
        <v>0.7</v>
      </c>
    </row>
    <row r="180" spans="1:34" x14ac:dyDescent="0.25">
      <c r="A180" t="s">
        <v>139</v>
      </c>
      <c r="B180" t="s">
        <v>6</v>
      </c>
      <c r="C180" t="s">
        <v>25</v>
      </c>
      <c r="D180" t="s">
        <v>993</v>
      </c>
      <c r="E180" s="1">
        <v>44432</v>
      </c>
      <c r="F180" s="1">
        <v>44494</v>
      </c>
      <c r="G180">
        <v>25</v>
      </c>
      <c r="H180" s="1">
        <v>44510</v>
      </c>
      <c r="I180" s="4">
        <v>4</v>
      </c>
      <c r="J180" s="11">
        <f t="shared" ref="J180" si="114">(I180)/G180</f>
        <v>0.16</v>
      </c>
      <c r="K180" s="10">
        <f>J180</f>
        <v>0.16</v>
      </c>
      <c r="L180" s="4">
        <v>0</v>
      </c>
      <c r="M180" s="11">
        <f t="shared" si="110"/>
        <v>0</v>
      </c>
      <c r="N180" s="10">
        <f>M180</f>
        <v>0</v>
      </c>
      <c r="O180">
        <f t="shared" si="104"/>
        <v>21</v>
      </c>
      <c r="P180" s="8"/>
      <c r="S180" s="10"/>
      <c r="U180" s="10"/>
      <c r="V180" s="10"/>
      <c r="W180" s="4"/>
      <c r="Z180" s="10"/>
      <c r="AA180" s="10"/>
      <c r="AC180" s="10"/>
      <c r="AD180" s="10"/>
      <c r="AE180" s="4"/>
      <c r="AF180" s="4"/>
      <c r="AG180" s="10">
        <f t="shared" si="109"/>
        <v>0.16</v>
      </c>
      <c r="AH180" s="10"/>
    </row>
    <row r="181" spans="1:34" x14ac:dyDescent="0.25">
      <c r="A181" t="s">
        <v>152</v>
      </c>
      <c r="B181" t="s">
        <v>6</v>
      </c>
      <c r="C181" t="s">
        <v>25</v>
      </c>
      <c r="D181" t="s">
        <v>153</v>
      </c>
      <c r="E181" s="1">
        <v>44432</v>
      </c>
      <c r="F181" s="1">
        <v>44449</v>
      </c>
      <c r="G181">
        <v>25</v>
      </c>
      <c r="H181" s="1">
        <v>44463</v>
      </c>
      <c r="I181" s="4">
        <v>5</v>
      </c>
      <c r="J181" s="11">
        <f t="shared" si="111"/>
        <v>0.2</v>
      </c>
      <c r="L181" s="4">
        <v>2</v>
      </c>
      <c r="M181" s="11">
        <f t="shared" si="110"/>
        <v>0.08</v>
      </c>
      <c r="O181">
        <f t="shared" si="104"/>
        <v>18</v>
      </c>
      <c r="P181" s="8">
        <v>44487</v>
      </c>
      <c r="Q181" s="4">
        <v>12</v>
      </c>
      <c r="R181" s="10">
        <f t="shared" si="90"/>
        <v>0.68</v>
      </c>
      <c r="S181" s="10"/>
      <c r="T181">
        <v>0</v>
      </c>
      <c r="U181" s="10">
        <f t="shared" si="91"/>
        <v>0.08</v>
      </c>
      <c r="V181" s="10"/>
      <c r="W181" s="4">
        <f t="shared" si="94"/>
        <v>6</v>
      </c>
      <c r="X181" s="1">
        <v>44505</v>
      </c>
      <c r="Y181">
        <v>0</v>
      </c>
      <c r="Z181" s="10">
        <f t="shared" si="113"/>
        <v>0.68</v>
      </c>
      <c r="AA181" s="10"/>
      <c r="AB181">
        <v>1</v>
      </c>
      <c r="AC181" s="10">
        <f t="shared" si="107"/>
        <v>0.12</v>
      </c>
      <c r="AD181" s="10"/>
      <c r="AE181" s="4">
        <f t="shared" si="108"/>
        <v>5</v>
      </c>
      <c r="AF181" s="4"/>
      <c r="AG181" s="10">
        <f t="shared" si="109"/>
        <v>0.77272727272727271</v>
      </c>
      <c r="AH181" s="10"/>
    </row>
    <row r="182" spans="1:34" x14ac:dyDescent="0.25">
      <c r="A182" t="s">
        <v>152</v>
      </c>
      <c r="B182" t="s">
        <v>6</v>
      </c>
      <c r="C182" t="s">
        <v>25</v>
      </c>
      <c r="D182" t="s">
        <v>154</v>
      </c>
      <c r="E182" s="1">
        <v>44432</v>
      </c>
      <c r="F182" s="1">
        <v>44449</v>
      </c>
      <c r="G182">
        <v>25</v>
      </c>
      <c r="H182" s="1">
        <v>44463</v>
      </c>
      <c r="I182" s="4">
        <v>13</v>
      </c>
      <c r="J182" s="11">
        <f t="shared" si="111"/>
        <v>0.52</v>
      </c>
      <c r="L182" s="4">
        <v>2</v>
      </c>
      <c r="M182" s="11">
        <f t="shared" si="110"/>
        <v>0.08</v>
      </c>
      <c r="O182">
        <f t="shared" si="104"/>
        <v>10</v>
      </c>
      <c r="P182" s="8">
        <v>44487</v>
      </c>
      <c r="Q182" s="4">
        <v>6</v>
      </c>
      <c r="R182" s="10">
        <f t="shared" si="90"/>
        <v>0.76</v>
      </c>
      <c r="S182" s="10"/>
      <c r="T182">
        <v>0</v>
      </c>
      <c r="U182" s="10">
        <f t="shared" si="91"/>
        <v>0.08</v>
      </c>
      <c r="V182" s="10"/>
      <c r="W182" s="4">
        <f t="shared" si="94"/>
        <v>4</v>
      </c>
      <c r="X182" s="1">
        <v>44505</v>
      </c>
      <c r="Y182">
        <v>1</v>
      </c>
      <c r="Z182" s="10">
        <f t="shared" si="113"/>
        <v>0.8</v>
      </c>
      <c r="AA182" s="10"/>
      <c r="AB182">
        <v>0</v>
      </c>
      <c r="AC182" s="10">
        <f t="shared" si="107"/>
        <v>0.08</v>
      </c>
      <c r="AD182" s="10"/>
      <c r="AE182" s="4">
        <f t="shared" si="108"/>
        <v>3</v>
      </c>
      <c r="AF182" s="4"/>
      <c r="AG182" s="10">
        <f t="shared" si="109"/>
        <v>0.86956521739130432</v>
      </c>
      <c r="AH182" s="10"/>
    </row>
    <row r="183" spans="1:34" x14ac:dyDescent="0.25">
      <c r="A183" t="s">
        <v>152</v>
      </c>
      <c r="B183" t="s">
        <v>6</v>
      </c>
      <c r="C183" t="s">
        <v>25</v>
      </c>
      <c r="D183" t="s">
        <v>155</v>
      </c>
      <c r="E183" s="1">
        <v>44432</v>
      </c>
      <c r="F183" s="1">
        <v>44449</v>
      </c>
      <c r="G183">
        <v>25</v>
      </c>
      <c r="H183" s="1">
        <v>44463</v>
      </c>
      <c r="I183" s="4">
        <v>22</v>
      </c>
      <c r="J183" s="11">
        <f t="shared" si="111"/>
        <v>0.88</v>
      </c>
      <c r="L183" s="4">
        <v>1</v>
      </c>
      <c r="M183" s="11">
        <f t="shared" si="110"/>
        <v>0.04</v>
      </c>
      <c r="O183">
        <f t="shared" si="104"/>
        <v>2</v>
      </c>
      <c r="P183" s="8">
        <v>44487</v>
      </c>
      <c r="Q183" s="4">
        <v>1</v>
      </c>
      <c r="R183" s="10">
        <f t="shared" si="90"/>
        <v>0.92</v>
      </c>
      <c r="S183" s="10"/>
      <c r="T183">
        <v>0</v>
      </c>
      <c r="U183" s="10">
        <f t="shared" si="91"/>
        <v>0.04</v>
      </c>
      <c r="V183" s="10"/>
      <c r="W183" s="4">
        <f t="shared" si="94"/>
        <v>1</v>
      </c>
      <c r="X183" s="1">
        <v>44505</v>
      </c>
      <c r="Y183">
        <v>0</v>
      </c>
      <c r="Z183" s="10">
        <f t="shared" si="113"/>
        <v>0.92</v>
      </c>
      <c r="AA183" s="10"/>
      <c r="AB183">
        <v>0</v>
      </c>
      <c r="AC183" s="10">
        <f t="shared" si="107"/>
        <v>0.04</v>
      </c>
      <c r="AD183" s="10"/>
      <c r="AE183" s="4">
        <f t="shared" si="108"/>
        <v>1</v>
      </c>
      <c r="AF183" s="4"/>
      <c r="AG183" s="10">
        <f t="shared" si="109"/>
        <v>0.95833333333333337</v>
      </c>
      <c r="AH183" s="10"/>
    </row>
    <row r="184" spans="1:34" x14ac:dyDescent="0.25">
      <c r="A184" t="s">
        <v>152</v>
      </c>
      <c r="B184" t="s">
        <v>6</v>
      </c>
      <c r="C184" t="s">
        <v>25</v>
      </c>
      <c r="D184" t="s">
        <v>156</v>
      </c>
      <c r="E184" s="1">
        <v>44432</v>
      </c>
      <c r="F184" s="1">
        <v>44449</v>
      </c>
      <c r="G184">
        <v>25</v>
      </c>
      <c r="H184" s="1">
        <v>44463</v>
      </c>
      <c r="I184" s="4">
        <v>21</v>
      </c>
      <c r="J184" s="11">
        <f t="shared" si="111"/>
        <v>0.84</v>
      </c>
      <c r="K184" s="10">
        <f>AVERAGE(J181:J184)</f>
        <v>0.61</v>
      </c>
      <c r="L184" s="4">
        <v>1</v>
      </c>
      <c r="M184" s="11">
        <f t="shared" si="110"/>
        <v>0.04</v>
      </c>
      <c r="N184" s="10">
        <f>AVERAGE(M181:M184)</f>
        <v>6.0000000000000005E-2</v>
      </c>
      <c r="O184">
        <f t="shared" si="104"/>
        <v>3</v>
      </c>
      <c r="P184" s="8">
        <v>44487</v>
      </c>
      <c r="Q184" s="4">
        <v>1</v>
      </c>
      <c r="R184" s="10">
        <f t="shared" si="90"/>
        <v>0.88</v>
      </c>
      <c r="S184" s="10">
        <f>AVERAGE(R181:R184)</f>
        <v>0.80999999999999994</v>
      </c>
      <c r="T184">
        <v>0</v>
      </c>
      <c r="U184" s="10">
        <f t="shared" si="91"/>
        <v>0.04</v>
      </c>
      <c r="V184" s="10">
        <f>AVERAGE(U181:U184)</f>
        <v>6.0000000000000005E-2</v>
      </c>
      <c r="W184" s="4">
        <f t="shared" si="94"/>
        <v>2</v>
      </c>
      <c r="X184" s="1">
        <v>44505</v>
      </c>
      <c r="Y184">
        <v>0</v>
      </c>
      <c r="Z184" s="10">
        <f t="shared" si="113"/>
        <v>0.88</v>
      </c>
      <c r="AA184" s="10">
        <f>AVERAGE(Z181:Z184)</f>
        <v>0.82</v>
      </c>
      <c r="AB184">
        <v>0</v>
      </c>
      <c r="AC184" s="10">
        <f t="shared" si="107"/>
        <v>0.04</v>
      </c>
      <c r="AD184" s="10">
        <f>AVERAGE(AC181:AC184)</f>
        <v>7.0000000000000007E-2</v>
      </c>
      <c r="AE184" s="4">
        <f t="shared" si="108"/>
        <v>2</v>
      </c>
      <c r="AF184" s="4"/>
      <c r="AG184" s="10">
        <f t="shared" si="109"/>
        <v>0.91666666666666663</v>
      </c>
      <c r="AH184" s="10">
        <f>AVERAGE(AG181:AG184)</f>
        <v>0.87932312252964429</v>
      </c>
    </row>
    <row r="185" spans="1:34" x14ac:dyDescent="0.25">
      <c r="A185" t="s">
        <v>152</v>
      </c>
      <c r="B185" t="s">
        <v>6</v>
      </c>
      <c r="C185" t="s">
        <v>25</v>
      </c>
      <c r="D185" t="s">
        <v>944</v>
      </c>
      <c r="E185" s="1">
        <v>44432</v>
      </c>
      <c r="F185" s="1">
        <v>44490</v>
      </c>
      <c r="G185">
        <v>25</v>
      </c>
      <c r="H185" s="1">
        <v>44510</v>
      </c>
      <c r="I185" s="4">
        <v>0</v>
      </c>
      <c r="J185" s="11">
        <f t="shared" ref="J185:J186" si="115">(I185)/G185</f>
        <v>0</v>
      </c>
      <c r="L185" s="4">
        <v>0</v>
      </c>
      <c r="M185" s="11">
        <f t="shared" si="110"/>
        <v>0</v>
      </c>
      <c r="O185">
        <f t="shared" si="104"/>
        <v>25</v>
      </c>
      <c r="P185" s="8"/>
      <c r="S185" s="10"/>
      <c r="U185" s="10"/>
      <c r="V185" s="10"/>
      <c r="W185" s="4"/>
      <c r="Z185" s="10"/>
      <c r="AA185" s="10"/>
      <c r="AC185" s="10"/>
      <c r="AD185" s="10"/>
      <c r="AE185" s="4"/>
      <c r="AF185" s="4"/>
      <c r="AG185" s="10">
        <f t="shared" si="109"/>
        <v>0</v>
      </c>
      <c r="AH185" s="10"/>
    </row>
    <row r="186" spans="1:34" x14ac:dyDescent="0.25">
      <c r="A186" t="s">
        <v>152</v>
      </c>
      <c r="B186" t="s">
        <v>6</v>
      </c>
      <c r="C186" t="s">
        <v>25</v>
      </c>
      <c r="D186" t="s">
        <v>945</v>
      </c>
      <c r="E186" s="1">
        <v>44432</v>
      </c>
      <c r="F186" s="1">
        <v>44490</v>
      </c>
      <c r="G186">
        <v>25</v>
      </c>
      <c r="H186" s="1">
        <v>44510</v>
      </c>
      <c r="I186" s="4">
        <v>0</v>
      </c>
      <c r="J186" s="11">
        <f t="shared" si="115"/>
        <v>0</v>
      </c>
      <c r="K186" s="10">
        <f>AVERAGE(J185:J186)</f>
        <v>0</v>
      </c>
      <c r="L186" s="4">
        <v>0</v>
      </c>
      <c r="M186" s="11">
        <f t="shared" si="110"/>
        <v>0</v>
      </c>
      <c r="N186" s="10">
        <f>AVERAGE(M185:M186)</f>
        <v>0</v>
      </c>
      <c r="O186">
        <f t="shared" si="104"/>
        <v>25</v>
      </c>
      <c r="P186" s="8"/>
      <c r="S186" s="10"/>
      <c r="U186" s="10"/>
      <c r="V186" s="10"/>
      <c r="W186" s="4"/>
      <c r="Z186" s="10"/>
      <c r="AA186" s="10"/>
      <c r="AC186" s="10"/>
      <c r="AD186" s="10"/>
      <c r="AE186" s="4"/>
      <c r="AF186" s="4"/>
      <c r="AG186" s="10">
        <f t="shared" si="109"/>
        <v>0</v>
      </c>
      <c r="AH186" s="10">
        <f>AVERAGE(AG185:AG186)</f>
        <v>0</v>
      </c>
    </row>
    <row r="187" spans="1:34" x14ac:dyDescent="0.25">
      <c r="A187" t="s">
        <v>152</v>
      </c>
      <c r="B187" t="s">
        <v>6</v>
      </c>
      <c r="C187" t="s">
        <v>25</v>
      </c>
      <c r="D187" t="s">
        <v>157</v>
      </c>
      <c r="E187" s="1">
        <v>44432</v>
      </c>
      <c r="F187" s="1">
        <v>44449</v>
      </c>
      <c r="G187">
        <v>25</v>
      </c>
      <c r="H187" s="1">
        <v>44463</v>
      </c>
      <c r="I187" s="4">
        <v>19</v>
      </c>
      <c r="J187" s="11">
        <f t="shared" si="111"/>
        <v>0.76</v>
      </c>
      <c r="L187" s="4">
        <v>1</v>
      </c>
      <c r="M187" s="11">
        <f t="shared" ref="M187:M372" si="116">(L187)/G187</f>
        <v>0.04</v>
      </c>
      <c r="O187">
        <f t="shared" si="104"/>
        <v>5</v>
      </c>
      <c r="P187" s="8">
        <v>44487</v>
      </c>
      <c r="Q187" s="4">
        <v>1</v>
      </c>
      <c r="R187" s="10">
        <f t="shared" ref="R187:R276" si="117">(I187+Q187)/G187</f>
        <v>0.8</v>
      </c>
      <c r="S187" s="10"/>
      <c r="T187">
        <v>0</v>
      </c>
      <c r="U187" s="10">
        <f t="shared" ref="U187:U276" si="118">(L187+T187)/G187</f>
        <v>0.04</v>
      </c>
      <c r="V187" s="10"/>
      <c r="W187" s="4">
        <f t="shared" si="94"/>
        <v>4</v>
      </c>
      <c r="X187" s="1">
        <v>44505</v>
      </c>
      <c r="Y187">
        <v>2</v>
      </c>
      <c r="Z187" s="10">
        <f t="shared" si="113"/>
        <v>0.88</v>
      </c>
      <c r="AA187" s="10"/>
      <c r="AB187">
        <v>2</v>
      </c>
      <c r="AC187" s="10">
        <f t="shared" si="107"/>
        <v>0.12</v>
      </c>
      <c r="AD187" s="10"/>
      <c r="AE187" s="4">
        <f t="shared" si="108"/>
        <v>0</v>
      </c>
      <c r="AF187" s="4"/>
      <c r="AG187" s="10">
        <f t="shared" si="109"/>
        <v>1</v>
      </c>
      <c r="AH187" s="10"/>
    </row>
    <row r="188" spans="1:34" x14ac:dyDescent="0.25">
      <c r="A188" t="s">
        <v>152</v>
      </c>
      <c r="B188" t="s">
        <v>6</v>
      </c>
      <c r="C188" t="s">
        <v>25</v>
      </c>
      <c r="D188" t="s">
        <v>158</v>
      </c>
      <c r="E188" s="1">
        <v>44432</v>
      </c>
      <c r="F188" s="1">
        <v>44449</v>
      </c>
      <c r="G188">
        <v>25</v>
      </c>
      <c r="H188" s="1">
        <v>44463</v>
      </c>
      <c r="I188" s="4">
        <v>20</v>
      </c>
      <c r="J188" s="11">
        <f t="shared" si="111"/>
        <v>0.8</v>
      </c>
      <c r="L188" s="4">
        <v>3</v>
      </c>
      <c r="M188" s="11">
        <f t="shared" si="116"/>
        <v>0.12</v>
      </c>
      <c r="O188">
        <f t="shared" ref="O188:O277" si="119">G188-I188-L188</f>
        <v>2</v>
      </c>
      <c r="P188" s="8">
        <v>44487</v>
      </c>
      <c r="Q188" s="4">
        <v>2</v>
      </c>
      <c r="R188" s="10">
        <f t="shared" si="117"/>
        <v>0.88</v>
      </c>
      <c r="S188" s="10"/>
      <c r="T188">
        <v>0</v>
      </c>
      <c r="U188" s="10">
        <f t="shared" si="118"/>
        <v>0.12</v>
      </c>
      <c r="V188" s="10"/>
      <c r="W188" s="4">
        <f t="shared" si="94"/>
        <v>0</v>
      </c>
      <c r="X188" s="1">
        <v>44505</v>
      </c>
      <c r="Z188" s="10">
        <f t="shared" si="113"/>
        <v>0.88</v>
      </c>
      <c r="AA188" s="10"/>
      <c r="AC188" s="10">
        <f t="shared" si="107"/>
        <v>0.12</v>
      </c>
      <c r="AD188" s="10"/>
      <c r="AE188" s="4">
        <f t="shared" si="108"/>
        <v>0</v>
      </c>
      <c r="AF188" s="4"/>
      <c r="AG188" s="10">
        <f t="shared" si="109"/>
        <v>1</v>
      </c>
      <c r="AH188" s="10"/>
    </row>
    <row r="189" spans="1:34" x14ac:dyDescent="0.25">
      <c r="A189" t="s">
        <v>152</v>
      </c>
      <c r="B189" t="s">
        <v>6</v>
      </c>
      <c r="C189" t="s">
        <v>25</v>
      </c>
      <c r="D189" t="s">
        <v>159</v>
      </c>
      <c r="E189" s="1">
        <v>44432</v>
      </c>
      <c r="F189" s="1">
        <v>44449</v>
      </c>
      <c r="G189">
        <v>25</v>
      </c>
      <c r="H189" s="1">
        <v>44463</v>
      </c>
      <c r="I189" s="4">
        <v>23</v>
      </c>
      <c r="J189" s="11">
        <f t="shared" si="111"/>
        <v>0.92</v>
      </c>
      <c r="L189" s="4">
        <v>1</v>
      </c>
      <c r="M189" s="11">
        <f t="shared" si="116"/>
        <v>0.04</v>
      </c>
      <c r="O189">
        <f t="shared" si="119"/>
        <v>1</v>
      </c>
      <c r="P189" s="8">
        <v>44487</v>
      </c>
      <c r="Q189" s="4">
        <v>1</v>
      </c>
      <c r="R189" s="10">
        <f t="shared" si="117"/>
        <v>0.96</v>
      </c>
      <c r="S189" s="10"/>
      <c r="T189">
        <v>0</v>
      </c>
      <c r="U189" s="10">
        <f t="shared" si="118"/>
        <v>0.04</v>
      </c>
      <c r="V189" s="10"/>
      <c r="W189" s="4">
        <f t="shared" si="94"/>
        <v>0</v>
      </c>
      <c r="X189" s="1">
        <v>44505</v>
      </c>
      <c r="Z189" s="10">
        <f t="shared" si="113"/>
        <v>0.96</v>
      </c>
      <c r="AA189" s="10"/>
      <c r="AC189" s="10">
        <f t="shared" si="107"/>
        <v>0.04</v>
      </c>
      <c r="AD189" s="10"/>
      <c r="AE189" s="4">
        <f t="shared" si="108"/>
        <v>0</v>
      </c>
      <c r="AF189" s="4"/>
      <c r="AG189" s="10">
        <f t="shared" si="109"/>
        <v>1</v>
      </c>
      <c r="AH189" s="10"/>
    </row>
    <row r="190" spans="1:34" x14ac:dyDescent="0.25">
      <c r="A190" t="s">
        <v>152</v>
      </c>
      <c r="B190" t="s">
        <v>6</v>
      </c>
      <c r="C190" t="s">
        <v>25</v>
      </c>
      <c r="D190" t="s">
        <v>160</v>
      </c>
      <c r="E190" s="1">
        <v>44432</v>
      </c>
      <c r="F190" s="1">
        <v>44449</v>
      </c>
      <c r="G190">
        <v>25</v>
      </c>
      <c r="H190" s="1">
        <v>44463</v>
      </c>
      <c r="I190" s="4">
        <v>20</v>
      </c>
      <c r="J190" s="11">
        <f t="shared" si="111"/>
        <v>0.8</v>
      </c>
      <c r="K190" s="10">
        <f>AVERAGE(J187:J190)</f>
        <v>0.82000000000000006</v>
      </c>
      <c r="L190" s="4">
        <v>5</v>
      </c>
      <c r="M190" s="11">
        <f t="shared" si="116"/>
        <v>0.2</v>
      </c>
      <c r="N190" s="10">
        <f>AVERAGE(M187:M190)</f>
        <v>0.1</v>
      </c>
      <c r="O190">
        <f t="shared" si="119"/>
        <v>0</v>
      </c>
      <c r="P190" s="8">
        <v>44487</v>
      </c>
      <c r="R190" s="10">
        <f>(I190+Q190)/G190</f>
        <v>0.8</v>
      </c>
      <c r="S190" s="10">
        <f>AVERAGE(R187:R190)</f>
        <v>0.8600000000000001</v>
      </c>
      <c r="U190" s="10">
        <f t="shared" si="118"/>
        <v>0.2</v>
      </c>
      <c r="V190" s="10">
        <f>AVERAGE(U187:U190)</f>
        <v>0.1</v>
      </c>
      <c r="W190" s="4">
        <f t="shared" si="94"/>
        <v>0</v>
      </c>
      <c r="X190" s="1">
        <v>44505</v>
      </c>
      <c r="Z190" s="10">
        <f t="shared" si="113"/>
        <v>0.8</v>
      </c>
      <c r="AA190" s="10">
        <f>AVERAGE(Z187:Z190)</f>
        <v>0.87999999999999989</v>
      </c>
      <c r="AC190" s="10">
        <f t="shared" si="107"/>
        <v>0.2</v>
      </c>
      <c r="AD190" s="10">
        <f>AVERAGE(AC187:AC190)</f>
        <v>0.12</v>
      </c>
      <c r="AE190" s="4">
        <f t="shared" si="108"/>
        <v>0</v>
      </c>
      <c r="AF190" s="4"/>
      <c r="AG190" s="10">
        <f t="shared" si="109"/>
        <v>1</v>
      </c>
      <c r="AH190" s="10">
        <f>AVERAGE(AG187:AG190)</f>
        <v>1</v>
      </c>
    </row>
    <row r="191" spans="1:34" x14ac:dyDescent="0.25">
      <c r="A191" t="s">
        <v>152</v>
      </c>
      <c r="B191" t="s">
        <v>6</v>
      </c>
      <c r="C191" t="s">
        <v>25</v>
      </c>
      <c r="D191" t="s">
        <v>946</v>
      </c>
      <c r="E191" s="1">
        <v>44432</v>
      </c>
      <c r="F191" s="1">
        <v>44490</v>
      </c>
      <c r="G191">
        <v>25</v>
      </c>
      <c r="H191" s="1">
        <v>44510</v>
      </c>
      <c r="I191" s="4">
        <v>7</v>
      </c>
      <c r="J191" s="11">
        <f t="shared" ref="J191:J192" si="120">(I191)/G191</f>
        <v>0.28000000000000003</v>
      </c>
      <c r="M191" s="11">
        <v>0</v>
      </c>
      <c r="P191" s="8"/>
      <c r="R191" s="10">
        <f>(I191+Q191)/G191</f>
        <v>0.28000000000000003</v>
      </c>
      <c r="S191" s="10"/>
      <c r="U191" s="10"/>
      <c r="V191" s="10"/>
      <c r="W191" s="4"/>
      <c r="Z191" s="10">
        <f t="shared" si="113"/>
        <v>0.28000000000000003</v>
      </c>
      <c r="AA191" s="10"/>
      <c r="AC191" s="10"/>
      <c r="AD191" s="10"/>
      <c r="AE191" s="4"/>
      <c r="AF191" s="4"/>
      <c r="AG191" s="10">
        <f t="shared" si="109"/>
        <v>0.28000000000000003</v>
      </c>
      <c r="AH191" s="10"/>
    </row>
    <row r="192" spans="1:34" x14ac:dyDescent="0.25">
      <c r="A192" t="s">
        <v>152</v>
      </c>
      <c r="B192" t="s">
        <v>6</v>
      </c>
      <c r="C192" t="s">
        <v>25</v>
      </c>
      <c r="D192" t="s">
        <v>947</v>
      </c>
      <c r="E192" s="1">
        <v>44432</v>
      </c>
      <c r="F192" s="1">
        <v>44490</v>
      </c>
      <c r="G192">
        <v>25</v>
      </c>
      <c r="H192" s="1">
        <v>44510</v>
      </c>
      <c r="I192" s="4">
        <v>16</v>
      </c>
      <c r="J192" s="11">
        <f t="shared" si="120"/>
        <v>0.64</v>
      </c>
      <c r="K192" s="10">
        <f>AVERAGE(J191:J192)</f>
        <v>0.46</v>
      </c>
      <c r="M192" s="11">
        <v>0</v>
      </c>
      <c r="N192" s="10">
        <f>AVERAGE(M191:M192)</f>
        <v>0</v>
      </c>
      <c r="P192" s="8"/>
      <c r="R192" s="10">
        <f>(I192+Q192)/G192</f>
        <v>0.64</v>
      </c>
      <c r="S192" s="10"/>
      <c r="U192" s="10"/>
      <c r="V192" s="10"/>
      <c r="W192" s="4"/>
      <c r="Z192" s="10">
        <f t="shared" si="113"/>
        <v>0.64</v>
      </c>
      <c r="AA192" s="10"/>
      <c r="AC192" s="10"/>
      <c r="AD192" s="10"/>
      <c r="AE192" s="4"/>
      <c r="AF192" s="4"/>
      <c r="AG192" s="10">
        <f t="shared" si="109"/>
        <v>0.64</v>
      </c>
      <c r="AH192" s="10">
        <f>AVERAGE(AG191:AG192)</f>
        <v>0.46</v>
      </c>
    </row>
    <row r="193" spans="1:34" x14ac:dyDescent="0.25">
      <c r="A193" t="s">
        <v>161</v>
      </c>
      <c r="B193" t="s">
        <v>6</v>
      </c>
      <c r="C193" t="s">
        <v>25</v>
      </c>
      <c r="D193" t="s">
        <v>162</v>
      </c>
      <c r="E193" s="1">
        <v>44432</v>
      </c>
      <c r="F193" s="1">
        <v>44449</v>
      </c>
      <c r="G193">
        <v>25</v>
      </c>
      <c r="H193" s="1">
        <v>44463</v>
      </c>
      <c r="I193" s="4">
        <v>0</v>
      </c>
      <c r="J193" s="11">
        <f t="shared" si="111"/>
        <v>0</v>
      </c>
      <c r="L193" s="4">
        <v>14</v>
      </c>
      <c r="M193" s="11">
        <f t="shared" si="116"/>
        <v>0.56000000000000005</v>
      </c>
      <c r="O193">
        <f t="shared" si="119"/>
        <v>11</v>
      </c>
      <c r="P193" s="8">
        <v>44487</v>
      </c>
      <c r="Q193" s="4">
        <v>0</v>
      </c>
      <c r="R193" s="10">
        <f t="shared" si="117"/>
        <v>0</v>
      </c>
      <c r="S193" s="10"/>
      <c r="T193">
        <v>0</v>
      </c>
      <c r="U193" s="10">
        <f t="shared" si="118"/>
        <v>0.56000000000000005</v>
      </c>
      <c r="V193" s="10"/>
      <c r="W193" s="4">
        <f t="shared" ref="W193:W280" si="121">G193-I193-L193-Q193-T193</f>
        <v>11</v>
      </c>
      <c r="X193" s="1">
        <v>44505</v>
      </c>
      <c r="Y193">
        <v>0</v>
      </c>
      <c r="Z193" s="10">
        <f t="shared" si="113"/>
        <v>0</v>
      </c>
      <c r="AA193" s="10"/>
      <c r="AB193">
        <v>0</v>
      </c>
      <c r="AC193" s="10">
        <f t="shared" si="107"/>
        <v>0.56000000000000005</v>
      </c>
      <c r="AD193" s="10"/>
      <c r="AE193" s="4">
        <f t="shared" si="108"/>
        <v>11</v>
      </c>
      <c r="AF193" s="4"/>
      <c r="AG193" s="10">
        <f t="shared" si="109"/>
        <v>0</v>
      </c>
      <c r="AH193" s="10"/>
    </row>
    <row r="194" spans="1:34" x14ac:dyDescent="0.25">
      <c r="A194" t="s">
        <v>161</v>
      </c>
      <c r="B194" t="s">
        <v>6</v>
      </c>
      <c r="C194" t="s">
        <v>25</v>
      </c>
      <c r="D194" t="s">
        <v>163</v>
      </c>
      <c r="E194" s="1">
        <v>44432</v>
      </c>
      <c r="F194" s="1">
        <v>44449</v>
      </c>
      <c r="G194">
        <v>25</v>
      </c>
      <c r="H194" s="1">
        <v>44463</v>
      </c>
      <c r="I194" s="4">
        <v>0</v>
      </c>
      <c r="J194" s="11">
        <f t="shared" si="111"/>
        <v>0</v>
      </c>
      <c r="L194" s="4">
        <v>11</v>
      </c>
      <c r="M194" s="11">
        <f t="shared" si="116"/>
        <v>0.44</v>
      </c>
      <c r="O194">
        <f t="shared" si="119"/>
        <v>14</v>
      </c>
      <c r="P194" s="8">
        <v>44487</v>
      </c>
      <c r="Q194" s="4">
        <v>0</v>
      </c>
      <c r="R194" s="10">
        <f t="shared" si="117"/>
        <v>0</v>
      </c>
      <c r="S194" s="10"/>
      <c r="T194">
        <v>1</v>
      </c>
      <c r="U194" s="10">
        <f t="shared" si="118"/>
        <v>0.48</v>
      </c>
      <c r="V194" s="10"/>
      <c r="W194" s="4">
        <f t="shared" si="121"/>
        <v>13</v>
      </c>
      <c r="X194" s="1">
        <v>44505</v>
      </c>
      <c r="Y194">
        <v>0</v>
      </c>
      <c r="Z194" s="10">
        <f t="shared" si="113"/>
        <v>0</v>
      </c>
      <c r="AA194" s="10"/>
      <c r="AB194">
        <v>1</v>
      </c>
      <c r="AC194" s="10">
        <f t="shared" si="107"/>
        <v>0.52</v>
      </c>
      <c r="AD194" s="10"/>
      <c r="AE194" s="4">
        <f t="shared" si="108"/>
        <v>12</v>
      </c>
      <c r="AF194" s="4"/>
      <c r="AG194" s="10">
        <f t="shared" si="109"/>
        <v>0</v>
      </c>
      <c r="AH194" s="10"/>
    </row>
    <row r="195" spans="1:34" x14ac:dyDescent="0.25">
      <c r="A195" t="s">
        <v>161</v>
      </c>
      <c r="B195" t="s">
        <v>6</v>
      </c>
      <c r="C195" t="s">
        <v>25</v>
      </c>
      <c r="D195" t="s">
        <v>164</v>
      </c>
      <c r="E195" s="1">
        <v>44432</v>
      </c>
      <c r="F195" s="1">
        <v>44449</v>
      </c>
      <c r="G195">
        <v>25</v>
      </c>
      <c r="H195" s="1">
        <v>44463</v>
      </c>
      <c r="I195" s="4">
        <v>0</v>
      </c>
      <c r="J195" s="11">
        <f t="shared" si="111"/>
        <v>0</v>
      </c>
      <c r="L195" s="4">
        <v>9</v>
      </c>
      <c r="M195" s="11">
        <f t="shared" si="116"/>
        <v>0.36</v>
      </c>
      <c r="O195">
        <f t="shared" si="119"/>
        <v>16</v>
      </c>
      <c r="P195" s="8">
        <v>44487</v>
      </c>
      <c r="Q195" s="4">
        <v>0</v>
      </c>
      <c r="R195" s="10">
        <f t="shared" si="117"/>
        <v>0</v>
      </c>
      <c r="S195" s="10"/>
      <c r="T195">
        <v>0</v>
      </c>
      <c r="U195" s="10">
        <f t="shared" si="118"/>
        <v>0.36</v>
      </c>
      <c r="V195" s="10"/>
      <c r="W195" s="4">
        <f t="shared" si="121"/>
        <v>16</v>
      </c>
      <c r="X195" s="1">
        <v>44505</v>
      </c>
      <c r="Y195">
        <v>0</v>
      </c>
      <c r="Z195" s="10">
        <f t="shared" si="113"/>
        <v>0</v>
      </c>
      <c r="AA195" s="10"/>
      <c r="AB195">
        <v>0</v>
      </c>
      <c r="AC195" s="10">
        <f t="shared" si="107"/>
        <v>0.36</v>
      </c>
      <c r="AD195" s="10"/>
      <c r="AE195" s="4">
        <f t="shared" si="108"/>
        <v>16</v>
      </c>
      <c r="AF195" s="4"/>
      <c r="AG195" s="10">
        <f t="shared" si="109"/>
        <v>0</v>
      </c>
      <c r="AH195" s="10"/>
    </row>
    <row r="196" spans="1:34" x14ac:dyDescent="0.25">
      <c r="A196" t="s">
        <v>161</v>
      </c>
      <c r="B196" t="s">
        <v>6</v>
      </c>
      <c r="C196" t="s">
        <v>25</v>
      </c>
      <c r="D196" t="s">
        <v>165</v>
      </c>
      <c r="E196" s="1">
        <v>44432</v>
      </c>
      <c r="F196" s="1">
        <v>44449</v>
      </c>
      <c r="G196">
        <v>25</v>
      </c>
      <c r="H196" s="1">
        <v>44463</v>
      </c>
      <c r="I196" s="4">
        <v>0</v>
      </c>
      <c r="J196" s="11">
        <f t="shared" si="111"/>
        <v>0</v>
      </c>
      <c r="K196" s="10">
        <f>AVERAGE(J193:J196)</f>
        <v>0</v>
      </c>
      <c r="L196" s="4">
        <v>10</v>
      </c>
      <c r="M196" s="11">
        <f t="shared" si="116"/>
        <v>0.4</v>
      </c>
      <c r="N196" s="10">
        <f>AVERAGE(M193:M196)</f>
        <v>0.43999999999999995</v>
      </c>
      <c r="O196">
        <f t="shared" si="119"/>
        <v>15</v>
      </c>
      <c r="P196" s="8">
        <v>44487</v>
      </c>
      <c r="Q196" s="4">
        <v>0</v>
      </c>
      <c r="R196" s="10">
        <f t="shared" si="117"/>
        <v>0</v>
      </c>
      <c r="S196" s="10">
        <f>AVERAGE(R193:R196)</f>
        <v>0</v>
      </c>
      <c r="T196">
        <v>0</v>
      </c>
      <c r="U196" s="10">
        <f t="shared" si="118"/>
        <v>0.4</v>
      </c>
      <c r="V196" s="10">
        <f>AVERAGE(U193:U196)</f>
        <v>0.44999999999999996</v>
      </c>
      <c r="W196" s="4">
        <f t="shared" si="121"/>
        <v>15</v>
      </c>
      <c r="X196" s="1">
        <v>44505</v>
      </c>
      <c r="Y196">
        <v>0</v>
      </c>
      <c r="Z196" s="10">
        <f t="shared" si="113"/>
        <v>0</v>
      </c>
      <c r="AA196" s="10">
        <f>AVERAGE(Z193:Z196)</f>
        <v>0</v>
      </c>
      <c r="AB196">
        <v>0</v>
      </c>
      <c r="AC196" s="10">
        <f t="shared" ref="AC196:AC259" si="122">(L196+T196+AB196)/G196</f>
        <v>0.4</v>
      </c>
      <c r="AD196" s="10">
        <f>AVERAGE(AC193:AC196)</f>
        <v>0.45999999999999996</v>
      </c>
      <c r="AE196" s="4">
        <f t="shared" ref="AE196:AE259" si="123">G196-Q196-T196-Y196-AB196-I196-L196</f>
        <v>15</v>
      </c>
      <c r="AF196" s="4"/>
      <c r="AG196" s="10">
        <f t="shared" si="109"/>
        <v>0</v>
      </c>
      <c r="AH196" s="10">
        <f>AVERAGE(AG193:AG196)</f>
        <v>0</v>
      </c>
    </row>
    <row r="197" spans="1:34" x14ac:dyDescent="0.25">
      <c r="A197" t="s">
        <v>161</v>
      </c>
      <c r="B197" t="s">
        <v>6</v>
      </c>
      <c r="C197" t="s">
        <v>25</v>
      </c>
      <c r="D197" t="s">
        <v>1024</v>
      </c>
      <c r="E197" s="1">
        <v>44432</v>
      </c>
      <c r="F197" s="1">
        <v>44494</v>
      </c>
      <c r="G197">
        <v>25</v>
      </c>
      <c r="H197" s="1">
        <v>44510</v>
      </c>
      <c r="I197" s="4">
        <v>0</v>
      </c>
      <c r="J197" s="11">
        <f t="shared" ref="J197:J198" si="124">(I197)/G197</f>
        <v>0</v>
      </c>
      <c r="L197" s="4">
        <v>0</v>
      </c>
      <c r="M197" s="11">
        <f t="shared" si="116"/>
        <v>0</v>
      </c>
      <c r="O197">
        <f t="shared" si="119"/>
        <v>25</v>
      </c>
      <c r="P197" s="8"/>
      <c r="S197" s="10"/>
      <c r="U197" s="10"/>
      <c r="V197" s="10"/>
      <c r="W197" s="4"/>
      <c r="Z197" s="10"/>
      <c r="AA197" s="10"/>
      <c r="AC197" s="10"/>
      <c r="AD197" s="10"/>
      <c r="AE197" s="4"/>
      <c r="AF197" s="4"/>
      <c r="AG197" s="10">
        <f t="shared" si="109"/>
        <v>0</v>
      </c>
      <c r="AH197" s="10"/>
    </row>
    <row r="198" spans="1:34" x14ac:dyDescent="0.25">
      <c r="A198" t="s">
        <v>161</v>
      </c>
      <c r="B198" t="s">
        <v>6</v>
      </c>
      <c r="C198" t="s">
        <v>25</v>
      </c>
      <c r="D198" t="s">
        <v>1025</v>
      </c>
      <c r="E198" s="1">
        <v>44432</v>
      </c>
      <c r="F198" s="1">
        <v>44494</v>
      </c>
      <c r="G198">
        <v>25</v>
      </c>
      <c r="H198" s="1">
        <v>44510</v>
      </c>
      <c r="I198" s="4">
        <v>0</v>
      </c>
      <c r="J198" s="11">
        <f t="shared" si="124"/>
        <v>0</v>
      </c>
      <c r="K198" s="10">
        <f>AVERAGE(J197:J198)</f>
        <v>0</v>
      </c>
      <c r="L198" s="4">
        <v>0</v>
      </c>
      <c r="M198" s="11">
        <f t="shared" si="116"/>
        <v>0</v>
      </c>
      <c r="N198" s="10">
        <f>AVERAGE(M197:M198)</f>
        <v>0</v>
      </c>
      <c r="O198">
        <f t="shared" si="119"/>
        <v>25</v>
      </c>
      <c r="P198" s="8"/>
      <c r="S198" s="10"/>
      <c r="U198" s="10"/>
      <c r="V198" s="10"/>
      <c r="W198" s="4"/>
      <c r="Z198" s="10"/>
      <c r="AA198" s="10"/>
      <c r="AC198" s="10"/>
      <c r="AD198" s="10"/>
      <c r="AE198" s="4"/>
      <c r="AF198" s="4"/>
      <c r="AG198" s="10">
        <f t="shared" si="109"/>
        <v>0</v>
      </c>
      <c r="AH198" s="10">
        <f>AVERAGE(AG197:AG198)</f>
        <v>0</v>
      </c>
    </row>
    <row r="199" spans="1:34" x14ac:dyDescent="0.25">
      <c r="A199" t="s">
        <v>161</v>
      </c>
      <c r="B199" t="s">
        <v>6</v>
      </c>
      <c r="C199" t="s">
        <v>25</v>
      </c>
      <c r="D199" t="s">
        <v>166</v>
      </c>
      <c r="E199" s="1">
        <v>44432</v>
      </c>
      <c r="F199" s="1">
        <v>44449</v>
      </c>
      <c r="G199">
        <v>25</v>
      </c>
      <c r="H199" s="1">
        <v>44463</v>
      </c>
      <c r="I199" s="4">
        <v>0</v>
      </c>
      <c r="J199" s="11">
        <f t="shared" si="111"/>
        <v>0</v>
      </c>
      <c r="L199" s="4">
        <v>19</v>
      </c>
      <c r="M199" s="11">
        <f t="shared" si="116"/>
        <v>0.76</v>
      </c>
      <c r="O199">
        <f t="shared" si="119"/>
        <v>6</v>
      </c>
      <c r="P199" s="8">
        <v>44487</v>
      </c>
      <c r="Q199" s="4">
        <v>0</v>
      </c>
      <c r="R199" s="10">
        <f t="shared" si="117"/>
        <v>0</v>
      </c>
      <c r="S199" s="10"/>
      <c r="T199">
        <v>0</v>
      </c>
      <c r="U199" s="10">
        <f t="shared" si="118"/>
        <v>0.76</v>
      </c>
      <c r="V199" s="10"/>
      <c r="W199" s="4">
        <f t="shared" si="121"/>
        <v>6</v>
      </c>
      <c r="X199" s="1">
        <v>44505</v>
      </c>
      <c r="Y199">
        <v>0</v>
      </c>
      <c r="Z199" s="10">
        <f t="shared" si="113"/>
        <v>0</v>
      </c>
      <c r="AA199" s="10"/>
      <c r="AB199">
        <v>0</v>
      </c>
      <c r="AC199" s="10">
        <f t="shared" si="122"/>
        <v>0.76</v>
      </c>
      <c r="AD199" s="10"/>
      <c r="AE199" s="4">
        <f t="shared" si="123"/>
        <v>6</v>
      </c>
      <c r="AF199" s="4"/>
      <c r="AG199" s="10">
        <f t="shared" ref="AG199:AG204" si="125">(I199+Q199+Y199)/(G199-L199-T199-AB199)</f>
        <v>0</v>
      </c>
      <c r="AH199" s="10"/>
    </row>
    <row r="200" spans="1:34" x14ac:dyDescent="0.25">
      <c r="A200" t="s">
        <v>161</v>
      </c>
      <c r="B200" t="s">
        <v>6</v>
      </c>
      <c r="C200" t="s">
        <v>25</v>
      </c>
      <c r="D200" t="s">
        <v>167</v>
      </c>
      <c r="E200" s="1">
        <v>44432</v>
      </c>
      <c r="F200" s="1">
        <v>44449</v>
      </c>
      <c r="G200">
        <v>25</v>
      </c>
      <c r="H200" s="1">
        <v>44463</v>
      </c>
      <c r="I200" s="4">
        <v>0</v>
      </c>
      <c r="J200" s="11">
        <f t="shared" si="111"/>
        <v>0</v>
      </c>
      <c r="L200" s="4">
        <v>19</v>
      </c>
      <c r="M200" s="11">
        <f t="shared" si="116"/>
        <v>0.76</v>
      </c>
      <c r="O200">
        <f t="shared" si="119"/>
        <v>6</v>
      </c>
      <c r="P200" s="8">
        <v>44487</v>
      </c>
      <c r="Q200" s="4">
        <v>0</v>
      </c>
      <c r="R200" s="10">
        <f t="shared" si="117"/>
        <v>0</v>
      </c>
      <c r="S200" s="10"/>
      <c r="T200">
        <v>1</v>
      </c>
      <c r="U200" s="10">
        <f t="shared" si="118"/>
        <v>0.8</v>
      </c>
      <c r="V200" s="10"/>
      <c r="W200" s="4">
        <f t="shared" si="121"/>
        <v>5</v>
      </c>
      <c r="X200" s="1">
        <v>44505</v>
      </c>
      <c r="Y200">
        <v>0</v>
      </c>
      <c r="Z200" s="10">
        <f t="shared" si="113"/>
        <v>0</v>
      </c>
      <c r="AA200" s="10"/>
      <c r="AB200">
        <v>0</v>
      </c>
      <c r="AC200" s="10">
        <f t="shared" si="122"/>
        <v>0.8</v>
      </c>
      <c r="AD200" s="10"/>
      <c r="AE200" s="4">
        <f t="shared" si="123"/>
        <v>5</v>
      </c>
      <c r="AF200" s="4"/>
      <c r="AG200" s="10">
        <f t="shared" si="125"/>
        <v>0</v>
      </c>
      <c r="AH200" s="10"/>
    </row>
    <row r="201" spans="1:34" x14ac:dyDescent="0.25">
      <c r="A201" t="s">
        <v>161</v>
      </c>
      <c r="B201" t="s">
        <v>6</v>
      </c>
      <c r="C201" t="s">
        <v>25</v>
      </c>
      <c r="D201" t="s">
        <v>168</v>
      </c>
      <c r="E201" s="1">
        <v>44432</v>
      </c>
      <c r="F201" s="1">
        <v>44449</v>
      </c>
      <c r="G201">
        <v>25</v>
      </c>
      <c r="H201" s="1">
        <v>44463</v>
      </c>
      <c r="I201" s="4">
        <v>0</v>
      </c>
      <c r="J201" s="11">
        <f t="shared" si="111"/>
        <v>0</v>
      </c>
      <c r="L201" s="4">
        <v>13</v>
      </c>
      <c r="M201" s="11">
        <f t="shared" si="116"/>
        <v>0.52</v>
      </c>
      <c r="O201">
        <f t="shared" si="119"/>
        <v>12</v>
      </c>
      <c r="P201" s="8">
        <v>44487</v>
      </c>
      <c r="Q201" s="4">
        <v>0</v>
      </c>
      <c r="R201" s="10">
        <f t="shared" si="117"/>
        <v>0</v>
      </c>
      <c r="S201" s="10"/>
      <c r="T201">
        <v>0</v>
      </c>
      <c r="U201" s="10">
        <f t="shared" si="118"/>
        <v>0.52</v>
      </c>
      <c r="V201" s="10"/>
      <c r="W201" s="4">
        <f t="shared" si="121"/>
        <v>12</v>
      </c>
      <c r="X201" s="1">
        <v>44505</v>
      </c>
      <c r="Y201">
        <v>0</v>
      </c>
      <c r="Z201" s="10">
        <f t="shared" si="113"/>
        <v>0</v>
      </c>
      <c r="AA201" s="10"/>
      <c r="AB201">
        <v>0</v>
      </c>
      <c r="AC201" s="10">
        <f t="shared" si="122"/>
        <v>0.52</v>
      </c>
      <c r="AD201" s="10"/>
      <c r="AE201" s="4">
        <f t="shared" si="123"/>
        <v>12</v>
      </c>
      <c r="AF201" s="4"/>
      <c r="AG201" s="10">
        <f t="shared" si="125"/>
        <v>0</v>
      </c>
      <c r="AH201" s="10"/>
    </row>
    <row r="202" spans="1:34" x14ac:dyDescent="0.25">
      <c r="A202" t="s">
        <v>161</v>
      </c>
      <c r="B202" t="s">
        <v>6</v>
      </c>
      <c r="C202" t="s">
        <v>25</v>
      </c>
      <c r="D202" t="s">
        <v>169</v>
      </c>
      <c r="E202" s="1">
        <v>44432</v>
      </c>
      <c r="F202" s="1">
        <v>44449</v>
      </c>
      <c r="G202">
        <v>25</v>
      </c>
      <c r="H202" s="1">
        <v>44463</v>
      </c>
      <c r="I202" s="4">
        <v>0</v>
      </c>
      <c r="J202" s="11">
        <f t="shared" si="111"/>
        <v>0</v>
      </c>
      <c r="K202" s="10">
        <f>AVERAGE(J199:J202)</f>
        <v>0</v>
      </c>
      <c r="L202" s="4">
        <v>20</v>
      </c>
      <c r="M202" s="11">
        <f t="shared" si="116"/>
        <v>0.8</v>
      </c>
      <c r="N202" s="10">
        <f>AVERAGE(M199:M202)</f>
        <v>0.71</v>
      </c>
      <c r="O202">
        <f t="shared" si="119"/>
        <v>5</v>
      </c>
      <c r="P202" s="8">
        <v>44487</v>
      </c>
      <c r="Q202" s="4">
        <v>0</v>
      </c>
      <c r="R202" s="10">
        <f t="shared" si="117"/>
        <v>0</v>
      </c>
      <c r="S202" s="10">
        <f>AVERAGE(R199:R202)</f>
        <v>0</v>
      </c>
      <c r="T202">
        <v>0</v>
      </c>
      <c r="U202" s="10">
        <f t="shared" si="118"/>
        <v>0.8</v>
      </c>
      <c r="V202" s="10">
        <f>AVERAGE(U199:U202)</f>
        <v>0.72</v>
      </c>
      <c r="W202" s="4">
        <f t="shared" si="121"/>
        <v>5</v>
      </c>
      <c r="X202" s="1">
        <v>44505</v>
      </c>
      <c r="Y202">
        <v>0</v>
      </c>
      <c r="Z202" s="10">
        <f t="shared" si="113"/>
        <v>0</v>
      </c>
      <c r="AA202" s="10">
        <f>AVERAGE(Z199:Z202)</f>
        <v>0</v>
      </c>
      <c r="AB202">
        <v>0</v>
      </c>
      <c r="AC202" s="10">
        <f t="shared" si="122"/>
        <v>0.8</v>
      </c>
      <c r="AD202" s="10">
        <f>AVERAGE(AC199:AC202)</f>
        <v>0.72</v>
      </c>
      <c r="AE202" s="4">
        <f t="shared" si="123"/>
        <v>5</v>
      </c>
      <c r="AF202" s="4"/>
      <c r="AG202" s="10">
        <f t="shared" si="125"/>
        <v>0</v>
      </c>
      <c r="AH202" s="10">
        <f>AVERAGE(AG199:AG202)</f>
        <v>0</v>
      </c>
    </row>
    <row r="203" spans="1:34" x14ac:dyDescent="0.25">
      <c r="A203" t="s">
        <v>161</v>
      </c>
      <c r="B203" t="s">
        <v>6</v>
      </c>
      <c r="C203" t="s">
        <v>25</v>
      </c>
      <c r="D203" t="s">
        <v>1026</v>
      </c>
      <c r="E203" s="1">
        <v>44432</v>
      </c>
      <c r="F203" s="1">
        <v>44494</v>
      </c>
      <c r="G203">
        <v>25</v>
      </c>
      <c r="H203" s="1">
        <v>44510</v>
      </c>
      <c r="I203" s="4">
        <v>0</v>
      </c>
      <c r="J203" s="11">
        <f t="shared" ref="J203:J204" si="126">(I203)/G203</f>
        <v>0</v>
      </c>
      <c r="L203" s="4">
        <v>1</v>
      </c>
      <c r="M203" s="11">
        <f t="shared" si="116"/>
        <v>0.04</v>
      </c>
      <c r="O203">
        <f t="shared" si="119"/>
        <v>24</v>
      </c>
      <c r="P203" s="8"/>
      <c r="S203" s="10"/>
      <c r="U203" s="10"/>
      <c r="V203" s="10"/>
      <c r="W203" s="4"/>
      <c r="Z203" s="10"/>
      <c r="AC203" s="10"/>
      <c r="AE203" s="4">
        <f t="shared" si="123"/>
        <v>24</v>
      </c>
      <c r="AF203" s="4"/>
      <c r="AG203" s="10">
        <f t="shared" si="125"/>
        <v>0</v>
      </c>
    </row>
    <row r="204" spans="1:34" x14ac:dyDescent="0.25">
      <c r="A204" t="s">
        <v>161</v>
      </c>
      <c r="B204" t="s">
        <v>6</v>
      </c>
      <c r="C204" t="s">
        <v>25</v>
      </c>
      <c r="D204" t="s">
        <v>1027</v>
      </c>
      <c r="E204" s="1">
        <v>44432</v>
      </c>
      <c r="F204" s="1">
        <v>44494</v>
      </c>
      <c r="G204">
        <v>25</v>
      </c>
      <c r="H204" s="1">
        <v>44510</v>
      </c>
      <c r="I204" s="4">
        <v>0</v>
      </c>
      <c r="J204" s="11">
        <f t="shared" si="126"/>
        <v>0</v>
      </c>
      <c r="K204" s="10">
        <f>AVERAGE(J203:J204)</f>
        <v>0</v>
      </c>
      <c r="L204" s="4">
        <v>0</v>
      </c>
      <c r="M204" s="11">
        <f t="shared" si="116"/>
        <v>0</v>
      </c>
      <c r="N204" s="10">
        <f>AVERAGE(M203:M204)</f>
        <v>0.02</v>
      </c>
      <c r="O204">
        <f t="shared" si="119"/>
        <v>25</v>
      </c>
      <c r="P204" s="8"/>
      <c r="S204" s="10"/>
      <c r="U204" s="10"/>
      <c r="V204" s="10"/>
      <c r="W204" s="4"/>
      <c r="Z204" s="10"/>
      <c r="AC204" s="10"/>
      <c r="AE204" s="4">
        <f t="shared" si="123"/>
        <v>25</v>
      </c>
      <c r="AF204" s="4"/>
      <c r="AG204" s="10">
        <f t="shared" si="125"/>
        <v>0</v>
      </c>
      <c r="AH204" s="10">
        <f>AVERAGE(AG203:AG204)</f>
        <v>0</v>
      </c>
    </row>
    <row r="205" spans="1:34" x14ac:dyDescent="0.25">
      <c r="A205" t="s">
        <v>170</v>
      </c>
      <c r="B205" t="s">
        <v>6</v>
      </c>
      <c r="C205" t="s">
        <v>25</v>
      </c>
      <c r="D205" t="s">
        <v>171</v>
      </c>
      <c r="E205" s="1">
        <v>44432</v>
      </c>
      <c r="F205" s="1">
        <v>44454</v>
      </c>
      <c r="G205">
        <v>25</v>
      </c>
      <c r="H205" s="1">
        <v>44468</v>
      </c>
      <c r="I205" s="4">
        <v>0</v>
      </c>
      <c r="J205" s="11">
        <f t="shared" si="111"/>
        <v>0</v>
      </c>
      <c r="L205" s="4">
        <v>11</v>
      </c>
      <c r="M205" s="11">
        <f t="shared" si="116"/>
        <v>0.44</v>
      </c>
      <c r="O205">
        <f t="shared" si="119"/>
        <v>14</v>
      </c>
      <c r="P205" s="8">
        <v>44488</v>
      </c>
      <c r="Q205" s="4">
        <v>13</v>
      </c>
      <c r="R205" s="10">
        <f t="shared" si="117"/>
        <v>0.52</v>
      </c>
      <c r="S205" s="10"/>
      <c r="T205">
        <v>0</v>
      </c>
      <c r="U205" s="10">
        <f t="shared" si="118"/>
        <v>0.44</v>
      </c>
      <c r="V205" s="10"/>
      <c r="W205" s="4">
        <f t="shared" si="121"/>
        <v>1</v>
      </c>
      <c r="X205" s="1">
        <v>44508</v>
      </c>
      <c r="Y205">
        <v>1</v>
      </c>
      <c r="Z205" s="10">
        <f t="shared" si="113"/>
        <v>0.56000000000000005</v>
      </c>
      <c r="AA205" s="10"/>
      <c r="AB205">
        <v>0</v>
      </c>
      <c r="AC205" s="10">
        <f t="shared" si="122"/>
        <v>0.44</v>
      </c>
      <c r="AD205" s="10"/>
      <c r="AE205" s="4">
        <f t="shared" si="123"/>
        <v>0</v>
      </c>
      <c r="AF205" s="4"/>
      <c r="AG205" s="10">
        <f t="shared" ref="AG205:AG210" si="127">(I205+Q205+Y205)/(G205-L205-T205-AB205)</f>
        <v>1</v>
      </c>
      <c r="AH205" s="10"/>
    </row>
    <row r="206" spans="1:34" x14ac:dyDescent="0.25">
      <c r="A206" t="s">
        <v>170</v>
      </c>
      <c r="B206" t="s">
        <v>6</v>
      </c>
      <c r="C206" t="s">
        <v>25</v>
      </c>
      <c r="D206" t="s">
        <v>172</v>
      </c>
      <c r="E206" s="1">
        <v>44432</v>
      </c>
      <c r="F206" s="1">
        <v>44454</v>
      </c>
      <c r="G206">
        <v>25</v>
      </c>
      <c r="H206" s="1">
        <v>44468</v>
      </c>
      <c r="I206" s="4">
        <v>1</v>
      </c>
      <c r="J206" s="11">
        <f t="shared" si="111"/>
        <v>0.04</v>
      </c>
      <c r="L206" s="4">
        <v>6</v>
      </c>
      <c r="M206" s="11">
        <f t="shared" si="116"/>
        <v>0.24</v>
      </c>
      <c r="O206">
        <f t="shared" si="119"/>
        <v>18</v>
      </c>
      <c r="P206" s="8">
        <v>44488</v>
      </c>
      <c r="Q206" s="4">
        <v>13</v>
      </c>
      <c r="R206" s="10">
        <f t="shared" si="117"/>
        <v>0.56000000000000005</v>
      </c>
      <c r="S206" s="10"/>
      <c r="T206">
        <v>0</v>
      </c>
      <c r="U206" s="10">
        <f t="shared" si="118"/>
        <v>0.24</v>
      </c>
      <c r="V206" s="10"/>
      <c r="W206" s="4">
        <f t="shared" si="121"/>
        <v>5</v>
      </c>
      <c r="X206" s="1">
        <v>44508</v>
      </c>
      <c r="Y206">
        <v>1</v>
      </c>
      <c r="Z206" s="10">
        <f t="shared" si="113"/>
        <v>0.6</v>
      </c>
      <c r="AA206" s="10"/>
      <c r="AB206">
        <v>2</v>
      </c>
      <c r="AC206" s="10">
        <f t="shared" si="122"/>
        <v>0.32</v>
      </c>
      <c r="AD206" s="10"/>
      <c r="AE206" s="4">
        <f t="shared" si="123"/>
        <v>2</v>
      </c>
      <c r="AF206" s="4"/>
      <c r="AG206" s="10">
        <f t="shared" si="127"/>
        <v>0.88235294117647056</v>
      </c>
      <c r="AH206" s="10"/>
    </row>
    <row r="207" spans="1:34" x14ac:dyDescent="0.25">
      <c r="A207" t="s">
        <v>170</v>
      </c>
      <c r="B207" t="s">
        <v>6</v>
      </c>
      <c r="C207" t="s">
        <v>25</v>
      </c>
      <c r="D207" t="s">
        <v>173</v>
      </c>
      <c r="E207" s="1">
        <v>44432</v>
      </c>
      <c r="F207" s="1">
        <v>44454</v>
      </c>
      <c r="G207">
        <v>25</v>
      </c>
      <c r="H207" s="1">
        <v>44468</v>
      </c>
      <c r="I207" s="4">
        <v>5</v>
      </c>
      <c r="J207" s="11">
        <f t="shared" si="111"/>
        <v>0.2</v>
      </c>
      <c r="L207" s="4">
        <v>13</v>
      </c>
      <c r="M207" s="11">
        <f t="shared" si="116"/>
        <v>0.52</v>
      </c>
      <c r="O207">
        <f t="shared" si="119"/>
        <v>7</v>
      </c>
      <c r="P207" s="8">
        <v>44488</v>
      </c>
      <c r="Q207" s="4">
        <v>5</v>
      </c>
      <c r="R207" s="10">
        <f t="shared" si="117"/>
        <v>0.4</v>
      </c>
      <c r="S207" s="10"/>
      <c r="T207">
        <v>1</v>
      </c>
      <c r="U207" s="10">
        <f t="shared" si="118"/>
        <v>0.56000000000000005</v>
      </c>
      <c r="V207" s="10"/>
      <c r="W207" s="4">
        <f t="shared" si="121"/>
        <v>1</v>
      </c>
      <c r="X207" s="1">
        <v>44508</v>
      </c>
      <c r="Y207">
        <v>1</v>
      </c>
      <c r="Z207" s="10">
        <f t="shared" si="113"/>
        <v>0.44</v>
      </c>
      <c r="AA207" s="10"/>
      <c r="AB207">
        <v>0</v>
      </c>
      <c r="AC207" s="10">
        <f t="shared" si="122"/>
        <v>0.56000000000000005</v>
      </c>
      <c r="AD207" s="10"/>
      <c r="AE207" s="4">
        <f t="shared" si="123"/>
        <v>0</v>
      </c>
      <c r="AF207" s="4"/>
      <c r="AG207" s="10">
        <f t="shared" si="127"/>
        <v>1</v>
      </c>
      <c r="AH207" s="10"/>
    </row>
    <row r="208" spans="1:34" x14ac:dyDescent="0.25">
      <c r="A208" t="s">
        <v>170</v>
      </c>
      <c r="B208" t="s">
        <v>6</v>
      </c>
      <c r="C208" t="s">
        <v>25</v>
      </c>
      <c r="D208" t="s">
        <v>174</v>
      </c>
      <c r="E208" s="1">
        <v>44432</v>
      </c>
      <c r="F208" s="1">
        <v>44454</v>
      </c>
      <c r="G208">
        <v>25</v>
      </c>
      <c r="H208" s="1">
        <v>44468</v>
      </c>
      <c r="I208" s="4">
        <v>1</v>
      </c>
      <c r="J208" s="11">
        <f t="shared" si="111"/>
        <v>0.04</v>
      </c>
      <c r="K208" s="10">
        <f>AVERAGE(J205:J208)</f>
        <v>7.0000000000000007E-2</v>
      </c>
      <c r="L208" s="4">
        <v>3</v>
      </c>
      <c r="M208" s="11">
        <f t="shared" si="116"/>
        <v>0.12</v>
      </c>
      <c r="N208" s="10">
        <f>AVERAGE(M205:M208)</f>
        <v>0.32999999999999996</v>
      </c>
      <c r="O208">
        <f t="shared" si="119"/>
        <v>21</v>
      </c>
      <c r="P208" s="8">
        <v>44488</v>
      </c>
      <c r="Q208" s="4">
        <v>17</v>
      </c>
      <c r="R208" s="10">
        <f t="shared" si="117"/>
        <v>0.72</v>
      </c>
      <c r="S208" s="10">
        <f>AVERAGE(R205:R208)</f>
        <v>0.55000000000000004</v>
      </c>
      <c r="T208">
        <v>1</v>
      </c>
      <c r="U208" s="10">
        <f t="shared" si="118"/>
        <v>0.16</v>
      </c>
      <c r="V208" s="10">
        <f>AVERAGE(U205:U208)</f>
        <v>0.35</v>
      </c>
      <c r="W208" s="4">
        <f t="shared" si="121"/>
        <v>3</v>
      </c>
      <c r="X208" s="1">
        <v>44508</v>
      </c>
      <c r="Y208">
        <v>0</v>
      </c>
      <c r="Z208" s="10">
        <f t="shared" si="113"/>
        <v>0.72</v>
      </c>
      <c r="AA208" s="10">
        <f>AVERAGE(Z205:Z208)</f>
        <v>0.58000000000000007</v>
      </c>
      <c r="AB208">
        <v>0</v>
      </c>
      <c r="AC208" s="10">
        <f t="shared" si="122"/>
        <v>0.16</v>
      </c>
      <c r="AD208" s="10">
        <f>AVERAGE(AC205:AC208)</f>
        <v>0.37</v>
      </c>
      <c r="AE208" s="4">
        <f t="shared" si="123"/>
        <v>3</v>
      </c>
      <c r="AF208" s="4"/>
      <c r="AG208" s="10">
        <f t="shared" si="127"/>
        <v>0.8571428571428571</v>
      </c>
      <c r="AH208" s="10">
        <f>AVERAGE(AG205:AG208)</f>
        <v>0.93487394957983194</v>
      </c>
    </row>
    <row r="209" spans="1:34" x14ac:dyDescent="0.25">
      <c r="A209" t="s">
        <v>170</v>
      </c>
      <c r="B209" t="s">
        <v>6</v>
      </c>
      <c r="C209" t="s">
        <v>25</v>
      </c>
      <c r="D209" t="s">
        <v>948</v>
      </c>
      <c r="E209" s="1">
        <v>44432</v>
      </c>
      <c r="F209" s="1">
        <v>44490</v>
      </c>
      <c r="G209">
        <v>25</v>
      </c>
      <c r="H209" s="1">
        <v>44510</v>
      </c>
      <c r="I209" s="4">
        <v>0</v>
      </c>
      <c r="J209" s="11">
        <f t="shared" ref="J209:J210" si="128">(I209)/G209</f>
        <v>0</v>
      </c>
      <c r="L209" s="4">
        <v>0</v>
      </c>
      <c r="M209" s="11">
        <f t="shared" si="116"/>
        <v>0</v>
      </c>
      <c r="O209">
        <f t="shared" si="119"/>
        <v>25</v>
      </c>
      <c r="P209" s="8"/>
      <c r="S209" s="10"/>
      <c r="U209" s="10"/>
      <c r="V209" s="10"/>
      <c r="W209" s="4"/>
      <c r="Z209" s="10"/>
      <c r="AA209" s="10"/>
      <c r="AC209" s="10"/>
      <c r="AD209" s="10"/>
      <c r="AE209" s="4">
        <f t="shared" si="123"/>
        <v>25</v>
      </c>
      <c r="AF209" s="4"/>
      <c r="AG209" s="10">
        <f t="shared" si="127"/>
        <v>0</v>
      </c>
      <c r="AH209" s="10"/>
    </row>
    <row r="210" spans="1:34" x14ac:dyDescent="0.25">
      <c r="A210" t="s">
        <v>170</v>
      </c>
      <c r="B210" t="s">
        <v>6</v>
      </c>
      <c r="C210" t="s">
        <v>25</v>
      </c>
      <c r="D210" t="s">
        <v>949</v>
      </c>
      <c r="E210" s="1">
        <v>44432</v>
      </c>
      <c r="F210" s="1">
        <v>44490</v>
      </c>
      <c r="G210">
        <v>25</v>
      </c>
      <c r="H210" s="1">
        <v>44510</v>
      </c>
      <c r="I210" s="4">
        <v>0</v>
      </c>
      <c r="J210" s="11">
        <f t="shared" si="128"/>
        <v>0</v>
      </c>
      <c r="K210" s="10">
        <f>AVERAGE(J209:J210)</f>
        <v>0</v>
      </c>
      <c r="L210" s="4">
        <v>0</v>
      </c>
      <c r="M210" s="11">
        <f t="shared" si="116"/>
        <v>0</v>
      </c>
      <c r="N210" s="10">
        <f>AVERAGE(M209:M210)</f>
        <v>0</v>
      </c>
      <c r="O210">
        <f t="shared" si="119"/>
        <v>25</v>
      </c>
      <c r="P210" s="8"/>
      <c r="S210" s="10"/>
      <c r="U210" s="10"/>
      <c r="V210" s="10"/>
      <c r="W210" s="4"/>
      <c r="Z210" s="10"/>
      <c r="AA210" s="10"/>
      <c r="AC210" s="10"/>
      <c r="AD210" s="10"/>
      <c r="AE210" s="4">
        <f t="shared" si="123"/>
        <v>25</v>
      </c>
      <c r="AF210" s="4"/>
      <c r="AG210" s="10">
        <f t="shared" si="127"/>
        <v>0</v>
      </c>
      <c r="AH210" s="10">
        <f>AVERAGE(AG209:AG210)</f>
        <v>0</v>
      </c>
    </row>
    <row r="211" spans="1:34" x14ac:dyDescent="0.25">
      <c r="A211" t="s">
        <v>170</v>
      </c>
      <c r="B211" t="s">
        <v>6</v>
      </c>
      <c r="C211" t="s">
        <v>25</v>
      </c>
      <c r="D211" t="s">
        <v>175</v>
      </c>
      <c r="E211" s="1">
        <v>44432</v>
      </c>
      <c r="F211" s="1">
        <v>44454</v>
      </c>
      <c r="G211">
        <v>25</v>
      </c>
      <c r="H211" s="1">
        <v>44468</v>
      </c>
      <c r="I211" s="4">
        <v>8</v>
      </c>
      <c r="J211" s="11">
        <f t="shared" si="111"/>
        <v>0.32</v>
      </c>
      <c r="L211" s="4">
        <v>8</v>
      </c>
      <c r="M211" s="11">
        <f t="shared" si="116"/>
        <v>0.32</v>
      </c>
      <c r="O211">
        <f t="shared" si="119"/>
        <v>9</v>
      </c>
      <c r="P211" s="8">
        <v>44488</v>
      </c>
      <c r="Q211" s="4">
        <v>9</v>
      </c>
      <c r="R211" s="10">
        <f t="shared" si="117"/>
        <v>0.68</v>
      </c>
      <c r="S211" s="10"/>
      <c r="T211">
        <v>0</v>
      </c>
      <c r="U211" s="10">
        <f t="shared" si="118"/>
        <v>0.32</v>
      </c>
      <c r="V211" s="10"/>
      <c r="W211" s="4">
        <f t="shared" si="121"/>
        <v>0</v>
      </c>
      <c r="X211" s="1">
        <v>44508</v>
      </c>
      <c r="Y211">
        <v>0</v>
      </c>
      <c r="Z211" s="10">
        <f t="shared" si="113"/>
        <v>0.68</v>
      </c>
      <c r="AA211" s="10"/>
      <c r="AB211">
        <v>0</v>
      </c>
      <c r="AC211" s="10">
        <f t="shared" si="122"/>
        <v>0.32</v>
      </c>
      <c r="AD211" s="10"/>
      <c r="AE211" s="4">
        <f t="shared" si="123"/>
        <v>0</v>
      </c>
      <c r="AF211" s="4"/>
      <c r="AG211" s="10">
        <f t="shared" ref="AG211:AG216" si="129">(I211+Q211+Y211)/(G211-L211-T211-AB211)</f>
        <v>1</v>
      </c>
      <c r="AH211" s="10"/>
    </row>
    <row r="212" spans="1:34" x14ac:dyDescent="0.25">
      <c r="A212" t="s">
        <v>170</v>
      </c>
      <c r="B212" t="s">
        <v>6</v>
      </c>
      <c r="C212" t="s">
        <v>25</v>
      </c>
      <c r="D212" t="s">
        <v>176</v>
      </c>
      <c r="E212" s="1">
        <v>44432</v>
      </c>
      <c r="F212" s="1">
        <v>44454</v>
      </c>
      <c r="G212">
        <v>25</v>
      </c>
      <c r="H212" s="1">
        <v>44468</v>
      </c>
      <c r="I212" s="4">
        <v>11</v>
      </c>
      <c r="J212" s="11">
        <f t="shared" si="111"/>
        <v>0.44</v>
      </c>
      <c r="L212" s="4">
        <v>8</v>
      </c>
      <c r="M212" s="11">
        <f t="shared" si="116"/>
        <v>0.32</v>
      </c>
      <c r="O212">
        <f t="shared" si="119"/>
        <v>6</v>
      </c>
      <c r="P212" s="8">
        <v>44488</v>
      </c>
      <c r="Q212" s="4">
        <v>5</v>
      </c>
      <c r="R212" s="10">
        <f t="shared" si="117"/>
        <v>0.64</v>
      </c>
      <c r="S212" s="10"/>
      <c r="T212">
        <v>0</v>
      </c>
      <c r="U212" s="10">
        <f t="shared" si="118"/>
        <v>0.32</v>
      </c>
      <c r="V212" s="10"/>
      <c r="W212" s="4">
        <f t="shared" si="121"/>
        <v>1</v>
      </c>
      <c r="X212" s="1">
        <v>44508</v>
      </c>
      <c r="Y212">
        <v>1</v>
      </c>
      <c r="Z212" s="10">
        <f t="shared" si="113"/>
        <v>0.68</v>
      </c>
      <c r="AA212" s="10"/>
      <c r="AB212">
        <v>0</v>
      </c>
      <c r="AC212" s="10">
        <f t="shared" si="122"/>
        <v>0.32</v>
      </c>
      <c r="AD212" s="10"/>
      <c r="AE212" s="4">
        <f t="shared" si="123"/>
        <v>0</v>
      </c>
      <c r="AF212" s="4"/>
      <c r="AG212" s="10">
        <f t="shared" si="129"/>
        <v>1</v>
      </c>
      <c r="AH212" s="10"/>
    </row>
    <row r="213" spans="1:34" x14ac:dyDescent="0.25">
      <c r="A213" t="s">
        <v>170</v>
      </c>
      <c r="B213" t="s">
        <v>6</v>
      </c>
      <c r="C213" t="s">
        <v>25</v>
      </c>
      <c r="D213" t="s">
        <v>177</v>
      </c>
      <c r="E213" s="1">
        <v>44432</v>
      </c>
      <c r="F213" s="1">
        <v>44454</v>
      </c>
      <c r="G213">
        <v>25</v>
      </c>
      <c r="H213" s="1">
        <v>44468</v>
      </c>
      <c r="I213" s="4">
        <v>9</v>
      </c>
      <c r="J213" s="11">
        <f t="shared" si="111"/>
        <v>0.36</v>
      </c>
      <c r="L213" s="4">
        <v>9</v>
      </c>
      <c r="M213" s="11">
        <f t="shared" si="116"/>
        <v>0.36</v>
      </c>
      <c r="O213">
        <f t="shared" si="119"/>
        <v>7</v>
      </c>
      <c r="P213" s="8">
        <v>44488</v>
      </c>
      <c r="Q213" s="4">
        <v>6</v>
      </c>
      <c r="R213" s="10">
        <f t="shared" si="117"/>
        <v>0.6</v>
      </c>
      <c r="S213" s="10"/>
      <c r="T213">
        <v>0</v>
      </c>
      <c r="U213" s="10">
        <f t="shared" si="118"/>
        <v>0.36</v>
      </c>
      <c r="V213" s="10"/>
      <c r="W213" s="4">
        <f t="shared" si="121"/>
        <v>1</v>
      </c>
      <c r="X213" s="1">
        <v>44508</v>
      </c>
      <c r="Y213">
        <v>0</v>
      </c>
      <c r="Z213" s="10">
        <f t="shared" si="113"/>
        <v>0.6</v>
      </c>
      <c r="AA213" s="10"/>
      <c r="AB213">
        <v>1</v>
      </c>
      <c r="AC213" s="10">
        <f t="shared" si="122"/>
        <v>0.4</v>
      </c>
      <c r="AD213" s="10"/>
      <c r="AE213" s="4">
        <f t="shared" si="123"/>
        <v>0</v>
      </c>
      <c r="AF213" s="4"/>
      <c r="AG213" s="10">
        <f t="shared" si="129"/>
        <v>1</v>
      </c>
      <c r="AH213" s="10"/>
    </row>
    <row r="214" spans="1:34" x14ac:dyDescent="0.25">
      <c r="A214" t="s">
        <v>170</v>
      </c>
      <c r="B214" t="s">
        <v>6</v>
      </c>
      <c r="C214" t="s">
        <v>25</v>
      </c>
      <c r="D214" t="s">
        <v>178</v>
      </c>
      <c r="E214" s="1">
        <v>44432</v>
      </c>
      <c r="F214" s="1">
        <v>44454</v>
      </c>
      <c r="G214">
        <v>25</v>
      </c>
      <c r="H214" s="1">
        <v>44468</v>
      </c>
      <c r="I214" s="4">
        <v>3</v>
      </c>
      <c r="J214" s="11">
        <f t="shared" si="111"/>
        <v>0.12</v>
      </c>
      <c r="K214" s="10">
        <f>AVERAGE(J211:J214)</f>
        <v>0.31000000000000005</v>
      </c>
      <c r="L214" s="4">
        <v>15</v>
      </c>
      <c r="M214" s="11">
        <f t="shared" si="116"/>
        <v>0.6</v>
      </c>
      <c r="N214" s="10">
        <f>AVERAGE(M211:M214)</f>
        <v>0.4</v>
      </c>
      <c r="O214">
        <f t="shared" si="119"/>
        <v>7</v>
      </c>
      <c r="P214" s="8">
        <v>44488</v>
      </c>
      <c r="Q214" s="4">
        <v>7</v>
      </c>
      <c r="R214" s="10">
        <f t="shared" si="117"/>
        <v>0.4</v>
      </c>
      <c r="S214" s="10">
        <f>AVERAGE(R211:R214)</f>
        <v>0.57999999999999996</v>
      </c>
      <c r="T214">
        <v>0</v>
      </c>
      <c r="U214" s="10">
        <f t="shared" si="118"/>
        <v>0.6</v>
      </c>
      <c r="V214" s="10">
        <f>AVERAGE(U211:U214)</f>
        <v>0.4</v>
      </c>
      <c r="W214" s="4">
        <f t="shared" si="121"/>
        <v>0</v>
      </c>
      <c r="X214" s="1">
        <v>44508</v>
      </c>
      <c r="Y214">
        <v>0</v>
      </c>
      <c r="Z214" s="10">
        <f t="shared" si="113"/>
        <v>0.4</v>
      </c>
      <c r="AA214" s="10">
        <f>AVERAGE(Z211:Z214)</f>
        <v>0.59</v>
      </c>
      <c r="AB214">
        <v>0</v>
      </c>
      <c r="AC214" s="10">
        <f t="shared" si="122"/>
        <v>0.6</v>
      </c>
      <c r="AD214" s="10">
        <f>AVERAGE(AC211:AC214)</f>
        <v>0.41000000000000003</v>
      </c>
      <c r="AE214" s="4">
        <f t="shared" si="123"/>
        <v>0</v>
      </c>
      <c r="AF214" s="4"/>
      <c r="AG214" s="10">
        <f t="shared" si="129"/>
        <v>1</v>
      </c>
      <c r="AH214" s="10">
        <f>AVERAGE(AG211:AG214)</f>
        <v>1</v>
      </c>
    </row>
    <row r="215" spans="1:34" x14ac:dyDescent="0.25">
      <c r="A215" t="s">
        <v>170</v>
      </c>
      <c r="B215" t="s">
        <v>6</v>
      </c>
      <c r="C215" t="s">
        <v>25</v>
      </c>
      <c r="D215" t="s">
        <v>950</v>
      </c>
      <c r="E215" s="1">
        <v>44432</v>
      </c>
      <c r="F215" s="1">
        <v>44490</v>
      </c>
      <c r="G215">
        <v>25</v>
      </c>
      <c r="H215" s="1">
        <v>44510</v>
      </c>
      <c r="I215" s="4">
        <v>2</v>
      </c>
      <c r="J215" s="11">
        <f t="shared" ref="J215:J216" si="130">(I215)/G215</f>
        <v>0.08</v>
      </c>
      <c r="L215" s="4">
        <v>0</v>
      </c>
      <c r="M215" s="11">
        <f t="shared" si="116"/>
        <v>0</v>
      </c>
      <c r="O215">
        <f t="shared" si="119"/>
        <v>23</v>
      </c>
      <c r="P215" s="8"/>
      <c r="S215" s="10"/>
      <c r="U215" s="10"/>
      <c r="V215" s="10"/>
      <c r="W215" s="4"/>
      <c r="Z215" s="10"/>
      <c r="AA215" s="10"/>
      <c r="AC215" s="10"/>
      <c r="AD215" s="10"/>
      <c r="AE215" s="4">
        <f t="shared" si="123"/>
        <v>23</v>
      </c>
      <c r="AF215" s="4"/>
      <c r="AG215" s="10">
        <f t="shared" si="129"/>
        <v>0.08</v>
      </c>
      <c r="AH215" s="10"/>
    </row>
    <row r="216" spans="1:34" x14ac:dyDescent="0.25">
      <c r="A216" t="s">
        <v>170</v>
      </c>
      <c r="B216" t="s">
        <v>6</v>
      </c>
      <c r="C216" t="s">
        <v>25</v>
      </c>
      <c r="D216" t="s">
        <v>951</v>
      </c>
      <c r="E216" s="1">
        <v>44432</v>
      </c>
      <c r="F216" s="1">
        <v>44490</v>
      </c>
      <c r="G216">
        <v>25</v>
      </c>
      <c r="H216" s="1">
        <v>44510</v>
      </c>
      <c r="I216" s="4">
        <v>3</v>
      </c>
      <c r="J216" s="11">
        <f t="shared" si="130"/>
        <v>0.12</v>
      </c>
      <c r="K216" s="10">
        <f>AVERAGE(J215:J216)</f>
        <v>0.1</v>
      </c>
      <c r="L216" s="4">
        <v>0</v>
      </c>
      <c r="M216" s="11">
        <f t="shared" si="116"/>
        <v>0</v>
      </c>
      <c r="N216" s="10">
        <f>AVERAGE(M215:M216)</f>
        <v>0</v>
      </c>
      <c r="O216">
        <f t="shared" si="119"/>
        <v>22</v>
      </c>
      <c r="P216" s="8"/>
      <c r="S216" s="10"/>
      <c r="U216" s="10"/>
      <c r="V216" s="10"/>
      <c r="W216" s="4"/>
      <c r="Z216" s="10"/>
      <c r="AA216" s="10"/>
      <c r="AC216" s="10"/>
      <c r="AD216" s="10"/>
      <c r="AE216" s="4">
        <f t="shared" si="123"/>
        <v>22</v>
      </c>
      <c r="AF216" s="4"/>
      <c r="AG216" s="10">
        <f t="shared" si="129"/>
        <v>0.12</v>
      </c>
      <c r="AH216" s="10">
        <f>AVERAGE(AG215:AG216)</f>
        <v>0.1</v>
      </c>
    </row>
    <row r="217" spans="1:34" x14ac:dyDescent="0.25">
      <c r="A217" t="s">
        <v>179</v>
      </c>
      <c r="B217" t="s">
        <v>6</v>
      </c>
      <c r="C217" t="s">
        <v>25</v>
      </c>
      <c r="D217" t="s">
        <v>180</v>
      </c>
      <c r="E217" s="1">
        <v>44432</v>
      </c>
      <c r="F217" s="1">
        <v>44454</v>
      </c>
      <c r="G217">
        <v>25</v>
      </c>
      <c r="H217" s="1">
        <v>44468</v>
      </c>
      <c r="I217" s="4">
        <v>25</v>
      </c>
      <c r="J217" s="11">
        <f t="shared" si="111"/>
        <v>1</v>
      </c>
      <c r="L217" s="4">
        <v>0</v>
      </c>
      <c r="M217" s="11">
        <f t="shared" si="116"/>
        <v>0</v>
      </c>
      <c r="O217">
        <f t="shared" si="119"/>
        <v>0</v>
      </c>
      <c r="P217" s="8">
        <v>44488</v>
      </c>
      <c r="R217" s="10">
        <f t="shared" si="117"/>
        <v>1</v>
      </c>
      <c r="S217" s="2"/>
      <c r="U217" s="10">
        <f t="shared" si="118"/>
        <v>0</v>
      </c>
      <c r="W217" s="4">
        <f t="shared" si="121"/>
        <v>0</v>
      </c>
      <c r="X217" s="1">
        <v>44508</v>
      </c>
      <c r="Z217" s="10">
        <f t="shared" si="113"/>
        <v>1</v>
      </c>
      <c r="AA217" s="2"/>
      <c r="AC217" s="10">
        <f t="shared" si="122"/>
        <v>0</v>
      </c>
      <c r="AD217" s="2"/>
      <c r="AE217" s="4">
        <f t="shared" si="123"/>
        <v>0</v>
      </c>
      <c r="AF217" s="4"/>
      <c r="AG217" s="10">
        <f t="shared" ref="AG217:AG222" si="131">(I217+Q217+Y217)/(G217-L217-T217-AB217)</f>
        <v>1</v>
      </c>
      <c r="AH217" s="10"/>
    </row>
    <row r="218" spans="1:34" x14ac:dyDescent="0.25">
      <c r="A218" t="s">
        <v>179</v>
      </c>
      <c r="B218" t="s">
        <v>6</v>
      </c>
      <c r="C218" t="s">
        <v>25</v>
      </c>
      <c r="D218" t="s">
        <v>181</v>
      </c>
      <c r="E218" s="1">
        <v>44432</v>
      </c>
      <c r="F218" s="1">
        <v>44454</v>
      </c>
      <c r="G218">
        <v>25</v>
      </c>
      <c r="H218" s="1">
        <v>44468</v>
      </c>
      <c r="I218" s="4">
        <v>25</v>
      </c>
      <c r="J218" s="11">
        <f t="shared" si="111"/>
        <v>1</v>
      </c>
      <c r="L218" s="4">
        <v>0</v>
      </c>
      <c r="M218" s="11">
        <f t="shared" si="116"/>
        <v>0</v>
      </c>
      <c r="O218">
        <f t="shared" si="119"/>
        <v>0</v>
      </c>
      <c r="P218" s="8">
        <v>44488</v>
      </c>
      <c r="R218" s="10">
        <f t="shared" si="117"/>
        <v>1</v>
      </c>
      <c r="S218" s="2"/>
      <c r="U218" s="10">
        <f t="shared" si="118"/>
        <v>0</v>
      </c>
      <c r="W218" s="4">
        <f t="shared" si="121"/>
        <v>0</v>
      </c>
      <c r="X218" s="1">
        <v>44508</v>
      </c>
      <c r="Z218" s="10">
        <f t="shared" si="113"/>
        <v>1</v>
      </c>
      <c r="AA218" s="2"/>
      <c r="AC218" s="10">
        <f t="shared" si="122"/>
        <v>0</v>
      </c>
      <c r="AD218" s="2"/>
      <c r="AE218" s="4">
        <f t="shared" si="123"/>
        <v>0</v>
      </c>
      <c r="AF218" s="4"/>
      <c r="AG218" s="10">
        <f t="shared" si="131"/>
        <v>1</v>
      </c>
      <c r="AH218" s="10"/>
    </row>
    <row r="219" spans="1:34" x14ac:dyDescent="0.25">
      <c r="A219" t="s">
        <v>179</v>
      </c>
      <c r="B219" t="s">
        <v>6</v>
      </c>
      <c r="C219" t="s">
        <v>25</v>
      </c>
      <c r="D219" t="s">
        <v>182</v>
      </c>
      <c r="E219" s="1">
        <v>44432</v>
      </c>
      <c r="F219" s="1">
        <v>44454</v>
      </c>
      <c r="G219">
        <v>25</v>
      </c>
      <c r="H219" s="1">
        <v>44468</v>
      </c>
      <c r="I219" s="4">
        <v>25</v>
      </c>
      <c r="J219" s="11">
        <f t="shared" si="111"/>
        <v>1</v>
      </c>
      <c r="L219" s="4">
        <v>0</v>
      </c>
      <c r="M219" s="11">
        <f t="shared" si="116"/>
        <v>0</v>
      </c>
      <c r="O219">
        <f t="shared" si="119"/>
        <v>0</v>
      </c>
      <c r="P219" s="8">
        <v>44488</v>
      </c>
      <c r="R219" s="10">
        <f t="shared" si="117"/>
        <v>1</v>
      </c>
      <c r="U219" s="10">
        <f t="shared" si="118"/>
        <v>0</v>
      </c>
      <c r="W219" s="4">
        <f t="shared" si="121"/>
        <v>0</v>
      </c>
      <c r="X219" s="1">
        <v>44508</v>
      </c>
      <c r="Z219" s="10">
        <f t="shared" si="113"/>
        <v>1</v>
      </c>
      <c r="AC219" s="10">
        <f t="shared" si="122"/>
        <v>0</v>
      </c>
      <c r="AE219" s="4">
        <f t="shared" si="123"/>
        <v>0</v>
      </c>
      <c r="AF219" s="4"/>
      <c r="AG219" s="10">
        <f t="shared" si="131"/>
        <v>1</v>
      </c>
      <c r="AH219" s="10"/>
    </row>
    <row r="220" spans="1:34" x14ac:dyDescent="0.25">
      <c r="A220" t="s">
        <v>179</v>
      </c>
      <c r="B220" t="s">
        <v>6</v>
      </c>
      <c r="C220" t="s">
        <v>25</v>
      </c>
      <c r="D220" t="s">
        <v>183</v>
      </c>
      <c r="E220" s="1">
        <v>44432</v>
      </c>
      <c r="F220" s="1">
        <v>44454</v>
      </c>
      <c r="G220">
        <v>25</v>
      </c>
      <c r="H220" s="1">
        <v>44468</v>
      </c>
      <c r="I220" s="4">
        <v>25</v>
      </c>
      <c r="J220" s="11">
        <f t="shared" si="111"/>
        <v>1</v>
      </c>
      <c r="K220" s="10">
        <f>AVERAGE(J217:J220)</f>
        <v>1</v>
      </c>
      <c r="L220" s="4">
        <v>0</v>
      </c>
      <c r="M220" s="11">
        <f t="shared" si="116"/>
        <v>0</v>
      </c>
      <c r="N220" s="10">
        <f>AVERAGE(M217:M220)</f>
        <v>0</v>
      </c>
      <c r="O220">
        <f t="shared" si="119"/>
        <v>0</v>
      </c>
      <c r="P220" s="8">
        <v>44488</v>
      </c>
      <c r="R220" s="10">
        <f t="shared" si="117"/>
        <v>1</v>
      </c>
      <c r="U220" s="10">
        <f t="shared" si="118"/>
        <v>0</v>
      </c>
      <c r="W220" s="4">
        <f t="shared" si="121"/>
        <v>0</v>
      </c>
      <c r="X220" s="1">
        <v>44508</v>
      </c>
      <c r="Z220" s="10">
        <f t="shared" si="113"/>
        <v>1</v>
      </c>
      <c r="AC220" s="10">
        <f t="shared" si="122"/>
        <v>0</v>
      </c>
      <c r="AE220" s="4">
        <f t="shared" si="123"/>
        <v>0</v>
      </c>
      <c r="AF220" s="4"/>
      <c r="AG220" s="10">
        <f t="shared" si="131"/>
        <v>1</v>
      </c>
      <c r="AH220" s="10">
        <f>AVERAGE(AG217:AG220)</f>
        <v>1</v>
      </c>
    </row>
    <row r="221" spans="1:34" x14ac:dyDescent="0.25">
      <c r="A221" t="s">
        <v>179</v>
      </c>
      <c r="B221" t="s">
        <v>6</v>
      </c>
      <c r="C221" t="s">
        <v>25</v>
      </c>
      <c r="D221" t="s">
        <v>952</v>
      </c>
      <c r="E221" s="1">
        <v>44432</v>
      </c>
      <c r="F221" s="1">
        <v>44490</v>
      </c>
      <c r="G221">
        <v>25</v>
      </c>
      <c r="H221" s="1">
        <v>44510</v>
      </c>
      <c r="I221" s="4">
        <v>17</v>
      </c>
      <c r="J221" s="11">
        <f t="shared" ref="J221:J222" si="132">(I221)/G221</f>
        <v>0.68</v>
      </c>
      <c r="L221" s="4">
        <v>0</v>
      </c>
      <c r="M221" s="11">
        <f t="shared" si="116"/>
        <v>0</v>
      </c>
      <c r="O221">
        <f t="shared" si="119"/>
        <v>8</v>
      </c>
      <c r="P221" s="8"/>
      <c r="R221" s="10">
        <f t="shared" si="117"/>
        <v>0.68</v>
      </c>
      <c r="U221" s="10">
        <f t="shared" si="118"/>
        <v>0</v>
      </c>
      <c r="W221" s="4">
        <f t="shared" si="121"/>
        <v>8</v>
      </c>
      <c r="Z221" s="10">
        <f t="shared" si="113"/>
        <v>0.68</v>
      </c>
      <c r="AC221" s="10">
        <f t="shared" si="122"/>
        <v>0</v>
      </c>
      <c r="AE221" s="4">
        <f t="shared" si="123"/>
        <v>8</v>
      </c>
      <c r="AF221" s="4"/>
      <c r="AG221" s="10">
        <f t="shared" si="131"/>
        <v>0.68</v>
      </c>
      <c r="AH221" s="10"/>
    </row>
    <row r="222" spans="1:34" x14ac:dyDescent="0.25">
      <c r="A222" t="s">
        <v>179</v>
      </c>
      <c r="B222" t="s">
        <v>6</v>
      </c>
      <c r="C222" t="s">
        <v>25</v>
      </c>
      <c r="D222" t="s">
        <v>953</v>
      </c>
      <c r="E222" s="1">
        <v>44432</v>
      </c>
      <c r="F222" s="1">
        <v>44490</v>
      </c>
      <c r="G222">
        <v>25</v>
      </c>
      <c r="H222" s="1">
        <v>44510</v>
      </c>
      <c r="I222" s="4">
        <v>16</v>
      </c>
      <c r="J222" s="11">
        <f t="shared" si="132"/>
        <v>0.64</v>
      </c>
      <c r="K222" s="10">
        <f>AVERAGE(J221:J222)</f>
        <v>0.66</v>
      </c>
      <c r="L222" s="4">
        <v>0</v>
      </c>
      <c r="M222" s="11">
        <f t="shared" si="116"/>
        <v>0</v>
      </c>
      <c r="N222" s="10">
        <f>AVERAGE(M221:M222)</f>
        <v>0</v>
      </c>
      <c r="O222">
        <f t="shared" si="119"/>
        <v>9</v>
      </c>
      <c r="P222" s="8"/>
      <c r="R222" s="10">
        <f t="shared" si="117"/>
        <v>0.64</v>
      </c>
      <c r="U222" s="10">
        <f t="shared" si="118"/>
        <v>0</v>
      </c>
      <c r="W222" s="4">
        <f t="shared" si="121"/>
        <v>9</v>
      </c>
      <c r="Z222" s="10">
        <f t="shared" si="113"/>
        <v>0.64</v>
      </c>
      <c r="AC222" s="10">
        <f t="shared" si="122"/>
        <v>0</v>
      </c>
      <c r="AE222" s="4">
        <f t="shared" si="123"/>
        <v>9</v>
      </c>
      <c r="AF222" s="4"/>
      <c r="AG222" s="10">
        <f t="shared" si="131"/>
        <v>0.64</v>
      </c>
      <c r="AH222" s="10">
        <f>AVERAGE(AG221:AG222)</f>
        <v>0.66</v>
      </c>
    </row>
    <row r="223" spans="1:34" x14ac:dyDescent="0.25">
      <c r="A223" t="s">
        <v>179</v>
      </c>
      <c r="B223" t="s">
        <v>6</v>
      </c>
      <c r="C223" t="s">
        <v>25</v>
      </c>
      <c r="D223" t="s">
        <v>184</v>
      </c>
      <c r="E223" s="1">
        <v>44432</v>
      </c>
      <c r="F223" s="1">
        <v>44454</v>
      </c>
      <c r="G223">
        <v>25</v>
      </c>
      <c r="H223" s="1">
        <v>44468</v>
      </c>
      <c r="I223" s="4">
        <v>25</v>
      </c>
      <c r="J223" s="11">
        <f t="shared" si="111"/>
        <v>1</v>
      </c>
      <c r="L223" s="4">
        <v>0</v>
      </c>
      <c r="M223" s="11">
        <f t="shared" si="116"/>
        <v>0</v>
      </c>
      <c r="O223">
        <f t="shared" si="119"/>
        <v>0</v>
      </c>
      <c r="P223" s="8">
        <v>44488</v>
      </c>
      <c r="R223" s="10">
        <f t="shared" si="117"/>
        <v>1</v>
      </c>
      <c r="U223" s="10">
        <f t="shared" si="118"/>
        <v>0</v>
      </c>
      <c r="W223" s="4">
        <f t="shared" si="121"/>
        <v>0</v>
      </c>
      <c r="X223" s="1">
        <v>44508</v>
      </c>
      <c r="Z223" s="10">
        <f t="shared" si="113"/>
        <v>1</v>
      </c>
      <c r="AC223" s="10">
        <f t="shared" si="122"/>
        <v>0</v>
      </c>
      <c r="AE223" s="4">
        <f t="shared" si="123"/>
        <v>0</v>
      </c>
      <c r="AF223" s="4"/>
      <c r="AG223" s="10">
        <f t="shared" ref="AG223:AG228" si="133">(I223+Q223+Y223)/(G223-L223-T223-AB223)</f>
        <v>1</v>
      </c>
      <c r="AH223" s="10"/>
    </row>
    <row r="224" spans="1:34" x14ac:dyDescent="0.25">
      <c r="A224" t="s">
        <v>179</v>
      </c>
      <c r="B224" t="s">
        <v>6</v>
      </c>
      <c r="C224" t="s">
        <v>25</v>
      </c>
      <c r="D224" t="s">
        <v>185</v>
      </c>
      <c r="E224" s="1">
        <v>44432</v>
      </c>
      <c r="F224" s="1">
        <v>44454</v>
      </c>
      <c r="G224">
        <v>25</v>
      </c>
      <c r="H224" s="1">
        <v>44468</v>
      </c>
      <c r="I224" s="4">
        <v>25</v>
      </c>
      <c r="J224" s="11">
        <f t="shared" si="111"/>
        <v>1</v>
      </c>
      <c r="L224" s="4">
        <v>0</v>
      </c>
      <c r="M224" s="11">
        <f t="shared" si="116"/>
        <v>0</v>
      </c>
      <c r="O224">
        <f t="shared" si="119"/>
        <v>0</v>
      </c>
      <c r="P224" s="8">
        <v>44488</v>
      </c>
      <c r="R224" s="10">
        <f t="shared" si="117"/>
        <v>1</v>
      </c>
      <c r="U224" s="10">
        <f t="shared" si="118"/>
        <v>0</v>
      </c>
      <c r="W224" s="4">
        <f t="shared" si="121"/>
        <v>0</v>
      </c>
      <c r="X224" s="1">
        <v>44508</v>
      </c>
      <c r="Z224" s="10">
        <f t="shared" si="113"/>
        <v>1</v>
      </c>
      <c r="AC224" s="10">
        <f t="shared" si="122"/>
        <v>0</v>
      </c>
      <c r="AE224" s="4">
        <f t="shared" si="123"/>
        <v>0</v>
      </c>
      <c r="AF224" s="4"/>
      <c r="AG224" s="10">
        <f t="shared" si="133"/>
        <v>1</v>
      </c>
      <c r="AH224" s="10"/>
    </row>
    <row r="225" spans="1:34" x14ac:dyDescent="0.25">
      <c r="A225" t="s">
        <v>179</v>
      </c>
      <c r="B225" t="s">
        <v>6</v>
      </c>
      <c r="C225" t="s">
        <v>25</v>
      </c>
      <c r="D225" t="s">
        <v>186</v>
      </c>
      <c r="E225" s="1">
        <v>44432</v>
      </c>
      <c r="F225" s="1">
        <v>44454</v>
      </c>
      <c r="G225">
        <v>25</v>
      </c>
      <c r="H225" s="1">
        <v>44468</v>
      </c>
      <c r="I225" s="4">
        <v>25</v>
      </c>
      <c r="J225" s="11">
        <f t="shared" si="111"/>
        <v>1</v>
      </c>
      <c r="L225" s="4">
        <v>0</v>
      </c>
      <c r="M225" s="11">
        <f t="shared" si="116"/>
        <v>0</v>
      </c>
      <c r="O225">
        <f t="shared" si="119"/>
        <v>0</v>
      </c>
      <c r="P225" s="8">
        <v>44488</v>
      </c>
      <c r="R225" s="10">
        <f t="shared" si="117"/>
        <v>1</v>
      </c>
      <c r="U225" s="10">
        <f t="shared" si="118"/>
        <v>0</v>
      </c>
      <c r="W225" s="4">
        <f t="shared" si="121"/>
        <v>0</v>
      </c>
      <c r="X225" s="1">
        <v>44508</v>
      </c>
      <c r="Z225" s="10">
        <f t="shared" si="113"/>
        <v>1</v>
      </c>
      <c r="AC225" s="10">
        <f t="shared" si="122"/>
        <v>0</v>
      </c>
      <c r="AE225" s="4">
        <f t="shared" si="123"/>
        <v>0</v>
      </c>
      <c r="AF225" s="4"/>
      <c r="AG225" s="10">
        <f t="shared" si="133"/>
        <v>1</v>
      </c>
      <c r="AH225" s="10"/>
    </row>
    <row r="226" spans="1:34" x14ac:dyDescent="0.25">
      <c r="A226" t="s">
        <v>179</v>
      </c>
      <c r="B226" t="s">
        <v>6</v>
      </c>
      <c r="C226" t="s">
        <v>25</v>
      </c>
      <c r="D226" t="s">
        <v>187</v>
      </c>
      <c r="E226" s="1">
        <v>44432</v>
      </c>
      <c r="F226" s="1">
        <v>44454</v>
      </c>
      <c r="G226">
        <v>25</v>
      </c>
      <c r="H226" s="1">
        <v>44468</v>
      </c>
      <c r="I226" s="4">
        <v>25</v>
      </c>
      <c r="J226" s="11">
        <f t="shared" si="111"/>
        <v>1</v>
      </c>
      <c r="K226" s="10">
        <f>AVERAGE(J223:J226)</f>
        <v>1</v>
      </c>
      <c r="L226" s="4">
        <v>0</v>
      </c>
      <c r="M226" s="11">
        <f t="shared" si="116"/>
        <v>0</v>
      </c>
      <c r="N226" s="10">
        <f>AVERAGE(M223:M226)</f>
        <v>0</v>
      </c>
      <c r="O226">
        <f t="shared" si="119"/>
        <v>0</v>
      </c>
      <c r="P226" s="8">
        <v>44488</v>
      </c>
      <c r="R226" s="10">
        <f t="shared" si="117"/>
        <v>1</v>
      </c>
      <c r="U226" s="10">
        <f t="shared" si="118"/>
        <v>0</v>
      </c>
      <c r="W226" s="4">
        <f t="shared" si="121"/>
        <v>0</v>
      </c>
      <c r="X226" s="1">
        <v>44508</v>
      </c>
      <c r="Z226" s="10">
        <f t="shared" si="113"/>
        <v>1</v>
      </c>
      <c r="AC226" s="10">
        <f t="shared" si="122"/>
        <v>0</v>
      </c>
      <c r="AE226" s="4">
        <f t="shared" si="123"/>
        <v>0</v>
      </c>
      <c r="AF226" s="4"/>
      <c r="AG226" s="10">
        <f t="shared" si="133"/>
        <v>1</v>
      </c>
      <c r="AH226" s="10">
        <f>AVERAGE(AG223:AG226)</f>
        <v>1</v>
      </c>
    </row>
    <row r="227" spans="1:34" x14ac:dyDescent="0.25">
      <c r="A227" t="s">
        <v>179</v>
      </c>
      <c r="B227" t="s">
        <v>6</v>
      </c>
      <c r="C227" t="s">
        <v>25</v>
      </c>
      <c r="D227" t="s">
        <v>954</v>
      </c>
      <c r="E227" s="1">
        <v>44432</v>
      </c>
      <c r="F227" s="1">
        <v>44490</v>
      </c>
      <c r="G227">
        <v>25</v>
      </c>
      <c r="H227" s="1">
        <v>44510</v>
      </c>
      <c r="I227" s="4">
        <v>25</v>
      </c>
      <c r="J227" s="11">
        <f t="shared" ref="J227:J228" si="134">(I227)/G227</f>
        <v>1</v>
      </c>
      <c r="L227" s="4">
        <v>0</v>
      </c>
      <c r="M227" s="11">
        <f t="shared" si="116"/>
        <v>0</v>
      </c>
      <c r="O227">
        <f t="shared" si="119"/>
        <v>0</v>
      </c>
      <c r="P227" s="8"/>
      <c r="R227" s="10">
        <f t="shared" si="117"/>
        <v>1</v>
      </c>
      <c r="U227" s="10">
        <f t="shared" si="118"/>
        <v>0</v>
      </c>
      <c r="W227" s="4">
        <f t="shared" si="121"/>
        <v>0</v>
      </c>
      <c r="Z227" s="10">
        <f t="shared" si="113"/>
        <v>1</v>
      </c>
      <c r="AC227" s="10">
        <f t="shared" si="122"/>
        <v>0</v>
      </c>
      <c r="AE227" s="4">
        <f t="shared" si="123"/>
        <v>0</v>
      </c>
      <c r="AF227" s="4"/>
      <c r="AG227" s="10">
        <f t="shared" si="133"/>
        <v>1</v>
      </c>
      <c r="AH227" s="10"/>
    </row>
    <row r="228" spans="1:34" x14ac:dyDescent="0.25">
      <c r="A228" t="s">
        <v>179</v>
      </c>
      <c r="B228" t="s">
        <v>6</v>
      </c>
      <c r="C228" t="s">
        <v>25</v>
      </c>
      <c r="D228" t="s">
        <v>955</v>
      </c>
      <c r="E228" s="1">
        <v>44432</v>
      </c>
      <c r="F228" s="1">
        <v>44490</v>
      </c>
      <c r="G228">
        <v>25</v>
      </c>
      <c r="H228" s="1">
        <v>44510</v>
      </c>
      <c r="I228" s="4">
        <v>25</v>
      </c>
      <c r="J228" s="11">
        <f t="shared" si="134"/>
        <v>1</v>
      </c>
      <c r="K228" s="10">
        <f>AVERAGE(J227:J228)</f>
        <v>1</v>
      </c>
      <c r="L228" s="4">
        <v>0</v>
      </c>
      <c r="M228" s="11">
        <f t="shared" si="116"/>
        <v>0</v>
      </c>
      <c r="N228" s="10">
        <f>AVERAGE(M227:M228)</f>
        <v>0</v>
      </c>
      <c r="O228">
        <f t="shared" si="119"/>
        <v>0</v>
      </c>
      <c r="P228" s="8"/>
      <c r="R228" s="10">
        <f t="shared" si="117"/>
        <v>1</v>
      </c>
      <c r="U228" s="10">
        <f t="shared" si="118"/>
        <v>0</v>
      </c>
      <c r="W228" s="4">
        <f t="shared" si="121"/>
        <v>0</v>
      </c>
      <c r="Z228" s="10">
        <f t="shared" si="113"/>
        <v>1</v>
      </c>
      <c r="AC228" s="10">
        <f t="shared" si="122"/>
        <v>0</v>
      </c>
      <c r="AE228" s="4">
        <f t="shared" si="123"/>
        <v>0</v>
      </c>
      <c r="AF228" s="4"/>
      <c r="AG228" s="10">
        <f t="shared" si="133"/>
        <v>1</v>
      </c>
      <c r="AH228" s="10">
        <f>AVERAGE(AG227:AG228)</f>
        <v>1</v>
      </c>
    </row>
    <row r="229" spans="1:34" x14ac:dyDescent="0.25">
      <c r="A229" t="s">
        <v>189</v>
      </c>
      <c r="B229" t="s">
        <v>6</v>
      </c>
      <c r="C229" t="s">
        <v>25</v>
      </c>
      <c r="D229" t="s">
        <v>190</v>
      </c>
      <c r="E229" s="1">
        <v>44432</v>
      </c>
      <c r="F229" s="1">
        <v>44455</v>
      </c>
      <c r="G229">
        <v>15</v>
      </c>
      <c r="H229" s="1">
        <v>44468</v>
      </c>
      <c r="I229" s="4">
        <v>0</v>
      </c>
      <c r="J229" s="11">
        <f t="shared" si="111"/>
        <v>0</v>
      </c>
      <c r="L229" s="4">
        <v>8</v>
      </c>
      <c r="M229" s="11">
        <f t="shared" si="116"/>
        <v>0.53333333333333333</v>
      </c>
      <c r="O229">
        <f t="shared" si="119"/>
        <v>7</v>
      </c>
      <c r="P229" s="8">
        <v>44488</v>
      </c>
      <c r="Q229" s="4">
        <v>0</v>
      </c>
      <c r="R229" s="10">
        <f t="shared" si="117"/>
        <v>0</v>
      </c>
      <c r="S229" s="10"/>
      <c r="T229">
        <v>1</v>
      </c>
      <c r="U229" s="10">
        <f t="shared" si="118"/>
        <v>0.6</v>
      </c>
      <c r="V229" s="10"/>
      <c r="W229" s="4">
        <f t="shared" si="121"/>
        <v>6</v>
      </c>
      <c r="X229" s="1">
        <v>44508</v>
      </c>
      <c r="Y229">
        <v>0</v>
      </c>
      <c r="Z229" s="10">
        <f t="shared" si="113"/>
        <v>0</v>
      </c>
      <c r="AA229" s="10"/>
      <c r="AB229">
        <v>1</v>
      </c>
      <c r="AC229" s="10">
        <f t="shared" si="122"/>
        <v>0.66666666666666663</v>
      </c>
      <c r="AD229" s="10"/>
      <c r="AE229" s="4">
        <f t="shared" si="123"/>
        <v>5</v>
      </c>
      <c r="AF229" s="4"/>
      <c r="AG229" s="10">
        <f t="shared" ref="AG229:AG238" si="135">(I229+Q229+Y229)/(G229-L229-T229-AB229)</f>
        <v>0</v>
      </c>
      <c r="AH229" s="10"/>
    </row>
    <row r="230" spans="1:34" x14ac:dyDescent="0.25">
      <c r="A230" t="s">
        <v>189</v>
      </c>
      <c r="B230" t="s">
        <v>6</v>
      </c>
      <c r="C230" t="s">
        <v>25</v>
      </c>
      <c r="D230" t="s">
        <v>191</v>
      </c>
      <c r="E230" s="1">
        <v>44432</v>
      </c>
      <c r="F230" s="1">
        <v>44455</v>
      </c>
      <c r="G230">
        <v>15</v>
      </c>
      <c r="H230" s="1">
        <v>44468</v>
      </c>
      <c r="I230" s="4">
        <v>0</v>
      </c>
      <c r="J230" s="11">
        <f t="shared" si="111"/>
        <v>0</v>
      </c>
      <c r="K230" s="10">
        <f>AVERAGE(J229:J230)</f>
        <v>0</v>
      </c>
      <c r="L230" s="4">
        <v>8</v>
      </c>
      <c r="M230" s="11">
        <f t="shared" si="116"/>
        <v>0.53333333333333333</v>
      </c>
      <c r="N230" s="10">
        <f>AVERAGE(M229:M230)</f>
        <v>0.53333333333333333</v>
      </c>
      <c r="O230">
        <f t="shared" si="119"/>
        <v>7</v>
      </c>
      <c r="P230" s="8">
        <v>44488</v>
      </c>
      <c r="Q230" s="4">
        <v>0</v>
      </c>
      <c r="R230" s="10">
        <f t="shared" si="117"/>
        <v>0</v>
      </c>
      <c r="S230" s="10">
        <f>AVERAGE(R229:R230)</f>
        <v>0</v>
      </c>
      <c r="T230">
        <v>1</v>
      </c>
      <c r="U230" s="10">
        <f t="shared" si="118"/>
        <v>0.6</v>
      </c>
      <c r="V230" s="10">
        <f>AVERAGE(U229:U230)</f>
        <v>0.6</v>
      </c>
      <c r="W230" s="4">
        <f t="shared" si="121"/>
        <v>6</v>
      </c>
      <c r="X230" s="1">
        <v>44508</v>
      </c>
      <c r="Y230">
        <v>1</v>
      </c>
      <c r="Z230" s="10">
        <f t="shared" si="113"/>
        <v>6.6666666666666666E-2</v>
      </c>
      <c r="AA230" s="10">
        <f>AVERAGE(Z229:Z230)</f>
        <v>3.3333333333333333E-2</v>
      </c>
      <c r="AB230">
        <v>5</v>
      </c>
      <c r="AC230" s="10">
        <f t="shared" si="122"/>
        <v>0.93333333333333335</v>
      </c>
      <c r="AD230" s="10">
        <f>AVERAGE(AC229:AC230)</f>
        <v>0.8</v>
      </c>
      <c r="AE230" s="4">
        <f t="shared" si="123"/>
        <v>0</v>
      </c>
      <c r="AF230" s="4"/>
      <c r="AG230" s="10">
        <f t="shared" si="135"/>
        <v>1</v>
      </c>
      <c r="AH230" s="10">
        <f>AVERAGE(AG229:AG230)</f>
        <v>0.5</v>
      </c>
    </row>
    <row r="231" spans="1:34" x14ac:dyDescent="0.25">
      <c r="A231" t="s">
        <v>189</v>
      </c>
      <c r="B231" t="s">
        <v>6</v>
      </c>
      <c r="C231" t="s">
        <v>25</v>
      </c>
      <c r="D231" t="s">
        <v>192</v>
      </c>
      <c r="E231" s="1">
        <v>44432</v>
      </c>
      <c r="F231" s="1">
        <v>44455</v>
      </c>
      <c r="G231">
        <v>15</v>
      </c>
      <c r="H231" s="1">
        <v>44468</v>
      </c>
      <c r="I231" s="4">
        <v>0</v>
      </c>
      <c r="J231" s="11">
        <f t="shared" si="111"/>
        <v>0</v>
      </c>
      <c r="L231" s="4">
        <v>13</v>
      </c>
      <c r="M231" s="11">
        <f t="shared" si="116"/>
        <v>0.8666666666666667</v>
      </c>
      <c r="O231">
        <f t="shared" si="119"/>
        <v>2</v>
      </c>
      <c r="P231" s="8">
        <v>44488</v>
      </c>
      <c r="Q231" s="4">
        <v>0</v>
      </c>
      <c r="R231" s="10">
        <f t="shared" si="117"/>
        <v>0</v>
      </c>
      <c r="S231" s="10"/>
      <c r="T231">
        <v>0</v>
      </c>
      <c r="U231" s="10">
        <f t="shared" si="118"/>
        <v>0.8666666666666667</v>
      </c>
      <c r="V231" s="10"/>
      <c r="W231" s="4">
        <f t="shared" si="121"/>
        <v>2</v>
      </c>
      <c r="X231" s="1">
        <v>44508</v>
      </c>
      <c r="Y231">
        <v>0</v>
      </c>
      <c r="Z231" s="10">
        <f t="shared" si="113"/>
        <v>0</v>
      </c>
      <c r="AA231" s="10"/>
      <c r="AB231">
        <v>0</v>
      </c>
      <c r="AC231" s="10">
        <f t="shared" si="122"/>
        <v>0.8666666666666667</v>
      </c>
      <c r="AD231" s="10"/>
      <c r="AE231" s="4">
        <f t="shared" si="123"/>
        <v>2</v>
      </c>
      <c r="AF231" s="4"/>
      <c r="AG231" s="10">
        <f t="shared" si="135"/>
        <v>0</v>
      </c>
      <c r="AH231" s="10"/>
    </row>
    <row r="232" spans="1:34" x14ac:dyDescent="0.25">
      <c r="A232" t="s">
        <v>189</v>
      </c>
      <c r="B232" t="s">
        <v>6</v>
      </c>
      <c r="C232" t="s">
        <v>25</v>
      </c>
      <c r="D232" t="s">
        <v>193</v>
      </c>
      <c r="E232" s="1">
        <v>44432</v>
      </c>
      <c r="F232" s="1">
        <v>44455</v>
      </c>
      <c r="G232">
        <v>15</v>
      </c>
      <c r="H232" s="1">
        <v>44468</v>
      </c>
      <c r="I232" s="4">
        <v>0</v>
      </c>
      <c r="J232" s="11">
        <f t="shared" si="111"/>
        <v>0</v>
      </c>
      <c r="K232" s="10">
        <f>AVERAGE(J231:J232)</f>
        <v>0</v>
      </c>
      <c r="L232" s="4">
        <v>10</v>
      </c>
      <c r="M232" s="11">
        <f t="shared" si="116"/>
        <v>0.66666666666666663</v>
      </c>
      <c r="N232" s="10">
        <f>AVERAGE(M231:M232)</f>
        <v>0.76666666666666661</v>
      </c>
      <c r="O232">
        <f t="shared" si="119"/>
        <v>5</v>
      </c>
      <c r="P232" s="8">
        <v>44488</v>
      </c>
      <c r="Q232" s="4">
        <v>1</v>
      </c>
      <c r="R232" s="10">
        <f t="shared" si="117"/>
        <v>6.6666666666666666E-2</v>
      </c>
      <c r="S232" s="10">
        <f>AVERAGE(R231:R232)</f>
        <v>3.3333333333333333E-2</v>
      </c>
      <c r="T232">
        <v>0</v>
      </c>
      <c r="U232" s="10">
        <f t="shared" si="118"/>
        <v>0.66666666666666663</v>
      </c>
      <c r="V232" s="10">
        <f>AVERAGE(U231:U232)</f>
        <v>0.76666666666666661</v>
      </c>
      <c r="W232" s="4">
        <f t="shared" si="121"/>
        <v>4</v>
      </c>
      <c r="X232" s="1">
        <v>44508</v>
      </c>
      <c r="Y232">
        <v>0</v>
      </c>
      <c r="Z232" s="10">
        <f t="shared" si="113"/>
        <v>6.6666666666666666E-2</v>
      </c>
      <c r="AA232" s="10">
        <f>AVERAGE(Z231:Z232)</f>
        <v>3.3333333333333333E-2</v>
      </c>
      <c r="AB232">
        <v>2</v>
      </c>
      <c r="AC232" s="10">
        <f t="shared" si="122"/>
        <v>0.8</v>
      </c>
      <c r="AD232" s="10">
        <f>AVERAGE(AC231:AC232)</f>
        <v>0.83333333333333337</v>
      </c>
      <c r="AE232" s="4">
        <f t="shared" si="123"/>
        <v>2</v>
      </c>
      <c r="AF232" s="4"/>
      <c r="AG232" s="10">
        <f t="shared" si="135"/>
        <v>0.33333333333333331</v>
      </c>
      <c r="AH232" s="10">
        <f>AVERAGE(AG231:AG232)</f>
        <v>0.16666666666666666</v>
      </c>
    </row>
    <row r="233" spans="1:34" x14ac:dyDescent="0.25">
      <c r="A233" t="s">
        <v>188</v>
      </c>
      <c r="B233" t="s">
        <v>6</v>
      </c>
      <c r="C233" t="s">
        <v>25</v>
      </c>
      <c r="D233" t="s">
        <v>194</v>
      </c>
      <c r="E233" s="1">
        <v>44432</v>
      </c>
      <c r="F233" s="1">
        <v>44455</v>
      </c>
      <c r="G233">
        <v>25</v>
      </c>
      <c r="H233" s="1">
        <v>44468</v>
      </c>
      <c r="I233" s="4">
        <v>19</v>
      </c>
      <c r="J233" s="11">
        <f t="shared" si="111"/>
        <v>0.76</v>
      </c>
      <c r="L233" s="4">
        <v>0</v>
      </c>
      <c r="M233" s="11">
        <f t="shared" si="116"/>
        <v>0</v>
      </c>
      <c r="O233">
        <f t="shared" si="119"/>
        <v>6</v>
      </c>
      <c r="P233" s="8">
        <v>44488</v>
      </c>
      <c r="Q233" s="4">
        <v>1</v>
      </c>
      <c r="R233" s="10">
        <f t="shared" si="117"/>
        <v>0.8</v>
      </c>
      <c r="S233" s="10"/>
      <c r="T233">
        <v>0</v>
      </c>
      <c r="U233" s="10">
        <f t="shared" si="118"/>
        <v>0</v>
      </c>
      <c r="V233" s="10"/>
      <c r="W233" s="4">
        <f t="shared" si="121"/>
        <v>5</v>
      </c>
      <c r="X233" s="1">
        <v>44508</v>
      </c>
      <c r="Y233">
        <v>0</v>
      </c>
      <c r="Z233" s="10">
        <f t="shared" si="113"/>
        <v>0.8</v>
      </c>
      <c r="AA233" s="10"/>
      <c r="AB233">
        <v>0</v>
      </c>
      <c r="AC233" s="10">
        <f t="shared" si="122"/>
        <v>0</v>
      </c>
      <c r="AD233" s="10"/>
      <c r="AE233" s="4">
        <f t="shared" si="123"/>
        <v>5</v>
      </c>
      <c r="AF233" s="4"/>
      <c r="AG233" s="10">
        <f t="shared" si="135"/>
        <v>0.8</v>
      </c>
      <c r="AH233" s="10"/>
    </row>
    <row r="234" spans="1:34" x14ac:dyDescent="0.25">
      <c r="A234" t="s">
        <v>188</v>
      </c>
      <c r="B234" t="s">
        <v>6</v>
      </c>
      <c r="C234" t="s">
        <v>25</v>
      </c>
      <c r="D234" t="s">
        <v>195</v>
      </c>
      <c r="E234" s="1">
        <v>44432</v>
      </c>
      <c r="F234" s="1">
        <v>44455</v>
      </c>
      <c r="G234">
        <v>25</v>
      </c>
      <c r="H234" s="1">
        <v>44468</v>
      </c>
      <c r="I234" s="4">
        <v>18</v>
      </c>
      <c r="J234" s="11">
        <f t="shared" si="111"/>
        <v>0.72</v>
      </c>
      <c r="L234" s="4">
        <v>0</v>
      </c>
      <c r="M234" s="11">
        <f t="shared" si="116"/>
        <v>0</v>
      </c>
      <c r="O234">
        <f t="shared" si="119"/>
        <v>7</v>
      </c>
      <c r="P234" s="8">
        <v>44488</v>
      </c>
      <c r="Q234" s="4">
        <v>1</v>
      </c>
      <c r="R234" s="10">
        <f t="shared" si="117"/>
        <v>0.76</v>
      </c>
      <c r="S234" s="10"/>
      <c r="T234">
        <v>0</v>
      </c>
      <c r="U234" s="10">
        <f t="shared" si="118"/>
        <v>0</v>
      </c>
      <c r="V234" s="10"/>
      <c r="W234" s="4">
        <f t="shared" si="121"/>
        <v>6</v>
      </c>
      <c r="X234" s="1">
        <v>44508</v>
      </c>
      <c r="Y234">
        <v>0</v>
      </c>
      <c r="Z234" s="10">
        <f t="shared" si="113"/>
        <v>0.76</v>
      </c>
      <c r="AA234" s="10"/>
      <c r="AB234">
        <v>0</v>
      </c>
      <c r="AC234" s="10">
        <f t="shared" si="122"/>
        <v>0</v>
      </c>
      <c r="AD234" s="10"/>
      <c r="AE234" s="4">
        <f t="shared" si="123"/>
        <v>6</v>
      </c>
      <c r="AF234" s="4"/>
      <c r="AG234" s="10">
        <f t="shared" si="135"/>
        <v>0.76</v>
      </c>
      <c r="AH234" s="10"/>
    </row>
    <row r="235" spans="1:34" x14ac:dyDescent="0.25">
      <c r="A235" t="s">
        <v>188</v>
      </c>
      <c r="B235" t="s">
        <v>6</v>
      </c>
      <c r="C235" t="s">
        <v>25</v>
      </c>
      <c r="D235" t="s">
        <v>196</v>
      </c>
      <c r="E235" s="1">
        <v>44432</v>
      </c>
      <c r="F235" s="1">
        <v>44455</v>
      </c>
      <c r="G235">
        <v>25</v>
      </c>
      <c r="H235" s="1">
        <v>44468</v>
      </c>
      <c r="I235" s="4">
        <v>21</v>
      </c>
      <c r="J235" s="11">
        <f t="shared" si="111"/>
        <v>0.84</v>
      </c>
      <c r="L235" s="4">
        <v>0</v>
      </c>
      <c r="M235" s="11">
        <f t="shared" si="116"/>
        <v>0</v>
      </c>
      <c r="O235">
        <f t="shared" si="119"/>
        <v>4</v>
      </c>
      <c r="P235" s="8">
        <v>44488</v>
      </c>
      <c r="Q235" s="4">
        <v>2</v>
      </c>
      <c r="R235" s="10">
        <f t="shared" si="117"/>
        <v>0.92</v>
      </c>
      <c r="S235" s="10"/>
      <c r="T235">
        <v>0</v>
      </c>
      <c r="U235" s="10">
        <f t="shared" si="118"/>
        <v>0</v>
      </c>
      <c r="V235" s="10"/>
      <c r="W235" s="4">
        <f t="shared" si="121"/>
        <v>2</v>
      </c>
      <c r="X235" s="1">
        <v>44508</v>
      </c>
      <c r="Y235">
        <v>0</v>
      </c>
      <c r="Z235" s="10">
        <f t="shared" si="113"/>
        <v>0.92</v>
      </c>
      <c r="AA235" s="10"/>
      <c r="AB235">
        <v>0</v>
      </c>
      <c r="AC235" s="10">
        <f t="shared" si="122"/>
        <v>0</v>
      </c>
      <c r="AD235" s="10"/>
      <c r="AE235" s="4">
        <f t="shared" si="123"/>
        <v>2</v>
      </c>
      <c r="AF235" s="4"/>
      <c r="AG235" s="10">
        <f t="shared" si="135"/>
        <v>0.92</v>
      </c>
      <c r="AH235" s="10"/>
    </row>
    <row r="236" spans="1:34" x14ac:dyDescent="0.25">
      <c r="A236" t="s">
        <v>188</v>
      </c>
      <c r="B236" t="s">
        <v>6</v>
      </c>
      <c r="C236" t="s">
        <v>25</v>
      </c>
      <c r="D236" t="s">
        <v>197</v>
      </c>
      <c r="E236" s="1">
        <v>44432</v>
      </c>
      <c r="F236" s="1">
        <v>44455</v>
      </c>
      <c r="G236">
        <v>25</v>
      </c>
      <c r="H236" s="1">
        <v>44468</v>
      </c>
      <c r="I236" s="4">
        <v>22</v>
      </c>
      <c r="J236" s="11">
        <f t="shared" si="111"/>
        <v>0.88</v>
      </c>
      <c r="K236" s="10">
        <f>AVERAGE(J233:J236)</f>
        <v>0.79999999999999993</v>
      </c>
      <c r="L236" s="4">
        <v>2</v>
      </c>
      <c r="M236" s="11">
        <f t="shared" si="116"/>
        <v>0.08</v>
      </c>
      <c r="N236" s="10">
        <f>AVERAGE(M233:M236)</f>
        <v>0.02</v>
      </c>
      <c r="O236">
        <f t="shared" si="119"/>
        <v>1</v>
      </c>
      <c r="P236" s="8">
        <v>44488</v>
      </c>
      <c r="Q236" s="4">
        <v>0</v>
      </c>
      <c r="R236" s="10">
        <f t="shared" si="117"/>
        <v>0.88</v>
      </c>
      <c r="S236" s="10">
        <f>AVERAGE(R233:R236)</f>
        <v>0.84</v>
      </c>
      <c r="T236">
        <v>0</v>
      </c>
      <c r="U236" s="10">
        <f t="shared" si="118"/>
        <v>0.08</v>
      </c>
      <c r="V236" s="10">
        <f>AVERAGE(U233:U236)</f>
        <v>0.02</v>
      </c>
      <c r="W236" s="4">
        <f t="shared" si="121"/>
        <v>1</v>
      </c>
      <c r="X236" s="1">
        <v>44508</v>
      </c>
      <c r="Y236">
        <v>0</v>
      </c>
      <c r="Z236" s="10">
        <f t="shared" si="113"/>
        <v>0.88</v>
      </c>
      <c r="AA236" s="10">
        <f>AVERAGE(Z233:Z236)</f>
        <v>0.84</v>
      </c>
      <c r="AB236">
        <v>0</v>
      </c>
      <c r="AC236" s="10">
        <f t="shared" si="122"/>
        <v>0.08</v>
      </c>
      <c r="AD236" s="10">
        <f>AVERAGE(AC233:AC236)</f>
        <v>0.02</v>
      </c>
      <c r="AE236" s="4">
        <f t="shared" si="123"/>
        <v>1</v>
      </c>
      <c r="AF236" s="4"/>
      <c r="AG236" s="10">
        <f t="shared" si="135"/>
        <v>0.95652173913043481</v>
      </c>
      <c r="AH236" s="10">
        <f>AVERAGE(AG233:AG236)</f>
        <v>0.85913043478260875</v>
      </c>
    </row>
    <row r="237" spans="1:34" x14ac:dyDescent="0.25">
      <c r="A237" t="s">
        <v>188</v>
      </c>
      <c r="B237" t="s">
        <v>6</v>
      </c>
      <c r="C237" t="s">
        <v>25</v>
      </c>
      <c r="D237" t="s">
        <v>956</v>
      </c>
      <c r="E237" s="1">
        <v>44432</v>
      </c>
      <c r="F237" s="1">
        <v>44490</v>
      </c>
      <c r="G237">
        <v>25</v>
      </c>
      <c r="H237" s="1">
        <v>44510</v>
      </c>
      <c r="I237" s="4">
        <v>4</v>
      </c>
      <c r="J237" s="11">
        <f t="shared" ref="J237:J238" si="136">(I237)/G237</f>
        <v>0.16</v>
      </c>
      <c r="L237" s="4">
        <v>0</v>
      </c>
      <c r="M237" s="11">
        <f t="shared" si="116"/>
        <v>0</v>
      </c>
      <c r="O237">
        <f t="shared" si="119"/>
        <v>21</v>
      </c>
      <c r="P237" s="8"/>
      <c r="S237" s="10"/>
      <c r="U237" s="10"/>
      <c r="V237" s="10"/>
      <c r="W237" s="4"/>
      <c r="Z237" s="10"/>
      <c r="AA237" s="10"/>
      <c r="AC237" s="10"/>
      <c r="AD237" s="10"/>
      <c r="AE237" s="4">
        <f t="shared" si="123"/>
        <v>21</v>
      </c>
      <c r="AF237" s="4"/>
      <c r="AG237" s="10">
        <f t="shared" si="135"/>
        <v>0.16</v>
      </c>
      <c r="AH237" s="10"/>
    </row>
    <row r="238" spans="1:34" x14ac:dyDescent="0.25">
      <c r="A238" t="s">
        <v>188</v>
      </c>
      <c r="B238" t="s">
        <v>6</v>
      </c>
      <c r="C238" t="s">
        <v>25</v>
      </c>
      <c r="D238" t="s">
        <v>957</v>
      </c>
      <c r="E238" s="1">
        <v>44432</v>
      </c>
      <c r="F238" s="1">
        <v>44490</v>
      </c>
      <c r="G238">
        <v>25</v>
      </c>
      <c r="H238" s="1">
        <v>44510</v>
      </c>
      <c r="I238" s="4">
        <v>3</v>
      </c>
      <c r="J238" s="11">
        <f t="shared" si="136"/>
        <v>0.12</v>
      </c>
      <c r="K238" s="10">
        <f>AVERAGE(J237:J238)</f>
        <v>0.14000000000000001</v>
      </c>
      <c r="L238" s="4">
        <v>0</v>
      </c>
      <c r="M238" s="11">
        <f t="shared" si="116"/>
        <v>0</v>
      </c>
      <c r="N238" s="10">
        <f>AVERAGE(M237:M238)</f>
        <v>0</v>
      </c>
      <c r="O238">
        <f t="shared" si="119"/>
        <v>22</v>
      </c>
      <c r="P238" s="8"/>
      <c r="S238" s="10"/>
      <c r="U238" s="10"/>
      <c r="V238" s="10"/>
      <c r="W238" s="4"/>
      <c r="Z238" s="10"/>
      <c r="AA238" s="10"/>
      <c r="AC238" s="10"/>
      <c r="AD238" s="10"/>
      <c r="AE238" s="4">
        <f t="shared" si="123"/>
        <v>22</v>
      </c>
      <c r="AF238" s="4"/>
      <c r="AG238" s="10">
        <f t="shared" si="135"/>
        <v>0.12</v>
      </c>
      <c r="AH238" s="10">
        <f>AVERAGE(AG237:AG238)</f>
        <v>0.14000000000000001</v>
      </c>
    </row>
    <row r="239" spans="1:34" x14ac:dyDescent="0.25">
      <c r="A239" t="s">
        <v>188</v>
      </c>
      <c r="B239" t="s">
        <v>6</v>
      </c>
      <c r="C239" t="s">
        <v>25</v>
      </c>
      <c r="D239" t="s">
        <v>198</v>
      </c>
      <c r="E239" s="1">
        <v>44432</v>
      </c>
      <c r="F239" s="1">
        <v>44455</v>
      </c>
      <c r="G239">
        <v>25</v>
      </c>
      <c r="H239" s="1">
        <v>44468</v>
      </c>
      <c r="I239" s="4">
        <v>22</v>
      </c>
      <c r="J239" s="11">
        <f t="shared" si="111"/>
        <v>0.88</v>
      </c>
      <c r="L239" s="4">
        <v>1</v>
      </c>
      <c r="M239" s="11">
        <f t="shared" si="116"/>
        <v>0.04</v>
      </c>
      <c r="O239">
        <f t="shared" si="119"/>
        <v>2</v>
      </c>
      <c r="P239" s="8">
        <v>44488</v>
      </c>
      <c r="Q239" s="4">
        <v>0</v>
      </c>
      <c r="R239" s="10">
        <f t="shared" si="117"/>
        <v>0.88</v>
      </c>
      <c r="S239" s="10"/>
      <c r="T239">
        <v>0</v>
      </c>
      <c r="U239" s="10">
        <f t="shared" si="118"/>
        <v>0.04</v>
      </c>
      <c r="V239" s="10"/>
      <c r="W239" s="4">
        <f t="shared" si="121"/>
        <v>2</v>
      </c>
      <c r="X239" s="1">
        <v>44508</v>
      </c>
      <c r="Y239">
        <v>0</v>
      </c>
      <c r="Z239" s="10">
        <f t="shared" si="113"/>
        <v>0.88</v>
      </c>
      <c r="AA239" s="10"/>
      <c r="AB239">
        <v>1</v>
      </c>
      <c r="AC239" s="10">
        <f t="shared" si="122"/>
        <v>0.08</v>
      </c>
      <c r="AD239" s="10"/>
      <c r="AE239" s="4">
        <f t="shared" si="123"/>
        <v>1</v>
      </c>
      <c r="AF239" s="4"/>
      <c r="AG239" s="10">
        <f t="shared" ref="AG239:AG244" si="137">(I239+Q239+Y239)/(G239-L239-T239-AB239)</f>
        <v>0.95652173913043481</v>
      </c>
      <c r="AH239" s="10"/>
    </row>
    <row r="240" spans="1:34" x14ac:dyDescent="0.25">
      <c r="A240" t="s">
        <v>188</v>
      </c>
      <c r="B240" t="s">
        <v>6</v>
      </c>
      <c r="C240" t="s">
        <v>25</v>
      </c>
      <c r="D240" t="s">
        <v>199</v>
      </c>
      <c r="E240" s="1">
        <v>44432</v>
      </c>
      <c r="F240" s="1">
        <v>44455</v>
      </c>
      <c r="G240">
        <v>25</v>
      </c>
      <c r="H240" s="1">
        <v>44468</v>
      </c>
      <c r="I240" s="4">
        <v>22</v>
      </c>
      <c r="J240" s="11">
        <f t="shared" si="111"/>
        <v>0.88</v>
      </c>
      <c r="L240" s="4">
        <v>0</v>
      </c>
      <c r="M240" s="11">
        <f t="shared" si="116"/>
        <v>0</v>
      </c>
      <c r="O240">
        <f t="shared" si="119"/>
        <v>3</v>
      </c>
      <c r="P240" s="8">
        <v>44488</v>
      </c>
      <c r="Q240" s="4">
        <v>1</v>
      </c>
      <c r="R240" s="10">
        <f t="shared" si="117"/>
        <v>0.92</v>
      </c>
      <c r="S240" s="10"/>
      <c r="T240">
        <v>0</v>
      </c>
      <c r="U240" s="10">
        <f t="shared" si="118"/>
        <v>0</v>
      </c>
      <c r="V240" s="10"/>
      <c r="W240" s="4">
        <f t="shared" si="121"/>
        <v>2</v>
      </c>
      <c r="X240" s="1">
        <v>44508</v>
      </c>
      <c r="Y240">
        <v>0</v>
      </c>
      <c r="Z240" s="10">
        <f t="shared" si="113"/>
        <v>0.92</v>
      </c>
      <c r="AA240" s="10"/>
      <c r="AB240">
        <v>0</v>
      </c>
      <c r="AC240" s="10">
        <f t="shared" si="122"/>
        <v>0</v>
      </c>
      <c r="AD240" s="10"/>
      <c r="AE240" s="4">
        <f t="shared" si="123"/>
        <v>2</v>
      </c>
      <c r="AF240" s="4"/>
      <c r="AG240" s="10">
        <f t="shared" si="137"/>
        <v>0.92</v>
      </c>
      <c r="AH240" s="10"/>
    </row>
    <row r="241" spans="1:34" x14ac:dyDescent="0.25">
      <c r="A241" t="s">
        <v>188</v>
      </c>
      <c r="B241" t="s">
        <v>6</v>
      </c>
      <c r="C241" t="s">
        <v>25</v>
      </c>
      <c r="D241" t="s">
        <v>200</v>
      </c>
      <c r="E241" s="1">
        <v>44432</v>
      </c>
      <c r="F241" s="1">
        <v>44455</v>
      </c>
      <c r="G241">
        <v>25</v>
      </c>
      <c r="H241" s="1">
        <v>44468</v>
      </c>
      <c r="I241" s="4">
        <v>23</v>
      </c>
      <c r="J241" s="11">
        <f t="shared" si="111"/>
        <v>0.92</v>
      </c>
      <c r="L241" s="4">
        <v>1</v>
      </c>
      <c r="M241" s="11">
        <f t="shared" si="116"/>
        <v>0.04</v>
      </c>
      <c r="O241">
        <f t="shared" si="119"/>
        <v>1</v>
      </c>
      <c r="P241" s="8">
        <v>44488</v>
      </c>
      <c r="Q241" s="4">
        <v>0</v>
      </c>
      <c r="R241" s="10">
        <f t="shared" si="117"/>
        <v>0.92</v>
      </c>
      <c r="S241" s="10"/>
      <c r="T241">
        <v>0</v>
      </c>
      <c r="U241" s="10">
        <f t="shared" si="118"/>
        <v>0.04</v>
      </c>
      <c r="V241" s="10"/>
      <c r="W241" s="4">
        <f t="shared" si="121"/>
        <v>1</v>
      </c>
      <c r="X241" s="1">
        <v>44508</v>
      </c>
      <c r="Y241">
        <v>0</v>
      </c>
      <c r="Z241" s="10">
        <f t="shared" si="113"/>
        <v>0.92</v>
      </c>
      <c r="AA241" s="10"/>
      <c r="AB241">
        <v>0</v>
      </c>
      <c r="AC241" s="10">
        <f t="shared" si="122"/>
        <v>0.04</v>
      </c>
      <c r="AD241" s="10"/>
      <c r="AE241" s="4">
        <f t="shared" si="123"/>
        <v>1</v>
      </c>
      <c r="AF241" s="4"/>
      <c r="AG241" s="10">
        <f t="shared" si="137"/>
        <v>0.95833333333333337</v>
      </c>
      <c r="AH241" s="10"/>
    </row>
    <row r="242" spans="1:34" x14ac:dyDescent="0.25">
      <c r="A242" t="s">
        <v>188</v>
      </c>
      <c r="B242" t="s">
        <v>6</v>
      </c>
      <c r="C242" t="s">
        <v>25</v>
      </c>
      <c r="D242" t="s">
        <v>201</v>
      </c>
      <c r="E242" s="1">
        <v>44432</v>
      </c>
      <c r="F242" s="1">
        <v>44455</v>
      </c>
      <c r="G242">
        <v>25</v>
      </c>
      <c r="H242" s="1">
        <v>44468</v>
      </c>
      <c r="I242" s="4">
        <v>25</v>
      </c>
      <c r="J242" s="11">
        <f t="shared" si="111"/>
        <v>1</v>
      </c>
      <c r="K242" s="10">
        <f>AVERAGE(J239:J242)</f>
        <v>0.92</v>
      </c>
      <c r="L242" s="4">
        <v>0</v>
      </c>
      <c r="M242" s="11">
        <f t="shared" si="116"/>
        <v>0</v>
      </c>
      <c r="N242" s="10">
        <f>AVERAGE(M239:M242)</f>
        <v>0.02</v>
      </c>
      <c r="O242">
        <f t="shared" si="119"/>
        <v>0</v>
      </c>
      <c r="P242" s="8">
        <v>44488</v>
      </c>
      <c r="R242" s="10">
        <f t="shared" si="117"/>
        <v>1</v>
      </c>
      <c r="S242" s="10">
        <f>AVERAGE(R239:R242)</f>
        <v>0.93</v>
      </c>
      <c r="U242" s="10">
        <f t="shared" si="118"/>
        <v>0</v>
      </c>
      <c r="V242" s="10">
        <f>AVERAGE(U239:U242)</f>
        <v>0.02</v>
      </c>
      <c r="W242" s="4">
        <f t="shared" si="121"/>
        <v>0</v>
      </c>
      <c r="X242" s="1">
        <v>44508</v>
      </c>
      <c r="Z242" s="10">
        <f t="shared" si="113"/>
        <v>1</v>
      </c>
      <c r="AA242" s="10">
        <f>AVERAGE(Z239:Z242)</f>
        <v>0.93</v>
      </c>
      <c r="AC242" s="10">
        <f t="shared" si="122"/>
        <v>0</v>
      </c>
      <c r="AD242" s="10">
        <f>AVERAGE(AC239:AC242)</f>
        <v>0.03</v>
      </c>
      <c r="AE242" s="4">
        <f t="shared" si="123"/>
        <v>0</v>
      </c>
      <c r="AF242" s="4"/>
      <c r="AG242" s="10">
        <f t="shared" si="137"/>
        <v>1</v>
      </c>
      <c r="AH242" s="10">
        <f>AVERAGE(AG239:AG242)</f>
        <v>0.95871376811594211</v>
      </c>
    </row>
    <row r="243" spans="1:34" x14ac:dyDescent="0.25">
      <c r="A243" t="s">
        <v>188</v>
      </c>
      <c r="B243" t="s">
        <v>6</v>
      </c>
      <c r="C243" t="s">
        <v>25</v>
      </c>
      <c r="D243" t="s">
        <v>958</v>
      </c>
      <c r="E243" s="1">
        <v>44432</v>
      </c>
      <c r="F243" s="1">
        <v>44490</v>
      </c>
      <c r="G243">
        <v>25</v>
      </c>
      <c r="H243" s="1">
        <v>44510</v>
      </c>
      <c r="I243" s="4">
        <v>19</v>
      </c>
      <c r="J243" s="11">
        <f t="shared" ref="J243:J244" si="138">(I243)/G243</f>
        <v>0.76</v>
      </c>
      <c r="L243" s="4">
        <v>0</v>
      </c>
      <c r="M243" s="11">
        <f t="shared" si="116"/>
        <v>0</v>
      </c>
      <c r="O243">
        <f t="shared" si="119"/>
        <v>6</v>
      </c>
      <c r="P243" s="8"/>
      <c r="R243" s="10">
        <f t="shared" si="117"/>
        <v>0.76</v>
      </c>
      <c r="S243" s="10"/>
      <c r="U243" s="10">
        <f t="shared" si="118"/>
        <v>0</v>
      </c>
      <c r="V243" s="10"/>
      <c r="W243" s="4">
        <f t="shared" si="121"/>
        <v>6</v>
      </c>
      <c r="Z243" s="10">
        <f t="shared" si="113"/>
        <v>0.76</v>
      </c>
      <c r="AA243" s="10"/>
      <c r="AC243" s="10">
        <f t="shared" si="122"/>
        <v>0</v>
      </c>
      <c r="AD243" s="10"/>
      <c r="AE243" s="4">
        <f t="shared" si="123"/>
        <v>6</v>
      </c>
      <c r="AF243" s="4"/>
      <c r="AG243" s="10">
        <f t="shared" si="137"/>
        <v>0.76</v>
      </c>
      <c r="AH243" s="10"/>
    </row>
    <row r="244" spans="1:34" x14ac:dyDescent="0.25">
      <c r="A244" t="s">
        <v>188</v>
      </c>
      <c r="B244" t="s">
        <v>6</v>
      </c>
      <c r="C244" t="s">
        <v>25</v>
      </c>
      <c r="D244" t="s">
        <v>959</v>
      </c>
      <c r="E244" s="1">
        <v>44432</v>
      </c>
      <c r="F244" s="1">
        <v>44490</v>
      </c>
      <c r="G244">
        <v>25</v>
      </c>
      <c r="H244" s="1">
        <v>44510</v>
      </c>
      <c r="I244" s="4">
        <v>19</v>
      </c>
      <c r="J244" s="11">
        <f t="shared" si="138"/>
        <v>0.76</v>
      </c>
      <c r="K244" s="10">
        <f>AVERAGE(J243:J244)</f>
        <v>0.76</v>
      </c>
      <c r="L244" s="4">
        <v>0</v>
      </c>
      <c r="M244" s="11">
        <f t="shared" si="116"/>
        <v>0</v>
      </c>
      <c r="N244" s="10">
        <f>AVERAGE(M243:M244)</f>
        <v>0</v>
      </c>
      <c r="O244">
        <f t="shared" si="119"/>
        <v>6</v>
      </c>
      <c r="P244" s="8"/>
      <c r="R244" s="10">
        <f t="shared" si="117"/>
        <v>0.76</v>
      </c>
      <c r="S244" s="10"/>
      <c r="U244" s="10">
        <f t="shared" si="118"/>
        <v>0</v>
      </c>
      <c r="V244" s="10"/>
      <c r="W244" s="4">
        <f t="shared" si="121"/>
        <v>6</v>
      </c>
      <c r="Z244" s="10">
        <f t="shared" si="113"/>
        <v>0.76</v>
      </c>
      <c r="AA244" s="10"/>
      <c r="AC244" s="10">
        <f t="shared" si="122"/>
        <v>0</v>
      </c>
      <c r="AD244" s="10"/>
      <c r="AE244" s="4">
        <f t="shared" si="123"/>
        <v>6</v>
      </c>
      <c r="AF244" s="4"/>
      <c r="AG244" s="10">
        <f t="shared" si="137"/>
        <v>0.76</v>
      </c>
      <c r="AH244" s="10">
        <f>AVERAGE(AG243:AG244)</f>
        <v>0.76</v>
      </c>
    </row>
    <row r="245" spans="1:34" x14ac:dyDescent="0.25">
      <c r="A245" t="s">
        <v>202</v>
      </c>
      <c r="B245" t="s">
        <v>6</v>
      </c>
      <c r="C245" t="s">
        <v>25</v>
      </c>
      <c r="D245" t="s">
        <v>203</v>
      </c>
      <c r="E245" s="1">
        <v>44432</v>
      </c>
      <c r="F245" s="1">
        <v>44455</v>
      </c>
      <c r="G245">
        <v>25</v>
      </c>
      <c r="H245" s="1">
        <v>44468</v>
      </c>
      <c r="I245" s="4">
        <v>0</v>
      </c>
      <c r="J245" s="11">
        <f t="shared" si="111"/>
        <v>0</v>
      </c>
      <c r="L245" s="4">
        <v>2</v>
      </c>
      <c r="M245" s="11">
        <f t="shared" si="116"/>
        <v>0.08</v>
      </c>
      <c r="O245">
        <f t="shared" si="119"/>
        <v>23</v>
      </c>
      <c r="P245" s="8">
        <v>44488</v>
      </c>
      <c r="Q245" s="4">
        <v>1</v>
      </c>
      <c r="R245" s="10">
        <f t="shared" si="117"/>
        <v>0.04</v>
      </c>
      <c r="S245" s="10"/>
      <c r="T245">
        <v>1</v>
      </c>
      <c r="U245" s="10">
        <f t="shared" si="118"/>
        <v>0.12</v>
      </c>
      <c r="V245" s="10"/>
      <c r="W245" s="4">
        <f t="shared" si="121"/>
        <v>21</v>
      </c>
      <c r="X245" s="1">
        <v>44508</v>
      </c>
      <c r="Y245">
        <v>0</v>
      </c>
      <c r="Z245" s="10">
        <f t="shared" ref="Z245:Z304" si="139">(I245+Q245+Y245)/G245</f>
        <v>0.04</v>
      </c>
      <c r="AA245" s="10"/>
      <c r="AC245" s="10">
        <f t="shared" si="122"/>
        <v>0.12</v>
      </c>
      <c r="AD245" s="10"/>
      <c r="AE245" s="4">
        <f t="shared" si="123"/>
        <v>21</v>
      </c>
      <c r="AF245" s="4"/>
      <c r="AG245" s="10">
        <f t="shared" ref="AG245:AG250" si="140">(I245+Q245+Y245)/(G245-L245-T245-AB245)</f>
        <v>4.5454545454545456E-2</v>
      </c>
      <c r="AH245" s="10"/>
    </row>
    <row r="246" spans="1:34" x14ac:dyDescent="0.25">
      <c r="A246" t="s">
        <v>202</v>
      </c>
      <c r="B246" t="s">
        <v>6</v>
      </c>
      <c r="C246" t="s">
        <v>25</v>
      </c>
      <c r="D246" t="s">
        <v>204</v>
      </c>
      <c r="E246" s="1">
        <v>44432</v>
      </c>
      <c r="F246" s="1">
        <v>44455</v>
      </c>
      <c r="G246">
        <v>25</v>
      </c>
      <c r="H246" s="1">
        <v>44468</v>
      </c>
      <c r="I246" s="4">
        <v>2</v>
      </c>
      <c r="J246" s="11">
        <f t="shared" si="111"/>
        <v>0.08</v>
      </c>
      <c r="L246" s="4">
        <v>1</v>
      </c>
      <c r="M246" s="11">
        <f t="shared" si="116"/>
        <v>0.04</v>
      </c>
      <c r="O246">
        <f t="shared" si="119"/>
        <v>22</v>
      </c>
      <c r="P246" s="8">
        <v>44488</v>
      </c>
      <c r="Q246" s="4">
        <v>1</v>
      </c>
      <c r="R246" s="10">
        <f t="shared" si="117"/>
        <v>0.12</v>
      </c>
      <c r="S246" s="10"/>
      <c r="T246">
        <v>3</v>
      </c>
      <c r="U246" s="10">
        <f t="shared" si="118"/>
        <v>0.16</v>
      </c>
      <c r="V246" s="10"/>
      <c r="W246" s="4">
        <f t="shared" si="121"/>
        <v>18</v>
      </c>
      <c r="X246" s="1">
        <v>44508</v>
      </c>
      <c r="Y246">
        <v>1</v>
      </c>
      <c r="Z246" s="10">
        <f t="shared" si="139"/>
        <v>0.16</v>
      </c>
      <c r="AA246" s="10"/>
      <c r="AC246" s="10">
        <f t="shared" si="122"/>
        <v>0.16</v>
      </c>
      <c r="AD246" s="10"/>
      <c r="AE246" s="4">
        <f t="shared" si="123"/>
        <v>17</v>
      </c>
      <c r="AF246" s="4"/>
      <c r="AG246" s="10">
        <f t="shared" si="140"/>
        <v>0.19047619047619047</v>
      </c>
      <c r="AH246" s="10"/>
    </row>
    <row r="247" spans="1:34" x14ac:dyDescent="0.25">
      <c r="A247" t="s">
        <v>202</v>
      </c>
      <c r="B247" t="s">
        <v>6</v>
      </c>
      <c r="C247" t="s">
        <v>25</v>
      </c>
      <c r="D247" t="s">
        <v>205</v>
      </c>
      <c r="E247" s="1">
        <v>44432</v>
      </c>
      <c r="F247" s="1">
        <v>44455</v>
      </c>
      <c r="G247">
        <v>25</v>
      </c>
      <c r="H247" s="1">
        <v>44468</v>
      </c>
      <c r="I247" s="4">
        <v>0</v>
      </c>
      <c r="J247" s="11">
        <f t="shared" si="111"/>
        <v>0</v>
      </c>
      <c r="L247" s="4">
        <v>2</v>
      </c>
      <c r="M247" s="11">
        <f t="shared" si="116"/>
        <v>0.08</v>
      </c>
      <c r="O247">
        <f t="shared" si="119"/>
        <v>23</v>
      </c>
      <c r="P247" s="8">
        <v>44488</v>
      </c>
      <c r="Q247" s="4">
        <v>1</v>
      </c>
      <c r="R247" s="10">
        <f t="shared" si="117"/>
        <v>0.04</v>
      </c>
      <c r="S247" s="10"/>
      <c r="T247">
        <v>2</v>
      </c>
      <c r="U247" s="10">
        <f t="shared" si="118"/>
        <v>0.16</v>
      </c>
      <c r="V247" s="10"/>
      <c r="W247" s="4">
        <f t="shared" si="121"/>
        <v>20</v>
      </c>
      <c r="X247" s="1">
        <v>44508</v>
      </c>
      <c r="Y247">
        <v>1</v>
      </c>
      <c r="Z247" s="10">
        <f t="shared" si="139"/>
        <v>0.08</v>
      </c>
      <c r="AA247" s="10"/>
      <c r="AC247" s="10">
        <f t="shared" si="122"/>
        <v>0.16</v>
      </c>
      <c r="AD247" s="10"/>
      <c r="AE247" s="4">
        <f t="shared" si="123"/>
        <v>19</v>
      </c>
      <c r="AF247" s="4"/>
      <c r="AG247" s="10">
        <f t="shared" si="140"/>
        <v>9.5238095238095233E-2</v>
      </c>
      <c r="AH247" s="10"/>
    </row>
    <row r="248" spans="1:34" x14ac:dyDescent="0.25">
      <c r="A248" t="s">
        <v>202</v>
      </c>
      <c r="B248" t="s">
        <v>6</v>
      </c>
      <c r="C248" t="s">
        <v>25</v>
      </c>
      <c r="D248" t="s">
        <v>206</v>
      </c>
      <c r="E248" s="1">
        <v>44432</v>
      </c>
      <c r="F248" s="1">
        <v>44455</v>
      </c>
      <c r="G248">
        <v>25</v>
      </c>
      <c r="H248" s="1">
        <v>44468</v>
      </c>
      <c r="I248" s="4">
        <v>3</v>
      </c>
      <c r="J248" s="11">
        <f t="shared" si="111"/>
        <v>0.12</v>
      </c>
      <c r="K248" s="10">
        <f t="shared" ref="K248" si="141">AVERAGE(J245:J248)</f>
        <v>0.05</v>
      </c>
      <c r="L248" s="4">
        <v>0</v>
      </c>
      <c r="M248" s="11">
        <f t="shared" si="116"/>
        <v>0</v>
      </c>
      <c r="N248" s="10">
        <f t="shared" ref="N248" si="142">AVERAGE(M245:M248)</f>
        <v>0.05</v>
      </c>
      <c r="O248">
        <f t="shared" si="119"/>
        <v>22</v>
      </c>
      <c r="P248" s="8">
        <v>44488</v>
      </c>
      <c r="Q248" s="4">
        <v>1</v>
      </c>
      <c r="R248" s="10">
        <f t="shared" si="117"/>
        <v>0.16</v>
      </c>
      <c r="S248" s="10">
        <f t="shared" ref="S248" si="143">AVERAGE(R245:R248)</f>
        <v>0.09</v>
      </c>
      <c r="T248">
        <v>2</v>
      </c>
      <c r="U248" s="10">
        <f t="shared" si="118"/>
        <v>0.08</v>
      </c>
      <c r="V248" s="10">
        <f t="shared" ref="V248" si="144">AVERAGE(U245:U248)</f>
        <v>0.13</v>
      </c>
      <c r="W248" s="4">
        <f t="shared" si="121"/>
        <v>19</v>
      </c>
      <c r="X248" s="1">
        <v>44508</v>
      </c>
      <c r="Y248">
        <v>0</v>
      </c>
      <c r="Z248" s="10">
        <f t="shared" si="139"/>
        <v>0.16</v>
      </c>
      <c r="AA248" s="10">
        <f t="shared" ref="AA248" si="145">AVERAGE(Z245:Z248)</f>
        <v>0.11000000000000001</v>
      </c>
      <c r="AC248" s="10">
        <f t="shared" si="122"/>
        <v>0.08</v>
      </c>
      <c r="AD248" s="10">
        <f t="shared" ref="AD248" si="146">AVERAGE(AC245:AC248)</f>
        <v>0.13</v>
      </c>
      <c r="AE248" s="4">
        <f t="shared" si="123"/>
        <v>19</v>
      </c>
      <c r="AF248" s="4"/>
      <c r="AG248" s="10">
        <f t="shared" si="140"/>
        <v>0.17391304347826086</v>
      </c>
      <c r="AH248" s="10">
        <f t="shared" ref="AH248" si="147">AVERAGE(AG245:AG248)</f>
        <v>0.12627046866177299</v>
      </c>
    </row>
    <row r="249" spans="1:34" x14ac:dyDescent="0.25">
      <c r="A249" t="s">
        <v>202</v>
      </c>
      <c r="B249" t="s">
        <v>6</v>
      </c>
      <c r="C249" t="s">
        <v>25</v>
      </c>
      <c r="D249" t="s">
        <v>960</v>
      </c>
      <c r="E249" s="1">
        <v>44432</v>
      </c>
      <c r="F249" s="1">
        <v>44490</v>
      </c>
      <c r="G249">
        <v>25</v>
      </c>
      <c r="H249" s="1">
        <v>44510</v>
      </c>
      <c r="I249" s="4">
        <v>0</v>
      </c>
      <c r="J249" s="11">
        <f t="shared" ref="J249:J250" si="148">(I249)/G249</f>
        <v>0</v>
      </c>
      <c r="L249" s="4">
        <v>0</v>
      </c>
      <c r="M249" s="11">
        <f t="shared" si="116"/>
        <v>0</v>
      </c>
      <c r="P249" s="8"/>
      <c r="S249" s="10"/>
      <c r="U249" s="10"/>
      <c r="V249" s="10"/>
      <c r="W249" s="4"/>
      <c r="Z249" s="10"/>
      <c r="AA249" s="10"/>
      <c r="AC249" s="10"/>
      <c r="AD249" s="10"/>
      <c r="AE249" s="4">
        <f t="shared" si="123"/>
        <v>25</v>
      </c>
      <c r="AF249" s="4"/>
      <c r="AG249" s="10">
        <f t="shared" si="140"/>
        <v>0</v>
      </c>
      <c r="AH249" s="10"/>
    </row>
    <row r="250" spans="1:34" x14ac:dyDescent="0.25">
      <c r="A250" t="s">
        <v>202</v>
      </c>
      <c r="B250" t="s">
        <v>6</v>
      </c>
      <c r="C250" t="s">
        <v>25</v>
      </c>
      <c r="D250" t="s">
        <v>961</v>
      </c>
      <c r="E250" s="1">
        <v>44432</v>
      </c>
      <c r="F250" s="1">
        <v>44490</v>
      </c>
      <c r="G250">
        <v>25</v>
      </c>
      <c r="H250" s="1">
        <v>44510</v>
      </c>
      <c r="I250" s="4">
        <v>0</v>
      </c>
      <c r="J250" s="11">
        <f t="shared" si="148"/>
        <v>0</v>
      </c>
      <c r="K250" s="10">
        <f>AVERAGE(J249:J250)</f>
        <v>0</v>
      </c>
      <c r="L250" s="4">
        <v>0</v>
      </c>
      <c r="M250" s="11">
        <f t="shared" si="116"/>
        <v>0</v>
      </c>
      <c r="N250" s="10">
        <f>AVERAGE(M249:M250)</f>
        <v>0</v>
      </c>
      <c r="P250" s="8"/>
      <c r="S250" s="10"/>
      <c r="U250" s="10"/>
      <c r="V250" s="10"/>
      <c r="W250" s="4"/>
      <c r="Z250" s="10"/>
      <c r="AA250" s="10"/>
      <c r="AC250" s="10"/>
      <c r="AD250" s="10"/>
      <c r="AE250" s="4">
        <f t="shared" si="123"/>
        <v>25</v>
      </c>
      <c r="AF250" s="4"/>
      <c r="AG250" s="10">
        <f t="shared" si="140"/>
        <v>0</v>
      </c>
      <c r="AH250" s="10">
        <f>AVERAGE(AG249:AG250)</f>
        <v>0</v>
      </c>
    </row>
    <row r="251" spans="1:34" x14ac:dyDescent="0.25">
      <c r="A251" t="s">
        <v>202</v>
      </c>
      <c r="B251" t="s">
        <v>6</v>
      </c>
      <c r="C251" t="s">
        <v>25</v>
      </c>
      <c r="D251" t="s">
        <v>207</v>
      </c>
      <c r="E251" s="1">
        <v>44432</v>
      </c>
      <c r="F251" s="1">
        <v>44455</v>
      </c>
      <c r="G251">
        <v>25</v>
      </c>
      <c r="H251" s="1">
        <v>44468</v>
      </c>
      <c r="I251" s="4">
        <v>8</v>
      </c>
      <c r="J251" s="11">
        <f t="shared" si="111"/>
        <v>0.32</v>
      </c>
      <c r="L251" s="4">
        <v>3</v>
      </c>
      <c r="M251" s="11">
        <f t="shared" si="116"/>
        <v>0.12</v>
      </c>
      <c r="O251">
        <f t="shared" si="119"/>
        <v>14</v>
      </c>
      <c r="P251" s="8">
        <v>44488</v>
      </c>
      <c r="Q251" s="4">
        <v>9</v>
      </c>
      <c r="R251" s="10">
        <f t="shared" si="117"/>
        <v>0.68</v>
      </c>
      <c r="S251" s="10"/>
      <c r="T251">
        <v>1</v>
      </c>
      <c r="U251" s="10">
        <f t="shared" si="118"/>
        <v>0.16</v>
      </c>
      <c r="V251" s="10"/>
      <c r="W251" s="4">
        <f t="shared" si="121"/>
        <v>4</v>
      </c>
      <c r="X251" s="1">
        <v>44508</v>
      </c>
      <c r="Y251">
        <v>0</v>
      </c>
      <c r="Z251" s="10">
        <f t="shared" si="139"/>
        <v>0.68</v>
      </c>
      <c r="AA251" s="10"/>
      <c r="AB251">
        <v>1</v>
      </c>
      <c r="AC251" s="10">
        <f>(L251+T251+AB251)/G251</f>
        <v>0.2</v>
      </c>
      <c r="AD251" s="10"/>
      <c r="AE251" s="4">
        <f>G251-Q251-T251-Y251-AB251-I251-L251</f>
        <v>3</v>
      </c>
      <c r="AF251" s="4"/>
      <c r="AG251" s="10">
        <f t="shared" ref="AG251:AG256" si="149">(I251+Q251+Y251)/(G251-L251-T251-AB251)</f>
        <v>0.85</v>
      </c>
      <c r="AH251" s="10"/>
    </row>
    <row r="252" spans="1:34" x14ac:dyDescent="0.25">
      <c r="A252" t="s">
        <v>202</v>
      </c>
      <c r="B252" t="s">
        <v>6</v>
      </c>
      <c r="C252" t="s">
        <v>25</v>
      </c>
      <c r="D252" t="s">
        <v>208</v>
      </c>
      <c r="E252" s="1">
        <v>44432</v>
      </c>
      <c r="F252" s="1">
        <v>44455</v>
      </c>
      <c r="G252">
        <v>23</v>
      </c>
      <c r="H252" s="1">
        <v>44468</v>
      </c>
      <c r="I252" s="4">
        <v>14</v>
      </c>
      <c r="J252" s="11">
        <f t="shared" si="111"/>
        <v>0.60869565217391308</v>
      </c>
      <c r="L252" s="4">
        <v>2</v>
      </c>
      <c r="M252" s="11">
        <f t="shared" si="116"/>
        <v>8.6956521739130432E-2</v>
      </c>
      <c r="O252">
        <f t="shared" si="119"/>
        <v>7</v>
      </c>
      <c r="P252" s="8">
        <v>44488</v>
      </c>
      <c r="Q252" s="4">
        <v>5</v>
      </c>
      <c r="R252" s="10">
        <f t="shared" si="117"/>
        <v>0.82608695652173914</v>
      </c>
      <c r="S252" s="10"/>
      <c r="T252">
        <v>2</v>
      </c>
      <c r="U252" s="10">
        <f t="shared" si="118"/>
        <v>0.17391304347826086</v>
      </c>
      <c r="V252" s="10"/>
      <c r="W252" s="4">
        <f t="shared" si="121"/>
        <v>0</v>
      </c>
      <c r="X252" s="1">
        <v>44508</v>
      </c>
      <c r="Z252" s="10">
        <f t="shared" si="139"/>
        <v>0.82608695652173914</v>
      </c>
      <c r="AA252" s="10"/>
      <c r="AC252" s="10">
        <f t="shared" si="122"/>
        <v>0.17391304347826086</v>
      </c>
      <c r="AD252" s="10"/>
      <c r="AE252" s="4">
        <f t="shared" si="123"/>
        <v>0</v>
      </c>
      <c r="AF252" s="4"/>
      <c r="AG252" s="10">
        <f t="shared" si="149"/>
        <v>1</v>
      </c>
      <c r="AH252" s="10"/>
    </row>
    <row r="253" spans="1:34" x14ac:dyDescent="0.25">
      <c r="A253" t="s">
        <v>202</v>
      </c>
      <c r="B253" t="s">
        <v>6</v>
      </c>
      <c r="C253" t="s">
        <v>25</v>
      </c>
      <c r="D253" t="s">
        <v>209</v>
      </c>
      <c r="E253" s="1">
        <v>44432</v>
      </c>
      <c r="F253" s="1">
        <v>44455</v>
      </c>
      <c r="G253">
        <v>25</v>
      </c>
      <c r="H253" s="1">
        <v>44468</v>
      </c>
      <c r="I253" s="4">
        <v>11</v>
      </c>
      <c r="J253" s="11">
        <f t="shared" si="111"/>
        <v>0.44</v>
      </c>
      <c r="L253" s="4">
        <v>3</v>
      </c>
      <c r="M253" s="11">
        <f t="shared" si="116"/>
        <v>0.12</v>
      </c>
      <c r="O253">
        <f t="shared" si="119"/>
        <v>11</v>
      </c>
      <c r="P253" s="8">
        <v>44488</v>
      </c>
      <c r="Q253" s="4">
        <v>10</v>
      </c>
      <c r="R253" s="10">
        <f t="shared" si="117"/>
        <v>0.84</v>
      </c>
      <c r="S253" s="10"/>
      <c r="T253">
        <v>1</v>
      </c>
      <c r="U253" s="10">
        <f t="shared" si="118"/>
        <v>0.16</v>
      </c>
      <c r="V253" s="10"/>
      <c r="W253" s="4">
        <f t="shared" si="121"/>
        <v>0</v>
      </c>
      <c r="X253" s="1">
        <v>44508</v>
      </c>
      <c r="Z253" s="10">
        <f t="shared" si="139"/>
        <v>0.84</v>
      </c>
      <c r="AA253" s="10"/>
      <c r="AC253" s="10">
        <f t="shared" si="122"/>
        <v>0.16</v>
      </c>
      <c r="AD253" s="10"/>
      <c r="AE253" s="4">
        <f t="shared" si="123"/>
        <v>0</v>
      </c>
      <c r="AF253" s="4"/>
      <c r="AG253" s="10">
        <f t="shared" si="149"/>
        <v>1</v>
      </c>
      <c r="AH253" s="10"/>
    </row>
    <row r="254" spans="1:34" x14ac:dyDescent="0.25">
      <c r="A254" t="s">
        <v>202</v>
      </c>
      <c r="B254" t="s">
        <v>6</v>
      </c>
      <c r="C254" t="s">
        <v>25</v>
      </c>
      <c r="D254" t="s">
        <v>210</v>
      </c>
      <c r="E254" s="1">
        <v>44432</v>
      </c>
      <c r="F254" s="1">
        <v>44455</v>
      </c>
      <c r="G254">
        <v>25</v>
      </c>
      <c r="H254" s="1">
        <v>44468</v>
      </c>
      <c r="I254" s="4">
        <v>11</v>
      </c>
      <c r="J254" s="11">
        <f t="shared" si="111"/>
        <v>0.44</v>
      </c>
      <c r="K254" s="10">
        <f t="shared" ref="K254" si="150">AVERAGE(J251:J254)</f>
        <v>0.45217391304347826</v>
      </c>
      <c r="L254" s="4">
        <v>7</v>
      </c>
      <c r="M254" s="11">
        <f t="shared" si="116"/>
        <v>0.28000000000000003</v>
      </c>
      <c r="N254" s="10">
        <f t="shared" ref="N254" si="151">AVERAGE(M251:M254)</f>
        <v>0.1517391304347826</v>
      </c>
      <c r="O254">
        <f t="shared" si="119"/>
        <v>7</v>
      </c>
      <c r="P254" s="8">
        <v>44488</v>
      </c>
      <c r="Q254" s="4">
        <v>5</v>
      </c>
      <c r="R254" s="10">
        <f t="shared" si="117"/>
        <v>0.64</v>
      </c>
      <c r="S254" s="10">
        <f t="shared" ref="S254" si="152">AVERAGE(R251:R254)</f>
        <v>0.74652173913043485</v>
      </c>
      <c r="T254">
        <v>2</v>
      </c>
      <c r="U254" s="10">
        <f t="shared" si="118"/>
        <v>0.36</v>
      </c>
      <c r="V254" s="10">
        <f t="shared" ref="V254" si="153">AVERAGE(U251:U254)</f>
        <v>0.21347826086956523</v>
      </c>
      <c r="W254" s="4">
        <f t="shared" si="121"/>
        <v>0</v>
      </c>
      <c r="X254" s="1">
        <v>44508</v>
      </c>
      <c r="Z254" s="10">
        <f t="shared" si="139"/>
        <v>0.64</v>
      </c>
      <c r="AA254" s="10">
        <f t="shared" ref="AA254" si="154">AVERAGE(Z251:Z254)</f>
        <v>0.74652173913043485</v>
      </c>
      <c r="AC254" s="10">
        <f t="shared" si="122"/>
        <v>0.36</v>
      </c>
      <c r="AD254" s="10">
        <f t="shared" ref="AD254" si="155">AVERAGE(AC251:AC254)</f>
        <v>0.22347826086956521</v>
      </c>
      <c r="AE254" s="4">
        <f t="shared" si="123"/>
        <v>0</v>
      </c>
      <c r="AF254" s="4"/>
      <c r="AG254" s="10">
        <f t="shared" si="149"/>
        <v>1</v>
      </c>
      <c r="AH254" s="10">
        <f t="shared" ref="AH254" si="156">AVERAGE(AG251:AG254)</f>
        <v>0.96250000000000002</v>
      </c>
    </row>
    <row r="255" spans="1:34" x14ac:dyDescent="0.25">
      <c r="A255" t="s">
        <v>202</v>
      </c>
      <c r="B255" t="s">
        <v>6</v>
      </c>
      <c r="C255" t="s">
        <v>25</v>
      </c>
      <c r="D255" t="s">
        <v>962</v>
      </c>
      <c r="E255" s="1">
        <v>44432</v>
      </c>
      <c r="F255" s="1">
        <v>44490</v>
      </c>
      <c r="G255">
        <v>25</v>
      </c>
      <c r="H255" s="1">
        <v>44510</v>
      </c>
      <c r="I255" s="4">
        <v>0</v>
      </c>
      <c r="J255" s="11">
        <f t="shared" ref="J255:J256" si="157">(I255)/G255</f>
        <v>0</v>
      </c>
      <c r="L255" s="4">
        <v>0</v>
      </c>
      <c r="M255" s="11">
        <f t="shared" si="116"/>
        <v>0</v>
      </c>
      <c r="P255" s="8"/>
      <c r="S255" s="10"/>
      <c r="U255" s="10"/>
      <c r="V255" s="10"/>
      <c r="W255" s="4"/>
      <c r="Z255" s="10"/>
      <c r="AA255" s="10"/>
      <c r="AC255" s="10"/>
      <c r="AD255" s="10"/>
      <c r="AE255" s="4">
        <f t="shared" si="123"/>
        <v>25</v>
      </c>
      <c r="AF255" s="4"/>
      <c r="AG255" s="10">
        <f t="shared" si="149"/>
        <v>0</v>
      </c>
      <c r="AH255" s="10"/>
    </row>
    <row r="256" spans="1:34" x14ac:dyDescent="0.25">
      <c r="A256" t="s">
        <v>202</v>
      </c>
      <c r="B256" t="s">
        <v>6</v>
      </c>
      <c r="C256" t="s">
        <v>25</v>
      </c>
      <c r="D256" t="s">
        <v>963</v>
      </c>
      <c r="E256" s="1">
        <v>44432</v>
      </c>
      <c r="F256" s="1">
        <v>44490</v>
      </c>
      <c r="G256">
        <v>25</v>
      </c>
      <c r="H256" s="1">
        <v>44510</v>
      </c>
      <c r="I256" s="4">
        <v>0</v>
      </c>
      <c r="J256" s="11">
        <f t="shared" si="157"/>
        <v>0</v>
      </c>
      <c r="K256" s="10">
        <f>AVERAGE(J255:J256)</f>
        <v>0</v>
      </c>
      <c r="L256" s="4">
        <v>0</v>
      </c>
      <c r="M256" s="11">
        <f t="shared" si="116"/>
        <v>0</v>
      </c>
      <c r="N256" s="10">
        <f>AVERAGE(M255:M256)</f>
        <v>0</v>
      </c>
      <c r="P256" s="8"/>
      <c r="S256" s="10"/>
      <c r="U256" s="10"/>
      <c r="V256" s="10"/>
      <c r="W256" s="4"/>
      <c r="Z256" s="10"/>
      <c r="AA256" s="10"/>
      <c r="AC256" s="10"/>
      <c r="AD256" s="10"/>
      <c r="AE256" s="4">
        <f t="shared" si="123"/>
        <v>25</v>
      </c>
      <c r="AF256" s="4"/>
      <c r="AG256" s="10">
        <f t="shared" si="149"/>
        <v>0</v>
      </c>
      <c r="AH256" s="10">
        <f>AVERAGE(AG255:AG256)</f>
        <v>0</v>
      </c>
    </row>
    <row r="257" spans="1:34" x14ac:dyDescent="0.25">
      <c r="A257" t="s">
        <v>211</v>
      </c>
      <c r="B257" t="s">
        <v>6</v>
      </c>
      <c r="C257" t="s">
        <v>7</v>
      </c>
      <c r="D257" t="s">
        <v>212</v>
      </c>
      <c r="E257" s="1">
        <v>44432</v>
      </c>
      <c r="F257" s="1">
        <v>44455</v>
      </c>
      <c r="G257">
        <v>25</v>
      </c>
      <c r="H257" s="1">
        <v>44468</v>
      </c>
      <c r="I257" s="4">
        <v>10</v>
      </c>
      <c r="J257" s="11">
        <f t="shared" si="111"/>
        <v>0.4</v>
      </c>
      <c r="L257" s="4">
        <v>1</v>
      </c>
      <c r="M257" s="11">
        <f t="shared" si="116"/>
        <v>0.04</v>
      </c>
      <c r="O257">
        <f t="shared" si="119"/>
        <v>14</v>
      </c>
      <c r="P257" s="8">
        <v>44488</v>
      </c>
      <c r="Q257" s="4">
        <v>4</v>
      </c>
      <c r="R257" s="10">
        <f t="shared" si="117"/>
        <v>0.56000000000000005</v>
      </c>
      <c r="S257" s="10"/>
      <c r="T257">
        <v>0</v>
      </c>
      <c r="U257" s="10">
        <f t="shared" si="118"/>
        <v>0.04</v>
      </c>
      <c r="V257" s="10"/>
      <c r="W257" s="4">
        <f t="shared" si="121"/>
        <v>10</v>
      </c>
      <c r="X257" s="1">
        <v>44508</v>
      </c>
      <c r="Y257">
        <v>1</v>
      </c>
      <c r="Z257" s="10">
        <f t="shared" si="139"/>
        <v>0.6</v>
      </c>
      <c r="AA257" s="10"/>
      <c r="AB257">
        <v>0</v>
      </c>
      <c r="AC257" s="10">
        <f t="shared" si="122"/>
        <v>0.04</v>
      </c>
      <c r="AD257" s="10"/>
      <c r="AE257" s="4">
        <f t="shared" si="123"/>
        <v>9</v>
      </c>
      <c r="AF257" s="4"/>
      <c r="AG257" s="10">
        <f t="shared" ref="AG257:AG262" si="158">(I257+Q257+Y257)/(G257-L257-T257-AB257)</f>
        <v>0.625</v>
      </c>
      <c r="AH257" s="10"/>
    </row>
    <row r="258" spans="1:34" x14ac:dyDescent="0.25">
      <c r="A258" t="s">
        <v>211</v>
      </c>
      <c r="B258" t="s">
        <v>6</v>
      </c>
      <c r="C258" t="s">
        <v>7</v>
      </c>
      <c r="D258" t="s">
        <v>213</v>
      </c>
      <c r="E258" s="1">
        <v>44432</v>
      </c>
      <c r="F258" s="1">
        <v>44455</v>
      </c>
      <c r="G258">
        <v>25</v>
      </c>
      <c r="H258" s="1">
        <v>44468</v>
      </c>
      <c r="I258" s="4">
        <v>8</v>
      </c>
      <c r="J258" s="11">
        <f t="shared" si="111"/>
        <v>0.32</v>
      </c>
      <c r="L258" s="4">
        <v>0</v>
      </c>
      <c r="M258" s="11">
        <f t="shared" si="116"/>
        <v>0</v>
      </c>
      <c r="O258">
        <f t="shared" si="119"/>
        <v>17</v>
      </c>
      <c r="P258" s="8">
        <v>44488</v>
      </c>
      <c r="Q258" s="4">
        <v>2</v>
      </c>
      <c r="R258" s="10">
        <f t="shared" si="117"/>
        <v>0.4</v>
      </c>
      <c r="S258" s="10"/>
      <c r="T258">
        <v>0</v>
      </c>
      <c r="U258" s="10">
        <f t="shared" si="118"/>
        <v>0</v>
      </c>
      <c r="V258" s="10"/>
      <c r="W258" s="4">
        <f t="shared" si="121"/>
        <v>15</v>
      </c>
      <c r="X258" s="1">
        <v>44508</v>
      </c>
      <c r="Y258">
        <v>3</v>
      </c>
      <c r="Z258" s="10">
        <f t="shared" si="139"/>
        <v>0.52</v>
      </c>
      <c r="AA258" s="10"/>
      <c r="AB258">
        <v>0</v>
      </c>
      <c r="AC258" s="10">
        <f t="shared" si="122"/>
        <v>0</v>
      </c>
      <c r="AD258" s="10"/>
      <c r="AE258" s="4">
        <f t="shared" si="123"/>
        <v>12</v>
      </c>
      <c r="AF258" s="4"/>
      <c r="AG258" s="10">
        <f t="shared" si="158"/>
        <v>0.52</v>
      </c>
      <c r="AH258" s="10"/>
    </row>
    <row r="259" spans="1:34" x14ac:dyDescent="0.25">
      <c r="A259" t="s">
        <v>211</v>
      </c>
      <c r="B259" t="s">
        <v>6</v>
      </c>
      <c r="C259" t="s">
        <v>7</v>
      </c>
      <c r="D259" t="s">
        <v>214</v>
      </c>
      <c r="E259" s="1">
        <v>44432</v>
      </c>
      <c r="F259" s="1">
        <v>44455</v>
      </c>
      <c r="G259">
        <v>25</v>
      </c>
      <c r="H259" s="1">
        <v>44468</v>
      </c>
      <c r="I259" s="4">
        <v>7</v>
      </c>
      <c r="J259" s="11">
        <f t="shared" si="111"/>
        <v>0.28000000000000003</v>
      </c>
      <c r="L259" s="4">
        <v>0</v>
      </c>
      <c r="M259" s="11">
        <f t="shared" si="116"/>
        <v>0</v>
      </c>
      <c r="O259">
        <f t="shared" si="119"/>
        <v>18</v>
      </c>
      <c r="P259" s="8">
        <v>44488</v>
      </c>
      <c r="Q259" s="4">
        <v>4</v>
      </c>
      <c r="R259" s="10">
        <f t="shared" si="117"/>
        <v>0.44</v>
      </c>
      <c r="S259" s="10"/>
      <c r="T259">
        <v>0</v>
      </c>
      <c r="U259" s="10">
        <f t="shared" si="118"/>
        <v>0</v>
      </c>
      <c r="V259" s="10"/>
      <c r="W259" s="4">
        <f t="shared" si="121"/>
        <v>14</v>
      </c>
      <c r="X259" s="1">
        <v>44508</v>
      </c>
      <c r="Y259">
        <v>4</v>
      </c>
      <c r="Z259" s="10">
        <f t="shared" si="139"/>
        <v>0.6</v>
      </c>
      <c r="AA259" s="10"/>
      <c r="AB259">
        <v>0</v>
      </c>
      <c r="AC259" s="10">
        <f t="shared" si="122"/>
        <v>0</v>
      </c>
      <c r="AD259" s="10"/>
      <c r="AE259" s="4">
        <f t="shared" si="123"/>
        <v>10</v>
      </c>
      <c r="AF259" s="4"/>
      <c r="AG259" s="10">
        <f t="shared" si="158"/>
        <v>0.6</v>
      </c>
      <c r="AH259" s="10"/>
    </row>
    <row r="260" spans="1:34" x14ac:dyDescent="0.25">
      <c r="A260" t="s">
        <v>211</v>
      </c>
      <c r="B260" t="s">
        <v>6</v>
      </c>
      <c r="C260" t="s">
        <v>7</v>
      </c>
      <c r="D260" t="s">
        <v>215</v>
      </c>
      <c r="E260" s="1">
        <v>44432</v>
      </c>
      <c r="F260" s="1">
        <v>44455</v>
      </c>
      <c r="G260">
        <v>25</v>
      </c>
      <c r="H260" s="1">
        <v>44468</v>
      </c>
      <c r="I260" s="4">
        <v>6</v>
      </c>
      <c r="J260" s="11">
        <f t="shared" si="111"/>
        <v>0.24</v>
      </c>
      <c r="K260" s="10">
        <f t="shared" ref="K260" si="159">AVERAGE(J257:J260)</f>
        <v>0.31</v>
      </c>
      <c r="L260" s="4">
        <v>0</v>
      </c>
      <c r="M260" s="11">
        <f t="shared" si="116"/>
        <v>0</v>
      </c>
      <c r="N260" s="10">
        <f t="shared" ref="N260" si="160">AVERAGE(M257:M260)</f>
        <v>0.01</v>
      </c>
      <c r="O260">
        <f t="shared" si="119"/>
        <v>19</v>
      </c>
      <c r="P260" s="8">
        <v>44488</v>
      </c>
      <c r="Q260" s="4">
        <v>6</v>
      </c>
      <c r="R260" s="10">
        <f t="shared" si="117"/>
        <v>0.48</v>
      </c>
      <c r="S260" s="10">
        <f t="shared" ref="S260" si="161">AVERAGE(R257:R260)</f>
        <v>0.47000000000000003</v>
      </c>
      <c r="T260">
        <v>0</v>
      </c>
      <c r="U260" s="10">
        <f t="shared" si="118"/>
        <v>0</v>
      </c>
      <c r="V260" s="10">
        <f t="shared" ref="V260" si="162">AVERAGE(U257:U260)</f>
        <v>0.01</v>
      </c>
      <c r="W260" s="4">
        <f t="shared" si="121"/>
        <v>13</v>
      </c>
      <c r="X260" s="1">
        <v>44508</v>
      </c>
      <c r="Y260">
        <v>1</v>
      </c>
      <c r="Z260" s="10">
        <f t="shared" si="139"/>
        <v>0.52</v>
      </c>
      <c r="AA260" s="10">
        <f t="shared" ref="AA260" si="163">AVERAGE(Z257:Z260)</f>
        <v>0.56000000000000005</v>
      </c>
      <c r="AB260">
        <v>0</v>
      </c>
      <c r="AC260" s="10">
        <f t="shared" ref="AC260:AC322" si="164">(L260+T260+AB260)/G260</f>
        <v>0</v>
      </c>
      <c r="AD260" s="10">
        <f t="shared" ref="AD260" si="165">AVERAGE(AC257:AC260)</f>
        <v>0.01</v>
      </c>
      <c r="AE260" s="4">
        <f t="shared" ref="AE260:AE323" si="166">G260-Q260-T260-Y260-AB260-I260-L260</f>
        <v>12</v>
      </c>
      <c r="AF260" s="4"/>
      <c r="AG260" s="10">
        <f t="shared" si="158"/>
        <v>0.52</v>
      </c>
      <c r="AH260" s="10">
        <f t="shared" ref="AH260" si="167">AVERAGE(AG257:AG260)</f>
        <v>0.56625000000000003</v>
      </c>
    </row>
    <row r="261" spans="1:34" x14ac:dyDescent="0.25">
      <c r="A261" t="s">
        <v>211</v>
      </c>
      <c r="B261" t="s">
        <v>6</v>
      </c>
      <c r="C261" t="s">
        <v>7</v>
      </c>
      <c r="D261" t="s">
        <v>986</v>
      </c>
      <c r="E261" s="1">
        <v>44432</v>
      </c>
      <c r="F261" s="1">
        <v>44494</v>
      </c>
      <c r="G261">
        <v>25</v>
      </c>
      <c r="H261" s="1">
        <v>44510</v>
      </c>
      <c r="I261" s="4">
        <v>0</v>
      </c>
      <c r="J261" s="11">
        <f t="shared" ref="J261:J262" si="168">(I261)/G261</f>
        <v>0</v>
      </c>
      <c r="L261" s="4">
        <v>0</v>
      </c>
      <c r="M261" s="11">
        <f t="shared" si="116"/>
        <v>0</v>
      </c>
      <c r="P261" s="8"/>
      <c r="S261" s="10"/>
      <c r="U261" s="10"/>
      <c r="V261" s="10"/>
      <c r="W261" s="4"/>
      <c r="Z261" s="10"/>
      <c r="AA261" s="10"/>
      <c r="AC261" s="10"/>
      <c r="AD261" s="10"/>
      <c r="AE261" s="4">
        <f t="shared" si="166"/>
        <v>25</v>
      </c>
      <c r="AF261" s="4"/>
      <c r="AG261" s="10">
        <f t="shared" si="158"/>
        <v>0</v>
      </c>
      <c r="AH261" s="10"/>
    </row>
    <row r="262" spans="1:34" x14ac:dyDescent="0.25">
      <c r="A262" t="s">
        <v>211</v>
      </c>
      <c r="B262" t="s">
        <v>6</v>
      </c>
      <c r="C262" t="s">
        <v>7</v>
      </c>
      <c r="D262" t="s">
        <v>987</v>
      </c>
      <c r="E262" s="1">
        <v>44432</v>
      </c>
      <c r="F262" s="1">
        <v>44494</v>
      </c>
      <c r="G262">
        <v>25</v>
      </c>
      <c r="H262" s="1">
        <v>44510</v>
      </c>
      <c r="I262" s="4">
        <v>0</v>
      </c>
      <c r="J262" s="11">
        <f t="shared" si="168"/>
        <v>0</v>
      </c>
      <c r="K262" s="10">
        <f>AVERAGE(J261:J262)</f>
        <v>0</v>
      </c>
      <c r="L262" s="4">
        <v>0</v>
      </c>
      <c r="M262" s="11">
        <f t="shared" si="116"/>
        <v>0</v>
      </c>
      <c r="N262" s="10">
        <f>AVERAGE(M261:M262)</f>
        <v>0</v>
      </c>
      <c r="P262" s="8"/>
      <c r="S262" s="10"/>
      <c r="U262" s="10"/>
      <c r="V262" s="10"/>
      <c r="W262" s="4"/>
      <c r="Z262" s="10"/>
      <c r="AA262" s="10"/>
      <c r="AC262" s="10"/>
      <c r="AD262" s="10"/>
      <c r="AE262" s="4">
        <f t="shared" si="166"/>
        <v>25</v>
      </c>
      <c r="AF262" s="4"/>
      <c r="AG262" s="10">
        <f t="shared" si="158"/>
        <v>0</v>
      </c>
      <c r="AH262" s="10">
        <f>AVERAGE(AG261:AG262)</f>
        <v>0</v>
      </c>
    </row>
    <row r="263" spans="1:34" x14ac:dyDescent="0.25">
      <c r="A263" t="s">
        <v>211</v>
      </c>
      <c r="B263" t="s">
        <v>6</v>
      </c>
      <c r="C263" t="s">
        <v>7</v>
      </c>
      <c r="D263" t="s">
        <v>216</v>
      </c>
      <c r="E263" s="1">
        <v>44432</v>
      </c>
      <c r="F263" s="1">
        <v>44455</v>
      </c>
      <c r="G263">
        <v>25</v>
      </c>
      <c r="H263" s="1">
        <v>44468</v>
      </c>
      <c r="I263" s="4">
        <v>5</v>
      </c>
      <c r="J263" s="11">
        <f t="shared" si="111"/>
        <v>0.2</v>
      </c>
      <c r="L263" s="4">
        <v>0</v>
      </c>
      <c r="M263" s="11">
        <f t="shared" si="116"/>
        <v>0</v>
      </c>
      <c r="O263">
        <f t="shared" si="119"/>
        <v>20</v>
      </c>
      <c r="P263" s="8">
        <v>44488</v>
      </c>
      <c r="Q263" s="4">
        <v>6</v>
      </c>
      <c r="R263" s="10">
        <f t="shared" si="117"/>
        <v>0.44</v>
      </c>
      <c r="S263" s="10"/>
      <c r="T263">
        <v>1</v>
      </c>
      <c r="U263" s="10">
        <f t="shared" si="118"/>
        <v>0.04</v>
      </c>
      <c r="V263" s="10"/>
      <c r="W263" s="4">
        <f t="shared" si="121"/>
        <v>13</v>
      </c>
      <c r="X263" s="1">
        <v>44508</v>
      </c>
      <c r="Y263">
        <v>3</v>
      </c>
      <c r="Z263" s="10">
        <f t="shared" si="139"/>
        <v>0.56000000000000005</v>
      </c>
      <c r="AA263" s="10"/>
      <c r="AB263">
        <v>0</v>
      </c>
      <c r="AC263" s="10">
        <f t="shared" si="164"/>
        <v>0.04</v>
      </c>
      <c r="AD263" s="10"/>
      <c r="AE263" s="4">
        <f t="shared" si="166"/>
        <v>10</v>
      </c>
      <c r="AF263" s="4"/>
      <c r="AG263" s="10">
        <f t="shared" ref="AG263:AG268" si="169">(I263+Q263+Y263)/(G263-L263-T263-AB263)</f>
        <v>0.58333333333333337</v>
      </c>
      <c r="AH263" s="10"/>
    </row>
    <row r="264" spans="1:34" x14ac:dyDescent="0.25">
      <c r="A264" t="s">
        <v>211</v>
      </c>
      <c r="B264" t="s">
        <v>6</v>
      </c>
      <c r="C264" t="s">
        <v>7</v>
      </c>
      <c r="D264" t="s">
        <v>217</v>
      </c>
      <c r="E264" s="1">
        <v>44432</v>
      </c>
      <c r="F264" s="1">
        <v>44455</v>
      </c>
      <c r="G264">
        <v>25</v>
      </c>
      <c r="H264" s="1">
        <v>44468</v>
      </c>
      <c r="I264" s="4">
        <v>15</v>
      </c>
      <c r="J264" s="11">
        <f t="shared" si="111"/>
        <v>0.6</v>
      </c>
      <c r="L264" s="4">
        <v>1</v>
      </c>
      <c r="M264" s="11">
        <f t="shared" si="116"/>
        <v>0.04</v>
      </c>
      <c r="O264">
        <f t="shared" si="119"/>
        <v>9</v>
      </c>
      <c r="P264" s="8">
        <v>44488</v>
      </c>
      <c r="Q264" s="4">
        <v>2</v>
      </c>
      <c r="R264" s="10">
        <f t="shared" si="117"/>
        <v>0.68</v>
      </c>
      <c r="S264" s="10"/>
      <c r="T264">
        <v>1</v>
      </c>
      <c r="U264" s="10">
        <f t="shared" si="118"/>
        <v>0.08</v>
      </c>
      <c r="V264" s="10"/>
      <c r="W264" s="4">
        <f t="shared" si="121"/>
        <v>6</v>
      </c>
      <c r="X264" s="1">
        <v>44508</v>
      </c>
      <c r="Y264">
        <v>2</v>
      </c>
      <c r="Z264" s="10">
        <f t="shared" si="139"/>
        <v>0.76</v>
      </c>
      <c r="AA264" s="10"/>
      <c r="AB264">
        <v>0</v>
      </c>
      <c r="AC264" s="10">
        <f t="shared" si="164"/>
        <v>0.08</v>
      </c>
      <c r="AD264" s="10"/>
      <c r="AE264" s="4">
        <f t="shared" si="166"/>
        <v>4</v>
      </c>
      <c r="AF264" s="4"/>
      <c r="AG264" s="10">
        <f t="shared" si="169"/>
        <v>0.82608695652173914</v>
      </c>
      <c r="AH264" s="10"/>
    </row>
    <row r="265" spans="1:34" x14ac:dyDescent="0.25">
      <c r="A265" t="s">
        <v>211</v>
      </c>
      <c r="B265" t="s">
        <v>6</v>
      </c>
      <c r="C265" t="s">
        <v>7</v>
      </c>
      <c r="D265" t="s">
        <v>218</v>
      </c>
      <c r="E265" s="1">
        <v>44432</v>
      </c>
      <c r="F265" s="1">
        <v>44455</v>
      </c>
      <c r="G265">
        <v>25</v>
      </c>
      <c r="H265" s="1">
        <v>44468</v>
      </c>
      <c r="I265" s="4">
        <v>13</v>
      </c>
      <c r="J265" s="11">
        <f t="shared" si="111"/>
        <v>0.52</v>
      </c>
      <c r="L265" s="4">
        <v>0</v>
      </c>
      <c r="M265" s="11">
        <f t="shared" si="116"/>
        <v>0</v>
      </c>
      <c r="O265">
        <f t="shared" si="119"/>
        <v>12</v>
      </c>
      <c r="P265" s="8">
        <v>44488</v>
      </c>
      <c r="Q265" s="4">
        <v>5</v>
      </c>
      <c r="R265" s="10">
        <f t="shared" si="117"/>
        <v>0.72</v>
      </c>
      <c r="S265" s="10"/>
      <c r="T265">
        <v>1</v>
      </c>
      <c r="U265" s="10">
        <f t="shared" si="118"/>
        <v>0.04</v>
      </c>
      <c r="V265" s="10"/>
      <c r="W265" s="4">
        <f t="shared" si="121"/>
        <v>6</v>
      </c>
      <c r="X265" s="1">
        <v>44508</v>
      </c>
      <c r="Y265">
        <v>1</v>
      </c>
      <c r="Z265" s="10">
        <f t="shared" si="139"/>
        <v>0.76</v>
      </c>
      <c r="AA265" s="10"/>
      <c r="AB265">
        <v>0</v>
      </c>
      <c r="AC265" s="10">
        <f t="shared" si="164"/>
        <v>0.04</v>
      </c>
      <c r="AD265" s="10"/>
      <c r="AE265" s="4">
        <f t="shared" si="166"/>
        <v>5</v>
      </c>
      <c r="AF265" s="4"/>
      <c r="AG265" s="10">
        <f t="shared" si="169"/>
        <v>0.79166666666666663</v>
      </c>
      <c r="AH265" s="10"/>
    </row>
    <row r="266" spans="1:34" x14ac:dyDescent="0.25">
      <c r="A266" t="s">
        <v>211</v>
      </c>
      <c r="B266" t="s">
        <v>6</v>
      </c>
      <c r="C266" t="s">
        <v>7</v>
      </c>
      <c r="D266" t="s">
        <v>219</v>
      </c>
      <c r="E266" s="1">
        <v>44432</v>
      </c>
      <c r="F266" s="1">
        <v>44455</v>
      </c>
      <c r="G266">
        <v>25</v>
      </c>
      <c r="H266" s="1">
        <v>44468</v>
      </c>
      <c r="I266" s="4">
        <v>11</v>
      </c>
      <c r="J266" s="11">
        <f t="shared" si="111"/>
        <v>0.44</v>
      </c>
      <c r="K266" s="10">
        <f t="shared" ref="K266" si="170">AVERAGE(J263:J266)</f>
        <v>0.44</v>
      </c>
      <c r="L266" s="4">
        <v>0</v>
      </c>
      <c r="M266" s="11">
        <f t="shared" si="116"/>
        <v>0</v>
      </c>
      <c r="N266" s="10">
        <f t="shared" ref="N266" si="171">AVERAGE(M263:M266)</f>
        <v>0.01</v>
      </c>
      <c r="O266">
        <f t="shared" si="119"/>
        <v>14</v>
      </c>
      <c r="P266" s="8">
        <v>44488</v>
      </c>
      <c r="Q266" s="4">
        <v>8</v>
      </c>
      <c r="R266" s="10">
        <f t="shared" si="117"/>
        <v>0.76</v>
      </c>
      <c r="S266" s="10">
        <f t="shared" ref="S266" si="172">AVERAGE(R263:R266)</f>
        <v>0.65</v>
      </c>
      <c r="T266">
        <v>0</v>
      </c>
      <c r="U266" s="10">
        <f t="shared" si="118"/>
        <v>0</v>
      </c>
      <c r="V266" s="10">
        <f t="shared" ref="V266" si="173">AVERAGE(U263:U266)</f>
        <v>0.04</v>
      </c>
      <c r="W266" s="4">
        <f t="shared" si="121"/>
        <v>6</v>
      </c>
      <c r="X266" s="1">
        <v>44508</v>
      </c>
      <c r="Y266">
        <v>1</v>
      </c>
      <c r="Z266" s="10">
        <f t="shared" si="139"/>
        <v>0.8</v>
      </c>
      <c r="AA266" s="10">
        <f t="shared" ref="AA266" si="174">AVERAGE(Z263:Z266)</f>
        <v>0.72</v>
      </c>
      <c r="AB266">
        <v>0</v>
      </c>
      <c r="AC266" s="10">
        <f t="shared" si="164"/>
        <v>0</v>
      </c>
      <c r="AD266" s="10">
        <f t="shared" ref="AD266" si="175">AVERAGE(AC263:AC266)</f>
        <v>0.04</v>
      </c>
      <c r="AE266" s="4">
        <f t="shared" si="166"/>
        <v>5</v>
      </c>
      <c r="AF266" s="4"/>
      <c r="AG266" s="10">
        <f t="shared" si="169"/>
        <v>0.8</v>
      </c>
      <c r="AH266" s="10">
        <f t="shared" ref="AH266" si="176">AVERAGE(AG263:AG266)</f>
        <v>0.75027173913043477</v>
      </c>
    </row>
    <row r="267" spans="1:34" x14ac:dyDescent="0.25">
      <c r="A267" t="s">
        <v>211</v>
      </c>
      <c r="B267" t="s">
        <v>6</v>
      </c>
      <c r="C267" t="s">
        <v>7</v>
      </c>
      <c r="D267" t="s">
        <v>984</v>
      </c>
      <c r="E267" s="1">
        <v>44432</v>
      </c>
      <c r="F267" s="1">
        <v>44494</v>
      </c>
      <c r="G267">
        <v>25</v>
      </c>
      <c r="H267" s="1">
        <v>44510</v>
      </c>
      <c r="I267" s="4">
        <v>0</v>
      </c>
      <c r="J267" s="11">
        <f t="shared" ref="J267:J268" si="177">(I267)/G267</f>
        <v>0</v>
      </c>
      <c r="L267" s="4">
        <v>0</v>
      </c>
      <c r="M267" s="11">
        <f t="shared" si="116"/>
        <v>0</v>
      </c>
      <c r="O267">
        <f t="shared" si="119"/>
        <v>25</v>
      </c>
      <c r="P267" s="8"/>
      <c r="S267" s="10"/>
      <c r="U267" s="10"/>
      <c r="V267" s="10"/>
      <c r="W267" s="4"/>
      <c r="Z267" s="10"/>
      <c r="AA267" s="10"/>
      <c r="AC267" s="10"/>
      <c r="AD267" s="10"/>
      <c r="AE267" s="4">
        <f t="shared" si="166"/>
        <v>25</v>
      </c>
      <c r="AF267" s="4"/>
      <c r="AG267" s="10">
        <f t="shared" si="169"/>
        <v>0</v>
      </c>
      <c r="AH267" s="10"/>
    </row>
    <row r="268" spans="1:34" x14ac:dyDescent="0.25">
      <c r="A268" t="s">
        <v>211</v>
      </c>
      <c r="B268" t="s">
        <v>6</v>
      </c>
      <c r="C268" t="s">
        <v>7</v>
      </c>
      <c r="D268" t="s">
        <v>985</v>
      </c>
      <c r="E268" s="1">
        <v>44432</v>
      </c>
      <c r="F268" s="1">
        <v>44494</v>
      </c>
      <c r="G268">
        <v>25</v>
      </c>
      <c r="H268" s="1">
        <v>44510</v>
      </c>
      <c r="I268" s="4">
        <v>1</v>
      </c>
      <c r="J268" s="11">
        <f t="shared" si="177"/>
        <v>0.04</v>
      </c>
      <c r="K268" s="10">
        <f>AVERAGE(J267:J268)</f>
        <v>0.02</v>
      </c>
      <c r="L268" s="4">
        <v>0</v>
      </c>
      <c r="M268" s="11">
        <f t="shared" si="116"/>
        <v>0</v>
      </c>
      <c r="N268" s="10">
        <f>AVERAGE(M267:M268)</f>
        <v>0</v>
      </c>
      <c r="O268">
        <f t="shared" si="119"/>
        <v>24</v>
      </c>
      <c r="P268" s="8"/>
      <c r="S268" s="10"/>
      <c r="U268" s="10"/>
      <c r="V268" s="10"/>
      <c r="W268" s="4"/>
      <c r="Z268" s="10"/>
      <c r="AA268" s="10"/>
      <c r="AC268" s="10"/>
      <c r="AD268" s="10"/>
      <c r="AE268" s="4">
        <f t="shared" si="166"/>
        <v>24</v>
      </c>
      <c r="AF268" s="4"/>
      <c r="AG268" s="10">
        <f t="shared" si="169"/>
        <v>0.04</v>
      </c>
      <c r="AH268" s="10">
        <f>AVERAGE(AG267:AG268)</f>
        <v>0.02</v>
      </c>
    </row>
    <row r="269" spans="1:34" x14ac:dyDescent="0.25">
      <c r="A269" t="s">
        <v>220</v>
      </c>
      <c r="B269" t="s">
        <v>6</v>
      </c>
      <c r="C269" t="s">
        <v>7</v>
      </c>
      <c r="D269" t="s">
        <v>221</v>
      </c>
      <c r="E269" s="1">
        <v>44432</v>
      </c>
      <c r="F269" s="1">
        <v>44455</v>
      </c>
      <c r="G269">
        <v>25</v>
      </c>
      <c r="H269" s="1">
        <v>44468</v>
      </c>
      <c r="I269" s="4">
        <v>0</v>
      </c>
      <c r="J269" s="11">
        <f t="shared" si="111"/>
        <v>0</v>
      </c>
      <c r="L269" s="4">
        <v>0</v>
      </c>
      <c r="M269" s="11">
        <f t="shared" si="116"/>
        <v>0</v>
      </c>
      <c r="O269">
        <f t="shared" si="119"/>
        <v>25</v>
      </c>
      <c r="P269" s="8">
        <v>44488</v>
      </c>
      <c r="Q269" s="4">
        <v>0</v>
      </c>
      <c r="R269" s="10">
        <f t="shared" si="117"/>
        <v>0</v>
      </c>
      <c r="S269" s="10"/>
      <c r="T269">
        <v>0</v>
      </c>
      <c r="U269" s="10">
        <f t="shared" si="118"/>
        <v>0</v>
      </c>
      <c r="V269" s="10"/>
      <c r="W269" s="4">
        <f t="shared" si="121"/>
        <v>25</v>
      </c>
      <c r="X269" s="1">
        <v>44508</v>
      </c>
      <c r="Y269">
        <v>0</v>
      </c>
      <c r="Z269" s="10">
        <f t="shared" si="139"/>
        <v>0</v>
      </c>
      <c r="AA269" s="10"/>
      <c r="AB269">
        <v>0</v>
      </c>
      <c r="AC269" s="10">
        <f t="shared" si="164"/>
        <v>0</v>
      </c>
      <c r="AD269" s="10"/>
      <c r="AE269" s="4">
        <f t="shared" si="166"/>
        <v>25</v>
      </c>
      <c r="AF269" s="4"/>
      <c r="AG269" s="10">
        <f t="shared" ref="AG269:AG282" si="178">(I269+Q269+Y269)/(G269-L269-T269-AB269)</f>
        <v>0</v>
      </c>
      <c r="AH269" s="10"/>
    </row>
    <row r="270" spans="1:34" x14ac:dyDescent="0.25">
      <c r="A270" t="s">
        <v>220</v>
      </c>
      <c r="B270" t="s">
        <v>6</v>
      </c>
      <c r="C270" t="s">
        <v>7</v>
      </c>
      <c r="D270" t="s">
        <v>222</v>
      </c>
      <c r="E270" s="1">
        <v>44432</v>
      </c>
      <c r="F270" s="1">
        <v>44455</v>
      </c>
      <c r="G270">
        <v>25</v>
      </c>
      <c r="H270" s="1">
        <v>44468</v>
      </c>
      <c r="I270" s="4">
        <v>1</v>
      </c>
      <c r="J270" s="11">
        <f t="shared" si="111"/>
        <v>0.04</v>
      </c>
      <c r="L270" s="4">
        <v>0</v>
      </c>
      <c r="M270" s="11">
        <f t="shared" si="116"/>
        <v>0</v>
      </c>
      <c r="O270">
        <f t="shared" si="119"/>
        <v>24</v>
      </c>
      <c r="P270" s="8">
        <v>44488</v>
      </c>
      <c r="Q270" s="4">
        <v>0</v>
      </c>
      <c r="R270" s="10">
        <f t="shared" si="117"/>
        <v>0.04</v>
      </c>
      <c r="S270" s="10"/>
      <c r="T270">
        <v>0</v>
      </c>
      <c r="U270" s="10">
        <f t="shared" si="118"/>
        <v>0</v>
      </c>
      <c r="V270" s="10"/>
      <c r="W270" s="4">
        <f t="shared" si="121"/>
        <v>24</v>
      </c>
      <c r="X270" s="1">
        <v>44508</v>
      </c>
      <c r="Y270">
        <v>0</v>
      </c>
      <c r="Z270" s="10">
        <f t="shared" si="139"/>
        <v>0.04</v>
      </c>
      <c r="AA270" s="10"/>
      <c r="AB270">
        <v>0</v>
      </c>
      <c r="AC270" s="10">
        <f t="shared" si="164"/>
        <v>0</v>
      </c>
      <c r="AD270" s="10"/>
      <c r="AE270" s="4">
        <f t="shared" si="166"/>
        <v>24</v>
      </c>
      <c r="AF270" s="4"/>
      <c r="AG270" s="10">
        <f t="shared" si="178"/>
        <v>0.04</v>
      </c>
      <c r="AH270" s="10"/>
    </row>
    <row r="271" spans="1:34" x14ac:dyDescent="0.25">
      <c r="A271" t="s">
        <v>220</v>
      </c>
      <c r="B271" t="s">
        <v>6</v>
      </c>
      <c r="C271" t="s">
        <v>7</v>
      </c>
      <c r="D271" t="s">
        <v>223</v>
      </c>
      <c r="E271" s="1">
        <v>44432</v>
      </c>
      <c r="F271" s="1">
        <v>44455</v>
      </c>
      <c r="G271">
        <v>25</v>
      </c>
      <c r="H271" s="1">
        <v>44468</v>
      </c>
      <c r="I271" s="4">
        <v>0</v>
      </c>
      <c r="J271" s="11">
        <f t="shared" si="111"/>
        <v>0</v>
      </c>
      <c r="L271" s="4">
        <v>0</v>
      </c>
      <c r="M271" s="11">
        <f t="shared" si="116"/>
        <v>0</v>
      </c>
      <c r="O271">
        <f t="shared" si="119"/>
        <v>25</v>
      </c>
      <c r="P271" s="8">
        <v>44488</v>
      </c>
      <c r="Q271" s="4">
        <v>0</v>
      </c>
      <c r="R271" s="10">
        <f t="shared" si="117"/>
        <v>0</v>
      </c>
      <c r="S271" s="10"/>
      <c r="T271">
        <v>0</v>
      </c>
      <c r="U271" s="10">
        <f t="shared" si="118"/>
        <v>0</v>
      </c>
      <c r="V271" s="10"/>
      <c r="W271" s="4">
        <f t="shared" si="121"/>
        <v>25</v>
      </c>
      <c r="X271" s="1">
        <v>44508</v>
      </c>
      <c r="Y271">
        <v>0</v>
      </c>
      <c r="Z271" s="10">
        <f t="shared" si="139"/>
        <v>0</v>
      </c>
      <c r="AA271" s="10"/>
      <c r="AB271">
        <v>0</v>
      </c>
      <c r="AC271" s="10">
        <f t="shared" si="164"/>
        <v>0</v>
      </c>
      <c r="AD271" s="10"/>
      <c r="AE271" s="4">
        <f t="shared" si="166"/>
        <v>25</v>
      </c>
      <c r="AF271" s="4"/>
      <c r="AG271" s="10">
        <f t="shared" si="178"/>
        <v>0</v>
      </c>
      <c r="AH271" s="10"/>
    </row>
    <row r="272" spans="1:34" x14ac:dyDescent="0.25">
      <c r="A272" t="s">
        <v>220</v>
      </c>
      <c r="B272" t="s">
        <v>6</v>
      </c>
      <c r="C272" t="s">
        <v>7</v>
      </c>
      <c r="D272" t="s">
        <v>224</v>
      </c>
      <c r="E272" s="1">
        <v>44432</v>
      </c>
      <c r="F272" s="1">
        <v>44455</v>
      </c>
      <c r="G272">
        <v>25</v>
      </c>
      <c r="H272" s="1">
        <v>44468</v>
      </c>
      <c r="I272" s="4">
        <v>0</v>
      </c>
      <c r="J272" s="11">
        <f t="shared" si="111"/>
        <v>0</v>
      </c>
      <c r="K272" s="10">
        <f t="shared" ref="K272" si="179">AVERAGE(J269:J272)</f>
        <v>0.01</v>
      </c>
      <c r="L272" s="4">
        <v>0</v>
      </c>
      <c r="M272" s="11">
        <f t="shared" si="116"/>
        <v>0</v>
      </c>
      <c r="N272" s="10">
        <f t="shared" ref="N272" si="180">AVERAGE(M269:M272)</f>
        <v>0</v>
      </c>
      <c r="O272">
        <f t="shared" si="119"/>
        <v>25</v>
      </c>
      <c r="P272" s="8">
        <v>44488</v>
      </c>
      <c r="Q272" s="4">
        <v>0</v>
      </c>
      <c r="R272" s="10">
        <f t="shared" si="117"/>
        <v>0</v>
      </c>
      <c r="S272" s="10">
        <f t="shared" ref="S272" si="181">AVERAGE(R269:R272)</f>
        <v>0.01</v>
      </c>
      <c r="T272">
        <v>0</v>
      </c>
      <c r="U272" s="10">
        <f t="shared" si="118"/>
        <v>0</v>
      </c>
      <c r="V272" s="10">
        <f t="shared" ref="V272" si="182">AVERAGE(U269:U272)</f>
        <v>0</v>
      </c>
      <c r="W272" s="4">
        <f t="shared" si="121"/>
        <v>25</v>
      </c>
      <c r="X272" s="1">
        <v>44508</v>
      </c>
      <c r="Y272">
        <v>0</v>
      </c>
      <c r="Z272" s="10">
        <f t="shared" si="139"/>
        <v>0</v>
      </c>
      <c r="AA272" s="10">
        <f t="shared" ref="AA272" si="183">AVERAGE(Z269:Z272)</f>
        <v>0.01</v>
      </c>
      <c r="AB272">
        <v>0</v>
      </c>
      <c r="AC272" s="10">
        <f t="shared" si="164"/>
        <v>0</v>
      </c>
      <c r="AD272" s="10">
        <f t="shared" ref="AD272" si="184">AVERAGE(AC269:AC272)</f>
        <v>0</v>
      </c>
      <c r="AE272" s="4">
        <f t="shared" si="166"/>
        <v>25</v>
      </c>
      <c r="AF272" s="4"/>
      <c r="AG272" s="10">
        <f t="shared" si="178"/>
        <v>0</v>
      </c>
      <c r="AH272" s="10">
        <f t="shared" ref="AH272" si="185">AVERAGE(AG269:AG272)</f>
        <v>0.01</v>
      </c>
    </row>
    <row r="273" spans="1:34" x14ac:dyDescent="0.25">
      <c r="A273" t="s">
        <v>220</v>
      </c>
      <c r="B273" t="s">
        <v>6</v>
      </c>
      <c r="C273" t="s">
        <v>7</v>
      </c>
      <c r="D273" t="s">
        <v>225</v>
      </c>
      <c r="E273" s="1">
        <v>44432</v>
      </c>
      <c r="F273" s="1">
        <v>44455</v>
      </c>
      <c r="G273">
        <v>25</v>
      </c>
      <c r="H273" s="1">
        <v>44468</v>
      </c>
      <c r="I273" s="4">
        <v>0</v>
      </c>
      <c r="J273" s="11">
        <f t="shared" si="111"/>
        <v>0</v>
      </c>
      <c r="L273" s="4">
        <v>0</v>
      </c>
      <c r="M273" s="11">
        <f t="shared" si="116"/>
        <v>0</v>
      </c>
      <c r="O273">
        <f t="shared" si="119"/>
        <v>25</v>
      </c>
      <c r="P273" s="8">
        <v>44488</v>
      </c>
      <c r="Q273" s="4">
        <v>0</v>
      </c>
      <c r="R273" s="10">
        <f t="shared" si="117"/>
        <v>0</v>
      </c>
      <c r="S273" s="10"/>
      <c r="T273">
        <v>0</v>
      </c>
      <c r="U273" s="10">
        <f t="shared" si="118"/>
        <v>0</v>
      </c>
      <c r="V273" s="10"/>
      <c r="W273" s="4">
        <f t="shared" si="121"/>
        <v>25</v>
      </c>
      <c r="X273" s="1">
        <v>44508</v>
      </c>
      <c r="Y273">
        <v>0</v>
      </c>
      <c r="Z273" s="10">
        <f t="shared" si="139"/>
        <v>0</v>
      </c>
      <c r="AA273" s="10"/>
      <c r="AB273">
        <v>0</v>
      </c>
      <c r="AC273" s="10">
        <f t="shared" si="164"/>
        <v>0</v>
      </c>
      <c r="AD273" s="10"/>
      <c r="AE273" s="4">
        <f t="shared" si="166"/>
        <v>25</v>
      </c>
      <c r="AF273" s="4"/>
      <c r="AG273" s="10">
        <f t="shared" si="178"/>
        <v>0</v>
      </c>
      <c r="AH273" s="10"/>
    </row>
    <row r="274" spans="1:34" x14ac:dyDescent="0.25">
      <c r="A274" t="s">
        <v>220</v>
      </c>
      <c r="B274" t="s">
        <v>6</v>
      </c>
      <c r="C274" t="s">
        <v>7</v>
      </c>
      <c r="D274" t="s">
        <v>226</v>
      </c>
      <c r="E274" s="1">
        <v>44432</v>
      </c>
      <c r="F274" s="1">
        <v>44455</v>
      </c>
      <c r="G274">
        <v>25</v>
      </c>
      <c r="H274" s="1">
        <v>44468</v>
      </c>
      <c r="I274" s="4">
        <v>0</v>
      </c>
      <c r="J274" s="11">
        <f t="shared" si="111"/>
        <v>0</v>
      </c>
      <c r="L274" s="4">
        <v>0</v>
      </c>
      <c r="M274" s="11">
        <f t="shared" si="116"/>
        <v>0</v>
      </c>
      <c r="O274">
        <f t="shared" si="119"/>
        <v>25</v>
      </c>
      <c r="P274" s="8">
        <v>44488</v>
      </c>
      <c r="Q274" s="4">
        <v>0</v>
      </c>
      <c r="R274" s="10">
        <f t="shared" si="117"/>
        <v>0</v>
      </c>
      <c r="S274" s="10"/>
      <c r="T274">
        <v>0</v>
      </c>
      <c r="U274" s="10">
        <f t="shared" si="118"/>
        <v>0</v>
      </c>
      <c r="V274" s="10"/>
      <c r="W274" s="4">
        <f t="shared" si="121"/>
        <v>25</v>
      </c>
      <c r="X274" s="1">
        <v>44508</v>
      </c>
      <c r="Y274">
        <v>0</v>
      </c>
      <c r="Z274" s="10">
        <f t="shared" si="139"/>
        <v>0</v>
      </c>
      <c r="AA274" s="10"/>
      <c r="AB274">
        <v>0</v>
      </c>
      <c r="AC274" s="10">
        <f t="shared" si="164"/>
        <v>0</v>
      </c>
      <c r="AD274" s="10"/>
      <c r="AE274" s="4">
        <f t="shared" si="166"/>
        <v>25</v>
      </c>
      <c r="AF274" s="4"/>
      <c r="AG274" s="10">
        <f t="shared" si="178"/>
        <v>0</v>
      </c>
      <c r="AH274" s="10"/>
    </row>
    <row r="275" spans="1:34" x14ac:dyDescent="0.25">
      <c r="A275" t="s">
        <v>220</v>
      </c>
      <c r="B275" t="s">
        <v>6</v>
      </c>
      <c r="C275" t="s">
        <v>7</v>
      </c>
      <c r="D275" t="s">
        <v>227</v>
      </c>
      <c r="E275" s="1">
        <v>44432</v>
      </c>
      <c r="F275" s="1">
        <v>44455</v>
      </c>
      <c r="G275">
        <v>25</v>
      </c>
      <c r="H275" s="1">
        <v>44468</v>
      </c>
      <c r="I275" s="4">
        <v>0</v>
      </c>
      <c r="J275" s="11">
        <f t="shared" si="111"/>
        <v>0</v>
      </c>
      <c r="L275" s="4">
        <v>0</v>
      </c>
      <c r="M275" s="11">
        <f t="shared" si="116"/>
        <v>0</v>
      </c>
      <c r="O275">
        <f t="shared" si="119"/>
        <v>25</v>
      </c>
      <c r="P275" s="8">
        <v>44488</v>
      </c>
      <c r="Q275" s="4">
        <v>1</v>
      </c>
      <c r="R275" s="10">
        <f t="shared" si="117"/>
        <v>0.04</v>
      </c>
      <c r="S275" s="10"/>
      <c r="T275">
        <v>0</v>
      </c>
      <c r="U275" s="10">
        <f t="shared" si="118"/>
        <v>0</v>
      </c>
      <c r="V275" s="10"/>
      <c r="W275" s="4">
        <f t="shared" si="121"/>
        <v>24</v>
      </c>
      <c r="X275" s="1">
        <v>44508</v>
      </c>
      <c r="Y275">
        <v>0</v>
      </c>
      <c r="Z275" s="10">
        <f t="shared" si="139"/>
        <v>0.04</v>
      </c>
      <c r="AA275" s="10"/>
      <c r="AB275">
        <v>0</v>
      </c>
      <c r="AC275" s="10">
        <f t="shared" si="164"/>
        <v>0</v>
      </c>
      <c r="AD275" s="10"/>
      <c r="AE275" s="4">
        <f t="shared" si="166"/>
        <v>24</v>
      </c>
      <c r="AF275" s="4"/>
      <c r="AG275" s="10">
        <f t="shared" si="178"/>
        <v>0.04</v>
      </c>
      <c r="AH275" s="10"/>
    </row>
    <row r="276" spans="1:34" x14ac:dyDescent="0.25">
      <c r="A276" t="s">
        <v>220</v>
      </c>
      <c r="B276" t="s">
        <v>6</v>
      </c>
      <c r="C276" t="s">
        <v>7</v>
      </c>
      <c r="D276" t="s">
        <v>228</v>
      </c>
      <c r="E276" s="1">
        <v>44432</v>
      </c>
      <c r="F276" s="1">
        <v>44455</v>
      </c>
      <c r="G276">
        <v>25</v>
      </c>
      <c r="H276" s="1">
        <v>44468</v>
      </c>
      <c r="I276" s="4">
        <v>0</v>
      </c>
      <c r="J276" s="11">
        <f t="shared" si="111"/>
        <v>0</v>
      </c>
      <c r="K276" s="10">
        <f t="shared" ref="K276" si="186">AVERAGE(J273:J276)</f>
        <v>0</v>
      </c>
      <c r="L276" s="4">
        <v>0</v>
      </c>
      <c r="M276" s="11">
        <f t="shared" si="116"/>
        <v>0</v>
      </c>
      <c r="N276" s="10">
        <f t="shared" ref="N276" si="187">AVERAGE(M273:M276)</f>
        <v>0</v>
      </c>
      <c r="O276">
        <f t="shared" si="119"/>
        <v>25</v>
      </c>
      <c r="P276" s="8">
        <v>44488</v>
      </c>
      <c r="Q276" s="4">
        <v>0</v>
      </c>
      <c r="R276" s="10">
        <f t="shared" si="117"/>
        <v>0</v>
      </c>
      <c r="S276" s="10">
        <f t="shared" ref="S276" si="188">AVERAGE(R273:R276)</f>
        <v>0.01</v>
      </c>
      <c r="T276">
        <v>0</v>
      </c>
      <c r="U276" s="10">
        <f t="shared" si="118"/>
        <v>0</v>
      </c>
      <c r="V276" s="10">
        <f t="shared" ref="V276" si="189">AVERAGE(U273:U276)</f>
        <v>0</v>
      </c>
      <c r="W276" s="4">
        <f t="shared" si="121"/>
        <v>25</v>
      </c>
      <c r="X276" s="1">
        <v>44508</v>
      </c>
      <c r="Y276">
        <v>0</v>
      </c>
      <c r="Z276" s="10">
        <f t="shared" si="139"/>
        <v>0</v>
      </c>
      <c r="AA276" s="10">
        <f t="shared" ref="AA276" si="190">AVERAGE(Z273:Z276)</f>
        <v>0.01</v>
      </c>
      <c r="AB276">
        <v>0</v>
      </c>
      <c r="AC276" s="10">
        <f t="shared" si="164"/>
        <v>0</v>
      </c>
      <c r="AD276" s="10">
        <f t="shared" ref="AD276" si="191">AVERAGE(AC273:AC276)</f>
        <v>0</v>
      </c>
      <c r="AE276" s="4">
        <f t="shared" si="166"/>
        <v>25</v>
      </c>
      <c r="AF276" s="4"/>
      <c r="AG276" s="10">
        <f t="shared" si="178"/>
        <v>0</v>
      </c>
      <c r="AH276" s="10">
        <f t="shared" ref="AH276" si="192">AVERAGE(AG273:AG276)</f>
        <v>0.01</v>
      </c>
    </row>
    <row r="277" spans="1:34" x14ac:dyDescent="0.25">
      <c r="A277" t="s">
        <v>229</v>
      </c>
      <c r="B277" t="s">
        <v>6</v>
      </c>
      <c r="C277" t="s">
        <v>7</v>
      </c>
      <c r="D277" t="s">
        <v>230</v>
      </c>
      <c r="E277" s="1">
        <v>44432</v>
      </c>
      <c r="F277" s="1">
        <v>44455</v>
      </c>
      <c r="G277">
        <v>23</v>
      </c>
      <c r="H277" s="1">
        <v>44468</v>
      </c>
      <c r="I277" s="4">
        <v>4</v>
      </c>
      <c r="J277" s="11">
        <f t="shared" si="111"/>
        <v>0.17391304347826086</v>
      </c>
      <c r="L277" s="4">
        <v>0</v>
      </c>
      <c r="M277" s="11">
        <f t="shared" si="116"/>
        <v>0</v>
      </c>
      <c r="O277">
        <f t="shared" si="119"/>
        <v>19</v>
      </c>
      <c r="P277" s="8">
        <v>44488</v>
      </c>
      <c r="Q277" s="4">
        <v>7</v>
      </c>
      <c r="R277" s="10">
        <f t="shared" ref="R277:R358" si="193">(I277+Q277)/G277</f>
        <v>0.47826086956521741</v>
      </c>
      <c r="S277" s="10"/>
      <c r="T277">
        <v>0</v>
      </c>
      <c r="U277" s="10">
        <f t="shared" ref="U277:U358" si="194">(L277+T277)/G277</f>
        <v>0</v>
      </c>
      <c r="V277" s="10"/>
      <c r="W277" s="4">
        <f t="shared" si="121"/>
        <v>12</v>
      </c>
      <c r="X277" s="1">
        <v>44508</v>
      </c>
      <c r="Y277">
        <v>0</v>
      </c>
      <c r="Z277" s="10">
        <f t="shared" si="139"/>
        <v>0.47826086956521741</v>
      </c>
      <c r="AA277" s="10"/>
      <c r="AB277">
        <v>0</v>
      </c>
      <c r="AC277" s="10">
        <f t="shared" si="164"/>
        <v>0</v>
      </c>
      <c r="AD277" s="10"/>
      <c r="AE277" s="4">
        <f t="shared" si="166"/>
        <v>12</v>
      </c>
      <c r="AF277" s="4"/>
      <c r="AG277" s="10">
        <f t="shared" si="178"/>
        <v>0.47826086956521741</v>
      </c>
      <c r="AH277" s="10"/>
    </row>
    <row r="278" spans="1:34" x14ac:dyDescent="0.25">
      <c r="A278" t="s">
        <v>229</v>
      </c>
      <c r="B278" t="s">
        <v>6</v>
      </c>
      <c r="C278" t="s">
        <v>7</v>
      </c>
      <c r="D278" t="s">
        <v>231</v>
      </c>
      <c r="E278" s="1">
        <v>44432</v>
      </c>
      <c r="F278" s="1">
        <v>44455</v>
      </c>
      <c r="G278">
        <v>23</v>
      </c>
      <c r="H278" s="1">
        <v>44468</v>
      </c>
      <c r="I278" s="4">
        <v>10</v>
      </c>
      <c r="J278" s="11">
        <f t="shared" si="111"/>
        <v>0.43478260869565216</v>
      </c>
      <c r="L278" s="4">
        <v>0</v>
      </c>
      <c r="M278" s="11">
        <f t="shared" si="116"/>
        <v>0</v>
      </c>
      <c r="O278">
        <f t="shared" ref="O278:O361" si="195">G278-I278-L278</f>
        <v>13</v>
      </c>
      <c r="P278" s="8">
        <v>44488</v>
      </c>
      <c r="Q278" s="4">
        <v>4</v>
      </c>
      <c r="R278" s="10">
        <f t="shared" si="193"/>
        <v>0.60869565217391308</v>
      </c>
      <c r="S278" s="10"/>
      <c r="T278">
        <v>0</v>
      </c>
      <c r="U278" s="10">
        <f t="shared" si="194"/>
        <v>0</v>
      </c>
      <c r="V278" s="10"/>
      <c r="W278" s="4">
        <f t="shared" si="121"/>
        <v>9</v>
      </c>
      <c r="X278" s="1">
        <v>44508</v>
      </c>
      <c r="Y278">
        <v>0</v>
      </c>
      <c r="Z278" s="10">
        <f t="shared" si="139"/>
        <v>0.60869565217391308</v>
      </c>
      <c r="AA278" s="10"/>
      <c r="AB278">
        <v>0</v>
      </c>
      <c r="AC278" s="10">
        <f t="shared" si="164"/>
        <v>0</v>
      </c>
      <c r="AD278" s="10"/>
      <c r="AE278" s="4">
        <f t="shared" si="166"/>
        <v>9</v>
      </c>
      <c r="AF278" s="4"/>
      <c r="AG278" s="10">
        <f t="shared" si="178"/>
        <v>0.60869565217391308</v>
      </c>
      <c r="AH278" s="10"/>
    </row>
    <row r="279" spans="1:34" x14ac:dyDescent="0.25">
      <c r="A279" t="s">
        <v>229</v>
      </c>
      <c r="B279" t="s">
        <v>6</v>
      </c>
      <c r="C279" t="s">
        <v>7</v>
      </c>
      <c r="D279" t="s">
        <v>232</v>
      </c>
      <c r="E279" s="1">
        <v>44432</v>
      </c>
      <c r="F279" s="1">
        <v>44455</v>
      </c>
      <c r="G279">
        <v>24</v>
      </c>
      <c r="H279" s="1">
        <v>44468</v>
      </c>
      <c r="I279" s="4">
        <v>8</v>
      </c>
      <c r="J279" s="11">
        <f t="shared" si="111"/>
        <v>0.33333333333333331</v>
      </c>
      <c r="L279" s="4">
        <v>0</v>
      </c>
      <c r="M279" s="11">
        <f t="shared" si="116"/>
        <v>0</v>
      </c>
      <c r="O279">
        <f t="shared" si="195"/>
        <v>16</v>
      </c>
      <c r="P279" s="8">
        <v>44488</v>
      </c>
      <c r="Q279" s="4">
        <v>7</v>
      </c>
      <c r="R279" s="10">
        <f t="shared" si="193"/>
        <v>0.625</v>
      </c>
      <c r="S279" s="10"/>
      <c r="T279">
        <v>0</v>
      </c>
      <c r="U279" s="10">
        <f t="shared" si="194"/>
        <v>0</v>
      </c>
      <c r="V279" s="10"/>
      <c r="W279" s="4">
        <f t="shared" si="121"/>
        <v>9</v>
      </c>
      <c r="X279" s="1">
        <v>44508</v>
      </c>
      <c r="Y279">
        <v>2</v>
      </c>
      <c r="Z279" s="10">
        <f t="shared" si="139"/>
        <v>0.70833333333333337</v>
      </c>
      <c r="AA279" s="10"/>
      <c r="AB279">
        <v>0</v>
      </c>
      <c r="AC279" s="10">
        <f t="shared" si="164"/>
        <v>0</v>
      </c>
      <c r="AD279" s="10"/>
      <c r="AE279" s="4">
        <f t="shared" si="166"/>
        <v>7</v>
      </c>
      <c r="AF279" s="4"/>
      <c r="AG279" s="10">
        <f t="shared" si="178"/>
        <v>0.70833333333333337</v>
      </c>
      <c r="AH279" s="10"/>
    </row>
    <row r="280" spans="1:34" x14ac:dyDescent="0.25">
      <c r="A280" t="s">
        <v>229</v>
      </c>
      <c r="B280" t="s">
        <v>6</v>
      </c>
      <c r="C280" t="s">
        <v>7</v>
      </c>
      <c r="D280" t="s">
        <v>233</v>
      </c>
      <c r="E280" s="1">
        <v>44432</v>
      </c>
      <c r="F280" s="1">
        <v>44455</v>
      </c>
      <c r="G280">
        <v>25</v>
      </c>
      <c r="H280" s="1">
        <v>44468</v>
      </c>
      <c r="I280" s="4">
        <v>6</v>
      </c>
      <c r="J280" s="11">
        <f t="shared" si="111"/>
        <v>0.24</v>
      </c>
      <c r="K280" s="10">
        <f t="shared" ref="K280" si="196">AVERAGE(J277:J280)</f>
        <v>0.29550724637681158</v>
      </c>
      <c r="L280" s="4">
        <v>0</v>
      </c>
      <c r="M280" s="11">
        <f t="shared" si="116"/>
        <v>0</v>
      </c>
      <c r="N280" s="10">
        <f t="shared" ref="N280" si="197">AVERAGE(M277:M280)</f>
        <v>0</v>
      </c>
      <c r="O280">
        <f t="shared" si="195"/>
        <v>19</v>
      </c>
      <c r="P280" s="8">
        <v>44488</v>
      </c>
      <c r="Q280" s="4">
        <v>10</v>
      </c>
      <c r="R280" s="10">
        <f t="shared" si="193"/>
        <v>0.64</v>
      </c>
      <c r="S280" s="10">
        <f t="shared" ref="S280" si="198">AVERAGE(R277:R280)</f>
        <v>0.58798913043478263</v>
      </c>
      <c r="T280">
        <v>0</v>
      </c>
      <c r="U280" s="10">
        <f t="shared" si="194"/>
        <v>0</v>
      </c>
      <c r="V280" s="10">
        <f t="shared" ref="V280" si="199">AVERAGE(U277:U280)</f>
        <v>0</v>
      </c>
      <c r="W280" s="4">
        <f t="shared" si="121"/>
        <v>9</v>
      </c>
      <c r="X280" s="1">
        <v>44508</v>
      </c>
      <c r="Y280">
        <v>0</v>
      </c>
      <c r="Z280" s="10">
        <f t="shared" si="139"/>
        <v>0.64</v>
      </c>
      <c r="AA280" s="10">
        <f t="shared" ref="AA280" si="200">AVERAGE(Z277:Z280)</f>
        <v>0.608822463768116</v>
      </c>
      <c r="AB280">
        <v>0</v>
      </c>
      <c r="AC280" s="10">
        <f t="shared" si="164"/>
        <v>0</v>
      </c>
      <c r="AD280" s="10">
        <f t="shared" ref="AD280" si="201">AVERAGE(AC277:AC280)</f>
        <v>0</v>
      </c>
      <c r="AE280" s="4">
        <f t="shared" si="166"/>
        <v>9</v>
      </c>
      <c r="AF280" s="4"/>
      <c r="AG280" s="10">
        <f t="shared" si="178"/>
        <v>0.64</v>
      </c>
      <c r="AH280" s="10">
        <f t="shared" ref="AH280" si="202">AVERAGE(AG277:AG280)</f>
        <v>0.608822463768116</v>
      </c>
    </row>
    <row r="281" spans="1:34" x14ac:dyDescent="0.25">
      <c r="A281" t="s">
        <v>229</v>
      </c>
      <c r="B281" t="s">
        <v>6</v>
      </c>
      <c r="C281" t="s">
        <v>7</v>
      </c>
      <c r="D281" t="s">
        <v>982</v>
      </c>
      <c r="E281" s="1">
        <v>44432</v>
      </c>
      <c r="F281" s="1">
        <v>44494</v>
      </c>
      <c r="G281">
        <v>25</v>
      </c>
      <c r="H281" s="1">
        <v>44510</v>
      </c>
      <c r="I281" s="4">
        <v>0</v>
      </c>
      <c r="J281" s="11">
        <f t="shared" ref="J281:J282" si="203">(I281)/G281</f>
        <v>0</v>
      </c>
      <c r="L281" s="4">
        <v>0</v>
      </c>
      <c r="M281" s="11">
        <f t="shared" si="116"/>
        <v>0</v>
      </c>
      <c r="O281">
        <f t="shared" si="195"/>
        <v>25</v>
      </c>
      <c r="P281" s="8"/>
      <c r="S281" s="10"/>
      <c r="U281" s="10"/>
      <c r="V281" s="10"/>
      <c r="W281" s="4"/>
      <c r="Z281" s="10"/>
      <c r="AA281" s="10"/>
      <c r="AC281" s="10"/>
      <c r="AD281" s="10"/>
      <c r="AE281" s="4">
        <f t="shared" si="166"/>
        <v>25</v>
      </c>
      <c r="AF281" s="4"/>
      <c r="AG281" s="10">
        <f t="shared" si="178"/>
        <v>0</v>
      </c>
      <c r="AH281" s="10"/>
    </row>
    <row r="282" spans="1:34" x14ac:dyDescent="0.25">
      <c r="A282" t="s">
        <v>229</v>
      </c>
      <c r="B282" t="s">
        <v>6</v>
      </c>
      <c r="C282" t="s">
        <v>7</v>
      </c>
      <c r="D282" t="s">
        <v>983</v>
      </c>
      <c r="E282" s="1">
        <v>44432</v>
      </c>
      <c r="F282" s="1">
        <v>44494</v>
      </c>
      <c r="G282">
        <v>25</v>
      </c>
      <c r="H282" s="1">
        <v>44510</v>
      </c>
      <c r="I282" s="4">
        <v>0</v>
      </c>
      <c r="J282" s="11">
        <f t="shared" si="203"/>
        <v>0</v>
      </c>
      <c r="K282" s="10">
        <f>AVERAGE(J281:J282)</f>
        <v>0</v>
      </c>
      <c r="L282" s="4">
        <v>0</v>
      </c>
      <c r="M282" s="11">
        <f t="shared" si="116"/>
        <v>0</v>
      </c>
      <c r="N282" s="10">
        <f>AVERAGE(M281:M282)</f>
        <v>0</v>
      </c>
      <c r="P282" s="8"/>
      <c r="S282" s="10"/>
      <c r="U282" s="10"/>
      <c r="V282" s="10"/>
      <c r="W282" s="4"/>
      <c r="Z282" s="10"/>
      <c r="AA282" s="10"/>
      <c r="AC282" s="10"/>
      <c r="AD282" s="10"/>
      <c r="AE282" s="4">
        <f t="shared" si="166"/>
        <v>25</v>
      </c>
      <c r="AF282" s="4"/>
      <c r="AG282" s="10">
        <f t="shared" si="178"/>
        <v>0</v>
      </c>
      <c r="AH282" s="10">
        <f>AVERAGE(AG281:AG282)</f>
        <v>0</v>
      </c>
    </row>
    <row r="283" spans="1:34" x14ac:dyDescent="0.25">
      <c r="A283" t="s">
        <v>229</v>
      </c>
      <c r="B283" t="s">
        <v>6</v>
      </c>
      <c r="C283" t="s">
        <v>7</v>
      </c>
      <c r="D283" t="s">
        <v>234</v>
      </c>
      <c r="E283" s="1">
        <v>44432</v>
      </c>
      <c r="F283" s="1">
        <v>44455</v>
      </c>
      <c r="G283">
        <v>25</v>
      </c>
      <c r="H283" s="1">
        <v>44468</v>
      </c>
      <c r="I283" s="4">
        <v>1</v>
      </c>
      <c r="J283" s="11">
        <f t="shared" si="111"/>
        <v>0.04</v>
      </c>
      <c r="L283" s="4">
        <v>1</v>
      </c>
      <c r="M283" s="11">
        <f t="shared" si="116"/>
        <v>0.04</v>
      </c>
      <c r="O283">
        <f t="shared" si="195"/>
        <v>23</v>
      </c>
      <c r="P283" s="8">
        <v>44488</v>
      </c>
      <c r="Q283" s="4">
        <v>8</v>
      </c>
      <c r="R283" s="10">
        <f t="shared" si="193"/>
        <v>0.36</v>
      </c>
      <c r="S283" s="10"/>
      <c r="T283">
        <v>0</v>
      </c>
      <c r="U283" s="10">
        <f t="shared" si="194"/>
        <v>0.04</v>
      </c>
      <c r="V283" s="10"/>
      <c r="W283" s="4">
        <f t="shared" ref="W283:W364" si="204">G283-I283-L283-Q283-T283</f>
        <v>15</v>
      </c>
      <c r="X283" s="1">
        <v>44508</v>
      </c>
      <c r="Y283">
        <v>2</v>
      </c>
      <c r="Z283" s="10">
        <f t="shared" si="139"/>
        <v>0.44</v>
      </c>
      <c r="AA283" s="10"/>
      <c r="AB283">
        <v>0</v>
      </c>
      <c r="AC283" s="10">
        <f t="shared" si="164"/>
        <v>0.04</v>
      </c>
      <c r="AD283" s="10"/>
      <c r="AE283" s="4">
        <f t="shared" si="166"/>
        <v>13</v>
      </c>
      <c r="AF283" s="4"/>
      <c r="AG283" s="10">
        <f t="shared" ref="AG283:AG288" si="205">(I283+Q283+Y283)/(G283-L283-T283-AB283)</f>
        <v>0.45833333333333331</v>
      </c>
      <c r="AH283" s="10"/>
    </row>
    <row r="284" spans="1:34" x14ac:dyDescent="0.25">
      <c r="A284" t="s">
        <v>229</v>
      </c>
      <c r="B284" t="s">
        <v>6</v>
      </c>
      <c r="C284" t="s">
        <v>7</v>
      </c>
      <c r="D284" t="s">
        <v>235</v>
      </c>
      <c r="E284" s="1">
        <v>44432</v>
      </c>
      <c r="F284" s="1">
        <v>44455</v>
      </c>
      <c r="G284">
        <v>25</v>
      </c>
      <c r="H284" s="1">
        <v>44468</v>
      </c>
      <c r="I284" s="4">
        <v>7</v>
      </c>
      <c r="J284" s="11">
        <f t="shared" si="111"/>
        <v>0.28000000000000003</v>
      </c>
      <c r="L284" s="4">
        <v>0</v>
      </c>
      <c r="M284" s="11">
        <f t="shared" si="116"/>
        <v>0</v>
      </c>
      <c r="O284">
        <f t="shared" si="195"/>
        <v>18</v>
      </c>
      <c r="P284" s="8">
        <v>44488</v>
      </c>
      <c r="Q284" s="4">
        <v>13</v>
      </c>
      <c r="R284" s="10">
        <f t="shared" si="193"/>
        <v>0.8</v>
      </c>
      <c r="S284" s="10"/>
      <c r="T284">
        <v>0</v>
      </c>
      <c r="U284" s="10">
        <f t="shared" si="194"/>
        <v>0</v>
      </c>
      <c r="V284" s="10"/>
      <c r="W284" s="4">
        <f t="shared" si="204"/>
        <v>5</v>
      </c>
      <c r="X284" s="1">
        <v>44508</v>
      </c>
      <c r="Y284">
        <v>1</v>
      </c>
      <c r="Z284" s="10">
        <f t="shared" si="139"/>
        <v>0.84</v>
      </c>
      <c r="AA284" s="10"/>
      <c r="AB284">
        <v>0</v>
      </c>
      <c r="AC284" s="10">
        <f t="shared" si="164"/>
        <v>0</v>
      </c>
      <c r="AD284" s="10"/>
      <c r="AE284" s="4">
        <f t="shared" si="166"/>
        <v>4</v>
      </c>
      <c r="AF284" s="4"/>
      <c r="AG284" s="10">
        <f t="shared" si="205"/>
        <v>0.84</v>
      </c>
      <c r="AH284" s="10"/>
    </row>
    <row r="285" spans="1:34" x14ac:dyDescent="0.25">
      <c r="A285" t="s">
        <v>229</v>
      </c>
      <c r="B285" t="s">
        <v>6</v>
      </c>
      <c r="C285" t="s">
        <v>7</v>
      </c>
      <c r="D285" t="s">
        <v>236</v>
      </c>
      <c r="E285" s="1">
        <v>44432</v>
      </c>
      <c r="F285" s="1">
        <v>44455</v>
      </c>
      <c r="G285">
        <v>25</v>
      </c>
      <c r="H285" s="1">
        <v>44468</v>
      </c>
      <c r="I285" s="4">
        <v>4</v>
      </c>
      <c r="J285" s="11">
        <f t="shared" si="111"/>
        <v>0.16</v>
      </c>
      <c r="L285" s="4">
        <v>0</v>
      </c>
      <c r="M285" s="11">
        <f t="shared" si="116"/>
        <v>0</v>
      </c>
      <c r="O285">
        <f t="shared" si="195"/>
        <v>21</v>
      </c>
      <c r="P285" s="8">
        <v>44488</v>
      </c>
      <c r="Q285" s="4">
        <v>6</v>
      </c>
      <c r="R285" s="10">
        <f t="shared" si="193"/>
        <v>0.4</v>
      </c>
      <c r="S285" s="10"/>
      <c r="T285">
        <v>0</v>
      </c>
      <c r="U285" s="10">
        <f t="shared" si="194"/>
        <v>0</v>
      </c>
      <c r="V285" s="10"/>
      <c r="W285" s="4">
        <f t="shared" si="204"/>
        <v>15</v>
      </c>
      <c r="X285" s="1">
        <v>44508</v>
      </c>
      <c r="Y285">
        <v>2</v>
      </c>
      <c r="Z285" s="10">
        <f t="shared" si="139"/>
        <v>0.48</v>
      </c>
      <c r="AA285" s="10"/>
      <c r="AB285">
        <v>0</v>
      </c>
      <c r="AC285" s="10">
        <f t="shared" si="164"/>
        <v>0</v>
      </c>
      <c r="AD285" s="10"/>
      <c r="AE285" s="4">
        <f t="shared" si="166"/>
        <v>13</v>
      </c>
      <c r="AF285" s="4"/>
      <c r="AG285" s="10">
        <f t="shared" si="205"/>
        <v>0.48</v>
      </c>
      <c r="AH285" s="10"/>
    </row>
    <row r="286" spans="1:34" x14ac:dyDescent="0.25">
      <c r="A286" t="s">
        <v>229</v>
      </c>
      <c r="B286" t="s">
        <v>6</v>
      </c>
      <c r="C286" t="s">
        <v>7</v>
      </c>
      <c r="D286" t="s">
        <v>237</v>
      </c>
      <c r="E286" s="1">
        <v>44432</v>
      </c>
      <c r="F286" s="1">
        <v>44455</v>
      </c>
      <c r="G286">
        <v>25</v>
      </c>
      <c r="H286" s="1">
        <v>44468</v>
      </c>
      <c r="I286" s="4">
        <v>10</v>
      </c>
      <c r="J286" s="11">
        <f t="shared" si="111"/>
        <v>0.4</v>
      </c>
      <c r="K286" s="10">
        <f t="shared" ref="K286" si="206">AVERAGE(J283:J286)</f>
        <v>0.22</v>
      </c>
      <c r="L286" s="4">
        <v>0</v>
      </c>
      <c r="M286" s="11">
        <f t="shared" si="116"/>
        <v>0</v>
      </c>
      <c r="N286" s="10">
        <f t="shared" ref="N286" si="207">AVERAGE(M283:M286)</f>
        <v>0.01</v>
      </c>
      <c r="O286">
        <f t="shared" si="195"/>
        <v>15</v>
      </c>
      <c r="P286" s="8">
        <v>44488</v>
      </c>
      <c r="Q286" s="4">
        <v>10</v>
      </c>
      <c r="R286" s="10">
        <f t="shared" si="193"/>
        <v>0.8</v>
      </c>
      <c r="S286" s="10">
        <f t="shared" ref="S286" si="208">AVERAGE(R283:R286)</f>
        <v>0.59000000000000008</v>
      </c>
      <c r="T286">
        <v>0</v>
      </c>
      <c r="U286" s="10">
        <f t="shared" si="194"/>
        <v>0</v>
      </c>
      <c r="V286" s="10">
        <f t="shared" ref="V286" si="209">AVERAGE(U283:U286)</f>
        <v>0.01</v>
      </c>
      <c r="W286" s="4">
        <f t="shared" si="204"/>
        <v>5</v>
      </c>
      <c r="X286" s="1">
        <v>44508</v>
      </c>
      <c r="Y286">
        <v>0</v>
      </c>
      <c r="Z286" s="10">
        <f t="shared" si="139"/>
        <v>0.8</v>
      </c>
      <c r="AA286" s="10">
        <f t="shared" ref="AA286" si="210">AVERAGE(Z283:Z286)</f>
        <v>0.64</v>
      </c>
      <c r="AB286">
        <v>0</v>
      </c>
      <c r="AC286" s="10">
        <f t="shared" si="164"/>
        <v>0</v>
      </c>
      <c r="AD286" s="10">
        <f t="shared" ref="AD286" si="211">AVERAGE(AC283:AC286)</f>
        <v>0.01</v>
      </c>
      <c r="AE286" s="4">
        <f t="shared" si="166"/>
        <v>5</v>
      </c>
      <c r="AF286" s="4"/>
      <c r="AG286" s="10">
        <f t="shared" si="205"/>
        <v>0.8</v>
      </c>
      <c r="AH286" s="10">
        <f t="shared" ref="AH286" si="212">AVERAGE(AG283:AG286)</f>
        <v>0.64458333333333329</v>
      </c>
    </row>
    <row r="287" spans="1:34" x14ac:dyDescent="0.25">
      <c r="A287" t="s">
        <v>229</v>
      </c>
      <c r="B287" t="s">
        <v>6</v>
      </c>
      <c r="C287" t="s">
        <v>7</v>
      </c>
      <c r="D287" t="s">
        <v>980</v>
      </c>
      <c r="E287" s="1">
        <v>44432</v>
      </c>
      <c r="F287" s="1">
        <v>44494</v>
      </c>
      <c r="G287">
        <v>25</v>
      </c>
      <c r="H287" s="1">
        <v>44510</v>
      </c>
      <c r="I287" s="4">
        <v>0</v>
      </c>
      <c r="J287" s="11">
        <f t="shared" ref="J287:J288" si="213">(I287)/G287</f>
        <v>0</v>
      </c>
      <c r="L287" s="4">
        <v>0</v>
      </c>
      <c r="M287" s="11">
        <f t="shared" si="116"/>
        <v>0</v>
      </c>
      <c r="O287">
        <f t="shared" si="195"/>
        <v>25</v>
      </c>
      <c r="P287" s="8"/>
      <c r="S287" s="10"/>
      <c r="U287" s="10"/>
      <c r="V287" s="10"/>
      <c r="W287" s="4"/>
      <c r="Z287" s="10"/>
      <c r="AA287" s="10"/>
      <c r="AC287" s="10"/>
      <c r="AD287" s="10"/>
      <c r="AE287" s="4">
        <f t="shared" si="166"/>
        <v>25</v>
      </c>
      <c r="AF287" s="4"/>
      <c r="AG287" s="10">
        <f t="shared" si="205"/>
        <v>0</v>
      </c>
      <c r="AH287" s="10"/>
    </row>
    <row r="288" spans="1:34" x14ac:dyDescent="0.25">
      <c r="A288" t="s">
        <v>229</v>
      </c>
      <c r="B288" t="s">
        <v>6</v>
      </c>
      <c r="C288" t="s">
        <v>7</v>
      </c>
      <c r="D288" t="s">
        <v>981</v>
      </c>
      <c r="E288" s="1">
        <v>44432</v>
      </c>
      <c r="F288" s="1">
        <v>44494</v>
      </c>
      <c r="G288">
        <v>25</v>
      </c>
      <c r="H288" s="1">
        <v>44510</v>
      </c>
      <c r="I288" s="4">
        <v>0</v>
      </c>
      <c r="J288" s="11">
        <f t="shared" si="213"/>
        <v>0</v>
      </c>
      <c r="K288" s="10">
        <f>AVERAGE(J287:J288)</f>
        <v>0</v>
      </c>
      <c r="L288" s="4">
        <v>0</v>
      </c>
      <c r="M288" s="11">
        <f t="shared" si="116"/>
        <v>0</v>
      </c>
      <c r="N288" s="10">
        <f>AVERAGE(M287:M288)</f>
        <v>0</v>
      </c>
      <c r="O288">
        <f t="shared" si="195"/>
        <v>25</v>
      </c>
      <c r="P288" s="8"/>
      <c r="S288" s="10"/>
      <c r="U288" s="10"/>
      <c r="V288" s="10"/>
      <c r="W288" s="4"/>
      <c r="Z288" s="10"/>
      <c r="AA288" s="10"/>
      <c r="AC288" s="10"/>
      <c r="AD288" s="10"/>
      <c r="AE288" s="4">
        <f t="shared" si="166"/>
        <v>25</v>
      </c>
      <c r="AF288" s="4"/>
      <c r="AG288" s="10">
        <f t="shared" si="205"/>
        <v>0</v>
      </c>
      <c r="AH288" s="10">
        <f>AVERAGE(AG287:AG288)</f>
        <v>0</v>
      </c>
    </row>
    <row r="289" spans="1:34" x14ac:dyDescent="0.25">
      <c r="A289" t="s">
        <v>152</v>
      </c>
      <c r="B289" t="s">
        <v>6</v>
      </c>
      <c r="C289" t="s">
        <v>43</v>
      </c>
      <c r="D289" t="s">
        <v>239</v>
      </c>
      <c r="E289" s="1">
        <v>44433</v>
      </c>
      <c r="F289" s="1">
        <v>44456</v>
      </c>
      <c r="G289">
        <v>25</v>
      </c>
      <c r="H289" s="1">
        <v>44468</v>
      </c>
      <c r="I289" s="4">
        <v>0</v>
      </c>
      <c r="J289" s="11">
        <f t="shared" si="111"/>
        <v>0</v>
      </c>
      <c r="L289" s="4">
        <v>5</v>
      </c>
      <c r="M289" s="11">
        <f t="shared" si="116"/>
        <v>0.2</v>
      </c>
      <c r="O289">
        <f t="shared" si="195"/>
        <v>20</v>
      </c>
      <c r="P289" s="8">
        <v>44488</v>
      </c>
      <c r="Q289" s="4">
        <v>11</v>
      </c>
      <c r="R289" s="10">
        <f t="shared" si="193"/>
        <v>0.44</v>
      </c>
      <c r="S289" s="10"/>
      <c r="T289">
        <v>0</v>
      </c>
      <c r="U289" s="10">
        <f t="shared" si="194"/>
        <v>0.2</v>
      </c>
      <c r="V289" s="10"/>
      <c r="W289" s="4">
        <f t="shared" si="204"/>
        <v>9</v>
      </c>
      <c r="X289" s="1">
        <v>44508</v>
      </c>
      <c r="Y289">
        <v>3</v>
      </c>
      <c r="Z289" s="10">
        <f t="shared" si="139"/>
        <v>0.56000000000000005</v>
      </c>
      <c r="AA289" s="10"/>
      <c r="AB289">
        <v>0</v>
      </c>
      <c r="AC289" s="10">
        <f t="shared" si="164"/>
        <v>0.2</v>
      </c>
      <c r="AD289" s="10"/>
      <c r="AE289" s="4">
        <f t="shared" si="166"/>
        <v>6</v>
      </c>
      <c r="AF289" s="4"/>
      <c r="AG289" s="10">
        <f t="shared" ref="AG289:AG294" si="214">(I289+Q289+Y289)/(G289-L289-T289-AB289)</f>
        <v>0.7</v>
      </c>
      <c r="AH289" s="10"/>
    </row>
    <row r="290" spans="1:34" x14ac:dyDescent="0.25">
      <c r="A290" t="s">
        <v>152</v>
      </c>
      <c r="B290" t="s">
        <v>6</v>
      </c>
      <c r="C290" t="s">
        <v>43</v>
      </c>
      <c r="D290" t="s">
        <v>240</v>
      </c>
      <c r="E290" s="1">
        <v>44433</v>
      </c>
      <c r="F290" s="1">
        <v>44456</v>
      </c>
      <c r="G290">
        <v>24</v>
      </c>
      <c r="H290" s="1">
        <v>44468</v>
      </c>
      <c r="I290" s="4">
        <v>16</v>
      </c>
      <c r="J290" s="11">
        <f t="shared" si="111"/>
        <v>0.66666666666666663</v>
      </c>
      <c r="L290" s="4">
        <v>4</v>
      </c>
      <c r="M290" s="11">
        <f t="shared" si="116"/>
        <v>0.16666666666666666</v>
      </c>
      <c r="O290">
        <f t="shared" si="195"/>
        <v>4</v>
      </c>
      <c r="P290" s="8">
        <v>44488</v>
      </c>
      <c r="Q290" s="4">
        <v>3</v>
      </c>
      <c r="R290" s="10">
        <f t="shared" si="193"/>
        <v>0.79166666666666663</v>
      </c>
      <c r="S290" s="10"/>
      <c r="T290">
        <v>0</v>
      </c>
      <c r="U290" s="10">
        <f t="shared" si="194"/>
        <v>0.16666666666666666</v>
      </c>
      <c r="V290" s="10"/>
      <c r="W290" s="4">
        <f t="shared" si="204"/>
        <v>1</v>
      </c>
      <c r="X290" s="1">
        <v>44508</v>
      </c>
      <c r="Y290">
        <v>0</v>
      </c>
      <c r="Z290" s="10">
        <f t="shared" si="139"/>
        <v>0.79166666666666663</v>
      </c>
      <c r="AA290" s="10"/>
      <c r="AB290">
        <v>0</v>
      </c>
      <c r="AC290" s="10">
        <f t="shared" si="164"/>
        <v>0.16666666666666666</v>
      </c>
      <c r="AD290" s="10"/>
      <c r="AE290" s="4">
        <f t="shared" si="166"/>
        <v>1</v>
      </c>
      <c r="AF290" s="4"/>
      <c r="AG290" s="10">
        <f t="shared" si="214"/>
        <v>0.95</v>
      </c>
      <c r="AH290" s="10"/>
    </row>
    <row r="291" spans="1:34" x14ac:dyDescent="0.25">
      <c r="A291" t="s">
        <v>152</v>
      </c>
      <c r="B291" t="s">
        <v>6</v>
      </c>
      <c r="C291" t="s">
        <v>43</v>
      </c>
      <c r="D291" t="s">
        <v>241</v>
      </c>
      <c r="E291" s="1">
        <v>44433</v>
      </c>
      <c r="F291" s="1">
        <v>44456</v>
      </c>
      <c r="G291">
        <v>25</v>
      </c>
      <c r="H291" s="1">
        <v>44468</v>
      </c>
      <c r="I291" s="4">
        <v>8</v>
      </c>
      <c r="J291" s="11">
        <f t="shared" si="111"/>
        <v>0.32</v>
      </c>
      <c r="L291" s="4">
        <v>2</v>
      </c>
      <c r="M291" s="11">
        <f t="shared" si="116"/>
        <v>0.08</v>
      </c>
      <c r="O291">
        <f t="shared" si="195"/>
        <v>15</v>
      </c>
      <c r="P291" s="8">
        <v>44488</v>
      </c>
      <c r="Q291" s="4">
        <v>15</v>
      </c>
      <c r="R291" s="10">
        <f t="shared" si="193"/>
        <v>0.92</v>
      </c>
      <c r="S291" s="10"/>
      <c r="T291">
        <v>0</v>
      </c>
      <c r="U291" s="10">
        <f t="shared" si="194"/>
        <v>0.08</v>
      </c>
      <c r="V291" s="10"/>
      <c r="W291" s="4">
        <f t="shared" si="204"/>
        <v>0</v>
      </c>
      <c r="X291" s="1">
        <v>44508</v>
      </c>
      <c r="Z291" s="10">
        <f t="shared" si="139"/>
        <v>0.92</v>
      </c>
      <c r="AA291" s="10"/>
      <c r="AC291" s="10">
        <f t="shared" si="164"/>
        <v>0.08</v>
      </c>
      <c r="AD291" s="10"/>
      <c r="AE291" s="4">
        <f t="shared" si="166"/>
        <v>0</v>
      </c>
      <c r="AF291" s="4"/>
      <c r="AG291" s="10">
        <f t="shared" si="214"/>
        <v>1</v>
      </c>
      <c r="AH291" s="10"/>
    </row>
    <row r="292" spans="1:34" x14ac:dyDescent="0.25">
      <c r="A292" t="s">
        <v>152</v>
      </c>
      <c r="B292" t="s">
        <v>6</v>
      </c>
      <c r="C292" t="s">
        <v>43</v>
      </c>
      <c r="D292" t="s">
        <v>242</v>
      </c>
      <c r="E292" s="1">
        <v>44433</v>
      </c>
      <c r="F292" s="1">
        <v>44456</v>
      </c>
      <c r="G292">
        <v>25</v>
      </c>
      <c r="H292" s="1">
        <v>44468</v>
      </c>
      <c r="I292" s="4">
        <v>7</v>
      </c>
      <c r="J292" s="11">
        <f t="shared" si="111"/>
        <v>0.28000000000000003</v>
      </c>
      <c r="K292" s="10">
        <f t="shared" ref="K292" si="215">AVERAGE(J289:J292)</f>
        <v>0.31666666666666665</v>
      </c>
      <c r="L292" s="4">
        <v>1</v>
      </c>
      <c r="M292" s="11">
        <f t="shared" si="116"/>
        <v>0.04</v>
      </c>
      <c r="N292" s="10">
        <f>AVERAGE(M289:M292)</f>
        <v>0.12166666666666667</v>
      </c>
      <c r="O292">
        <f t="shared" si="195"/>
        <v>17</v>
      </c>
      <c r="P292" s="8">
        <v>44488</v>
      </c>
      <c r="Q292" s="4">
        <v>16</v>
      </c>
      <c r="R292" s="10">
        <f t="shared" si="193"/>
        <v>0.92</v>
      </c>
      <c r="S292" s="10">
        <f t="shared" ref="S292" si="216">AVERAGE(R289:R292)</f>
        <v>0.76791666666666669</v>
      </c>
      <c r="T292">
        <v>0</v>
      </c>
      <c r="U292" s="10">
        <f t="shared" si="194"/>
        <v>0.04</v>
      </c>
      <c r="V292" s="10">
        <f t="shared" ref="V292" si="217">AVERAGE(U289:U292)</f>
        <v>0.12166666666666667</v>
      </c>
      <c r="W292" s="4">
        <f t="shared" si="204"/>
        <v>1</v>
      </c>
      <c r="X292" s="1">
        <v>44508</v>
      </c>
      <c r="Y292">
        <v>0</v>
      </c>
      <c r="Z292" s="10">
        <f t="shared" si="139"/>
        <v>0.92</v>
      </c>
      <c r="AA292" s="10">
        <f t="shared" ref="AA292" si="218">AVERAGE(Z289:Z292)</f>
        <v>0.79791666666666661</v>
      </c>
      <c r="AB292">
        <v>0</v>
      </c>
      <c r="AC292" s="10">
        <f t="shared" si="164"/>
        <v>0.04</v>
      </c>
      <c r="AD292" s="10">
        <f t="shared" ref="AD292" si="219">AVERAGE(AC289:AC292)</f>
        <v>0.12166666666666667</v>
      </c>
      <c r="AE292" s="4">
        <f t="shared" si="166"/>
        <v>1</v>
      </c>
      <c r="AF292" s="4"/>
      <c r="AG292" s="10">
        <f t="shared" si="214"/>
        <v>0.95833333333333337</v>
      </c>
      <c r="AH292" s="10">
        <f>AVERAGE(AG289:AG292)</f>
        <v>0.90208333333333335</v>
      </c>
    </row>
    <row r="293" spans="1:34" x14ac:dyDescent="0.25">
      <c r="A293" t="s">
        <v>152</v>
      </c>
      <c r="B293" t="s">
        <v>6</v>
      </c>
      <c r="C293" t="s">
        <v>43</v>
      </c>
      <c r="D293" t="s">
        <v>964</v>
      </c>
      <c r="E293" s="1">
        <v>44433</v>
      </c>
      <c r="F293" s="1">
        <v>44490</v>
      </c>
      <c r="G293">
        <v>25</v>
      </c>
      <c r="H293" s="1">
        <v>44510</v>
      </c>
      <c r="I293" s="4">
        <v>0</v>
      </c>
      <c r="J293" s="11">
        <f t="shared" ref="J293:J294" si="220">(I293)/G293</f>
        <v>0</v>
      </c>
      <c r="L293" s="4">
        <v>0</v>
      </c>
      <c r="M293" s="11">
        <f t="shared" si="116"/>
        <v>0</v>
      </c>
      <c r="O293">
        <f t="shared" si="195"/>
        <v>25</v>
      </c>
      <c r="P293" s="8"/>
      <c r="S293" s="10"/>
      <c r="U293" s="10"/>
      <c r="V293" s="10"/>
      <c r="W293" s="4"/>
      <c r="Z293" s="10"/>
      <c r="AA293" s="10"/>
      <c r="AC293" s="10"/>
      <c r="AD293" s="10"/>
      <c r="AE293" s="4">
        <f t="shared" si="166"/>
        <v>25</v>
      </c>
      <c r="AF293" s="4"/>
      <c r="AG293" s="10">
        <f t="shared" si="214"/>
        <v>0</v>
      </c>
      <c r="AH293" s="10"/>
    </row>
    <row r="294" spans="1:34" x14ac:dyDescent="0.25">
      <c r="A294" t="s">
        <v>152</v>
      </c>
      <c r="B294" t="s">
        <v>6</v>
      </c>
      <c r="C294" t="s">
        <v>43</v>
      </c>
      <c r="D294" t="s">
        <v>965</v>
      </c>
      <c r="E294" s="1">
        <v>44433</v>
      </c>
      <c r="F294" s="1">
        <v>44490</v>
      </c>
      <c r="G294">
        <v>25</v>
      </c>
      <c r="H294" s="1">
        <v>44510</v>
      </c>
      <c r="I294" s="4">
        <v>0</v>
      </c>
      <c r="J294" s="11">
        <f t="shared" si="220"/>
        <v>0</v>
      </c>
      <c r="K294" s="10">
        <f>AVERAGE(J293:J294)</f>
        <v>0</v>
      </c>
      <c r="L294" s="4">
        <v>0</v>
      </c>
      <c r="M294" s="11">
        <f t="shared" si="116"/>
        <v>0</v>
      </c>
      <c r="N294" s="10">
        <f>AVERAGE(M293:M294)</f>
        <v>0</v>
      </c>
      <c r="O294">
        <f t="shared" si="195"/>
        <v>25</v>
      </c>
      <c r="P294" s="8"/>
      <c r="S294" s="10"/>
      <c r="U294" s="10"/>
      <c r="V294" s="10"/>
      <c r="W294" s="4"/>
      <c r="Z294" s="10"/>
      <c r="AA294" s="10"/>
      <c r="AC294" s="10"/>
      <c r="AD294" s="10"/>
      <c r="AE294" s="4">
        <f t="shared" si="166"/>
        <v>25</v>
      </c>
      <c r="AF294" s="4"/>
      <c r="AG294" s="10">
        <f t="shared" si="214"/>
        <v>0</v>
      </c>
      <c r="AH294" s="10">
        <f>AVERAGE(AG293:AG294)</f>
        <v>0</v>
      </c>
    </row>
    <row r="295" spans="1:34" x14ac:dyDescent="0.25">
      <c r="A295" t="s">
        <v>152</v>
      </c>
      <c r="B295" t="s">
        <v>6</v>
      </c>
      <c r="C295" t="s">
        <v>43</v>
      </c>
      <c r="D295" t="s">
        <v>243</v>
      </c>
      <c r="E295" s="1">
        <v>44433</v>
      </c>
      <c r="F295" s="1">
        <v>44456</v>
      </c>
      <c r="G295">
        <v>25</v>
      </c>
      <c r="H295" s="1">
        <v>44468</v>
      </c>
      <c r="I295" s="4">
        <v>15</v>
      </c>
      <c r="J295" s="11">
        <f t="shared" si="111"/>
        <v>0.6</v>
      </c>
      <c r="L295" s="4">
        <v>4</v>
      </c>
      <c r="M295" s="11">
        <f t="shared" si="116"/>
        <v>0.16</v>
      </c>
      <c r="O295">
        <f t="shared" si="195"/>
        <v>6</v>
      </c>
      <c r="P295" s="8">
        <v>44488</v>
      </c>
      <c r="Q295" s="4">
        <v>4</v>
      </c>
      <c r="R295" s="10">
        <f t="shared" si="193"/>
        <v>0.76</v>
      </c>
      <c r="S295" s="10"/>
      <c r="T295">
        <v>0</v>
      </c>
      <c r="U295" s="10">
        <f t="shared" si="194"/>
        <v>0.16</v>
      </c>
      <c r="V295" s="10"/>
      <c r="W295" s="4">
        <f t="shared" si="204"/>
        <v>2</v>
      </c>
      <c r="X295" s="1">
        <v>44508</v>
      </c>
      <c r="Y295">
        <v>0</v>
      </c>
      <c r="Z295" s="10">
        <f t="shared" si="139"/>
        <v>0.76</v>
      </c>
      <c r="AA295" s="10"/>
      <c r="AB295">
        <v>0</v>
      </c>
      <c r="AC295" s="10">
        <f t="shared" si="164"/>
        <v>0.16</v>
      </c>
      <c r="AD295" s="10"/>
      <c r="AE295" s="4">
        <f t="shared" si="166"/>
        <v>2</v>
      </c>
      <c r="AF295" s="4"/>
      <c r="AG295" s="10">
        <f t="shared" ref="AG295:AG300" si="221">(I295+Q295+Y295)/(G295-L295-T295-AB295)</f>
        <v>0.90476190476190477</v>
      </c>
      <c r="AH295" s="10"/>
    </row>
    <row r="296" spans="1:34" x14ac:dyDescent="0.25">
      <c r="A296" t="s">
        <v>152</v>
      </c>
      <c r="B296" t="s">
        <v>6</v>
      </c>
      <c r="C296" t="s">
        <v>43</v>
      </c>
      <c r="D296" t="s">
        <v>244</v>
      </c>
      <c r="E296" s="1">
        <v>44433</v>
      </c>
      <c r="F296" s="1">
        <v>44456</v>
      </c>
      <c r="G296">
        <v>25</v>
      </c>
      <c r="H296" s="1">
        <v>44468</v>
      </c>
      <c r="I296" s="4">
        <v>19</v>
      </c>
      <c r="J296" s="11">
        <f t="shared" si="111"/>
        <v>0.76</v>
      </c>
      <c r="L296" s="4">
        <v>4</v>
      </c>
      <c r="M296" s="11">
        <f t="shared" si="116"/>
        <v>0.16</v>
      </c>
      <c r="O296">
        <f t="shared" si="195"/>
        <v>2</v>
      </c>
      <c r="P296" s="8">
        <v>44488</v>
      </c>
      <c r="Q296" s="4">
        <v>1</v>
      </c>
      <c r="R296" s="10">
        <f t="shared" si="193"/>
        <v>0.8</v>
      </c>
      <c r="S296" s="10"/>
      <c r="T296">
        <v>0</v>
      </c>
      <c r="U296" s="10">
        <f t="shared" si="194"/>
        <v>0.16</v>
      </c>
      <c r="V296" s="10"/>
      <c r="W296" s="4">
        <f t="shared" si="204"/>
        <v>1</v>
      </c>
      <c r="X296" s="1">
        <v>44508</v>
      </c>
      <c r="Y296">
        <v>0</v>
      </c>
      <c r="Z296" s="10">
        <f t="shared" si="139"/>
        <v>0.8</v>
      </c>
      <c r="AA296" s="10"/>
      <c r="AB296">
        <v>0</v>
      </c>
      <c r="AC296" s="10">
        <f t="shared" si="164"/>
        <v>0.16</v>
      </c>
      <c r="AD296" s="10"/>
      <c r="AE296" s="4">
        <f t="shared" si="166"/>
        <v>1</v>
      </c>
      <c r="AF296" s="4"/>
      <c r="AG296" s="10">
        <f t="shared" si="221"/>
        <v>0.95238095238095233</v>
      </c>
      <c r="AH296" s="10"/>
    </row>
    <row r="297" spans="1:34" x14ac:dyDescent="0.25">
      <c r="A297" t="s">
        <v>152</v>
      </c>
      <c r="B297" t="s">
        <v>6</v>
      </c>
      <c r="C297" t="s">
        <v>43</v>
      </c>
      <c r="D297" t="s">
        <v>245</v>
      </c>
      <c r="E297" s="1">
        <v>44433</v>
      </c>
      <c r="F297" s="1">
        <v>44456</v>
      </c>
      <c r="G297">
        <v>24</v>
      </c>
      <c r="H297" s="1">
        <v>44468</v>
      </c>
      <c r="I297" s="4">
        <v>18</v>
      </c>
      <c r="J297" s="11">
        <f t="shared" si="111"/>
        <v>0.75</v>
      </c>
      <c r="L297" s="4">
        <v>2</v>
      </c>
      <c r="M297" s="11">
        <f t="shared" si="116"/>
        <v>8.3333333333333329E-2</v>
      </c>
      <c r="O297">
        <f t="shared" si="195"/>
        <v>4</v>
      </c>
      <c r="P297" s="8">
        <v>44488</v>
      </c>
      <c r="Q297" s="4">
        <v>1</v>
      </c>
      <c r="R297" s="10">
        <f t="shared" si="193"/>
        <v>0.79166666666666663</v>
      </c>
      <c r="S297" s="10"/>
      <c r="T297">
        <v>1</v>
      </c>
      <c r="U297" s="10">
        <f t="shared" si="194"/>
        <v>0.125</v>
      </c>
      <c r="V297" s="10"/>
      <c r="W297" s="4">
        <f t="shared" si="204"/>
        <v>2</v>
      </c>
      <c r="X297" s="1">
        <v>44508</v>
      </c>
      <c r="Y297">
        <v>0</v>
      </c>
      <c r="Z297" s="10">
        <f t="shared" si="139"/>
        <v>0.79166666666666663</v>
      </c>
      <c r="AA297" s="10"/>
      <c r="AB297">
        <v>0</v>
      </c>
      <c r="AC297" s="10">
        <f t="shared" si="164"/>
        <v>0.125</v>
      </c>
      <c r="AD297" s="10"/>
      <c r="AE297" s="4">
        <f t="shared" si="166"/>
        <v>2</v>
      </c>
      <c r="AF297" s="4"/>
      <c r="AG297" s="10">
        <f t="shared" si="221"/>
        <v>0.90476190476190477</v>
      </c>
      <c r="AH297" s="10"/>
    </row>
    <row r="298" spans="1:34" x14ac:dyDescent="0.25">
      <c r="A298" t="s">
        <v>152</v>
      </c>
      <c r="B298" t="s">
        <v>6</v>
      </c>
      <c r="C298" t="s">
        <v>43</v>
      </c>
      <c r="D298" t="s">
        <v>246</v>
      </c>
      <c r="E298" s="1">
        <v>44433</v>
      </c>
      <c r="F298" s="1">
        <v>44456</v>
      </c>
      <c r="G298">
        <v>25</v>
      </c>
      <c r="H298" s="1">
        <v>44468</v>
      </c>
      <c r="I298" s="4">
        <v>18</v>
      </c>
      <c r="J298" s="11">
        <f t="shared" si="111"/>
        <v>0.72</v>
      </c>
      <c r="K298" s="10">
        <f t="shared" ref="K298" si="222">AVERAGE(J295:J298)</f>
        <v>0.70750000000000002</v>
      </c>
      <c r="L298" s="4">
        <v>1</v>
      </c>
      <c r="M298" s="11">
        <f t="shared" si="116"/>
        <v>0.04</v>
      </c>
      <c r="N298" s="10">
        <f t="shared" ref="N298" si="223">AVERAGE(M295:M298)</f>
        <v>0.11083333333333333</v>
      </c>
      <c r="O298">
        <f t="shared" si="195"/>
        <v>6</v>
      </c>
      <c r="P298" s="8">
        <v>44488</v>
      </c>
      <c r="Q298" s="4">
        <v>5</v>
      </c>
      <c r="R298" s="10">
        <f t="shared" si="193"/>
        <v>0.92</v>
      </c>
      <c r="S298" s="10">
        <f t="shared" ref="S298" si="224">AVERAGE(R295:R298)</f>
        <v>0.81791666666666663</v>
      </c>
      <c r="T298">
        <v>0</v>
      </c>
      <c r="U298" s="10">
        <f t="shared" si="194"/>
        <v>0.04</v>
      </c>
      <c r="V298" s="10">
        <f t="shared" ref="V298" si="225">AVERAGE(U295:U298)</f>
        <v>0.12125</v>
      </c>
      <c r="W298" s="4">
        <f t="shared" si="204"/>
        <v>1</v>
      </c>
      <c r="X298" s="1">
        <v>44508</v>
      </c>
      <c r="Y298">
        <v>0</v>
      </c>
      <c r="Z298" s="10">
        <f t="shared" si="139"/>
        <v>0.92</v>
      </c>
      <c r="AA298" s="10">
        <f t="shared" ref="AA298" si="226">AVERAGE(Z295:Z298)</f>
        <v>0.81791666666666663</v>
      </c>
      <c r="AB298">
        <v>0</v>
      </c>
      <c r="AC298" s="10">
        <f t="shared" si="164"/>
        <v>0.04</v>
      </c>
      <c r="AD298" s="10">
        <f t="shared" ref="AD298" si="227">AVERAGE(AC295:AC298)</f>
        <v>0.12125</v>
      </c>
      <c r="AE298" s="4">
        <f t="shared" si="166"/>
        <v>1</v>
      </c>
      <c r="AF298" s="4"/>
      <c r="AG298" s="10">
        <f t="shared" si="221"/>
        <v>0.95833333333333337</v>
      </c>
      <c r="AH298" s="10">
        <f t="shared" ref="AH298" si="228">AVERAGE(AG295:AG298)</f>
        <v>0.93005952380952384</v>
      </c>
    </row>
    <row r="299" spans="1:34" x14ac:dyDescent="0.25">
      <c r="A299" t="s">
        <v>152</v>
      </c>
      <c r="B299" t="s">
        <v>6</v>
      </c>
      <c r="C299" t="s">
        <v>43</v>
      </c>
      <c r="D299" t="s">
        <v>966</v>
      </c>
      <c r="E299" s="1">
        <v>44433</v>
      </c>
      <c r="F299" s="1">
        <v>44490</v>
      </c>
      <c r="G299">
        <v>25</v>
      </c>
      <c r="H299" s="1">
        <v>44510</v>
      </c>
      <c r="I299" s="4">
        <v>6</v>
      </c>
      <c r="J299" s="11">
        <f t="shared" ref="J299:J300" si="229">(I299)/G299</f>
        <v>0.24</v>
      </c>
      <c r="L299" s="4">
        <v>0</v>
      </c>
      <c r="M299" s="11">
        <f t="shared" si="116"/>
        <v>0</v>
      </c>
      <c r="O299">
        <f t="shared" si="195"/>
        <v>19</v>
      </c>
      <c r="P299" s="8"/>
      <c r="S299" s="10"/>
      <c r="U299" s="10"/>
      <c r="V299" s="10"/>
      <c r="W299" s="4"/>
      <c r="Z299" s="10"/>
      <c r="AA299" s="10"/>
      <c r="AC299" s="10"/>
      <c r="AD299" s="10"/>
      <c r="AE299" s="4">
        <f t="shared" si="166"/>
        <v>19</v>
      </c>
      <c r="AF299" s="4"/>
      <c r="AG299" s="10">
        <f t="shared" si="221"/>
        <v>0.24</v>
      </c>
      <c r="AH299" s="10"/>
    </row>
    <row r="300" spans="1:34" x14ac:dyDescent="0.25">
      <c r="A300" t="s">
        <v>152</v>
      </c>
      <c r="B300" t="s">
        <v>6</v>
      </c>
      <c r="C300" t="s">
        <v>43</v>
      </c>
      <c r="D300" t="s">
        <v>967</v>
      </c>
      <c r="E300" s="1">
        <v>44433</v>
      </c>
      <c r="F300" s="1">
        <v>44490</v>
      </c>
      <c r="G300">
        <v>25</v>
      </c>
      <c r="H300" s="1">
        <v>44510</v>
      </c>
      <c r="I300" s="4">
        <v>10</v>
      </c>
      <c r="J300" s="11">
        <f t="shared" si="229"/>
        <v>0.4</v>
      </c>
      <c r="K300" s="10">
        <f>AVERAGE(J299:J300)</f>
        <v>0.32</v>
      </c>
      <c r="L300" s="4">
        <v>0</v>
      </c>
      <c r="M300" s="11">
        <f t="shared" si="116"/>
        <v>0</v>
      </c>
      <c r="N300" s="10">
        <f>AVERAGE(M299:M300)</f>
        <v>0</v>
      </c>
      <c r="O300">
        <f t="shared" si="195"/>
        <v>15</v>
      </c>
      <c r="P300" s="8"/>
      <c r="S300" s="10"/>
      <c r="U300" s="10"/>
      <c r="V300" s="10"/>
      <c r="W300" s="4"/>
      <c r="Z300" s="10"/>
      <c r="AA300" s="10"/>
      <c r="AC300" s="10"/>
      <c r="AD300" s="10"/>
      <c r="AE300" s="4">
        <f t="shared" si="166"/>
        <v>15</v>
      </c>
      <c r="AF300" s="4"/>
      <c r="AG300" s="10">
        <f t="shared" si="221"/>
        <v>0.4</v>
      </c>
      <c r="AH300" s="10">
        <f>AVERAGE(AG299:AG300)</f>
        <v>0.32</v>
      </c>
    </row>
    <row r="301" spans="1:34" x14ac:dyDescent="0.25">
      <c r="A301" t="s">
        <v>170</v>
      </c>
      <c r="B301" t="s">
        <v>6</v>
      </c>
      <c r="C301" t="s">
        <v>43</v>
      </c>
      <c r="D301" t="s">
        <v>577</v>
      </c>
      <c r="E301" s="1">
        <v>44433</v>
      </c>
      <c r="F301" s="1">
        <v>44456</v>
      </c>
      <c r="G301">
        <v>25</v>
      </c>
      <c r="H301" s="1">
        <v>44468</v>
      </c>
      <c r="I301" s="4">
        <v>0</v>
      </c>
      <c r="J301" s="11">
        <f t="shared" si="111"/>
        <v>0</v>
      </c>
      <c r="L301" s="4">
        <v>6</v>
      </c>
      <c r="M301" s="11">
        <f t="shared" si="116"/>
        <v>0.24</v>
      </c>
      <c r="O301">
        <f t="shared" si="195"/>
        <v>19</v>
      </c>
      <c r="P301" s="8">
        <v>44488</v>
      </c>
      <c r="Q301" s="4">
        <v>10</v>
      </c>
      <c r="R301" s="10">
        <f t="shared" si="193"/>
        <v>0.4</v>
      </c>
      <c r="S301" s="10"/>
      <c r="T301">
        <v>0</v>
      </c>
      <c r="U301" s="10">
        <f t="shared" si="194"/>
        <v>0.24</v>
      </c>
      <c r="V301" s="10"/>
      <c r="W301" s="4">
        <f t="shared" si="204"/>
        <v>9</v>
      </c>
      <c r="X301" s="1">
        <v>44508</v>
      </c>
      <c r="Y301">
        <v>2</v>
      </c>
      <c r="Z301" s="10">
        <f t="shared" si="139"/>
        <v>0.48</v>
      </c>
      <c r="AA301" s="10"/>
      <c r="AB301">
        <v>2</v>
      </c>
      <c r="AC301" s="10">
        <f t="shared" si="164"/>
        <v>0.32</v>
      </c>
      <c r="AD301" s="10"/>
      <c r="AE301" s="4">
        <f t="shared" si="166"/>
        <v>5</v>
      </c>
      <c r="AF301" s="4"/>
      <c r="AG301" s="10">
        <f t="shared" ref="AG301:AG306" si="230">(I301+Q301+Y301)/(G301-L301-T301-AB301)</f>
        <v>0.70588235294117652</v>
      </c>
      <c r="AH301" s="10"/>
    </row>
    <row r="302" spans="1:34" x14ac:dyDescent="0.25">
      <c r="A302" t="s">
        <v>170</v>
      </c>
      <c r="B302" t="s">
        <v>6</v>
      </c>
      <c r="C302" t="s">
        <v>43</v>
      </c>
      <c r="D302" t="s">
        <v>576</v>
      </c>
      <c r="E302" s="1">
        <v>44433</v>
      </c>
      <c r="F302" s="1">
        <v>44456</v>
      </c>
      <c r="G302">
        <v>25</v>
      </c>
      <c r="H302" s="1">
        <v>44468</v>
      </c>
      <c r="I302" s="4">
        <v>0</v>
      </c>
      <c r="J302" s="11">
        <f t="shared" si="111"/>
        <v>0</v>
      </c>
      <c r="L302" s="4">
        <v>6</v>
      </c>
      <c r="M302" s="11">
        <f t="shared" si="116"/>
        <v>0.24</v>
      </c>
      <c r="O302">
        <f t="shared" si="195"/>
        <v>19</v>
      </c>
      <c r="P302" s="8">
        <v>44488</v>
      </c>
      <c r="Q302" s="4">
        <v>14</v>
      </c>
      <c r="R302" s="10">
        <f t="shared" si="193"/>
        <v>0.56000000000000005</v>
      </c>
      <c r="S302" s="10"/>
      <c r="T302">
        <v>1</v>
      </c>
      <c r="U302" s="10">
        <f t="shared" si="194"/>
        <v>0.28000000000000003</v>
      </c>
      <c r="V302" s="10"/>
      <c r="W302" s="4">
        <f t="shared" si="204"/>
        <v>4</v>
      </c>
      <c r="X302" s="1">
        <v>44508</v>
      </c>
      <c r="Y302">
        <v>1</v>
      </c>
      <c r="Z302" s="10">
        <f t="shared" si="139"/>
        <v>0.6</v>
      </c>
      <c r="AA302" s="10"/>
      <c r="AB302">
        <v>2</v>
      </c>
      <c r="AC302" s="10">
        <f t="shared" si="164"/>
        <v>0.36</v>
      </c>
      <c r="AD302" s="10"/>
      <c r="AE302" s="4">
        <f t="shared" si="166"/>
        <v>1</v>
      </c>
      <c r="AF302" s="4"/>
      <c r="AG302" s="10">
        <f t="shared" si="230"/>
        <v>0.9375</v>
      </c>
      <c r="AH302" s="10"/>
    </row>
    <row r="303" spans="1:34" x14ac:dyDescent="0.25">
      <c r="A303" t="s">
        <v>170</v>
      </c>
      <c r="B303" t="s">
        <v>6</v>
      </c>
      <c r="C303" t="s">
        <v>43</v>
      </c>
      <c r="D303" t="s">
        <v>578</v>
      </c>
      <c r="E303" s="1">
        <v>44433</v>
      </c>
      <c r="F303" s="1">
        <v>44456</v>
      </c>
      <c r="G303">
        <v>23</v>
      </c>
      <c r="H303" s="1">
        <v>44468</v>
      </c>
      <c r="I303" s="4">
        <v>1</v>
      </c>
      <c r="J303" s="11">
        <f t="shared" si="111"/>
        <v>4.3478260869565216E-2</v>
      </c>
      <c r="L303" s="4">
        <v>5</v>
      </c>
      <c r="M303" s="11">
        <f t="shared" si="116"/>
        <v>0.21739130434782608</v>
      </c>
      <c r="O303">
        <f t="shared" si="195"/>
        <v>17</v>
      </c>
      <c r="P303" s="8">
        <v>44488</v>
      </c>
      <c r="Q303" s="4">
        <v>4</v>
      </c>
      <c r="R303" s="10">
        <f t="shared" si="193"/>
        <v>0.21739130434782608</v>
      </c>
      <c r="S303" s="10"/>
      <c r="T303">
        <v>3</v>
      </c>
      <c r="U303" s="10">
        <f t="shared" si="194"/>
        <v>0.34782608695652173</v>
      </c>
      <c r="V303" s="10"/>
      <c r="W303" s="4">
        <f t="shared" si="204"/>
        <v>10</v>
      </c>
      <c r="X303" s="1">
        <v>44508</v>
      </c>
      <c r="Y303">
        <v>1</v>
      </c>
      <c r="Z303" s="10">
        <f t="shared" si="139"/>
        <v>0.2608695652173913</v>
      </c>
      <c r="AA303" s="10"/>
      <c r="AB303">
        <v>4</v>
      </c>
      <c r="AC303" s="10">
        <f t="shared" si="164"/>
        <v>0.52173913043478259</v>
      </c>
      <c r="AD303" s="10"/>
      <c r="AE303" s="4">
        <f t="shared" si="166"/>
        <v>5</v>
      </c>
      <c r="AF303" s="4"/>
      <c r="AG303" s="10">
        <f t="shared" si="230"/>
        <v>0.54545454545454541</v>
      </c>
      <c r="AH303" s="10"/>
    </row>
    <row r="304" spans="1:34" x14ac:dyDescent="0.25">
      <c r="A304" t="s">
        <v>170</v>
      </c>
      <c r="B304" t="s">
        <v>6</v>
      </c>
      <c r="C304" t="s">
        <v>43</v>
      </c>
      <c r="D304" t="s">
        <v>579</v>
      </c>
      <c r="E304" s="1">
        <v>44433</v>
      </c>
      <c r="F304" s="1">
        <v>44456</v>
      </c>
      <c r="G304">
        <v>25</v>
      </c>
      <c r="H304" s="1">
        <v>44468</v>
      </c>
      <c r="I304" s="4">
        <v>0</v>
      </c>
      <c r="J304" s="11">
        <f t="shared" si="111"/>
        <v>0</v>
      </c>
      <c r="K304" s="10">
        <f t="shared" ref="K304" si="231">AVERAGE(J301:J304)</f>
        <v>1.0869565217391304E-2</v>
      </c>
      <c r="L304" s="4">
        <v>9</v>
      </c>
      <c r="M304" s="11">
        <f t="shared" si="116"/>
        <v>0.36</v>
      </c>
      <c r="N304" s="10">
        <f t="shared" ref="N304" si="232">AVERAGE(M301:M304)</f>
        <v>0.26434782608695651</v>
      </c>
      <c r="O304">
        <f t="shared" si="195"/>
        <v>16</v>
      </c>
      <c r="P304" s="8">
        <v>44488</v>
      </c>
      <c r="Q304" s="4">
        <v>11</v>
      </c>
      <c r="R304" s="10">
        <f t="shared" si="193"/>
        <v>0.44</v>
      </c>
      <c r="S304" s="10">
        <f t="shared" ref="S304" si="233">AVERAGE(R301:R304)</f>
        <v>0.40434782608695652</v>
      </c>
      <c r="T304">
        <v>0</v>
      </c>
      <c r="U304" s="10">
        <f t="shared" si="194"/>
        <v>0.36</v>
      </c>
      <c r="V304" s="10">
        <f t="shared" ref="V304" si="234">AVERAGE(U301:U304)</f>
        <v>0.30695652173913046</v>
      </c>
      <c r="W304" s="4">
        <f t="shared" si="204"/>
        <v>5</v>
      </c>
      <c r="X304" s="1">
        <v>44508</v>
      </c>
      <c r="Y304">
        <v>0</v>
      </c>
      <c r="Z304" s="10">
        <f t="shared" si="139"/>
        <v>0.44</v>
      </c>
      <c r="AA304" s="10">
        <f t="shared" ref="AA304" si="235">AVERAGE(Z301:Z304)</f>
        <v>0.44521739130434784</v>
      </c>
      <c r="AB304">
        <v>2</v>
      </c>
      <c r="AC304" s="10">
        <f t="shared" si="164"/>
        <v>0.44</v>
      </c>
      <c r="AD304" s="10">
        <f t="shared" ref="AD304" si="236">AVERAGE(AC301:AC304)</f>
        <v>0.41043478260869559</v>
      </c>
      <c r="AE304" s="4">
        <f t="shared" si="166"/>
        <v>3</v>
      </c>
      <c r="AF304" s="4"/>
      <c r="AG304" s="10">
        <f t="shared" si="230"/>
        <v>0.7857142857142857</v>
      </c>
      <c r="AH304" s="10">
        <f t="shared" ref="AH304" si="237">AVERAGE(AG301:AG304)</f>
        <v>0.74363779602750191</v>
      </c>
    </row>
    <row r="305" spans="1:34" x14ac:dyDescent="0.25">
      <c r="A305" t="s">
        <v>170</v>
      </c>
      <c r="B305" t="s">
        <v>6</v>
      </c>
      <c r="C305" t="s">
        <v>43</v>
      </c>
      <c r="D305" t="s">
        <v>968</v>
      </c>
      <c r="E305" s="1">
        <v>44433</v>
      </c>
      <c r="F305" s="1">
        <v>44490</v>
      </c>
      <c r="G305">
        <v>25</v>
      </c>
      <c r="H305" s="1">
        <v>44510</v>
      </c>
      <c r="I305" s="4">
        <v>0</v>
      </c>
      <c r="J305" s="11">
        <f t="shared" ref="J305:J306" si="238">(I305)/G305</f>
        <v>0</v>
      </c>
      <c r="L305" s="4">
        <v>0</v>
      </c>
      <c r="M305" s="11">
        <f t="shared" si="116"/>
        <v>0</v>
      </c>
      <c r="O305">
        <f t="shared" si="195"/>
        <v>25</v>
      </c>
      <c r="P305" s="8"/>
      <c r="S305" s="10"/>
      <c r="U305" s="10"/>
      <c r="V305" s="10"/>
      <c r="W305" s="4"/>
      <c r="Z305" s="10"/>
      <c r="AA305" s="10"/>
      <c r="AC305" s="10"/>
      <c r="AD305" s="10"/>
      <c r="AE305" s="4">
        <f t="shared" si="166"/>
        <v>25</v>
      </c>
      <c r="AF305" s="4"/>
      <c r="AG305" s="10">
        <f t="shared" si="230"/>
        <v>0</v>
      </c>
      <c r="AH305" s="10"/>
    </row>
    <row r="306" spans="1:34" x14ac:dyDescent="0.25">
      <c r="A306" t="s">
        <v>170</v>
      </c>
      <c r="B306" t="s">
        <v>6</v>
      </c>
      <c r="C306" t="s">
        <v>43</v>
      </c>
      <c r="D306" t="s">
        <v>969</v>
      </c>
      <c r="E306" s="1">
        <v>44433</v>
      </c>
      <c r="F306" s="1">
        <v>44490</v>
      </c>
      <c r="G306">
        <v>25</v>
      </c>
      <c r="H306" s="1">
        <v>44510</v>
      </c>
      <c r="I306" s="4">
        <v>0</v>
      </c>
      <c r="J306" s="11">
        <f t="shared" si="238"/>
        <v>0</v>
      </c>
      <c r="K306" s="10">
        <f>AVERAGE(J305:J306)</f>
        <v>0</v>
      </c>
      <c r="L306" s="4">
        <v>0</v>
      </c>
      <c r="M306" s="11">
        <f t="shared" si="116"/>
        <v>0</v>
      </c>
      <c r="N306" s="10">
        <f>AVERAGE(M305:M306)</f>
        <v>0</v>
      </c>
      <c r="O306">
        <f t="shared" si="195"/>
        <v>25</v>
      </c>
      <c r="P306" s="8"/>
      <c r="S306" s="10"/>
      <c r="U306" s="10"/>
      <c r="V306" s="10"/>
      <c r="W306" s="4"/>
      <c r="Z306" s="10"/>
      <c r="AA306" s="10"/>
      <c r="AC306" s="10"/>
      <c r="AD306" s="10"/>
      <c r="AE306" s="4">
        <f t="shared" si="166"/>
        <v>25</v>
      </c>
      <c r="AF306" s="4"/>
      <c r="AG306" s="10">
        <f t="shared" si="230"/>
        <v>0</v>
      </c>
      <c r="AH306" s="10">
        <f>AVERAGE(AG305:AG306)</f>
        <v>0</v>
      </c>
    </row>
    <row r="307" spans="1:34" x14ac:dyDescent="0.25">
      <c r="A307" t="s">
        <v>170</v>
      </c>
      <c r="B307" t="s">
        <v>6</v>
      </c>
      <c r="C307" t="s">
        <v>43</v>
      </c>
      <c r="D307" t="s">
        <v>580</v>
      </c>
      <c r="E307" s="1">
        <v>44433</v>
      </c>
      <c r="F307" s="1">
        <v>44456</v>
      </c>
      <c r="G307">
        <v>25</v>
      </c>
      <c r="H307" s="1">
        <v>44468</v>
      </c>
      <c r="I307" s="4">
        <v>2</v>
      </c>
      <c r="J307" s="11">
        <f t="shared" si="111"/>
        <v>0.08</v>
      </c>
      <c r="L307" s="4">
        <v>10</v>
      </c>
      <c r="M307" s="11">
        <f t="shared" si="116"/>
        <v>0.4</v>
      </c>
      <c r="O307">
        <f t="shared" si="195"/>
        <v>13</v>
      </c>
      <c r="P307" s="8">
        <v>44488</v>
      </c>
      <c r="Q307" s="4">
        <v>10</v>
      </c>
      <c r="R307" s="10">
        <f t="shared" si="193"/>
        <v>0.48</v>
      </c>
      <c r="S307" s="10"/>
      <c r="T307">
        <v>2</v>
      </c>
      <c r="U307" s="10">
        <f t="shared" si="194"/>
        <v>0.48</v>
      </c>
      <c r="V307" s="10"/>
      <c r="W307" s="4">
        <f t="shared" si="204"/>
        <v>1</v>
      </c>
      <c r="X307" s="1">
        <v>44508</v>
      </c>
      <c r="Y307">
        <v>1</v>
      </c>
      <c r="Z307" s="10">
        <f t="shared" ref="Z307:Z370" si="239">(I307+Q307+Y307)/G307</f>
        <v>0.52</v>
      </c>
      <c r="AA307" s="10"/>
      <c r="AB307">
        <v>0</v>
      </c>
      <c r="AC307" s="10">
        <f t="shared" si="164"/>
        <v>0.48</v>
      </c>
      <c r="AD307" s="10"/>
      <c r="AE307" s="4">
        <f t="shared" si="166"/>
        <v>0</v>
      </c>
      <c r="AF307" s="4"/>
      <c r="AG307" s="10">
        <f t="shared" ref="AG307:AG312" si="240">(I307+Q307+Y307)/(G307-L307-T307-AB307)</f>
        <v>1</v>
      </c>
      <c r="AH307" s="10"/>
    </row>
    <row r="308" spans="1:34" x14ac:dyDescent="0.25">
      <c r="A308" t="s">
        <v>170</v>
      </c>
      <c r="B308" t="s">
        <v>6</v>
      </c>
      <c r="C308" t="s">
        <v>43</v>
      </c>
      <c r="D308" t="s">
        <v>581</v>
      </c>
      <c r="E308" s="1">
        <v>44433</v>
      </c>
      <c r="F308" s="1">
        <v>44456</v>
      </c>
      <c r="G308">
        <v>25</v>
      </c>
      <c r="H308" s="1">
        <v>44468</v>
      </c>
      <c r="I308" s="4">
        <v>0</v>
      </c>
      <c r="J308" s="11">
        <f t="shared" si="111"/>
        <v>0</v>
      </c>
      <c r="L308" s="4">
        <v>12</v>
      </c>
      <c r="M308" s="11">
        <f t="shared" si="116"/>
        <v>0.48</v>
      </c>
      <c r="O308">
        <f t="shared" si="195"/>
        <v>13</v>
      </c>
      <c r="P308" s="8">
        <v>44488</v>
      </c>
      <c r="Q308" s="4">
        <v>11</v>
      </c>
      <c r="R308" s="10">
        <f t="shared" si="193"/>
        <v>0.44</v>
      </c>
      <c r="S308" s="10"/>
      <c r="T308">
        <v>0</v>
      </c>
      <c r="U308" s="10">
        <f t="shared" si="194"/>
        <v>0.48</v>
      </c>
      <c r="V308" s="10"/>
      <c r="W308" s="4">
        <f t="shared" si="204"/>
        <v>2</v>
      </c>
      <c r="X308" s="1">
        <v>44508</v>
      </c>
      <c r="Y308">
        <v>1</v>
      </c>
      <c r="Z308" s="10">
        <f t="shared" si="239"/>
        <v>0.48</v>
      </c>
      <c r="AA308" s="10"/>
      <c r="AB308">
        <v>1</v>
      </c>
      <c r="AC308" s="10">
        <f t="shared" si="164"/>
        <v>0.52</v>
      </c>
      <c r="AD308" s="10"/>
      <c r="AE308" s="4">
        <f t="shared" si="166"/>
        <v>0</v>
      </c>
      <c r="AF308" s="4"/>
      <c r="AG308" s="10">
        <f t="shared" si="240"/>
        <v>1</v>
      </c>
      <c r="AH308" s="10"/>
    </row>
    <row r="309" spans="1:34" x14ac:dyDescent="0.25">
      <c r="A309" t="s">
        <v>170</v>
      </c>
      <c r="B309" t="s">
        <v>6</v>
      </c>
      <c r="C309" t="s">
        <v>43</v>
      </c>
      <c r="D309" t="s">
        <v>582</v>
      </c>
      <c r="E309" s="1">
        <v>44433</v>
      </c>
      <c r="F309" s="1">
        <v>44456</v>
      </c>
      <c r="G309">
        <v>25</v>
      </c>
      <c r="H309" s="1">
        <v>44468</v>
      </c>
      <c r="I309" s="4">
        <v>1</v>
      </c>
      <c r="J309" s="11">
        <f t="shared" si="111"/>
        <v>0.04</v>
      </c>
      <c r="L309" s="4">
        <v>14</v>
      </c>
      <c r="M309" s="11">
        <f t="shared" si="116"/>
        <v>0.56000000000000005</v>
      </c>
      <c r="O309">
        <f t="shared" si="195"/>
        <v>10</v>
      </c>
      <c r="P309" s="8">
        <v>44488</v>
      </c>
      <c r="Q309" s="4">
        <v>5</v>
      </c>
      <c r="R309" s="10">
        <f t="shared" si="193"/>
        <v>0.24</v>
      </c>
      <c r="S309" s="10"/>
      <c r="T309">
        <v>2</v>
      </c>
      <c r="U309" s="10">
        <f t="shared" si="194"/>
        <v>0.64</v>
      </c>
      <c r="V309" s="10"/>
      <c r="W309" s="4">
        <f t="shared" si="204"/>
        <v>3</v>
      </c>
      <c r="X309" s="1">
        <v>44508</v>
      </c>
      <c r="Y309">
        <v>2</v>
      </c>
      <c r="Z309" s="10">
        <f t="shared" si="239"/>
        <v>0.32</v>
      </c>
      <c r="AA309" s="10"/>
      <c r="AB309">
        <v>1</v>
      </c>
      <c r="AC309" s="10">
        <f t="shared" si="164"/>
        <v>0.68</v>
      </c>
      <c r="AD309" s="10"/>
      <c r="AE309" s="4">
        <f t="shared" si="166"/>
        <v>0</v>
      </c>
      <c r="AF309" s="4"/>
      <c r="AG309" s="10">
        <f t="shared" si="240"/>
        <v>1</v>
      </c>
      <c r="AH309" s="10"/>
    </row>
    <row r="310" spans="1:34" x14ac:dyDescent="0.25">
      <c r="A310" t="s">
        <v>170</v>
      </c>
      <c r="B310" t="s">
        <v>6</v>
      </c>
      <c r="C310" t="s">
        <v>43</v>
      </c>
      <c r="D310" t="s">
        <v>583</v>
      </c>
      <c r="E310" s="1">
        <v>44433</v>
      </c>
      <c r="F310" s="1">
        <v>44456</v>
      </c>
      <c r="G310">
        <v>25</v>
      </c>
      <c r="H310" s="1">
        <v>44468</v>
      </c>
      <c r="I310" s="4">
        <v>1</v>
      </c>
      <c r="J310" s="11">
        <f t="shared" si="111"/>
        <v>0.04</v>
      </c>
      <c r="K310" s="10">
        <f t="shared" ref="K310" si="241">AVERAGE(J307:J310)</f>
        <v>0.04</v>
      </c>
      <c r="L310" s="4">
        <v>10</v>
      </c>
      <c r="M310" s="11">
        <f t="shared" si="116"/>
        <v>0.4</v>
      </c>
      <c r="N310" s="10">
        <f t="shared" ref="N310" si="242">AVERAGE(M307:M310)</f>
        <v>0.45999999999999996</v>
      </c>
      <c r="O310">
        <f t="shared" si="195"/>
        <v>14</v>
      </c>
      <c r="P310" s="8">
        <v>44488</v>
      </c>
      <c r="Q310" s="4">
        <v>7</v>
      </c>
      <c r="R310" s="10">
        <f t="shared" si="193"/>
        <v>0.32</v>
      </c>
      <c r="S310" s="10">
        <f t="shared" ref="S310" si="243">AVERAGE(R307:R310)</f>
        <v>0.37</v>
      </c>
      <c r="T310">
        <v>5</v>
      </c>
      <c r="U310" s="10">
        <f t="shared" si="194"/>
        <v>0.6</v>
      </c>
      <c r="V310" s="10">
        <f t="shared" ref="V310" si="244">AVERAGE(U307:U310)</f>
        <v>0.55000000000000004</v>
      </c>
      <c r="W310" s="4">
        <f t="shared" si="204"/>
        <v>2</v>
      </c>
      <c r="X310" s="1">
        <v>44508</v>
      </c>
      <c r="Y310">
        <v>1</v>
      </c>
      <c r="Z310" s="10">
        <f t="shared" si="239"/>
        <v>0.36</v>
      </c>
      <c r="AA310" s="10">
        <f t="shared" ref="AA310" si="245">AVERAGE(Z307:Z310)</f>
        <v>0.42000000000000004</v>
      </c>
      <c r="AB310">
        <v>0</v>
      </c>
      <c r="AC310" s="10">
        <f t="shared" si="164"/>
        <v>0.6</v>
      </c>
      <c r="AD310" s="10">
        <f t="shared" ref="AD310" si="246">AVERAGE(AC307:AC310)</f>
        <v>0.57000000000000006</v>
      </c>
      <c r="AE310" s="4">
        <f t="shared" si="166"/>
        <v>1</v>
      </c>
      <c r="AF310" s="4"/>
      <c r="AG310" s="10">
        <f t="shared" si="240"/>
        <v>0.9</v>
      </c>
      <c r="AH310" s="10">
        <f t="shared" ref="AH310" si="247">AVERAGE(AG307:AG310)</f>
        <v>0.97499999999999998</v>
      </c>
    </row>
    <row r="311" spans="1:34" x14ac:dyDescent="0.25">
      <c r="A311" t="s">
        <v>170</v>
      </c>
      <c r="B311" t="s">
        <v>6</v>
      </c>
      <c r="C311" t="s">
        <v>43</v>
      </c>
      <c r="D311" t="s">
        <v>970</v>
      </c>
      <c r="E311" s="1">
        <v>44433</v>
      </c>
      <c r="F311" s="1">
        <v>44490</v>
      </c>
      <c r="G311">
        <v>25</v>
      </c>
      <c r="H311" s="1">
        <v>44510</v>
      </c>
      <c r="I311" s="4">
        <v>0</v>
      </c>
      <c r="J311" s="11">
        <f t="shared" ref="J311:J312" si="248">(I311)/G311</f>
        <v>0</v>
      </c>
      <c r="L311" s="4">
        <v>0</v>
      </c>
      <c r="M311" s="11">
        <f t="shared" si="116"/>
        <v>0</v>
      </c>
      <c r="O311">
        <f t="shared" si="195"/>
        <v>25</v>
      </c>
      <c r="P311" s="8"/>
      <c r="S311" s="10"/>
      <c r="U311" s="10"/>
      <c r="V311" s="10"/>
      <c r="W311" s="4"/>
      <c r="Z311" s="10"/>
      <c r="AA311" s="10"/>
      <c r="AC311" s="10"/>
      <c r="AD311" s="10"/>
      <c r="AE311" s="4">
        <f t="shared" si="166"/>
        <v>25</v>
      </c>
      <c r="AF311" s="4"/>
      <c r="AG311" s="10">
        <f t="shared" si="240"/>
        <v>0</v>
      </c>
      <c r="AH311" s="10"/>
    </row>
    <row r="312" spans="1:34" x14ac:dyDescent="0.25">
      <c r="A312" t="s">
        <v>170</v>
      </c>
      <c r="B312" t="s">
        <v>6</v>
      </c>
      <c r="C312" t="s">
        <v>43</v>
      </c>
      <c r="D312" t="s">
        <v>971</v>
      </c>
      <c r="E312" s="1">
        <v>44433</v>
      </c>
      <c r="F312" s="1">
        <v>44490</v>
      </c>
      <c r="G312">
        <v>25</v>
      </c>
      <c r="H312" s="1">
        <v>44510</v>
      </c>
      <c r="I312" s="4">
        <v>1</v>
      </c>
      <c r="J312" s="11">
        <f t="shared" si="248"/>
        <v>0.04</v>
      </c>
      <c r="K312" s="10">
        <f>AVERAGE(J311:J312)</f>
        <v>0.02</v>
      </c>
      <c r="L312" s="4">
        <v>0</v>
      </c>
      <c r="M312" s="11">
        <f t="shared" si="116"/>
        <v>0</v>
      </c>
      <c r="N312" s="10">
        <f>AVERAGE(M311:M312)</f>
        <v>0</v>
      </c>
      <c r="O312">
        <f t="shared" si="195"/>
        <v>24</v>
      </c>
      <c r="P312" s="8"/>
      <c r="S312" s="10"/>
      <c r="U312" s="10"/>
      <c r="V312" s="10"/>
      <c r="W312" s="4"/>
      <c r="Z312" s="10"/>
      <c r="AA312" s="10"/>
      <c r="AC312" s="10"/>
      <c r="AD312" s="10"/>
      <c r="AE312" s="4">
        <f t="shared" si="166"/>
        <v>24</v>
      </c>
      <c r="AF312" s="4"/>
      <c r="AG312" s="10">
        <f t="shared" si="240"/>
        <v>0.04</v>
      </c>
      <c r="AH312" s="10">
        <f>AVERAGE(AG311:AG312)</f>
        <v>0.02</v>
      </c>
    </row>
    <row r="313" spans="1:34" x14ac:dyDescent="0.25">
      <c r="A313" t="s">
        <v>188</v>
      </c>
      <c r="B313" t="s">
        <v>6</v>
      </c>
      <c r="C313" t="s">
        <v>43</v>
      </c>
      <c r="D313" t="s">
        <v>247</v>
      </c>
      <c r="E313" s="1">
        <v>44433</v>
      </c>
      <c r="F313" s="1">
        <v>44456</v>
      </c>
      <c r="G313">
        <v>25</v>
      </c>
      <c r="H313" s="1">
        <v>44468</v>
      </c>
      <c r="I313" s="4">
        <v>13</v>
      </c>
      <c r="J313" s="11">
        <f t="shared" si="111"/>
        <v>0.52</v>
      </c>
      <c r="L313" s="4">
        <v>1</v>
      </c>
      <c r="M313" s="11">
        <f t="shared" si="116"/>
        <v>0.04</v>
      </c>
      <c r="O313">
        <f t="shared" si="195"/>
        <v>11</v>
      </c>
      <c r="P313" s="8">
        <v>44488</v>
      </c>
      <c r="Q313" s="4">
        <v>4</v>
      </c>
      <c r="R313" s="10">
        <f t="shared" si="193"/>
        <v>0.68</v>
      </c>
      <c r="S313" s="10"/>
      <c r="T313">
        <v>0</v>
      </c>
      <c r="U313" s="10">
        <f t="shared" si="194"/>
        <v>0.04</v>
      </c>
      <c r="V313" s="10"/>
      <c r="W313" s="4">
        <f t="shared" si="204"/>
        <v>7</v>
      </c>
      <c r="X313" s="1">
        <v>44508</v>
      </c>
      <c r="Y313">
        <v>0</v>
      </c>
      <c r="Z313" s="10">
        <f t="shared" si="239"/>
        <v>0.68</v>
      </c>
      <c r="AA313" s="10"/>
      <c r="AB313">
        <v>0</v>
      </c>
      <c r="AC313" s="10">
        <f t="shared" si="164"/>
        <v>0.04</v>
      </c>
      <c r="AD313" s="10"/>
      <c r="AE313" s="4">
        <f t="shared" si="166"/>
        <v>7</v>
      </c>
      <c r="AF313" s="4"/>
      <c r="AG313" s="10">
        <f t="shared" ref="AG313:AG318" si="249">(I313+Q313+Y313)/(G313-L313-T313-AB313)</f>
        <v>0.70833333333333337</v>
      </c>
      <c r="AH313" s="10"/>
    </row>
    <row r="314" spans="1:34" x14ac:dyDescent="0.25">
      <c r="A314" t="s">
        <v>188</v>
      </c>
      <c r="B314" t="s">
        <v>6</v>
      </c>
      <c r="C314" t="s">
        <v>43</v>
      </c>
      <c r="D314" t="s">
        <v>248</v>
      </c>
      <c r="E314" s="1">
        <v>44433</v>
      </c>
      <c r="F314" s="1">
        <v>44456</v>
      </c>
      <c r="G314">
        <v>25</v>
      </c>
      <c r="H314" s="1">
        <v>44468</v>
      </c>
      <c r="I314" s="4">
        <v>11</v>
      </c>
      <c r="J314" s="11">
        <f t="shared" si="111"/>
        <v>0.44</v>
      </c>
      <c r="L314" s="4">
        <v>1</v>
      </c>
      <c r="M314" s="11">
        <f t="shared" si="116"/>
        <v>0.04</v>
      </c>
      <c r="O314">
        <f t="shared" si="195"/>
        <v>13</v>
      </c>
      <c r="P314" s="8">
        <v>44488</v>
      </c>
      <c r="Q314" s="4">
        <v>4</v>
      </c>
      <c r="R314" s="10">
        <f t="shared" si="193"/>
        <v>0.6</v>
      </c>
      <c r="S314" s="10"/>
      <c r="T314">
        <v>0</v>
      </c>
      <c r="U314" s="10">
        <f t="shared" si="194"/>
        <v>0.04</v>
      </c>
      <c r="V314" s="10"/>
      <c r="W314" s="4">
        <f t="shared" si="204"/>
        <v>9</v>
      </c>
      <c r="X314" s="1">
        <v>44508</v>
      </c>
      <c r="Y314">
        <v>0</v>
      </c>
      <c r="Z314" s="10">
        <f t="shared" si="239"/>
        <v>0.6</v>
      </c>
      <c r="AA314" s="10"/>
      <c r="AB314">
        <v>0</v>
      </c>
      <c r="AC314" s="10">
        <f t="shared" si="164"/>
        <v>0.04</v>
      </c>
      <c r="AD314" s="10"/>
      <c r="AE314" s="4">
        <f t="shared" si="166"/>
        <v>9</v>
      </c>
      <c r="AF314" s="4"/>
      <c r="AG314" s="10">
        <f t="shared" si="249"/>
        <v>0.625</v>
      </c>
      <c r="AH314" s="10"/>
    </row>
    <row r="315" spans="1:34" x14ac:dyDescent="0.25">
      <c r="A315" t="s">
        <v>188</v>
      </c>
      <c r="B315" t="s">
        <v>6</v>
      </c>
      <c r="C315" t="s">
        <v>43</v>
      </c>
      <c r="D315" t="s">
        <v>249</v>
      </c>
      <c r="E315" s="1">
        <v>44433</v>
      </c>
      <c r="F315" s="1">
        <v>44456</v>
      </c>
      <c r="G315">
        <v>25</v>
      </c>
      <c r="H315" s="1">
        <v>44468</v>
      </c>
      <c r="I315" s="4">
        <v>12</v>
      </c>
      <c r="J315" s="11">
        <f t="shared" si="111"/>
        <v>0.48</v>
      </c>
      <c r="L315" s="4">
        <v>0</v>
      </c>
      <c r="M315" s="11">
        <f t="shared" si="116"/>
        <v>0</v>
      </c>
      <c r="O315">
        <f t="shared" si="195"/>
        <v>13</v>
      </c>
      <c r="P315" s="8">
        <v>44488</v>
      </c>
      <c r="Q315" s="4">
        <v>7</v>
      </c>
      <c r="R315" s="10">
        <f t="shared" si="193"/>
        <v>0.76</v>
      </c>
      <c r="S315" s="10"/>
      <c r="T315">
        <v>0</v>
      </c>
      <c r="U315" s="10">
        <f t="shared" si="194"/>
        <v>0</v>
      </c>
      <c r="V315" s="10"/>
      <c r="W315" s="4">
        <f t="shared" si="204"/>
        <v>6</v>
      </c>
      <c r="X315" s="1">
        <v>44508</v>
      </c>
      <c r="Y315">
        <v>0</v>
      </c>
      <c r="Z315" s="10">
        <f t="shared" si="239"/>
        <v>0.76</v>
      </c>
      <c r="AA315" s="10"/>
      <c r="AB315">
        <v>1</v>
      </c>
      <c r="AC315" s="10">
        <f t="shared" si="164"/>
        <v>0.04</v>
      </c>
      <c r="AD315" s="10"/>
      <c r="AE315" s="4">
        <f t="shared" si="166"/>
        <v>5</v>
      </c>
      <c r="AF315" s="4"/>
      <c r="AG315" s="10">
        <f t="shared" si="249"/>
        <v>0.79166666666666663</v>
      </c>
      <c r="AH315" s="10"/>
    </row>
    <row r="316" spans="1:34" x14ac:dyDescent="0.25">
      <c r="A316" t="s">
        <v>188</v>
      </c>
      <c r="B316" t="s">
        <v>6</v>
      </c>
      <c r="C316" t="s">
        <v>43</v>
      </c>
      <c r="D316" t="s">
        <v>250</v>
      </c>
      <c r="E316" s="1">
        <v>44433</v>
      </c>
      <c r="F316" s="1">
        <v>44456</v>
      </c>
      <c r="G316">
        <v>25</v>
      </c>
      <c r="H316" s="1">
        <v>44468</v>
      </c>
      <c r="I316" s="4">
        <v>13</v>
      </c>
      <c r="J316" s="11">
        <f t="shared" si="111"/>
        <v>0.52</v>
      </c>
      <c r="K316" s="10">
        <f t="shared" ref="K316" si="250">AVERAGE(J313:J316)</f>
        <v>0.49</v>
      </c>
      <c r="L316" s="4">
        <v>0</v>
      </c>
      <c r="M316" s="11">
        <f t="shared" si="116"/>
        <v>0</v>
      </c>
      <c r="N316" s="10">
        <f t="shared" ref="N316" si="251">AVERAGE(M313:M316)</f>
        <v>0.02</v>
      </c>
      <c r="O316">
        <f t="shared" si="195"/>
        <v>12</v>
      </c>
      <c r="P316" s="8">
        <v>44488</v>
      </c>
      <c r="Q316" s="4">
        <v>8</v>
      </c>
      <c r="R316" s="10">
        <f t="shared" si="193"/>
        <v>0.84</v>
      </c>
      <c r="S316" s="10">
        <f t="shared" ref="S316" si="252">AVERAGE(R313:R316)</f>
        <v>0.72</v>
      </c>
      <c r="T316">
        <v>0</v>
      </c>
      <c r="U316" s="10">
        <f t="shared" si="194"/>
        <v>0</v>
      </c>
      <c r="V316" s="10">
        <f t="shared" ref="V316" si="253">AVERAGE(U313:U316)</f>
        <v>0.02</v>
      </c>
      <c r="W316" s="4">
        <f t="shared" si="204"/>
        <v>4</v>
      </c>
      <c r="X316" s="1">
        <v>44508</v>
      </c>
      <c r="Y316">
        <v>0</v>
      </c>
      <c r="Z316" s="10">
        <f t="shared" si="239"/>
        <v>0.84</v>
      </c>
      <c r="AA316" s="10">
        <f t="shared" ref="AA316" si="254">AVERAGE(Z313:Z316)</f>
        <v>0.72</v>
      </c>
      <c r="AB316">
        <v>0</v>
      </c>
      <c r="AC316" s="10">
        <f t="shared" si="164"/>
        <v>0</v>
      </c>
      <c r="AD316" s="10">
        <f t="shared" ref="AD316" si="255">AVERAGE(AC313:AC316)</f>
        <v>0.03</v>
      </c>
      <c r="AE316" s="4">
        <f t="shared" si="166"/>
        <v>4</v>
      </c>
      <c r="AF316" s="4"/>
      <c r="AG316" s="10">
        <f t="shared" si="249"/>
        <v>0.84</v>
      </c>
      <c r="AH316" s="10">
        <f t="shared" ref="AH316" si="256">AVERAGE(AG313:AG316)</f>
        <v>0.74124999999999996</v>
      </c>
    </row>
    <row r="317" spans="1:34" x14ac:dyDescent="0.25">
      <c r="A317" t="s">
        <v>188</v>
      </c>
      <c r="B317" t="s">
        <v>6</v>
      </c>
      <c r="C317" t="s">
        <v>43</v>
      </c>
      <c r="D317" t="s">
        <v>972</v>
      </c>
      <c r="E317" s="1">
        <v>44433</v>
      </c>
      <c r="F317" s="1">
        <v>44490</v>
      </c>
      <c r="G317">
        <v>25</v>
      </c>
      <c r="H317" s="1">
        <v>44510</v>
      </c>
      <c r="I317" s="4">
        <v>0</v>
      </c>
      <c r="J317" s="11">
        <f t="shared" ref="J317:J318" si="257">(I317)/G317</f>
        <v>0</v>
      </c>
      <c r="L317" s="4">
        <v>0</v>
      </c>
      <c r="M317" s="11">
        <f t="shared" si="116"/>
        <v>0</v>
      </c>
      <c r="O317">
        <f t="shared" si="195"/>
        <v>25</v>
      </c>
      <c r="P317" s="8"/>
      <c r="S317" s="10"/>
      <c r="U317" s="10"/>
      <c r="V317" s="10"/>
      <c r="W317" s="4"/>
      <c r="Z317" s="10"/>
      <c r="AA317" s="10"/>
      <c r="AC317" s="10"/>
      <c r="AD317" s="10"/>
      <c r="AE317" s="4">
        <f t="shared" si="166"/>
        <v>25</v>
      </c>
      <c r="AF317" s="4"/>
      <c r="AG317" s="10">
        <f t="shared" si="249"/>
        <v>0</v>
      </c>
      <c r="AH317" s="10"/>
    </row>
    <row r="318" spans="1:34" x14ac:dyDescent="0.25">
      <c r="A318" t="s">
        <v>188</v>
      </c>
      <c r="B318" t="s">
        <v>6</v>
      </c>
      <c r="C318" t="s">
        <v>43</v>
      </c>
      <c r="D318" t="s">
        <v>973</v>
      </c>
      <c r="E318" s="1">
        <v>44433</v>
      </c>
      <c r="F318" s="1">
        <v>44490</v>
      </c>
      <c r="G318">
        <v>25</v>
      </c>
      <c r="H318" s="1">
        <v>44510</v>
      </c>
      <c r="I318" s="4">
        <v>1</v>
      </c>
      <c r="J318" s="11">
        <f t="shared" si="257"/>
        <v>0.04</v>
      </c>
      <c r="K318" s="10">
        <f>AVERAGE(J317:J318)</f>
        <v>0.02</v>
      </c>
      <c r="L318" s="4">
        <v>0</v>
      </c>
      <c r="M318" s="11">
        <f t="shared" si="116"/>
        <v>0</v>
      </c>
      <c r="N318" s="10">
        <f>AVERAGE(M317:M318)</f>
        <v>0</v>
      </c>
      <c r="O318">
        <f t="shared" si="195"/>
        <v>24</v>
      </c>
      <c r="P318" s="8"/>
      <c r="S318" s="10"/>
      <c r="U318" s="10"/>
      <c r="V318" s="10"/>
      <c r="W318" s="4"/>
      <c r="Z318" s="10"/>
      <c r="AA318" s="10"/>
      <c r="AC318" s="10"/>
      <c r="AD318" s="10"/>
      <c r="AE318" s="4">
        <f t="shared" si="166"/>
        <v>24</v>
      </c>
      <c r="AF318" s="4"/>
      <c r="AG318" s="10">
        <f t="shared" si="249"/>
        <v>0.04</v>
      </c>
      <c r="AH318" s="10">
        <f>AVERAGE(AG317:AG318)</f>
        <v>0.02</v>
      </c>
    </row>
    <row r="319" spans="1:34" x14ac:dyDescent="0.25">
      <c r="A319" t="s">
        <v>188</v>
      </c>
      <c r="B319" t="s">
        <v>6</v>
      </c>
      <c r="C319" t="s">
        <v>43</v>
      </c>
      <c r="D319" t="s">
        <v>251</v>
      </c>
      <c r="E319" s="1">
        <v>44433</v>
      </c>
      <c r="F319" s="1">
        <v>44456</v>
      </c>
      <c r="G319">
        <v>25</v>
      </c>
      <c r="H319" s="1">
        <v>44468</v>
      </c>
      <c r="I319" s="4">
        <v>19</v>
      </c>
      <c r="J319" s="11">
        <f t="shared" si="111"/>
        <v>0.76</v>
      </c>
      <c r="L319" s="4">
        <v>1</v>
      </c>
      <c r="M319" s="11">
        <f t="shared" si="116"/>
        <v>0.04</v>
      </c>
      <c r="O319">
        <f t="shared" si="195"/>
        <v>5</v>
      </c>
      <c r="P319" s="8">
        <v>44488</v>
      </c>
      <c r="Q319" s="4">
        <v>1</v>
      </c>
      <c r="R319" s="10">
        <f t="shared" si="193"/>
        <v>0.8</v>
      </c>
      <c r="S319" s="10"/>
      <c r="T319">
        <v>0</v>
      </c>
      <c r="U319" s="10">
        <f t="shared" si="194"/>
        <v>0.04</v>
      </c>
      <c r="V319" s="10"/>
      <c r="W319" s="4">
        <f t="shared" si="204"/>
        <v>4</v>
      </c>
      <c r="X319" s="1">
        <v>44508</v>
      </c>
      <c r="Y319">
        <v>0</v>
      </c>
      <c r="Z319" s="10">
        <f t="shared" si="239"/>
        <v>0.8</v>
      </c>
      <c r="AA319" s="10"/>
      <c r="AB319">
        <v>0</v>
      </c>
      <c r="AC319" s="10">
        <f t="shared" si="164"/>
        <v>0.04</v>
      </c>
      <c r="AD319" s="10"/>
      <c r="AE319" s="4">
        <f t="shared" si="166"/>
        <v>4</v>
      </c>
      <c r="AF319" s="4"/>
      <c r="AG319" s="10">
        <f t="shared" ref="AG319:AG324" si="258">(I319+Q319+Y319)/(G319-L319-T319-AB319)</f>
        <v>0.83333333333333337</v>
      </c>
      <c r="AH319" s="10"/>
    </row>
    <row r="320" spans="1:34" x14ac:dyDescent="0.25">
      <c r="A320" t="s">
        <v>188</v>
      </c>
      <c r="B320" t="s">
        <v>6</v>
      </c>
      <c r="C320" t="s">
        <v>43</v>
      </c>
      <c r="D320" t="s">
        <v>252</v>
      </c>
      <c r="E320" s="1">
        <v>44433</v>
      </c>
      <c r="F320" s="1">
        <v>44456</v>
      </c>
      <c r="G320">
        <v>25</v>
      </c>
      <c r="H320" s="1">
        <v>44468</v>
      </c>
      <c r="I320" s="4">
        <v>17</v>
      </c>
      <c r="J320" s="11">
        <f t="shared" si="111"/>
        <v>0.68</v>
      </c>
      <c r="L320" s="4">
        <v>0</v>
      </c>
      <c r="M320" s="11">
        <f t="shared" si="116"/>
        <v>0</v>
      </c>
      <c r="O320">
        <f t="shared" si="195"/>
        <v>8</v>
      </c>
      <c r="P320" s="8">
        <v>44488</v>
      </c>
      <c r="Q320" s="4">
        <v>0</v>
      </c>
      <c r="R320" s="10">
        <f t="shared" si="193"/>
        <v>0.68</v>
      </c>
      <c r="S320" s="10"/>
      <c r="T320">
        <v>1</v>
      </c>
      <c r="U320" s="10">
        <f t="shared" si="194"/>
        <v>0.04</v>
      </c>
      <c r="V320" s="10"/>
      <c r="W320" s="4">
        <f t="shared" si="204"/>
        <v>7</v>
      </c>
      <c r="X320" s="1">
        <v>44508</v>
      </c>
      <c r="Y320">
        <v>0</v>
      </c>
      <c r="Z320" s="10">
        <f t="shared" si="239"/>
        <v>0.68</v>
      </c>
      <c r="AA320" s="10"/>
      <c r="AB320">
        <v>0</v>
      </c>
      <c r="AC320" s="10">
        <f t="shared" si="164"/>
        <v>0.04</v>
      </c>
      <c r="AD320" s="10"/>
      <c r="AE320" s="4">
        <f t="shared" si="166"/>
        <v>7</v>
      </c>
      <c r="AF320" s="4"/>
      <c r="AG320" s="10">
        <f t="shared" si="258"/>
        <v>0.70833333333333337</v>
      </c>
      <c r="AH320" s="10"/>
    </row>
    <row r="321" spans="1:34" x14ac:dyDescent="0.25">
      <c r="A321" t="s">
        <v>188</v>
      </c>
      <c r="B321" t="s">
        <v>6</v>
      </c>
      <c r="C321" t="s">
        <v>43</v>
      </c>
      <c r="D321" t="s">
        <v>253</v>
      </c>
      <c r="E321" s="1">
        <v>44433</v>
      </c>
      <c r="F321" s="1">
        <v>44456</v>
      </c>
      <c r="G321">
        <v>25</v>
      </c>
      <c r="H321" s="1">
        <v>44468</v>
      </c>
      <c r="I321" s="4">
        <v>21</v>
      </c>
      <c r="J321" s="11">
        <f t="shared" si="111"/>
        <v>0.84</v>
      </c>
      <c r="L321" s="4">
        <v>1</v>
      </c>
      <c r="M321" s="11">
        <f t="shared" si="116"/>
        <v>0.04</v>
      </c>
      <c r="O321">
        <f t="shared" si="195"/>
        <v>3</v>
      </c>
      <c r="P321" s="8">
        <v>44488</v>
      </c>
      <c r="Q321" s="4">
        <v>1</v>
      </c>
      <c r="R321" s="10">
        <f t="shared" si="193"/>
        <v>0.88</v>
      </c>
      <c r="S321" s="10"/>
      <c r="T321">
        <v>0</v>
      </c>
      <c r="U321" s="10">
        <f t="shared" si="194"/>
        <v>0.04</v>
      </c>
      <c r="V321" s="10"/>
      <c r="W321" s="4">
        <f t="shared" si="204"/>
        <v>2</v>
      </c>
      <c r="X321" s="1">
        <v>44508</v>
      </c>
      <c r="Y321">
        <v>0</v>
      </c>
      <c r="Z321" s="10">
        <f t="shared" si="239"/>
        <v>0.88</v>
      </c>
      <c r="AA321" s="10"/>
      <c r="AB321">
        <v>0</v>
      </c>
      <c r="AC321" s="10">
        <f t="shared" si="164"/>
        <v>0.04</v>
      </c>
      <c r="AD321" s="10"/>
      <c r="AE321" s="4">
        <f t="shared" si="166"/>
        <v>2</v>
      </c>
      <c r="AF321" s="4"/>
      <c r="AG321" s="10">
        <f t="shared" si="258"/>
        <v>0.91666666666666663</v>
      </c>
      <c r="AH321" s="10"/>
    </row>
    <row r="322" spans="1:34" x14ac:dyDescent="0.25">
      <c r="A322" t="s">
        <v>188</v>
      </c>
      <c r="B322" t="s">
        <v>6</v>
      </c>
      <c r="C322" t="s">
        <v>43</v>
      </c>
      <c r="D322" t="s">
        <v>254</v>
      </c>
      <c r="E322" s="1">
        <v>44433</v>
      </c>
      <c r="F322" s="1">
        <v>44456</v>
      </c>
      <c r="G322">
        <v>25</v>
      </c>
      <c r="H322" s="1">
        <v>44468</v>
      </c>
      <c r="I322" s="4">
        <v>18</v>
      </c>
      <c r="J322" s="11">
        <f t="shared" si="111"/>
        <v>0.72</v>
      </c>
      <c r="K322" s="10">
        <f t="shared" ref="K322" si="259">AVERAGE(J319:J322)</f>
        <v>0.75</v>
      </c>
      <c r="L322" s="4">
        <v>1</v>
      </c>
      <c r="M322" s="11">
        <f t="shared" si="116"/>
        <v>0.04</v>
      </c>
      <c r="N322" s="10">
        <f t="shared" ref="N322" si="260">AVERAGE(M319:M322)</f>
        <v>0.03</v>
      </c>
      <c r="O322">
        <f t="shared" si="195"/>
        <v>6</v>
      </c>
      <c r="P322" s="8">
        <v>44488</v>
      </c>
      <c r="Q322" s="4">
        <v>0</v>
      </c>
      <c r="R322" s="10">
        <f t="shared" si="193"/>
        <v>0.72</v>
      </c>
      <c r="S322" s="10">
        <f t="shared" ref="S322" si="261">AVERAGE(R319:R322)</f>
        <v>0.77</v>
      </c>
      <c r="T322">
        <v>1</v>
      </c>
      <c r="U322" s="10">
        <f t="shared" si="194"/>
        <v>0.08</v>
      </c>
      <c r="V322" s="10">
        <f t="shared" ref="V322" si="262">AVERAGE(U319:U322)</f>
        <v>0.05</v>
      </c>
      <c r="W322" s="4">
        <f t="shared" si="204"/>
        <v>5</v>
      </c>
      <c r="X322" s="1">
        <v>44508</v>
      </c>
      <c r="Y322">
        <v>0</v>
      </c>
      <c r="Z322" s="10">
        <f t="shared" si="239"/>
        <v>0.72</v>
      </c>
      <c r="AA322" s="10">
        <f t="shared" ref="AA322" si="263">AVERAGE(Z319:Z322)</f>
        <v>0.77</v>
      </c>
      <c r="AB322">
        <v>1</v>
      </c>
      <c r="AC322" s="10">
        <f t="shared" si="164"/>
        <v>0.12</v>
      </c>
      <c r="AD322" s="10">
        <f t="shared" ref="AD322" si="264">AVERAGE(AC319:AC322)</f>
        <v>0.06</v>
      </c>
      <c r="AE322" s="4">
        <f t="shared" si="166"/>
        <v>4</v>
      </c>
      <c r="AF322" s="4"/>
      <c r="AG322" s="10">
        <f t="shared" si="258"/>
        <v>0.81818181818181823</v>
      </c>
      <c r="AH322" s="10">
        <f t="shared" ref="AH322" si="265">AVERAGE(AG319:AG322)</f>
        <v>0.81912878787878796</v>
      </c>
    </row>
    <row r="323" spans="1:34" x14ac:dyDescent="0.25">
      <c r="A323" t="s">
        <v>188</v>
      </c>
      <c r="B323" t="s">
        <v>6</v>
      </c>
      <c r="C323" t="s">
        <v>43</v>
      </c>
      <c r="D323" t="s">
        <v>974</v>
      </c>
      <c r="E323" s="1">
        <v>44433</v>
      </c>
      <c r="F323" s="1">
        <v>44490</v>
      </c>
      <c r="G323">
        <v>25</v>
      </c>
      <c r="H323" s="1">
        <v>44510</v>
      </c>
      <c r="I323" s="4">
        <v>10</v>
      </c>
      <c r="J323" s="11">
        <f t="shared" ref="J323:J324" si="266">(I323)/G323</f>
        <v>0.4</v>
      </c>
      <c r="L323" s="4">
        <v>0</v>
      </c>
      <c r="M323" s="11">
        <f t="shared" si="116"/>
        <v>0</v>
      </c>
      <c r="O323">
        <f t="shared" si="195"/>
        <v>15</v>
      </c>
      <c r="P323" s="8"/>
      <c r="S323" s="10"/>
      <c r="U323" s="10"/>
      <c r="V323" s="10"/>
      <c r="W323" s="4"/>
      <c r="Z323" s="10"/>
      <c r="AA323" s="10"/>
      <c r="AC323" s="10"/>
      <c r="AD323" s="10"/>
      <c r="AE323" s="4">
        <f t="shared" si="166"/>
        <v>15</v>
      </c>
      <c r="AF323" s="4"/>
      <c r="AG323" s="10">
        <f t="shared" si="258"/>
        <v>0.4</v>
      </c>
      <c r="AH323" s="10"/>
    </row>
    <row r="324" spans="1:34" x14ac:dyDescent="0.25">
      <c r="A324" t="s">
        <v>188</v>
      </c>
      <c r="B324" t="s">
        <v>6</v>
      </c>
      <c r="C324" t="s">
        <v>43</v>
      </c>
      <c r="D324" t="s">
        <v>975</v>
      </c>
      <c r="E324" s="1">
        <v>44433</v>
      </c>
      <c r="F324" s="1">
        <v>44490</v>
      </c>
      <c r="G324">
        <v>25</v>
      </c>
      <c r="H324" s="1">
        <v>44510</v>
      </c>
      <c r="I324" s="4">
        <v>7</v>
      </c>
      <c r="J324" s="11">
        <f t="shared" si="266"/>
        <v>0.28000000000000003</v>
      </c>
      <c r="K324" s="10">
        <f>AVERAGE(J323:J324)</f>
        <v>0.34</v>
      </c>
      <c r="L324" s="4">
        <v>0</v>
      </c>
      <c r="M324" s="11">
        <f t="shared" si="116"/>
        <v>0</v>
      </c>
      <c r="N324" s="10">
        <f>AVERAGE(M323:M324)</f>
        <v>0</v>
      </c>
      <c r="O324">
        <f t="shared" si="195"/>
        <v>18</v>
      </c>
      <c r="P324" s="8"/>
      <c r="S324" s="10"/>
      <c r="U324" s="10"/>
      <c r="V324" s="10"/>
      <c r="W324" s="4"/>
      <c r="Z324" s="10"/>
      <c r="AA324" s="10"/>
      <c r="AC324" s="10"/>
      <c r="AD324" s="10"/>
      <c r="AE324" s="4">
        <f t="shared" ref="AE324:AE387" si="267">G324-Q324-T324-Y324-AB324-I324-L324</f>
        <v>18</v>
      </c>
      <c r="AF324" s="4"/>
      <c r="AG324" s="10">
        <f t="shared" si="258"/>
        <v>0.28000000000000003</v>
      </c>
      <c r="AH324" s="10">
        <f>AVERAGE(AG323:AG324)</f>
        <v>0.34</v>
      </c>
    </row>
    <row r="325" spans="1:34" x14ac:dyDescent="0.25">
      <c r="A325" t="s">
        <v>161</v>
      </c>
      <c r="B325" t="s">
        <v>6</v>
      </c>
      <c r="C325" t="s">
        <v>43</v>
      </c>
      <c r="D325" t="s">
        <v>255</v>
      </c>
      <c r="E325" s="1">
        <v>44433</v>
      </c>
      <c r="F325" s="1">
        <v>44456</v>
      </c>
      <c r="G325">
        <v>25</v>
      </c>
      <c r="H325" s="1">
        <v>44468</v>
      </c>
      <c r="I325" s="4">
        <v>0</v>
      </c>
      <c r="J325" s="11">
        <f t="shared" si="111"/>
        <v>0</v>
      </c>
      <c r="L325" s="4">
        <v>9</v>
      </c>
      <c r="M325" s="11">
        <f t="shared" si="116"/>
        <v>0.36</v>
      </c>
      <c r="O325">
        <f t="shared" si="195"/>
        <v>16</v>
      </c>
      <c r="P325" s="8">
        <v>44488</v>
      </c>
      <c r="Q325" s="4">
        <v>0</v>
      </c>
      <c r="R325" s="10">
        <f t="shared" si="193"/>
        <v>0</v>
      </c>
      <c r="S325" s="10"/>
      <c r="T325">
        <v>0</v>
      </c>
      <c r="U325" s="10">
        <f t="shared" si="194"/>
        <v>0.36</v>
      </c>
      <c r="V325" s="10"/>
      <c r="W325" s="4">
        <f t="shared" si="204"/>
        <v>16</v>
      </c>
      <c r="X325" s="1">
        <v>44508</v>
      </c>
      <c r="Y325">
        <v>0</v>
      </c>
      <c r="Z325" s="10">
        <f t="shared" si="239"/>
        <v>0</v>
      </c>
      <c r="AA325" s="10"/>
      <c r="AB325">
        <v>0</v>
      </c>
      <c r="AC325" s="10">
        <f t="shared" ref="AC325:AC387" si="268">(L325+T325+AB325)/G325</f>
        <v>0.36</v>
      </c>
      <c r="AD325" s="10"/>
      <c r="AE325" s="4">
        <f t="shared" si="267"/>
        <v>16</v>
      </c>
      <c r="AF325" s="4"/>
      <c r="AG325" s="10">
        <f t="shared" ref="AG325:AG354" si="269">(I325+Q325+Y325)/(G325-L325-T325-AB325)</f>
        <v>0</v>
      </c>
      <c r="AH325" s="10"/>
    </row>
    <row r="326" spans="1:34" x14ac:dyDescent="0.25">
      <c r="A326" t="s">
        <v>161</v>
      </c>
      <c r="B326" t="s">
        <v>6</v>
      </c>
      <c r="C326" t="s">
        <v>43</v>
      </c>
      <c r="D326" t="s">
        <v>256</v>
      </c>
      <c r="E326" s="1">
        <v>44433</v>
      </c>
      <c r="F326" s="1">
        <v>44456</v>
      </c>
      <c r="G326">
        <v>25</v>
      </c>
      <c r="H326" s="1">
        <v>44468</v>
      </c>
      <c r="I326" s="4">
        <v>0</v>
      </c>
      <c r="J326" s="11">
        <f t="shared" si="111"/>
        <v>0</v>
      </c>
      <c r="L326" s="4">
        <v>7</v>
      </c>
      <c r="M326" s="11">
        <f t="shared" si="116"/>
        <v>0.28000000000000003</v>
      </c>
      <c r="O326">
        <f t="shared" si="195"/>
        <v>18</v>
      </c>
      <c r="P326" s="8">
        <v>44488</v>
      </c>
      <c r="Q326" s="4">
        <v>0</v>
      </c>
      <c r="R326" s="10">
        <f t="shared" si="193"/>
        <v>0</v>
      </c>
      <c r="S326" s="10"/>
      <c r="T326">
        <v>0</v>
      </c>
      <c r="U326" s="10">
        <f t="shared" si="194"/>
        <v>0.28000000000000003</v>
      </c>
      <c r="V326" s="10"/>
      <c r="W326" s="4">
        <f t="shared" si="204"/>
        <v>18</v>
      </c>
      <c r="X326" s="1">
        <v>44508</v>
      </c>
      <c r="Y326">
        <v>0</v>
      </c>
      <c r="Z326" s="10">
        <f t="shared" si="239"/>
        <v>0</v>
      </c>
      <c r="AA326" s="10"/>
      <c r="AB326">
        <v>0</v>
      </c>
      <c r="AC326" s="10">
        <f t="shared" si="268"/>
        <v>0.28000000000000003</v>
      </c>
      <c r="AD326" s="10"/>
      <c r="AE326" s="4">
        <f t="shared" si="267"/>
        <v>18</v>
      </c>
      <c r="AF326" s="4"/>
      <c r="AG326" s="10">
        <f t="shared" si="269"/>
        <v>0</v>
      </c>
      <c r="AH326" s="10"/>
    </row>
    <row r="327" spans="1:34" x14ac:dyDescent="0.25">
      <c r="A327" t="s">
        <v>161</v>
      </c>
      <c r="B327" t="s">
        <v>6</v>
      </c>
      <c r="C327" t="s">
        <v>43</v>
      </c>
      <c r="D327" t="s">
        <v>257</v>
      </c>
      <c r="E327" s="1">
        <v>44433</v>
      </c>
      <c r="F327" s="1">
        <v>44456</v>
      </c>
      <c r="G327">
        <v>25</v>
      </c>
      <c r="H327" s="1">
        <v>44468</v>
      </c>
      <c r="I327" s="4">
        <v>0</v>
      </c>
      <c r="J327" s="11">
        <f t="shared" si="111"/>
        <v>0</v>
      </c>
      <c r="L327" s="4">
        <v>9</v>
      </c>
      <c r="M327" s="11">
        <f t="shared" si="116"/>
        <v>0.36</v>
      </c>
      <c r="O327">
        <f t="shared" si="195"/>
        <v>16</v>
      </c>
      <c r="P327" s="8">
        <v>44488</v>
      </c>
      <c r="Q327" s="4">
        <v>0</v>
      </c>
      <c r="R327" s="10">
        <f t="shared" si="193"/>
        <v>0</v>
      </c>
      <c r="S327" s="10"/>
      <c r="T327">
        <v>0</v>
      </c>
      <c r="U327" s="10">
        <f t="shared" si="194"/>
        <v>0.36</v>
      </c>
      <c r="V327" s="10"/>
      <c r="W327" s="4">
        <f t="shared" si="204"/>
        <v>16</v>
      </c>
      <c r="X327" s="1">
        <v>44508</v>
      </c>
      <c r="Y327">
        <v>0</v>
      </c>
      <c r="Z327" s="10">
        <f t="shared" si="239"/>
        <v>0</v>
      </c>
      <c r="AA327" s="10"/>
      <c r="AB327">
        <v>0</v>
      </c>
      <c r="AC327" s="10">
        <f t="shared" si="268"/>
        <v>0.36</v>
      </c>
      <c r="AD327" s="10"/>
      <c r="AE327" s="4">
        <f t="shared" si="267"/>
        <v>16</v>
      </c>
      <c r="AF327" s="4"/>
      <c r="AG327" s="10">
        <f t="shared" si="269"/>
        <v>0</v>
      </c>
      <c r="AH327" s="10"/>
    </row>
    <row r="328" spans="1:34" x14ac:dyDescent="0.25">
      <c r="A328" t="s">
        <v>161</v>
      </c>
      <c r="B328" t="s">
        <v>6</v>
      </c>
      <c r="C328" t="s">
        <v>43</v>
      </c>
      <c r="D328" t="s">
        <v>258</v>
      </c>
      <c r="E328" s="1">
        <v>44433</v>
      </c>
      <c r="F328" s="1">
        <v>44456</v>
      </c>
      <c r="G328">
        <v>25</v>
      </c>
      <c r="H328" s="1">
        <v>44468</v>
      </c>
      <c r="I328" s="4">
        <v>0</v>
      </c>
      <c r="J328" s="11">
        <f t="shared" si="111"/>
        <v>0</v>
      </c>
      <c r="K328" s="10">
        <f t="shared" ref="K328" si="270">AVERAGE(J325:J328)</f>
        <v>0</v>
      </c>
      <c r="L328" s="4">
        <v>10</v>
      </c>
      <c r="M328" s="11">
        <f t="shared" si="116"/>
        <v>0.4</v>
      </c>
      <c r="N328" s="10">
        <f t="shared" ref="N328" si="271">AVERAGE(M325:M328)</f>
        <v>0.35</v>
      </c>
      <c r="O328">
        <f t="shared" si="195"/>
        <v>15</v>
      </c>
      <c r="P328" s="8">
        <v>44488</v>
      </c>
      <c r="Q328" s="4">
        <v>0</v>
      </c>
      <c r="R328" s="10">
        <f t="shared" si="193"/>
        <v>0</v>
      </c>
      <c r="S328" s="10">
        <f>AVERAGE(R325:R328)</f>
        <v>0</v>
      </c>
      <c r="T328">
        <v>0</v>
      </c>
      <c r="U328" s="10">
        <f t="shared" si="194"/>
        <v>0.4</v>
      </c>
      <c r="V328" s="10">
        <f t="shared" ref="V328" si="272">AVERAGE(U325:U328)</f>
        <v>0.35</v>
      </c>
      <c r="W328" s="4">
        <f t="shared" si="204"/>
        <v>15</v>
      </c>
      <c r="X328" s="1">
        <v>44508</v>
      </c>
      <c r="Y328">
        <v>0</v>
      </c>
      <c r="Z328" s="10">
        <f t="shared" si="239"/>
        <v>0</v>
      </c>
      <c r="AA328" s="10">
        <f>AVERAGE(Z325:Z328)</f>
        <v>0</v>
      </c>
      <c r="AB328">
        <v>0</v>
      </c>
      <c r="AC328" s="10">
        <f t="shared" si="268"/>
        <v>0.4</v>
      </c>
      <c r="AD328" s="10">
        <f>AVERAGE(AC325:AC328)</f>
        <v>0.35</v>
      </c>
      <c r="AE328" s="4">
        <f t="shared" si="267"/>
        <v>15</v>
      </c>
      <c r="AF328" s="4"/>
      <c r="AG328" s="10">
        <f t="shared" si="269"/>
        <v>0</v>
      </c>
      <c r="AH328" s="10">
        <f t="shared" ref="AH328" si="273">AVERAGE(AG325:AG328)</f>
        <v>0</v>
      </c>
    </row>
    <row r="329" spans="1:34" x14ac:dyDescent="0.25">
      <c r="A329" t="s">
        <v>161</v>
      </c>
      <c r="B329" t="s">
        <v>6</v>
      </c>
      <c r="C329" t="s">
        <v>43</v>
      </c>
      <c r="D329" t="s">
        <v>259</v>
      </c>
      <c r="E329" s="1">
        <v>44433</v>
      </c>
      <c r="F329" s="1">
        <v>44456</v>
      </c>
      <c r="G329">
        <v>25</v>
      </c>
      <c r="H329" s="1">
        <v>44468</v>
      </c>
      <c r="I329" s="4">
        <v>0</v>
      </c>
      <c r="J329" s="11">
        <f t="shared" si="111"/>
        <v>0</v>
      </c>
      <c r="L329" s="4">
        <v>13</v>
      </c>
      <c r="M329" s="11">
        <f t="shared" si="116"/>
        <v>0.52</v>
      </c>
      <c r="O329">
        <f t="shared" si="195"/>
        <v>12</v>
      </c>
      <c r="P329" s="8">
        <v>44488</v>
      </c>
      <c r="Q329" s="4">
        <v>0</v>
      </c>
      <c r="R329" s="10">
        <f t="shared" si="193"/>
        <v>0</v>
      </c>
      <c r="S329" s="10"/>
      <c r="T329">
        <v>0</v>
      </c>
      <c r="U329" s="10">
        <f t="shared" si="194"/>
        <v>0.52</v>
      </c>
      <c r="V329" s="10"/>
      <c r="W329" s="4">
        <f t="shared" si="204"/>
        <v>12</v>
      </c>
      <c r="X329" s="1">
        <v>44508</v>
      </c>
      <c r="Y329">
        <v>0</v>
      </c>
      <c r="Z329" s="10">
        <f t="shared" si="239"/>
        <v>0</v>
      </c>
      <c r="AA329" s="10"/>
      <c r="AB329">
        <v>0</v>
      </c>
      <c r="AC329" s="10">
        <f t="shared" si="268"/>
        <v>0.52</v>
      </c>
      <c r="AD329" s="10"/>
      <c r="AE329" s="4">
        <f t="shared" si="267"/>
        <v>12</v>
      </c>
      <c r="AF329" s="4"/>
      <c r="AG329" s="10">
        <f t="shared" si="269"/>
        <v>0</v>
      </c>
      <c r="AH329" s="10"/>
    </row>
    <row r="330" spans="1:34" x14ac:dyDescent="0.25">
      <c r="A330" t="s">
        <v>161</v>
      </c>
      <c r="B330" t="s">
        <v>6</v>
      </c>
      <c r="C330" t="s">
        <v>43</v>
      </c>
      <c r="D330" t="s">
        <v>260</v>
      </c>
      <c r="E330" s="1">
        <v>44433</v>
      </c>
      <c r="F330" s="1">
        <v>44456</v>
      </c>
      <c r="G330">
        <v>25</v>
      </c>
      <c r="H330" s="1">
        <v>44468</v>
      </c>
      <c r="I330" s="4">
        <v>0</v>
      </c>
      <c r="J330" s="11">
        <f t="shared" si="111"/>
        <v>0</v>
      </c>
      <c r="L330" s="4">
        <v>13</v>
      </c>
      <c r="M330" s="11">
        <f t="shared" si="116"/>
        <v>0.52</v>
      </c>
      <c r="O330">
        <f t="shared" si="195"/>
        <v>12</v>
      </c>
      <c r="P330" s="8">
        <v>44488</v>
      </c>
      <c r="Q330" s="4">
        <v>0</v>
      </c>
      <c r="R330" s="10">
        <f t="shared" si="193"/>
        <v>0</v>
      </c>
      <c r="S330" s="10"/>
      <c r="T330">
        <v>0</v>
      </c>
      <c r="U330" s="10">
        <f t="shared" si="194"/>
        <v>0.52</v>
      </c>
      <c r="V330" s="10"/>
      <c r="W330" s="4">
        <f t="shared" si="204"/>
        <v>12</v>
      </c>
      <c r="X330" s="1">
        <v>44508</v>
      </c>
      <c r="Y330">
        <v>0</v>
      </c>
      <c r="Z330" s="10">
        <f t="shared" si="239"/>
        <v>0</v>
      </c>
      <c r="AA330" s="10"/>
      <c r="AB330">
        <v>0</v>
      </c>
      <c r="AC330" s="10">
        <f t="shared" si="268"/>
        <v>0.52</v>
      </c>
      <c r="AD330" s="10"/>
      <c r="AE330" s="4">
        <f t="shared" si="267"/>
        <v>12</v>
      </c>
      <c r="AF330" s="4"/>
      <c r="AG330" s="10">
        <f t="shared" si="269"/>
        <v>0</v>
      </c>
      <c r="AH330" s="10"/>
    </row>
    <row r="331" spans="1:34" x14ac:dyDescent="0.25">
      <c r="A331" t="s">
        <v>161</v>
      </c>
      <c r="B331" t="s">
        <v>6</v>
      </c>
      <c r="C331" t="s">
        <v>43</v>
      </c>
      <c r="D331" t="s">
        <v>261</v>
      </c>
      <c r="E331" s="1">
        <v>44433</v>
      </c>
      <c r="F331" s="1">
        <v>44456</v>
      </c>
      <c r="G331">
        <v>25</v>
      </c>
      <c r="H331" s="1">
        <v>44468</v>
      </c>
      <c r="I331" s="4">
        <v>0</v>
      </c>
      <c r="J331" s="11">
        <f t="shared" si="111"/>
        <v>0</v>
      </c>
      <c r="L331" s="4">
        <v>10</v>
      </c>
      <c r="M331" s="11">
        <f t="shared" si="116"/>
        <v>0.4</v>
      </c>
      <c r="O331">
        <f t="shared" si="195"/>
        <v>15</v>
      </c>
      <c r="P331" s="8">
        <v>44488</v>
      </c>
      <c r="Q331" s="4">
        <v>0</v>
      </c>
      <c r="R331" s="10">
        <f t="shared" si="193"/>
        <v>0</v>
      </c>
      <c r="S331" s="10"/>
      <c r="T331">
        <v>0</v>
      </c>
      <c r="U331" s="10">
        <f t="shared" si="194"/>
        <v>0.4</v>
      </c>
      <c r="V331" s="10"/>
      <c r="W331" s="4">
        <f t="shared" si="204"/>
        <v>15</v>
      </c>
      <c r="X331" s="1">
        <v>44508</v>
      </c>
      <c r="Y331">
        <v>0</v>
      </c>
      <c r="Z331" s="10">
        <f t="shared" si="239"/>
        <v>0</v>
      </c>
      <c r="AA331" s="10"/>
      <c r="AB331">
        <v>0</v>
      </c>
      <c r="AC331" s="10">
        <f t="shared" si="268"/>
        <v>0.4</v>
      </c>
      <c r="AD331" s="10"/>
      <c r="AE331" s="4">
        <f t="shared" si="267"/>
        <v>15</v>
      </c>
      <c r="AF331" s="4"/>
      <c r="AG331" s="10">
        <f t="shared" si="269"/>
        <v>0</v>
      </c>
      <c r="AH331" s="10"/>
    </row>
    <row r="332" spans="1:34" x14ac:dyDescent="0.25">
      <c r="A332" t="s">
        <v>161</v>
      </c>
      <c r="B332" t="s">
        <v>6</v>
      </c>
      <c r="C332" t="s">
        <v>43</v>
      </c>
      <c r="D332" t="s">
        <v>262</v>
      </c>
      <c r="E332" s="1">
        <v>44433</v>
      </c>
      <c r="F332" s="1">
        <v>44456</v>
      </c>
      <c r="G332">
        <v>25</v>
      </c>
      <c r="H332" s="1">
        <v>44468</v>
      </c>
      <c r="I332" s="4">
        <v>0</v>
      </c>
      <c r="J332" s="11">
        <f t="shared" si="111"/>
        <v>0</v>
      </c>
      <c r="K332" s="10">
        <f t="shared" ref="K332" si="274">AVERAGE(J329:J332)</f>
        <v>0</v>
      </c>
      <c r="L332" s="4">
        <v>8</v>
      </c>
      <c r="M332" s="11">
        <f t="shared" si="116"/>
        <v>0.32</v>
      </c>
      <c r="N332" s="10">
        <f t="shared" ref="N332" si="275">AVERAGE(M329:M332)</f>
        <v>0.44</v>
      </c>
      <c r="O332">
        <f t="shared" si="195"/>
        <v>17</v>
      </c>
      <c r="P332" s="8">
        <v>44488</v>
      </c>
      <c r="Q332" s="4">
        <v>0</v>
      </c>
      <c r="R332" s="10">
        <f t="shared" si="193"/>
        <v>0</v>
      </c>
      <c r="S332" s="10">
        <f t="shared" ref="S332" si="276">AVERAGE(R329:R332)</f>
        <v>0</v>
      </c>
      <c r="T332">
        <v>0</v>
      </c>
      <c r="U332" s="10">
        <f t="shared" si="194"/>
        <v>0.32</v>
      </c>
      <c r="V332" s="10">
        <f t="shared" ref="V332" si="277">AVERAGE(U329:U332)</f>
        <v>0.44</v>
      </c>
      <c r="W332" s="4">
        <f t="shared" si="204"/>
        <v>17</v>
      </c>
      <c r="X332" s="1">
        <v>44508</v>
      </c>
      <c r="Y332">
        <v>0</v>
      </c>
      <c r="Z332" s="10">
        <f t="shared" si="239"/>
        <v>0</v>
      </c>
      <c r="AA332" s="10">
        <f t="shared" ref="AA332" si="278">AVERAGE(Z329:Z332)</f>
        <v>0</v>
      </c>
      <c r="AB332">
        <v>0</v>
      </c>
      <c r="AC332" s="10">
        <f t="shared" si="268"/>
        <v>0.32</v>
      </c>
      <c r="AD332" s="10">
        <f t="shared" ref="AD332" si="279">AVERAGE(AC329:AC332)</f>
        <v>0.44</v>
      </c>
      <c r="AE332" s="4">
        <f t="shared" si="267"/>
        <v>17</v>
      </c>
      <c r="AF332" s="4"/>
      <c r="AG332" s="10">
        <f t="shared" si="269"/>
        <v>0</v>
      </c>
      <c r="AH332" s="10">
        <f t="shared" ref="AH332" si="280">AVERAGE(AG329:AG332)</f>
        <v>0</v>
      </c>
    </row>
    <row r="333" spans="1:34" x14ac:dyDescent="0.25">
      <c r="A333" t="s">
        <v>263</v>
      </c>
      <c r="B333" t="s">
        <v>6</v>
      </c>
      <c r="C333" t="s">
        <v>43</v>
      </c>
      <c r="D333" t="s">
        <v>264</v>
      </c>
      <c r="E333" s="1">
        <v>44433</v>
      </c>
      <c r="F333" s="1">
        <v>44459</v>
      </c>
      <c r="G333">
        <v>25</v>
      </c>
      <c r="H333" s="1">
        <v>44476</v>
      </c>
      <c r="I333" s="4">
        <v>0</v>
      </c>
      <c r="J333" s="11">
        <f t="shared" si="111"/>
        <v>0</v>
      </c>
      <c r="L333" s="4">
        <v>6</v>
      </c>
      <c r="M333" s="11">
        <f t="shared" si="116"/>
        <v>0.24</v>
      </c>
      <c r="O333">
        <f t="shared" si="195"/>
        <v>19</v>
      </c>
      <c r="P333" s="1">
        <v>44495</v>
      </c>
      <c r="Q333" s="4">
        <v>0</v>
      </c>
      <c r="R333" s="10">
        <f>(I333+Q333)/G333</f>
        <v>0</v>
      </c>
      <c r="S333" s="10"/>
      <c r="T333">
        <v>4</v>
      </c>
      <c r="U333" s="10">
        <f t="shared" si="194"/>
        <v>0.4</v>
      </c>
      <c r="V333" s="10"/>
      <c r="W333" s="4">
        <f t="shared" si="204"/>
        <v>15</v>
      </c>
      <c r="X333" s="1">
        <v>44508</v>
      </c>
      <c r="Y333">
        <v>0</v>
      </c>
      <c r="Z333" s="10">
        <f t="shared" si="239"/>
        <v>0</v>
      </c>
      <c r="AA333" s="10"/>
      <c r="AB333">
        <v>2</v>
      </c>
      <c r="AC333" s="10">
        <f t="shared" si="268"/>
        <v>0.48</v>
      </c>
      <c r="AD333" s="10"/>
      <c r="AE333" s="4">
        <f t="shared" si="267"/>
        <v>13</v>
      </c>
      <c r="AF333" s="4"/>
      <c r="AG333" s="10">
        <f t="shared" si="269"/>
        <v>0</v>
      </c>
      <c r="AH333" s="10"/>
    </row>
    <row r="334" spans="1:34" x14ac:dyDescent="0.25">
      <c r="A334" t="s">
        <v>263</v>
      </c>
      <c r="B334" t="s">
        <v>6</v>
      </c>
      <c r="C334" t="s">
        <v>43</v>
      </c>
      <c r="D334" t="s">
        <v>265</v>
      </c>
      <c r="E334" s="1">
        <v>44433</v>
      </c>
      <c r="F334" s="1">
        <v>44459</v>
      </c>
      <c r="G334">
        <v>25</v>
      </c>
      <c r="H334" s="1">
        <v>44476</v>
      </c>
      <c r="I334" s="4">
        <v>0</v>
      </c>
      <c r="J334" s="11">
        <f t="shared" si="111"/>
        <v>0</v>
      </c>
      <c r="L334" s="4">
        <v>6</v>
      </c>
      <c r="M334" s="11">
        <f t="shared" si="116"/>
        <v>0.24</v>
      </c>
      <c r="O334">
        <f t="shared" si="195"/>
        <v>19</v>
      </c>
      <c r="P334" s="1">
        <v>44495</v>
      </c>
      <c r="Q334" s="4">
        <v>0</v>
      </c>
      <c r="R334" s="10">
        <f t="shared" si="193"/>
        <v>0</v>
      </c>
      <c r="S334" s="10"/>
      <c r="T334">
        <v>4</v>
      </c>
      <c r="U334" s="10">
        <f t="shared" si="194"/>
        <v>0.4</v>
      </c>
      <c r="V334" s="10"/>
      <c r="W334" s="4">
        <f t="shared" si="204"/>
        <v>15</v>
      </c>
      <c r="X334" s="1">
        <v>44508</v>
      </c>
      <c r="Y334">
        <v>0</v>
      </c>
      <c r="Z334" s="10">
        <f t="shared" si="239"/>
        <v>0</v>
      </c>
      <c r="AA334" s="10"/>
      <c r="AB334">
        <v>3</v>
      </c>
      <c r="AC334" s="10">
        <f t="shared" si="268"/>
        <v>0.52</v>
      </c>
      <c r="AD334" s="10"/>
      <c r="AE334" s="4">
        <f t="shared" si="267"/>
        <v>12</v>
      </c>
      <c r="AF334" s="4"/>
      <c r="AG334" s="10">
        <f t="shared" si="269"/>
        <v>0</v>
      </c>
      <c r="AH334" s="10"/>
    </row>
    <row r="335" spans="1:34" x14ac:dyDescent="0.25">
      <c r="A335" t="s">
        <v>263</v>
      </c>
      <c r="B335" t="s">
        <v>6</v>
      </c>
      <c r="C335" t="s">
        <v>43</v>
      </c>
      <c r="D335" t="s">
        <v>266</v>
      </c>
      <c r="E335" s="1">
        <v>44433</v>
      </c>
      <c r="F335" s="1">
        <v>44459</v>
      </c>
      <c r="G335">
        <v>25</v>
      </c>
      <c r="H335" s="1">
        <v>44476</v>
      </c>
      <c r="I335" s="4">
        <v>0</v>
      </c>
      <c r="J335" s="11">
        <f t="shared" si="111"/>
        <v>0</v>
      </c>
      <c r="L335" s="4">
        <v>2</v>
      </c>
      <c r="M335" s="11">
        <f t="shared" si="116"/>
        <v>0.08</v>
      </c>
      <c r="O335">
        <f t="shared" si="195"/>
        <v>23</v>
      </c>
      <c r="P335" s="1">
        <v>44495</v>
      </c>
      <c r="Q335" s="4">
        <v>0</v>
      </c>
      <c r="R335" s="10">
        <f t="shared" si="193"/>
        <v>0</v>
      </c>
      <c r="S335" s="10"/>
      <c r="T335">
        <v>1</v>
      </c>
      <c r="U335" s="10">
        <f t="shared" si="194"/>
        <v>0.12</v>
      </c>
      <c r="V335" s="10"/>
      <c r="W335" s="4">
        <f t="shared" si="204"/>
        <v>22</v>
      </c>
      <c r="X335" s="1">
        <v>44508</v>
      </c>
      <c r="Y335">
        <v>0</v>
      </c>
      <c r="Z335" s="10">
        <f t="shared" si="239"/>
        <v>0</v>
      </c>
      <c r="AA335" s="10"/>
      <c r="AB335">
        <v>1</v>
      </c>
      <c r="AC335" s="10">
        <f t="shared" si="268"/>
        <v>0.16</v>
      </c>
      <c r="AD335" s="10"/>
      <c r="AE335" s="4">
        <f t="shared" si="267"/>
        <v>21</v>
      </c>
      <c r="AF335" s="4"/>
      <c r="AG335" s="10">
        <f t="shared" si="269"/>
        <v>0</v>
      </c>
      <c r="AH335" s="10"/>
    </row>
    <row r="336" spans="1:34" x14ac:dyDescent="0.25">
      <c r="A336" t="s">
        <v>263</v>
      </c>
      <c r="B336" t="s">
        <v>6</v>
      </c>
      <c r="C336" t="s">
        <v>43</v>
      </c>
      <c r="D336" t="s">
        <v>267</v>
      </c>
      <c r="E336" s="1">
        <v>44433</v>
      </c>
      <c r="F336" s="1">
        <v>44459</v>
      </c>
      <c r="G336">
        <v>25</v>
      </c>
      <c r="H336" s="1">
        <v>44476</v>
      </c>
      <c r="I336" s="4">
        <v>0</v>
      </c>
      <c r="J336" s="11">
        <f t="shared" si="111"/>
        <v>0</v>
      </c>
      <c r="K336" s="10">
        <f t="shared" ref="K336:K364" si="281">AVERAGE(J333:J336)</f>
        <v>0</v>
      </c>
      <c r="L336" s="4">
        <v>4</v>
      </c>
      <c r="M336" s="11">
        <f t="shared" si="116"/>
        <v>0.16</v>
      </c>
      <c r="N336" s="10">
        <f t="shared" ref="N336:N364" si="282">AVERAGE(M333:M336)</f>
        <v>0.18</v>
      </c>
      <c r="O336">
        <f t="shared" si="195"/>
        <v>21</v>
      </c>
      <c r="P336" s="1">
        <v>44495</v>
      </c>
      <c r="Q336" s="4">
        <v>0</v>
      </c>
      <c r="R336" s="10">
        <f t="shared" si="193"/>
        <v>0</v>
      </c>
      <c r="S336" s="10">
        <f>AVERAGE(R333:R336)</f>
        <v>0</v>
      </c>
      <c r="T336">
        <v>0</v>
      </c>
      <c r="U336" s="10">
        <f t="shared" si="194"/>
        <v>0.16</v>
      </c>
      <c r="V336" s="10">
        <f t="shared" ref="V336:V364" si="283">AVERAGE(U333:U336)</f>
        <v>0.27</v>
      </c>
      <c r="W336" s="4">
        <f t="shared" si="204"/>
        <v>21</v>
      </c>
      <c r="X336" s="1">
        <v>44508</v>
      </c>
      <c r="Y336">
        <v>0</v>
      </c>
      <c r="Z336" s="10">
        <f t="shared" si="239"/>
        <v>0</v>
      </c>
      <c r="AA336" s="10">
        <f>AVERAGE(Z333:Z336)</f>
        <v>0</v>
      </c>
      <c r="AB336">
        <v>1</v>
      </c>
      <c r="AC336" s="10">
        <f t="shared" si="268"/>
        <v>0.2</v>
      </c>
      <c r="AD336" s="10">
        <f>AVERAGE(AC333:AC336)</f>
        <v>0.33999999999999997</v>
      </c>
      <c r="AE336" s="4">
        <f t="shared" si="267"/>
        <v>20</v>
      </c>
      <c r="AF336" s="4"/>
      <c r="AG336" s="10">
        <f t="shared" si="269"/>
        <v>0</v>
      </c>
      <c r="AH336" s="10">
        <f t="shared" ref="AH336:AH364" si="284">AVERAGE(AG333:AG336)</f>
        <v>0</v>
      </c>
    </row>
    <row r="337" spans="1:34" x14ac:dyDescent="0.25">
      <c r="A337" t="s">
        <v>263</v>
      </c>
      <c r="B337" t="s">
        <v>6</v>
      </c>
      <c r="C337" t="s">
        <v>43</v>
      </c>
      <c r="D337" t="s">
        <v>268</v>
      </c>
      <c r="E337" s="1">
        <v>44433</v>
      </c>
      <c r="F337" s="1">
        <v>44459</v>
      </c>
      <c r="G337">
        <v>25</v>
      </c>
      <c r="H337" s="1">
        <v>44476</v>
      </c>
      <c r="I337" s="4">
        <v>0</v>
      </c>
      <c r="J337" s="11">
        <f t="shared" si="111"/>
        <v>0</v>
      </c>
      <c r="L337" s="4">
        <v>2</v>
      </c>
      <c r="M337" s="11">
        <f t="shared" si="116"/>
        <v>0.08</v>
      </c>
      <c r="O337">
        <f t="shared" si="195"/>
        <v>23</v>
      </c>
      <c r="P337" s="1">
        <v>44495</v>
      </c>
      <c r="Q337" s="4">
        <v>0</v>
      </c>
      <c r="R337" s="10">
        <f t="shared" si="193"/>
        <v>0</v>
      </c>
      <c r="S337" s="10"/>
      <c r="T337">
        <v>2</v>
      </c>
      <c r="U337" s="10">
        <f t="shared" si="194"/>
        <v>0.16</v>
      </c>
      <c r="V337" s="10"/>
      <c r="W337" s="4">
        <f t="shared" si="204"/>
        <v>21</v>
      </c>
      <c r="X337" s="1">
        <v>44508</v>
      </c>
      <c r="Y337">
        <v>0</v>
      </c>
      <c r="Z337" s="10">
        <f t="shared" si="239"/>
        <v>0</v>
      </c>
      <c r="AA337" s="10"/>
      <c r="AB337">
        <v>2</v>
      </c>
      <c r="AC337" s="10">
        <f t="shared" si="268"/>
        <v>0.24</v>
      </c>
      <c r="AD337" s="10"/>
      <c r="AE337" s="4">
        <f t="shared" si="267"/>
        <v>19</v>
      </c>
      <c r="AF337" s="4"/>
      <c r="AG337" s="10">
        <f t="shared" si="269"/>
        <v>0</v>
      </c>
      <c r="AH337" s="10"/>
    </row>
    <row r="338" spans="1:34" x14ac:dyDescent="0.25">
      <c r="A338" t="s">
        <v>263</v>
      </c>
      <c r="B338" t="s">
        <v>6</v>
      </c>
      <c r="C338" t="s">
        <v>43</v>
      </c>
      <c r="D338" t="s">
        <v>269</v>
      </c>
      <c r="E338" s="1">
        <v>44433</v>
      </c>
      <c r="F338" s="1">
        <v>44459</v>
      </c>
      <c r="G338">
        <v>22</v>
      </c>
      <c r="H338" s="1">
        <v>44476</v>
      </c>
      <c r="I338" s="4">
        <v>0</v>
      </c>
      <c r="J338" s="11">
        <f t="shared" si="111"/>
        <v>0</v>
      </c>
      <c r="L338" s="4">
        <v>4</v>
      </c>
      <c r="M338" s="11">
        <f t="shared" si="116"/>
        <v>0.18181818181818182</v>
      </c>
      <c r="O338">
        <f t="shared" si="195"/>
        <v>18</v>
      </c>
      <c r="P338" s="1">
        <v>44495</v>
      </c>
      <c r="Q338" s="4">
        <v>0</v>
      </c>
      <c r="R338" s="10">
        <f t="shared" si="193"/>
        <v>0</v>
      </c>
      <c r="S338" s="10"/>
      <c r="T338">
        <v>3</v>
      </c>
      <c r="U338" s="10">
        <f t="shared" si="194"/>
        <v>0.31818181818181818</v>
      </c>
      <c r="V338" s="10"/>
      <c r="W338" s="4">
        <f t="shared" si="204"/>
        <v>15</v>
      </c>
      <c r="X338" s="1">
        <v>44508</v>
      </c>
      <c r="Y338">
        <v>0</v>
      </c>
      <c r="Z338" s="10">
        <f t="shared" si="239"/>
        <v>0</v>
      </c>
      <c r="AA338" s="10"/>
      <c r="AB338">
        <v>1</v>
      </c>
      <c r="AC338" s="10">
        <f t="shared" si="268"/>
        <v>0.36363636363636365</v>
      </c>
      <c r="AD338" s="10"/>
      <c r="AE338" s="4">
        <f t="shared" si="267"/>
        <v>14</v>
      </c>
      <c r="AF338" s="4"/>
      <c r="AG338" s="10">
        <f t="shared" si="269"/>
        <v>0</v>
      </c>
      <c r="AH338" s="10"/>
    </row>
    <row r="339" spans="1:34" x14ac:dyDescent="0.25">
      <c r="A339" t="s">
        <v>263</v>
      </c>
      <c r="B339" t="s">
        <v>6</v>
      </c>
      <c r="C339" t="s">
        <v>43</v>
      </c>
      <c r="D339" t="s">
        <v>270</v>
      </c>
      <c r="E339" s="1">
        <v>44433</v>
      </c>
      <c r="F339" s="1">
        <v>44459</v>
      </c>
      <c r="G339">
        <v>23</v>
      </c>
      <c r="H339" s="1">
        <v>44476</v>
      </c>
      <c r="I339" s="4">
        <v>0</v>
      </c>
      <c r="J339" s="11">
        <f t="shared" si="111"/>
        <v>0</v>
      </c>
      <c r="L339" s="4">
        <v>7</v>
      </c>
      <c r="M339" s="11">
        <f t="shared" si="116"/>
        <v>0.30434782608695654</v>
      </c>
      <c r="O339">
        <f t="shared" si="195"/>
        <v>16</v>
      </c>
      <c r="P339" s="1">
        <v>44495</v>
      </c>
      <c r="Q339" s="4">
        <v>0</v>
      </c>
      <c r="R339" s="10">
        <f t="shared" si="193"/>
        <v>0</v>
      </c>
      <c r="S339" s="10"/>
      <c r="T339">
        <v>1</v>
      </c>
      <c r="U339" s="10">
        <f t="shared" si="194"/>
        <v>0.34782608695652173</v>
      </c>
      <c r="V339" s="10"/>
      <c r="W339" s="4">
        <f t="shared" si="204"/>
        <v>15</v>
      </c>
      <c r="X339" s="1">
        <v>44508</v>
      </c>
      <c r="Y339">
        <v>0</v>
      </c>
      <c r="Z339" s="10">
        <f t="shared" si="239"/>
        <v>0</v>
      </c>
      <c r="AA339" s="10"/>
      <c r="AB339">
        <v>0</v>
      </c>
      <c r="AC339" s="10">
        <f t="shared" si="268"/>
        <v>0.34782608695652173</v>
      </c>
      <c r="AD339" s="10"/>
      <c r="AE339" s="4">
        <f t="shared" si="267"/>
        <v>15</v>
      </c>
      <c r="AF339" s="4"/>
      <c r="AG339" s="10">
        <f t="shared" si="269"/>
        <v>0</v>
      </c>
      <c r="AH339" s="10"/>
    </row>
    <row r="340" spans="1:34" x14ac:dyDescent="0.25">
      <c r="A340" t="s">
        <v>263</v>
      </c>
      <c r="B340" t="s">
        <v>6</v>
      </c>
      <c r="C340" t="s">
        <v>43</v>
      </c>
      <c r="D340" t="s">
        <v>271</v>
      </c>
      <c r="E340" s="1">
        <v>44433</v>
      </c>
      <c r="F340" s="1">
        <v>44459</v>
      </c>
      <c r="G340">
        <v>25</v>
      </c>
      <c r="H340" s="1">
        <v>44476</v>
      </c>
      <c r="I340" s="4">
        <v>0</v>
      </c>
      <c r="J340" s="11">
        <f t="shared" si="111"/>
        <v>0</v>
      </c>
      <c r="K340" s="10">
        <f t="shared" ref="K340:K370" si="285">AVERAGE(J337:J340)</f>
        <v>0</v>
      </c>
      <c r="L340" s="4">
        <v>10</v>
      </c>
      <c r="M340" s="11">
        <f t="shared" si="116"/>
        <v>0.4</v>
      </c>
      <c r="N340" s="10">
        <f t="shared" ref="N340:N370" si="286">AVERAGE(M337:M340)</f>
        <v>0.2415415019762846</v>
      </c>
      <c r="O340">
        <f t="shared" si="195"/>
        <v>15</v>
      </c>
      <c r="P340" s="1">
        <v>44495</v>
      </c>
      <c r="Q340" s="4">
        <v>0</v>
      </c>
      <c r="R340" s="10">
        <f t="shared" si="193"/>
        <v>0</v>
      </c>
      <c r="S340" s="10">
        <f t="shared" ref="S340:S370" si="287">AVERAGE(R337:R340)</f>
        <v>0</v>
      </c>
      <c r="T340">
        <v>2</v>
      </c>
      <c r="U340" s="10">
        <f t="shared" si="194"/>
        <v>0.48</v>
      </c>
      <c r="V340" s="10">
        <f t="shared" ref="V340:V370" si="288">AVERAGE(U337:U340)</f>
        <v>0.32650197628458499</v>
      </c>
      <c r="W340" s="4">
        <f t="shared" si="204"/>
        <v>13</v>
      </c>
      <c r="X340" s="1">
        <v>44508</v>
      </c>
      <c r="Y340">
        <v>0</v>
      </c>
      <c r="Z340" s="10">
        <f t="shared" si="239"/>
        <v>0</v>
      </c>
      <c r="AA340" s="10">
        <f t="shared" ref="AA340:AA370" si="289">AVERAGE(Z337:Z340)</f>
        <v>0</v>
      </c>
      <c r="AB340">
        <v>0</v>
      </c>
      <c r="AC340" s="10">
        <f t="shared" si="268"/>
        <v>0.48</v>
      </c>
      <c r="AD340" s="10">
        <f t="shared" ref="AD340:AD370" si="290">AVERAGE(AC337:AC340)</f>
        <v>0.35786561264822137</v>
      </c>
      <c r="AE340" s="4">
        <f t="shared" si="267"/>
        <v>13</v>
      </c>
      <c r="AF340" s="4"/>
      <c r="AG340" s="10">
        <f t="shared" si="269"/>
        <v>0</v>
      </c>
      <c r="AH340" s="10">
        <f t="shared" ref="AH340:AH370" si="291">AVERAGE(AG337:AG340)</f>
        <v>0</v>
      </c>
    </row>
    <row r="341" spans="1:34" x14ac:dyDescent="0.25">
      <c r="A341" t="s">
        <v>220</v>
      </c>
      <c r="B341" t="s">
        <v>6</v>
      </c>
      <c r="C341" t="s">
        <v>43</v>
      </c>
      <c r="D341" t="s">
        <v>272</v>
      </c>
      <c r="E341" s="1">
        <v>44433</v>
      </c>
      <c r="F341" s="1">
        <v>44459</v>
      </c>
      <c r="G341">
        <v>25</v>
      </c>
      <c r="H341" s="1">
        <v>44476</v>
      </c>
      <c r="I341" s="4">
        <v>0</v>
      </c>
      <c r="J341" s="11">
        <f t="shared" si="111"/>
        <v>0</v>
      </c>
      <c r="L341" s="4">
        <v>0</v>
      </c>
      <c r="M341" s="11">
        <f t="shared" si="116"/>
        <v>0</v>
      </c>
      <c r="O341">
        <f t="shared" si="195"/>
        <v>25</v>
      </c>
      <c r="P341" s="1">
        <v>44495</v>
      </c>
      <c r="Q341" s="4">
        <v>0</v>
      </c>
      <c r="R341" s="10">
        <f t="shared" si="193"/>
        <v>0</v>
      </c>
      <c r="S341" s="10"/>
      <c r="T341">
        <v>0</v>
      </c>
      <c r="U341" s="10">
        <f t="shared" si="194"/>
        <v>0</v>
      </c>
      <c r="V341" s="10"/>
      <c r="W341" s="4">
        <f t="shared" si="204"/>
        <v>25</v>
      </c>
      <c r="X341" s="1">
        <v>44508</v>
      </c>
      <c r="Y341">
        <v>0</v>
      </c>
      <c r="Z341" s="10">
        <f t="shared" si="239"/>
        <v>0</v>
      </c>
      <c r="AA341" s="10"/>
      <c r="AB341">
        <v>0</v>
      </c>
      <c r="AC341" s="10">
        <f t="shared" si="268"/>
        <v>0</v>
      </c>
      <c r="AD341" s="10"/>
      <c r="AE341" s="4">
        <f t="shared" si="267"/>
        <v>25</v>
      </c>
      <c r="AF341" s="4"/>
      <c r="AG341" s="10">
        <f t="shared" si="269"/>
        <v>0</v>
      </c>
      <c r="AH341" s="10"/>
    </row>
    <row r="342" spans="1:34" x14ac:dyDescent="0.25">
      <c r="A342" t="s">
        <v>220</v>
      </c>
      <c r="B342" t="s">
        <v>6</v>
      </c>
      <c r="C342" t="s">
        <v>43</v>
      </c>
      <c r="D342" t="s">
        <v>273</v>
      </c>
      <c r="E342" s="1">
        <v>44433</v>
      </c>
      <c r="F342" s="1">
        <v>44459</v>
      </c>
      <c r="G342">
        <v>25</v>
      </c>
      <c r="H342" s="1">
        <v>44476</v>
      </c>
      <c r="I342" s="4">
        <v>0</v>
      </c>
      <c r="J342" s="11">
        <f t="shared" si="111"/>
        <v>0</v>
      </c>
      <c r="L342" s="4">
        <v>0</v>
      </c>
      <c r="M342" s="11">
        <f t="shared" si="116"/>
        <v>0</v>
      </c>
      <c r="O342">
        <f t="shared" si="195"/>
        <v>25</v>
      </c>
      <c r="P342" s="1">
        <v>44495</v>
      </c>
      <c r="Q342" s="4">
        <v>0</v>
      </c>
      <c r="R342" s="10">
        <f t="shared" si="193"/>
        <v>0</v>
      </c>
      <c r="S342" s="10"/>
      <c r="T342">
        <v>0</v>
      </c>
      <c r="U342" s="10">
        <f t="shared" si="194"/>
        <v>0</v>
      </c>
      <c r="V342" s="10"/>
      <c r="W342" s="4">
        <f t="shared" si="204"/>
        <v>25</v>
      </c>
      <c r="X342" s="1">
        <v>44508</v>
      </c>
      <c r="Y342">
        <v>0</v>
      </c>
      <c r="Z342" s="10">
        <f t="shared" si="239"/>
        <v>0</v>
      </c>
      <c r="AA342" s="10"/>
      <c r="AB342">
        <v>0</v>
      </c>
      <c r="AC342" s="10">
        <f t="shared" si="268"/>
        <v>0</v>
      </c>
      <c r="AD342" s="10"/>
      <c r="AE342" s="4">
        <f t="shared" si="267"/>
        <v>25</v>
      </c>
      <c r="AF342" s="4"/>
      <c r="AG342" s="10">
        <f t="shared" si="269"/>
        <v>0</v>
      </c>
      <c r="AH342" s="10"/>
    </row>
    <row r="343" spans="1:34" x14ac:dyDescent="0.25">
      <c r="A343" t="s">
        <v>220</v>
      </c>
      <c r="B343" t="s">
        <v>6</v>
      </c>
      <c r="C343" t="s">
        <v>43</v>
      </c>
      <c r="D343" t="s">
        <v>274</v>
      </c>
      <c r="E343" s="1">
        <v>44433</v>
      </c>
      <c r="F343" s="1">
        <v>44459</v>
      </c>
      <c r="G343">
        <v>25</v>
      </c>
      <c r="H343" s="1">
        <v>44476</v>
      </c>
      <c r="I343" s="4">
        <v>0</v>
      </c>
      <c r="J343" s="11">
        <f t="shared" si="111"/>
        <v>0</v>
      </c>
      <c r="L343" s="4">
        <v>0</v>
      </c>
      <c r="M343" s="11">
        <f t="shared" si="116"/>
        <v>0</v>
      </c>
      <c r="O343">
        <f t="shared" si="195"/>
        <v>25</v>
      </c>
      <c r="P343" s="1">
        <v>44495</v>
      </c>
      <c r="Q343" s="4">
        <v>0</v>
      </c>
      <c r="R343" s="10">
        <f t="shared" si="193"/>
        <v>0</v>
      </c>
      <c r="S343" s="10"/>
      <c r="T343">
        <v>0</v>
      </c>
      <c r="U343" s="10">
        <f t="shared" si="194"/>
        <v>0</v>
      </c>
      <c r="V343" s="10"/>
      <c r="W343" s="4">
        <f t="shared" si="204"/>
        <v>25</v>
      </c>
      <c r="X343" s="1">
        <v>44508</v>
      </c>
      <c r="Y343">
        <v>0</v>
      </c>
      <c r="Z343" s="10">
        <f t="shared" si="239"/>
        <v>0</v>
      </c>
      <c r="AA343" s="10"/>
      <c r="AB343">
        <v>0</v>
      </c>
      <c r="AC343" s="10">
        <f t="shared" si="268"/>
        <v>0</v>
      </c>
      <c r="AD343" s="10"/>
      <c r="AE343" s="4">
        <f t="shared" si="267"/>
        <v>25</v>
      </c>
      <c r="AF343" s="4"/>
      <c r="AG343" s="10">
        <f t="shared" si="269"/>
        <v>0</v>
      </c>
      <c r="AH343" s="10"/>
    </row>
    <row r="344" spans="1:34" x14ac:dyDescent="0.25">
      <c r="A344" t="s">
        <v>220</v>
      </c>
      <c r="B344" t="s">
        <v>6</v>
      </c>
      <c r="C344" t="s">
        <v>43</v>
      </c>
      <c r="D344" t="s">
        <v>275</v>
      </c>
      <c r="E344" s="1">
        <v>44433</v>
      </c>
      <c r="F344" s="1">
        <v>44459</v>
      </c>
      <c r="G344">
        <v>25</v>
      </c>
      <c r="H344" s="1">
        <v>44476</v>
      </c>
      <c r="I344" s="4">
        <v>0</v>
      </c>
      <c r="J344" s="11">
        <f t="shared" si="111"/>
        <v>0</v>
      </c>
      <c r="K344" s="10">
        <f t="shared" si="281"/>
        <v>0</v>
      </c>
      <c r="L344" s="4">
        <v>0</v>
      </c>
      <c r="M344" s="11">
        <f t="shared" si="116"/>
        <v>0</v>
      </c>
      <c r="N344" s="10">
        <f t="shared" si="282"/>
        <v>0</v>
      </c>
      <c r="O344">
        <f t="shared" si="195"/>
        <v>25</v>
      </c>
      <c r="P344" s="1">
        <v>44495</v>
      </c>
      <c r="Q344" s="4">
        <v>0</v>
      </c>
      <c r="R344" s="10">
        <f t="shared" si="193"/>
        <v>0</v>
      </c>
      <c r="S344" s="10">
        <f t="shared" ref="S344:S364" si="292">AVERAGE(R341:R344)</f>
        <v>0</v>
      </c>
      <c r="T344">
        <v>1</v>
      </c>
      <c r="U344" s="10">
        <f t="shared" si="194"/>
        <v>0.04</v>
      </c>
      <c r="V344" s="10">
        <f t="shared" si="283"/>
        <v>0.01</v>
      </c>
      <c r="W344" s="4">
        <f t="shared" si="204"/>
        <v>24</v>
      </c>
      <c r="X344" s="1">
        <v>44508</v>
      </c>
      <c r="Y344">
        <v>0</v>
      </c>
      <c r="Z344" s="10">
        <f t="shared" si="239"/>
        <v>0</v>
      </c>
      <c r="AA344" s="10">
        <f t="shared" ref="AA344:AA364" si="293">AVERAGE(Z341:Z344)</f>
        <v>0</v>
      </c>
      <c r="AB344">
        <v>0</v>
      </c>
      <c r="AC344" s="10">
        <f t="shared" si="268"/>
        <v>0.04</v>
      </c>
      <c r="AD344" s="10">
        <f t="shared" ref="AD344:AD364" si="294">AVERAGE(AC341:AC344)</f>
        <v>0.01</v>
      </c>
      <c r="AE344" s="4">
        <f t="shared" si="267"/>
        <v>24</v>
      </c>
      <c r="AF344" s="4"/>
      <c r="AG344" s="10">
        <f t="shared" si="269"/>
        <v>0</v>
      </c>
      <c r="AH344" s="10">
        <f t="shared" si="284"/>
        <v>0</v>
      </c>
    </row>
    <row r="345" spans="1:34" x14ac:dyDescent="0.25">
      <c r="A345" t="s">
        <v>220</v>
      </c>
      <c r="B345" t="s">
        <v>6</v>
      </c>
      <c r="C345" t="s">
        <v>43</v>
      </c>
      <c r="D345" t="s">
        <v>276</v>
      </c>
      <c r="E345" s="1">
        <v>44433</v>
      </c>
      <c r="F345" s="1">
        <v>44459</v>
      </c>
      <c r="G345">
        <v>25</v>
      </c>
      <c r="H345" s="1">
        <v>44476</v>
      </c>
      <c r="I345" s="4">
        <v>0</v>
      </c>
      <c r="J345" s="11">
        <f t="shared" si="111"/>
        <v>0</v>
      </c>
      <c r="L345" s="4">
        <v>0</v>
      </c>
      <c r="M345" s="11">
        <f t="shared" si="116"/>
        <v>0</v>
      </c>
      <c r="O345">
        <f t="shared" si="195"/>
        <v>25</v>
      </c>
      <c r="P345" s="1">
        <v>44495</v>
      </c>
      <c r="Q345" s="4">
        <v>0</v>
      </c>
      <c r="R345" s="10">
        <f t="shared" si="193"/>
        <v>0</v>
      </c>
      <c r="S345" s="10"/>
      <c r="T345">
        <v>0</v>
      </c>
      <c r="U345" s="10">
        <f t="shared" si="194"/>
        <v>0</v>
      </c>
      <c r="V345" s="10"/>
      <c r="W345" s="4">
        <f t="shared" si="204"/>
        <v>25</v>
      </c>
      <c r="X345" s="1">
        <v>44508</v>
      </c>
      <c r="Y345">
        <v>0</v>
      </c>
      <c r="Z345" s="10">
        <f t="shared" si="239"/>
        <v>0</v>
      </c>
      <c r="AA345" s="10"/>
      <c r="AB345">
        <v>0</v>
      </c>
      <c r="AC345" s="10">
        <f t="shared" si="268"/>
        <v>0</v>
      </c>
      <c r="AD345" s="10"/>
      <c r="AE345" s="4">
        <f t="shared" si="267"/>
        <v>25</v>
      </c>
      <c r="AF345" s="4"/>
      <c r="AG345" s="10">
        <f t="shared" si="269"/>
        <v>0</v>
      </c>
      <c r="AH345" s="10"/>
    </row>
    <row r="346" spans="1:34" x14ac:dyDescent="0.25">
      <c r="A346" t="s">
        <v>220</v>
      </c>
      <c r="B346" t="s">
        <v>6</v>
      </c>
      <c r="C346" t="s">
        <v>43</v>
      </c>
      <c r="D346" t="s">
        <v>277</v>
      </c>
      <c r="E346" s="1">
        <v>44433</v>
      </c>
      <c r="F346" s="1">
        <v>44459</v>
      </c>
      <c r="G346">
        <v>25</v>
      </c>
      <c r="H346" s="1">
        <v>44476</v>
      </c>
      <c r="I346" s="4">
        <v>0</v>
      </c>
      <c r="J346" s="11">
        <f t="shared" si="111"/>
        <v>0</v>
      </c>
      <c r="L346" s="4">
        <v>0</v>
      </c>
      <c r="M346" s="11">
        <f t="shared" si="116"/>
        <v>0</v>
      </c>
      <c r="O346">
        <f t="shared" si="195"/>
        <v>25</v>
      </c>
      <c r="P346" s="1">
        <v>44495</v>
      </c>
      <c r="Q346" s="4">
        <v>0</v>
      </c>
      <c r="R346" s="10">
        <f t="shared" si="193"/>
        <v>0</v>
      </c>
      <c r="S346" s="10"/>
      <c r="T346">
        <v>0</v>
      </c>
      <c r="U346" s="10">
        <f t="shared" si="194"/>
        <v>0</v>
      </c>
      <c r="V346" s="10"/>
      <c r="W346" s="4">
        <f t="shared" si="204"/>
        <v>25</v>
      </c>
      <c r="X346" s="1">
        <v>44508</v>
      </c>
      <c r="Y346">
        <v>0</v>
      </c>
      <c r="Z346" s="10">
        <f t="shared" si="239"/>
        <v>0</v>
      </c>
      <c r="AA346" s="10"/>
      <c r="AB346">
        <v>0</v>
      </c>
      <c r="AC346" s="10">
        <f t="shared" si="268"/>
        <v>0</v>
      </c>
      <c r="AD346" s="10"/>
      <c r="AE346" s="4">
        <f t="shared" si="267"/>
        <v>25</v>
      </c>
      <c r="AF346" s="4"/>
      <c r="AG346" s="10">
        <f t="shared" si="269"/>
        <v>0</v>
      </c>
      <c r="AH346" s="10"/>
    </row>
    <row r="347" spans="1:34" x14ac:dyDescent="0.25">
      <c r="A347" t="s">
        <v>220</v>
      </c>
      <c r="B347" t="s">
        <v>6</v>
      </c>
      <c r="C347" t="s">
        <v>43</v>
      </c>
      <c r="D347" t="s">
        <v>278</v>
      </c>
      <c r="E347" s="1">
        <v>44433</v>
      </c>
      <c r="F347" s="1">
        <v>44459</v>
      </c>
      <c r="G347">
        <v>25</v>
      </c>
      <c r="H347" s="1">
        <v>44476</v>
      </c>
      <c r="I347" s="4">
        <v>0</v>
      </c>
      <c r="J347" s="11">
        <f t="shared" si="111"/>
        <v>0</v>
      </c>
      <c r="L347" s="4">
        <v>1</v>
      </c>
      <c r="M347" s="11">
        <f t="shared" si="116"/>
        <v>0.04</v>
      </c>
      <c r="O347">
        <f t="shared" si="195"/>
        <v>24</v>
      </c>
      <c r="P347" s="1">
        <v>44495</v>
      </c>
      <c r="Q347" s="4">
        <v>0</v>
      </c>
      <c r="R347" s="10">
        <f t="shared" si="193"/>
        <v>0</v>
      </c>
      <c r="S347" s="10"/>
      <c r="T347">
        <v>0</v>
      </c>
      <c r="U347" s="10">
        <f t="shared" si="194"/>
        <v>0.04</v>
      </c>
      <c r="V347" s="10"/>
      <c r="W347" s="4">
        <f t="shared" si="204"/>
        <v>24</v>
      </c>
      <c r="X347" s="1">
        <v>44508</v>
      </c>
      <c r="Y347">
        <v>0</v>
      </c>
      <c r="Z347" s="10">
        <f t="shared" si="239"/>
        <v>0</v>
      </c>
      <c r="AA347" s="10"/>
      <c r="AB347">
        <v>1</v>
      </c>
      <c r="AC347" s="10">
        <f t="shared" si="268"/>
        <v>0.08</v>
      </c>
      <c r="AD347" s="10"/>
      <c r="AE347" s="4">
        <f t="shared" si="267"/>
        <v>23</v>
      </c>
      <c r="AF347" s="4"/>
      <c r="AG347" s="10">
        <f t="shared" si="269"/>
        <v>0</v>
      </c>
      <c r="AH347" s="10"/>
    </row>
    <row r="348" spans="1:34" x14ac:dyDescent="0.25">
      <c r="A348" t="s">
        <v>220</v>
      </c>
      <c r="B348" t="s">
        <v>6</v>
      </c>
      <c r="C348" t="s">
        <v>43</v>
      </c>
      <c r="D348" t="s">
        <v>279</v>
      </c>
      <c r="E348" s="1">
        <v>44433</v>
      </c>
      <c r="F348" s="1">
        <v>44459</v>
      </c>
      <c r="G348">
        <v>25</v>
      </c>
      <c r="H348" s="1">
        <v>44476</v>
      </c>
      <c r="I348" s="4">
        <v>0</v>
      </c>
      <c r="J348" s="11">
        <f t="shared" si="111"/>
        <v>0</v>
      </c>
      <c r="K348" s="10">
        <f t="shared" si="285"/>
        <v>0</v>
      </c>
      <c r="L348" s="4">
        <v>0</v>
      </c>
      <c r="M348" s="11">
        <f t="shared" si="116"/>
        <v>0</v>
      </c>
      <c r="N348" s="10">
        <f t="shared" si="286"/>
        <v>0.01</v>
      </c>
      <c r="O348">
        <f t="shared" si="195"/>
        <v>25</v>
      </c>
      <c r="P348" s="1">
        <v>44495</v>
      </c>
      <c r="Q348" s="4">
        <v>0</v>
      </c>
      <c r="R348" s="10">
        <f t="shared" si="193"/>
        <v>0</v>
      </c>
      <c r="S348" s="10">
        <f t="shared" si="287"/>
        <v>0</v>
      </c>
      <c r="T348">
        <v>0</v>
      </c>
      <c r="U348" s="10">
        <f t="shared" si="194"/>
        <v>0</v>
      </c>
      <c r="V348" s="10">
        <f t="shared" si="288"/>
        <v>0.01</v>
      </c>
      <c r="W348" s="4">
        <f t="shared" si="204"/>
        <v>25</v>
      </c>
      <c r="X348" s="1">
        <v>44508</v>
      </c>
      <c r="Y348">
        <v>0</v>
      </c>
      <c r="Z348" s="10">
        <f t="shared" si="239"/>
        <v>0</v>
      </c>
      <c r="AA348" s="10">
        <f t="shared" si="289"/>
        <v>0</v>
      </c>
      <c r="AB348">
        <v>0</v>
      </c>
      <c r="AC348" s="10">
        <f t="shared" si="268"/>
        <v>0</v>
      </c>
      <c r="AD348" s="10">
        <f t="shared" si="290"/>
        <v>0.02</v>
      </c>
      <c r="AE348" s="4">
        <f t="shared" si="267"/>
        <v>25</v>
      </c>
      <c r="AF348" s="4"/>
      <c r="AG348" s="10">
        <f t="shared" si="269"/>
        <v>0</v>
      </c>
      <c r="AH348" s="10">
        <f t="shared" si="291"/>
        <v>0</v>
      </c>
    </row>
    <row r="349" spans="1:34" x14ac:dyDescent="0.25">
      <c r="A349" t="s">
        <v>179</v>
      </c>
      <c r="B349" t="s">
        <v>6</v>
      </c>
      <c r="C349" t="s">
        <v>53</v>
      </c>
      <c r="D349" t="s">
        <v>280</v>
      </c>
      <c r="E349" s="1">
        <v>44433</v>
      </c>
      <c r="F349" s="1">
        <v>44459</v>
      </c>
      <c r="G349">
        <v>25</v>
      </c>
      <c r="H349" s="1">
        <v>44476</v>
      </c>
      <c r="I349" s="4">
        <v>23</v>
      </c>
      <c r="J349" s="11">
        <f t="shared" si="111"/>
        <v>0.92</v>
      </c>
      <c r="L349" s="4">
        <v>0</v>
      </c>
      <c r="M349" s="11">
        <f t="shared" si="116"/>
        <v>0</v>
      </c>
      <c r="O349">
        <f t="shared" si="195"/>
        <v>2</v>
      </c>
      <c r="P349" s="1">
        <v>44495</v>
      </c>
      <c r="Q349" s="4">
        <v>0</v>
      </c>
      <c r="R349" s="10">
        <f>(I349+Q349)/G349</f>
        <v>0.92</v>
      </c>
      <c r="S349" s="10"/>
      <c r="T349">
        <v>0</v>
      </c>
      <c r="U349" s="10">
        <f t="shared" si="194"/>
        <v>0</v>
      </c>
      <c r="V349" s="10"/>
      <c r="W349" s="4">
        <f t="shared" si="204"/>
        <v>2</v>
      </c>
      <c r="X349" s="1">
        <v>44508</v>
      </c>
      <c r="Y349">
        <v>0</v>
      </c>
      <c r="Z349" s="10">
        <f t="shared" si="239"/>
        <v>0.92</v>
      </c>
      <c r="AA349" s="10"/>
      <c r="AB349">
        <v>0</v>
      </c>
      <c r="AC349" s="10">
        <f t="shared" si="268"/>
        <v>0</v>
      </c>
      <c r="AD349" s="10"/>
      <c r="AE349" s="4">
        <f t="shared" si="267"/>
        <v>2</v>
      </c>
      <c r="AF349" s="4"/>
      <c r="AG349" s="10">
        <f t="shared" si="269"/>
        <v>0.92</v>
      </c>
      <c r="AH349" s="10"/>
    </row>
    <row r="350" spans="1:34" x14ac:dyDescent="0.25">
      <c r="A350" t="s">
        <v>179</v>
      </c>
      <c r="B350" t="s">
        <v>6</v>
      </c>
      <c r="C350" t="s">
        <v>53</v>
      </c>
      <c r="D350" t="s">
        <v>281</v>
      </c>
      <c r="E350" s="1">
        <v>44433</v>
      </c>
      <c r="F350" s="1">
        <v>44459</v>
      </c>
      <c r="G350">
        <v>25</v>
      </c>
      <c r="H350" s="1">
        <v>44476</v>
      </c>
      <c r="I350" s="4">
        <v>22</v>
      </c>
      <c r="J350" s="11">
        <f t="shared" si="111"/>
        <v>0.88</v>
      </c>
      <c r="L350" s="4">
        <v>0</v>
      </c>
      <c r="M350" s="11">
        <f t="shared" si="116"/>
        <v>0</v>
      </c>
      <c r="O350">
        <f t="shared" si="195"/>
        <v>3</v>
      </c>
      <c r="P350" s="1">
        <v>44495</v>
      </c>
      <c r="Q350" s="4">
        <v>0</v>
      </c>
      <c r="R350" s="10">
        <f t="shared" si="193"/>
        <v>0.88</v>
      </c>
      <c r="S350" s="10"/>
      <c r="T350">
        <v>0</v>
      </c>
      <c r="U350" s="10">
        <f t="shared" si="194"/>
        <v>0</v>
      </c>
      <c r="V350" s="10"/>
      <c r="W350" s="4">
        <f t="shared" si="204"/>
        <v>3</v>
      </c>
      <c r="X350" s="1">
        <v>44508</v>
      </c>
      <c r="Y350">
        <v>0</v>
      </c>
      <c r="Z350" s="10">
        <f t="shared" si="239"/>
        <v>0.88</v>
      </c>
      <c r="AA350" s="10"/>
      <c r="AB350">
        <v>0</v>
      </c>
      <c r="AC350" s="10">
        <f t="shared" si="268"/>
        <v>0</v>
      </c>
      <c r="AD350" s="10"/>
      <c r="AE350" s="4">
        <f t="shared" si="267"/>
        <v>3</v>
      </c>
      <c r="AF350" s="4"/>
      <c r="AG350" s="10">
        <f t="shared" si="269"/>
        <v>0.88</v>
      </c>
      <c r="AH350" s="10"/>
    </row>
    <row r="351" spans="1:34" x14ac:dyDescent="0.25">
      <c r="A351" t="s">
        <v>179</v>
      </c>
      <c r="B351" t="s">
        <v>6</v>
      </c>
      <c r="C351" t="s">
        <v>53</v>
      </c>
      <c r="D351" t="s">
        <v>282</v>
      </c>
      <c r="E351" s="1">
        <v>44433</v>
      </c>
      <c r="F351" s="1">
        <v>44459</v>
      </c>
      <c r="G351">
        <v>25</v>
      </c>
      <c r="H351" s="1">
        <v>44476</v>
      </c>
      <c r="I351" s="4">
        <v>22</v>
      </c>
      <c r="J351" s="11">
        <f t="shared" si="111"/>
        <v>0.88</v>
      </c>
      <c r="L351" s="4">
        <v>0</v>
      </c>
      <c r="M351" s="11">
        <f t="shared" si="116"/>
        <v>0</v>
      </c>
      <c r="O351">
        <f t="shared" si="195"/>
        <v>3</v>
      </c>
      <c r="P351" s="1">
        <v>44495</v>
      </c>
      <c r="Q351" s="4">
        <v>0</v>
      </c>
      <c r="R351" s="10">
        <f t="shared" si="193"/>
        <v>0.88</v>
      </c>
      <c r="S351" s="10"/>
      <c r="T351">
        <v>0</v>
      </c>
      <c r="U351" s="10">
        <f t="shared" si="194"/>
        <v>0</v>
      </c>
      <c r="V351" s="10"/>
      <c r="W351" s="4">
        <f t="shared" si="204"/>
        <v>3</v>
      </c>
      <c r="X351" s="1">
        <v>44508</v>
      </c>
      <c r="Y351">
        <v>0</v>
      </c>
      <c r="Z351" s="10">
        <f t="shared" si="239"/>
        <v>0.88</v>
      </c>
      <c r="AA351" s="10"/>
      <c r="AB351">
        <v>0</v>
      </c>
      <c r="AC351" s="10">
        <f t="shared" si="268"/>
        <v>0</v>
      </c>
      <c r="AD351" s="10"/>
      <c r="AE351" s="4">
        <f t="shared" si="267"/>
        <v>3</v>
      </c>
      <c r="AF351" s="4"/>
      <c r="AG351" s="10">
        <f t="shared" si="269"/>
        <v>0.88</v>
      </c>
      <c r="AH351" s="10"/>
    </row>
    <row r="352" spans="1:34" x14ac:dyDescent="0.25">
      <c r="A352" t="s">
        <v>179</v>
      </c>
      <c r="B352" t="s">
        <v>6</v>
      </c>
      <c r="C352" t="s">
        <v>53</v>
      </c>
      <c r="D352" t="s">
        <v>283</v>
      </c>
      <c r="E352" s="1">
        <v>44433</v>
      </c>
      <c r="F352" s="1">
        <v>44459</v>
      </c>
      <c r="G352">
        <v>25</v>
      </c>
      <c r="H352" s="1">
        <v>44476</v>
      </c>
      <c r="I352" s="4">
        <v>20</v>
      </c>
      <c r="J352" s="11">
        <f t="shared" si="111"/>
        <v>0.8</v>
      </c>
      <c r="K352" s="10">
        <f t="shared" si="281"/>
        <v>0.87000000000000011</v>
      </c>
      <c r="L352" s="4">
        <v>0</v>
      </c>
      <c r="M352" s="11">
        <f t="shared" si="116"/>
        <v>0</v>
      </c>
      <c r="N352" s="10">
        <f t="shared" si="282"/>
        <v>0</v>
      </c>
      <c r="O352">
        <f t="shared" si="195"/>
        <v>5</v>
      </c>
      <c r="P352" s="1">
        <v>44495</v>
      </c>
      <c r="Q352" s="4">
        <v>0</v>
      </c>
      <c r="R352" s="10">
        <f t="shared" si="193"/>
        <v>0.8</v>
      </c>
      <c r="S352" s="10">
        <f t="shared" si="292"/>
        <v>0.87000000000000011</v>
      </c>
      <c r="T352">
        <v>0</v>
      </c>
      <c r="U352" s="10">
        <f t="shared" si="194"/>
        <v>0</v>
      </c>
      <c r="V352" s="10">
        <f t="shared" si="283"/>
        <v>0</v>
      </c>
      <c r="W352" s="4">
        <f t="shared" si="204"/>
        <v>5</v>
      </c>
      <c r="X352" s="1">
        <v>44508</v>
      </c>
      <c r="Y352">
        <v>0</v>
      </c>
      <c r="Z352" s="10">
        <f t="shared" si="239"/>
        <v>0.8</v>
      </c>
      <c r="AA352" s="10">
        <f t="shared" si="293"/>
        <v>0.87000000000000011</v>
      </c>
      <c r="AB352">
        <v>0</v>
      </c>
      <c r="AC352" s="10">
        <f t="shared" si="268"/>
        <v>0</v>
      </c>
      <c r="AD352" s="10">
        <f t="shared" si="294"/>
        <v>0</v>
      </c>
      <c r="AE352" s="4">
        <f t="shared" si="267"/>
        <v>5</v>
      </c>
      <c r="AF352" s="4"/>
      <c r="AG352" s="10">
        <f t="shared" si="269"/>
        <v>0.8</v>
      </c>
      <c r="AH352" s="10">
        <f t="shared" si="284"/>
        <v>0.87000000000000011</v>
      </c>
    </row>
    <row r="353" spans="1:34" x14ac:dyDescent="0.25">
      <c r="A353" t="s">
        <v>179</v>
      </c>
      <c r="B353" t="s">
        <v>6</v>
      </c>
      <c r="C353" t="s">
        <v>53</v>
      </c>
      <c r="D353" t="s">
        <v>1020</v>
      </c>
      <c r="E353" s="1">
        <v>44433</v>
      </c>
      <c r="F353" s="1">
        <v>44496</v>
      </c>
      <c r="G353">
        <v>25</v>
      </c>
      <c r="H353" s="1">
        <v>44510</v>
      </c>
      <c r="I353" s="4">
        <v>0</v>
      </c>
      <c r="J353" s="11">
        <f t="shared" ref="J353:J354" si="295">(I353)/G353</f>
        <v>0</v>
      </c>
      <c r="L353" s="4">
        <v>0</v>
      </c>
      <c r="M353" s="11">
        <f t="shared" si="116"/>
        <v>0</v>
      </c>
      <c r="O353">
        <f t="shared" si="195"/>
        <v>25</v>
      </c>
      <c r="P353" s="1"/>
      <c r="S353" s="10"/>
      <c r="U353" s="10"/>
      <c r="V353" s="10"/>
      <c r="W353" s="4"/>
      <c r="Z353" s="10"/>
      <c r="AA353" s="10"/>
      <c r="AC353" s="10"/>
      <c r="AD353" s="10"/>
      <c r="AE353" s="4">
        <f t="shared" si="267"/>
        <v>25</v>
      </c>
      <c r="AF353" s="4"/>
      <c r="AG353" s="10">
        <f t="shared" si="269"/>
        <v>0</v>
      </c>
      <c r="AH353" s="10"/>
    </row>
    <row r="354" spans="1:34" x14ac:dyDescent="0.25">
      <c r="A354" t="s">
        <v>179</v>
      </c>
      <c r="B354" t="s">
        <v>6</v>
      </c>
      <c r="C354" t="s">
        <v>53</v>
      </c>
      <c r="D354" t="s">
        <v>1021</v>
      </c>
      <c r="E354" s="1">
        <v>44433</v>
      </c>
      <c r="F354" s="1">
        <v>44496</v>
      </c>
      <c r="G354">
        <v>25</v>
      </c>
      <c r="H354" s="1">
        <v>44510</v>
      </c>
      <c r="I354" s="4">
        <v>0</v>
      </c>
      <c r="J354" s="11">
        <f t="shared" si="295"/>
        <v>0</v>
      </c>
      <c r="K354" s="10">
        <f>AVERAGE(J353:J354)</f>
        <v>0</v>
      </c>
      <c r="L354" s="4">
        <v>0</v>
      </c>
      <c r="M354" s="11">
        <f t="shared" si="116"/>
        <v>0</v>
      </c>
      <c r="N354" s="10">
        <f>AVERAGE(M353:M354)</f>
        <v>0</v>
      </c>
      <c r="O354">
        <f t="shared" si="195"/>
        <v>25</v>
      </c>
      <c r="P354" s="1"/>
      <c r="S354" s="10"/>
      <c r="U354" s="10"/>
      <c r="V354" s="10"/>
      <c r="W354" s="4"/>
      <c r="Z354" s="10"/>
      <c r="AA354" s="10"/>
      <c r="AC354" s="10"/>
      <c r="AD354" s="10"/>
      <c r="AE354" s="4">
        <f t="shared" si="267"/>
        <v>25</v>
      </c>
      <c r="AF354" s="4"/>
      <c r="AG354" s="10">
        <f t="shared" si="269"/>
        <v>0</v>
      </c>
      <c r="AH354" s="10">
        <f>AVERAGE(AG353:AG354)</f>
        <v>0</v>
      </c>
    </row>
    <row r="355" spans="1:34" x14ac:dyDescent="0.25">
      <c r="A355" t="s">
        <v>179</v>
      </c>
      <c r="B355" t="s">
        <v>6</v>
      </c>
      <c r="C355" t="s">
        <v>53</v>
      </c>
      <c r="D355" t="s">
        <v>284</v>
      </c>
      <c r="E355" s="1">
        <v>44433</v>
      </c>
      <c r="F355" s="1">
        <v>44459</v>
      </c>
      <c r="G355">
        <v>25</v>
      </c>
      <c r="H355" s="1">
        <v>44476</v>
      </c>
      <c r="I355" s="4">
        <v>22</v>
      </c>
      <c r="J355" s="11">
        <f t="shared" si="111"/>
        <v>0.88</v>
      </c>
      <c r="L355" s="4">
        <v>0</v>
      </c>
      <c r="M355" s="11">
        <f t="shared" si="116"/>
        <v>0</v>
      </c>
      <c r="O355">
        <f t="shared" si="195"/>
        <v>3</v>
      </c>
      <c r="P355" s="1">
        <v>44495</v>
      </c>
      <c r="Q355" s="4">
        <v>0</v>
      </c>
      <c r="R355" s="10">
        <f t="shared" si="193"/>
        <v>0.88</v>
      </c>
      <c r="S355" s="10"/>
      <c r="T355">
        <v>0</v>
      </c>
      <c r="U355" s="10">
        <f t="shared" si="194"/>
        <v>0</v>
      </c>
      <c r="V355" s="10"/>
      <c r="W355" s="4">
        <f t="shared" si="204"/>
        <v>3</v>
      </c>
      <c r="X355" s="1">
        <v>44508</v>
      </c>
      <c r="Y355">
        <v>0</v>
      </c>
      <c r="Z355" s="10">
        <f t="shared" si="239"/>
        <v>0.88</v>
      </c>
      <c r="AA355" s="10"/>
      <c r="AB355">
        <v>0</v>
      </c>
      <c r="AC355" s="10">
        <f t="shared" si="268"/>
        <v>0</v>
      </c>
      <c r="AD355" s="10"/>
      <c r="AE355" s="4">
        <f t="shared" si="267"/>
        <v>3</v>
      </c>
      <c r="AF355" s="4"/>
      <c r="AG355" s="10">
        <f t="shared" ref="AG355:AG360" si="296">(I355+Q355+Y355)/(G355-L355-T355-AB355)</f>
        <v>0.88</v>
      </c>
      <c r="AH355" s="10"/>
    </row>
    <row r="356" spans="1:34" x14ac:dyDescent="0.25">
      <c r="A356" t="s">
        <v>179</v>
      </c>
      <c r="B356" t="s">
        <v>6</v>
      </c>
      <c r="C356" t="s">
        <v>53</v>
      </c>
      <c r="D356" t="s">
        <v>285</v>
      </c>
      <c r="E356" s="1">
        <v>44433</v>
      </c>
      <c r="F356" s="1">
        <v>44459</v>
      </c>
      <c r="G356">
        <v>25</v>
      </c>
      <c r="H356" s="1">
        <v>44476</v>
      </c>
      <c r="I356" s="4">
        <v>25</v>
      </c>
      <c r="J356" s="11">
        <f t="shared" si="111"/>
        <v>1</v>
      </c>
      <c r="L356" s="4">
        <v>0</v>
      </c>
      <c r="M356" s="11">
        <f t="shared" si="116"/>
        <v>0</v>
      </c>
      <c r="O356">
        <f t="shared" si="195"/>
        <v>0</v>
      </c>
      <c r="P356" s="1"/>
      <c r="R356" s="10">
        <f t="shared" si="193"/>
        <v>1</v>
      </c>
      <c r="S356" s="10"/>
      <c r="U356" s="10">
        <f t="shared" si="194"/>
        <v>0</v>
      </c>
      <c r="V356" s="10"/>
      <c r="W356" s="4">
        <f t="shared" si="204"/>
        <v>0</v>
      </c>
      <c r="X356" s="1">
        <v>44508</v>
      </c>
      <c r="Z356" s="10">
        <f t="shared" si="239"/>
        <v>1</v>
      </c>
      <c r="AA356" s="10"/>
      <c r="AC356" s="10">
        <f t="shared" si="268"/>
        <v>0</v>
      </c>
      <c r="AD356" s="10"/>
      <c r="AE356" s="4">
        <f t="shared" si="267"/>
        <v>0</v>
      </c>
      <c r="AF356" s="4"/>
      <c r="AG356" s="10">
        <f t="shared" si="296"/>
        <v>1</v>
      </c>
      <c r="AH356" s="10"/>
    </row>
    <row r="357" spans="1:34" x14ac:dyDescent="0.25">
      <c r="A357" t="s">
        <v>179</v>
      </c>
      <c r="B357" t="s">
        <v>6</v>
      </c>
      <c r="C357" t="s">
        <v>53</v>
      </c>
      <c r="D357" t="s">
        <v>286</v>
      </c>
      <c r="E357" s="1">
        <v>44433</v>
      </c>
      <c r="F357" s="1">
        <v>44459</v>
      </c>
      <c r="G357">
        <v>25</v>
      </c>
      <c r="H357" s="1">
        <v>44476</v>
      </c>
      <c r="I357" s="4">
        <v>23</v>
      </c>
      <c r="J357" s="11">
        <f t="shared" si="111"/>
        <v>0.92</v>
      </c>
      <c r="L357" s="4">
        <v>0</v>
      </c>
      <c r="M357" s="11">
        <f t="shared" si="116"/>
        <v>0</v>
      </c>
      <c r="O357">
        <f t="shared" si="195"/>
        <v>2</v>
      </c>
      <c r="P357" s="1">
        <v>44495</v>
      </c>
      <c r="Q357" s="4">
        <v>0</v>
      </c>
      <c r="R357" s="10">
        <f t="shared" si="193"/>
        <v>0.92</v>
      </c>
      <c r="S357" s="10"/>
      <c r="T357">
        <v>0</v>
      </c>
      <c r="U357" s="10">
        <f t="shared" si="194"/>
        <v>0</v>
      </c>
      <c r="V357" s="10"/>
      <c r="W357" s="4">
        <f t="shared" si="204"/>
        <v>2</v>
      </c>
      <c r="X357" s="1">
        <v>44508</v>
      </c>
      <c r="Y357">
        <v>0</v>
      </c>
      <c r="Z357" s="10">
        <f t="shared" si="239"/>
        <v>0.92</v>
      </c>
      <c r="AA357" s="10"/>
      <c r="AB357">
        <v>0</v>
      </c>
      <c r="AC357" s="10">
        <f t="shared" si="268"/>
        <v>0</v>
      </c>
      <c r="AD357" s="10"/>
      <c r="AE357" s="4">
        <f t="shared" si="267"/>
        <v>2</v>
      </c>
      <c r="AF357" s="4"/>
      <c r="AG357" s="10">
        <f t="shared" si="296"/>
        <v>0.92</v>
      </c>
      <c r="AH357" s="10"/>
    </row>
    <row r="358" spans="1:34" x14ac:dyDescent="0.25">
      <c r="A358" t="s">
        <v>179</v>
      </c>
      <c r="B358" t="s">
        <v>6</v>
      </c>
      <c r="C358" t="s">
        <v>53</v>
      </c>
      <c r="D358" t="s">
        <v>287</v>
      </c>
      <c r="E358" s="1">
        <v>44433</v>
      </c>
      <c r="F358" s="1">
        <v>44459</v>
      </c>
      <c r="G358">
        <v>25</v>
      </c>
      <c r="H358" s="1">
        <v>44476</v>
      </c>
      <c r="I358" s="4">
        <v>23</v>
      </c>
      <c r="J358" s="11">
        <f t="shared" si="111"/>
        <v>0.92</v>
      </c>
      <c r="K358" s="10">
        <f t="shared" si="285"/>
        <v>0.92999999999999994</v>
      </c>
      <c r="L358" s="4">
        <v>0</v>
      </c>
      <c r="M358" s="11">
        <f t="shared" si="116"/>
        <v>0</v>
      </c>
      <c r="N358" s="10">
        <f t="shared" si="286"/>
        <v>0</v>
      </c>
      <c r="O358">
        <f t="shared" si="195"/>
        <v>2</v>
      </c>
      <c r="P358" s="1">
        <v>44495</v>
      </c>
      <c r="Q358" s="4">
        <v>0</v>
      </c>
      <c r="R358" s="10">
        <f t="shared" si="193"/>
        <v>0.92</v>
      </c>
      <c r="S358" s="10">
        <f t="shared" si="287"/>
        <v>0.92999999999999994</v>
      </c>
      <c r="T358">
        <v>0</v>
      </c>
      <c r="U358" s="10">
        <f t="shared" si="194"/>
        <v>0</v>
      </c>
      <c r="V358" s="10">
        <f t="shared" si="288"/>
        <v>0</v>
      </c>
      <c r="W358" s="4">
        <f t="shared" si="204"/>
        <v>2</v>
      </c>
      <c r="X358" s="1">
        <v>44508</v>
      </c>
      <c r="Y358">
        <v>0</v>
      </c>
      <c r="Z358" s="10">
        <f t="shared" si="239"/>
        <v>0.92</v>
      </c>
      <c r="AA358" s="10">
        <f t="shared" si="289"/>
        <v>0.92999999999999994</v>
      </c>
      <c r="AB358">
        <v>0</v>
      </c>
      <c r="AC358" s="10">
        <f t="shared" si="268"/>
        <v>0</v>
      </c>
      <c r="AD358" s="10">
        <f t="shared" si="290"/>
        <v>0</v>
      </c>
      <c r="AE358" s="4">
        <f t="shared" si="267"/>
        <v>2</v>
      </c>
      <c r="AF358" s="4"/>
      <c r="AG358" s="10">
        <f t="shared" si="296"/>
        <v>0.92</v>
      </c>
      <c r="AH358" s="10">
        <f t="shared" si="291"/>
        <v>0.92999999999999994</v>
      </c>
    </row>
    <row r="359" spans="1:34" x14ac:dyDescent="0.25">
      <c r="A359" t="s">
        <v>179</v>
      </c>
      <c r="B359" t="s">
        <v>6</v>
      </c>
      <c r="C359" t="s">
        <v>53</v>
      </c>
      <c r="D359" t="s">
        <v>1022</v>
      </c>
      <c r="E359" s="1">
        <v>44433</v>
      </c>
      <c r="F359" s="1">
        <v>44496</v>
      </c>
      <c r="G359">
        <v>25</v>
      </c>
      <c r="H359" s="1">
        <v>44510</v>
      </c>
      <c r="I359" s="4">
        <v>18</v>
      </c>
      <c r="J359" s="11">
        <f t="shared" ref="J359:J360" si="297">(I359)/G359</f>
        <v>0.72</v>
      </c>
      <c r="L359" s="4">
        <v>1</v>
      </c>
      <c r="M359" s="11">
        <f t="shared" si="116"/>
        <v>0.04</v>
      </c>
      <c r="O359">
        <f t="shared" si="195"/>
        <v>6</v>
      </c>
      <c r="P359" s="1"/>
      <c r="S359" s="10"/>
      <c r="U359" s="10"/>
      <c r="V359" s="10"/>
      <c r="W359" s="4"/>
      <c r="Z359" s="10"/>
      <c r="AA359" s="10"/>
      <c r="AC359" s="10"/>
      <c r="AD359" s="10"/>
      <c r="AE359" s="4">
        <f t="shared" si="267"/>
        <v>6</v>
      </c>
      <c r="AF359" s="4"/>
      <c r="AG359" s="10">
        <f t="shared" si="296"/>
        <v>0.75</v>
      </c>
      <c r="AH359" s="10"/>
    </row>
    <row r="360" spans="1:34" x14ac:dyDescent="0.25">
      <c r="A360" t="s">
        <v>179</v>
      </c>
      <c r="B360" t="s">
        <v>6</v>
      </c>
      <c r="C360" t="s">
        <v>53</v>
      </c>
      <c r="D360" t="s">
        <v>1023</v>
      </c>
      <c r="E360" s="1">
        <v>44433</v>
      </c>
      <c r="F360" s="1">
        <v>44496</v>
      </c>
      <c r="G360">
        <v>25</v>
      </c>
      <c r="H360" s="1">
        <v>44510</v>
      </c>
      <c r="I360" s="4">
        <v>15</v>
      </c>
      <c r="J360" s="11">
        <f t="shared" si="297"/>
        <v>0.6</v>
      </c>
      <c r="K360" s="10">
        <f>AVERAGE(J359:J360)</f>
        <v>0.65999999999999992</v>
      </c>
      <c r="L360" s="4">
        <v>0</v>
      </c>
      <c r="M360" s="11">
        <f t="shared" si="116"/>
        <v>0</v>
      </c>
      <c r="N360" s="10">
        <f>AVERAGE(M359:M360)</f>
        <v>0.02</v>
      </c>
      <c r="O360">
        <f t="shared" si="195"/>
        <v>10</v>
      </c>
      <c r="P360" s="1"/>
      <c r="S360" s="10"/>
      <c r="U360" s="10"/>
      <c r="V360" s="10"/>
      <c r="W360" s="4"/>
      <c r="Z360" s="10"/>
      <c r="AA360" s="10"/>
      <c r="AC360" s="10"/>
      <c r="AD360" s="10"/>
      <c r="AE360" s="4">
        <f t="shared" si="267"/>
        <v>10</v>
      </c>
      <c r="AF360" s="4"/>
      <c r="AG360" s="10">
        <f t="shared" si="296"/>
        <v>0.6</v>
      </c>
      <c r="AH360" s="10">
        <f>AVERAGE(AG359:AG360)</f>
        <v>0.67500000000000004</v>
      </c>
    </row>
    <row r="361" spans="1:34" x14ac:dyDescent="0.25">
      <c r="A361" t="s">
        <v>202</v>
      </c>
      <c r="B361" t="s">
        <v>6</v>
      </c>
      <c r="C361" t="s">
        <v>53</v>
      </c>
      <c r="D361" t="s">
        <v>288</v>
      </c>
      <c r="E361" s="1">
        <v>44433</v>
      </c>
      <c r="F361" s="1">
        <v>44459</v>
      </c>
      <c r="G361">
        <v>25</v>
      </c>
      <c r="H361" s="1">
        <v>44476</v>
      </c>
      <c r="I361" s="4">
        <v>0</v>
      </c>
      <c r="J361" s="11">
        <f t="shared" si="111"/>
        <v>0</v>
      </c>
      <c r="L361" s="4">
        <v>6</v>
      </c>
      <c r="M361" s="11">
        <f t="shared" si="116"/>
        <v>0.24</v>
      </c>
      <c r="O361">
        <f t="shared" si="195"/>
        <v>19</v>
      </c>
      <c r="P361" s="1">
        <v>44495</v>
      </c>
      <c r="Q361" s="4">
        <v>1</v>
      </c>
      <c r="R361" s="10">
        <f t="shared" ref="R361:R440" si="298">(I361+Q361)/G361</f>
        <v>0.04</v>
      </c>
      <c r="S361" s="10"/>
      <c r="T361">
        <v>1</v>
      </c>
      <c r="U361" s="10">
        <f t="shared" ref="U361:U440" si="299">(L361+T361)/G361</f>
        <v>0.28000000000000003</v>
      </c>
      <c r="V361" s="10"/>
      <c r="W361" s="4">
        <f t="shared" si="204"/>
        <v>17</v>
      </c>
      <c r="X361" s="1">
        <v>44508</v>
      </c>
      <c r="Y361">
        <v>0</v>
      </c>
      <c r="Z361" s="10">
        <f t="shared" si="239"/>
        <v>0.04</v>
      </c>
      <c r="AA361" s="10"/>
      <c r="AB361">
        <v>2</v>
      </c>
      <c r="AC361" s="10">
        <f t="shared" si="268"/>
        <v>0.36</v>
      </c>
      <c r="AD361" s="10"/>
      <c r="AE361" s="4">
        <f t="shared" si="267"/>
        <v>15</v>
      </c>
      <c r="AF361" s="4"/>
      <c r="AG361" s="10">
        <f t="shared" ref="AG361:AG366" si="300">(I361+Q361+Y361)/(G361-L361-T361-AB361)</f>
        <v>6.25E-2</v>
      </c>
      <c r="AH361" s="10"/>
    </row>
    <row r="362" spans="1:34" x14ac:dyDescent="0.25">
      <c r="A362" t="s">
        <v>202</v>
      </c>
      <c r="B362" t="s">
        <v>6</v>
      </c>
      <c r="C362" t="s">
        <v>53</v>
      </c>
      <c r="D362" t="s">
        <v>289</v>
      </c>
      <c r="E362" s="1">
        <v>44433</v>
      </c>
      <c r="F362" s="1">
        <v>44459</v>
      </c>
      <c r="G362">
        <v>25</v>
      </c>
      <c r="H362" s="1">
        <v>44476</v>
      </c>
      <c r="I362" s="4">
        <v>0</v>
      </c>
      <c r="J362" s="11">
        <f t="shared" si="111"/>
        <v>0</v>
      </c>
      <c r="L362" s="4">
        <v>5</v>
      </c>
      <c r="M362" s="11">
        <f t="shared" si="116"/>
        <v>0.2</v>
      </c>
      <c r="O362">
        <f t="shared" ref="O362:O372" si="301">G362-I362-L362</f>
        <v>20</v>
      </c>
      <c r="P362" s="1">
        <v>44495</v>
      </c>
      <c r="Q362" s="4">
        <v>1</v>
      </c>
      <c r="R362" s="10">
        <f t="shared" si="298"/>
        <v>0.04</v>
      </c>
      <c r="S362" s="10"/>
      <c r="T362">
        <v>1</v>
      </c>
      <c r="U362" s="10">
        <f t="shared" si="299"/>
        <v>0.24</v>
      </c>
      <c r="V362" s="10"/>
      <c r="W362" s="4">
        <f t="shared" si="204"/>
        <v>18</v>
      </c>
      <c r="X362" s="1">
        <v>44508</v>
      </c>
      <c r="Y362">
        <v>0</v>
      </c>
      <c r="Z362" s="10">
        <f t="shared" si="239"/>
        <v>0.04</v>
      </c>
      <c r="AA362" s="10"/>
      <c r="AB362">
        <v>1</v>
      </c>
      <c r="AC362" s="10">
        <f t="shared" si="268"/>
        <v>0.28000000000000003</v>
      </c>
      <c r="AD362" s="10"/>
      <c r="AE362" s="4">
        <f t="shared" si="267"/>
        <v>17</v>
      </c>
      <c r="AF362" s="4"/>
      <c r="AG362" s="10">
        <f t="shared" si="300"/>
        <v>5.5555555555555552E-2</v>
      </c>
      <c r="AH362" s="10"/>
    </row>
    <row r="363" spans="1:34" x14ac:dyDescent="0.25">
      <c r="A363" t="s">
        <v>202</v>
      </c>
      <c r="B363" t="s">
        <v>6</v>
      </c>
      <c r="C363" t="s">
        <v>53</v>
      </c>
      <c r="D363" t="s">
        <v>290</v>
      </c>
      <c r="E363" s="1">
        <v>44433</v>
      </c>
      <c r="F363" s="1">
        <v>44459</v>
      </c>
      <c r="G363">
        <v>25</v>
      </c>
      <c r="H363" s="1">
        <v>44476</v>
      </c>
      <c r="I363" s="4">
        <v>0</v>
      </c>
      <c r="J363" s="11">
        <f t="shared" si="111"/>
        <v>0</v>
      </c>
      <c r="L363" s="4">
        <v>4</v>
      </c>
      <c r="M363" s="11">
        <f t="shared" si="116"/>
        <v>0.16</v>
      </c>
      <c r="O363">
        <f t="shared" si="301"/>
        <v>21</v>
      </c>
      <c r="P363" s="1">
        <v>44495</v>
      </c>
      <c r="Q363" s="4">
        <v>4</v>
      </c>
      <c r="R363" s="10">
        <f t="shared" si="298"/>
        <v>0.16</v>
      </c>
      <c r="S363" s="10"/>
      <c r="T363">
        <v>1</v>
      </c>
      <c r="U363" s="10">
        <f t="shared" si="299"/>
        <v>0.2</v>
      </c>
      <c r="V363" s="10"/>
      <c r="W363" s="4">
        <f t="shared" si="204"/>
        <v>16</v>
      </c>
      <c r="X363" s="1">
        <v>44508</v>
      </c>
      <c r="Y363">
        <v>0</v>
      </c>
      <c r="Z363" s="10">
        <f t="shared" si="239"/>
        <v>0.16</v>
      </c>
      <c r="AA363" s="10"/>
      <c r="AB363">
        <v>0</v>
      </c>
      <c r="AC363" s="10">
        <f t="shared" si="268"/>
        <v>0.2</v>
      </c>
      <c r="AD363" s="10"/>
      <c r="AE363" s="4">
        <f t="shared" si="267"/>
        <v>16</v>
      </c>
      <c r="AF363" s="4"/>
      <c r="AG363" s="10">
        <f t="shared" si="300"/>
        <v>0.2</v>
      </c>
      <c r="AH363" s="10"/>
    </row>
    <row r="364" spans="1:34" x14ac:dyDescent="0.25">
      <c r="A364" t="s">
        <v>202</v>
      </c>
      <c r="B364" t="s">
        <v>6</v>
      </c>
      <c r="C364" t="s">
        <v>53</v>
      </c>
      <c r="D364" t="s">
        <v>291</v>
      </c>
      <c r="E364" s="1">
        <v>44433</v>
      </c>
      <c r="F364" s="1">
        <v>44459</v>
      </c>
      <c r="G364">
        <v>25</v>
      </c>
      <c r="H364" s="1">
        <v>44476</v>
      </c>
      <c r="I364" s="4">
        <v>0</v>
      </c>
      <c r="J364" s="11">
        <f t="shared" si="111"/>
        <v>0</v>
      </c>
      <c r="K364" s="10">
        <f t="shared" si="281"/>
        <v>0</v>
      </c>
      <c r="L364" s="4">
        <v>5</v>
      </c>
      <c r="M364" s="11">
        <f t="shared" si="116"/>
        <v>0.2</v>
      </c>
      <c r="N364" s="10">
        <f t="shared" si="282"/>
        <v>0.2</v>
      </c>
      <c r="O364">
        <f t="shared" si="301"/>
        <v>20</v>
      </c>
      <c r="P364" s="1">
        <v>44495</v>
      </c>
      <c r="Q364" s="4">
        <v>0</v>
      </c>
      <c r="R364" s="10">
        <f t="shared" si="298"/>
        <v>0</v>
      </c>
      <c r="S364" s="10">
        <f t="shared" si="292"/>
        <v>0.06</v>
      </c>
      <c r="T364">
        <v>0</v>
      </c>
      <c r="U364" s="10">
        <f t="shared" si="299"/>
        <v>0.2</v>
      </c>
      <c r="V364" s="10">
        <f t="shared" si="283"/>
        <v>0.22999999999999998</v>
      </c>
      <c r="W364" s="4">
        <f t="shared" si="204"/>
        <v>20</v>
      </c>
      <c r="X364" s="1">
        <v>44508</v>
      </c>
      <c r="Y364">
        <v>0</v>
      </c>
      <c r="Z364" s="10">
        <f t="shared" si="239"/>
        <v>0</v>
      </c>
      <c r="AA364" s="10">
        <f t="shared" si="293"/>
        <v>0.06</v>
      </c>
      <c r="AB364">
        <v>1</v>
      </c>
      <c r="AC364" s="10">
        <f t="shared" si="268"/>
        <v>0.24</v>
      </c>
      <c r="AD364" s="10">
        <f t="shared" si="294"/>
        <v>0.27</v>
      </c>
      <c r="AE364" s="4">
        <f t="shared" si="267"/>
        <v>19</v>
      </c>
      <c r="AF364" s="4"/>
      <c r="AG364" s="10">
        <f t="shared" si="300"/>
        <v>0</v>
      </c>
      <c r="AH364" s="10">
        <f t="shared" si="284"/>
        <v>7.9513888888888884E-2</v>
      </c>
    </row>
    <row r="365" spans="1:34" x14ac:dyDescent="0.25">
      <c r="A365" t="s">
        <v>202</v>
      </c>
      <c r="B365" t="s">
        <v>6</v>
      </c>
      <c r="C365" t="s">
        <v>53</v>
      </c>
      <c r="D365" t="s">
        <v>1016</v>
      </c>
      <c r="E365" s="1">
        <v>44433</v>
      </c>
      <c r="F365" s="1">
        <v>44496</v>
      </c>
      <c r="G365">
        <v>25</v>
      </c>
      <c r="H365" s="1">
        <v>44510</v>
      </c>
      <c r="I365" s="4">
        <v>0</v>
      </c>
      <c r="J365" s="11">
        <f t="shared" ref="J365:J366" si="302">(I365)/G365</f>
        <v>0</v>
      </c>
      <c r="L365" s="4">
        <v>0</v>
      </c>
      <c r="M365" s="11">
        <f t="shared" si="116"/>
        <v>0</v>
      </c>
      <c r="O365">
        <f t="shared" si="301"/>
        <v>25</v>
      </c>
      <c r="P365" s="1"/>
      <c r="S365" s="10"/>
      <c r="U365" s="10"/>
      <c r="V365" s="10"/>
      <c r="W365" s="4"/>
      <c r="Z365" s="10"/>
      <c r="AA365" s="10"/>
      <c r="AC365" s="10"/>
      <c r="AD365" s="10"/>
      <c r="AE365" s="4">
        <f t="shared" si="267"/>
        <v>25</v>
      </c>
      <c r="AF365" s="4"/>
      <c r="AG365" s="10">
        <f t="shared" si="300"/>
        <v>0</v>
      </c>
      <c r="AH365" s="10"/>
    </row>
    <row r="366" spans="1:34" x14ac:dyDescent="0.25">
      <c r="A366" t="s">
        <v>202</v>
      </c>
      <c r="B366" t="s">
        <v>6</v>
      </c>
      <c r="C366" t="s">
        <v>53</v>
      </c>
      <c r="D366" t="s">
        <v>1017</v>
      </c>
      <c r="E366" s="1">
        <v>44433</v>
      </c>
      <c r="F366" s="1">
        <v>44496</v>
      </c>
      <c r="G366">
        <v>25</v>
      </c>
      <c r="H366" s="1">
        <v>44510</v>
      </c>
      <c r="I366" s="4">
        <v>0</v>
      </c>
      <c r="J366" s="11">
        <f t="shared" si="302"/>
        <v>0</v>
      </c>
      <c r="K366" s="10">
        <f>AVERAGE(J365:J366)</f>
        <v>0</v>
      </c>
      <c r="L366" s="4">
        <v>0</v>
      </c>
      <c r="M366" s="11">
        <f t="shared" si="116"/>
        <v>0</v>
      </c>
      <c r="N366" s="10">
        <f>AVERAGE(M365:M366)</f>
        <v>0</v>
      </c>
      <c r="O366">
        <f t="shared" si="301"/>
        <v>25</v>
      </c>
      <c r="P366" s="1"/>
      <c r="S366" s="10"/>
      <c r="U366" s="10"/>
      <c r="V366" s="10"/>
      <c r="W366" s="4"/>
      <c r="Z366" s="10"/>
      <c r="AA366" s="10"/>
      <c r="AC366" s="10"/>
      <c r="AD366" s="10"/>
      <c r="AE366" s="4">
        <f t="shared" si="267"/>
        <v>25</v>
      </c>
      <c r="AF366" s="4"/>
      <c r="AG366" s="10">
        <f t="shared" si="300"/>
        <v>0</v>
      </c>
      <c r="AH366" s="10">
        <f>AVERAGE(AG365:AG366)</f>
        <v>0</v>
      </c>
    </row>
    <row r="367" spans="1:34" x14ac:dyDescent="0.25">
      <c r="A367" t="s">
        <v>202</v>
      </c>
      <c r="B367" t="s">
        <v>6</v>
      </c>
      <c r="C367" t="s">
        <v>53</v>
      </c>
      <c r="D367" t="s">
        <v>292</v>
      </c>
      <c r="E367" s="1">
        <v>44433</v>
      </c>
      <c r="F367" s="1">
        <v>44459</v>
      </c>
      <c r="G367">
        <v>25</v>
      </c>
      <c r="H367" s="1">
        <v>44476</v>
      </c>
      <c r="I367" s="4">
        <v>9</v>
      </c>
      <c r="J367" s="11">
        <f t="shared" si="111"/>
        <v>0.36</v>
      </c>
      <c r="L367" s="4">
        <v>2</v>
      </c>
      <c r="M367" s="11">
        <f t="shared" si="116"/>
        <v>0.08</v>
      </c>
      <c r="O367">
        <f t="shared" si="301"/>
        <v>14</v>
      </c>
      <c r="P367" s="1">
        <v>44495</v>
      </c>
      <c r="Q367" s="4">
        <v>6</v>
      </c>
      <c r="R367" s="10">
        <f t="shared" si="298"/>
        <v>0.6</v>
      </c>
      <c r="S367" s="10"/>
      <c r="T367">
        <v>1</v>
      </c>
      <c r="U367" s="10">
        <f t="shared" si="299"/>
        <v>0.12</v>
      </c>
      <c r="V367" s="10"/>
      <c r="W367" s="4">
        <f t="shared" ref="W367:W444" si="303">G367-I367-L367-Q367-T367</f>
        <v>7</v>
      </c>
      <c r="X367" s="1">
        <v>44508</v>
      </c>
      <c r="Y367">
        <v>0</v>
      </c>
      <c r="Z367" s="10">
        <f t="shared" si="239"/>
        <v>0.6</v>
      </c>
      <c r="AA367" s="10"/>
      <c r="AB367">
        <v>0</v>
      </c>
      <c r="AC367" s="10">
        <f t="shared" si="268"/>
        <v>0.12</v>
      </c>
      <c r="AD367" s="10"/>
      <c r="AE367" s="4">
        <f t="shared" si="267"/>
        <v>7</v>
      </c>
      <c r="AF367" s="4"/>
      <c r="AG367" s="10">
        <f t="shared" ref="AG367:AG372" si="304">(I367+Q367+Y367)/(G367-L367-T367-AB367)</f>
        <v>0.68181818181818177</v>
      </c>
      <c r="AH367" s="10"/>
    </row>
    <row r="368" spans="1:34" x14ac:dyDescent="0.25">
      <c r="A368" t="s">
        <v>202</v>
      </c>
      <c r="B368" t="s">
        <v>6</v>
      </c>
      <c r="C368" t="s">
        <v>53</v>
      </c>
      <c r="D368" t="s">
        <v>293</v>
      </c>
      <c r="E368" s="1">
        <v>44433</v>
      </c>
      <c r="F368" s="1">
        <v>44459</v>
      </c>
      <c r="G368">
        <v>25</v>
      </c>
      <c r="H368" s="1">
        <v>44476</v>
      </c>
      <c r="I368" s="4">
        <v>14</v>
      </c>
      <c r="J368" s="11">
        <f t="shared" si="111"/>
        <v>0.56000000000000005</v>
      </c>
      <c r="L368" s="4">
        <v>0</v>
      </c>
      <c r="M368" s="11">
        <f t="shared" si="116"/>
        <v>0</v>
      </c>
      <c r="O368">
        <f t="shared" si="301"/>
        <v>11</v>
      </c>
      <c r="P368" s="1">
        <v>44495</v>
      </c>
      <c r="Q368" s="4">
        <v>3</v>
      </c>
      <c r="R368" s="10">
        <f t="shared" si="298"/>
        <v>0.68</v>
      </c>
      <c r="S368" s="10"/>
      <c r="T368">
        <v>0</v>
      </c>
      <c r="U368" s="10">
        <f t="shared" si="299"/>
        <v>0</v>
      </c>
      <c r="V368" s="10"/>
      <c r="W368" s="4">
        <f t="shared" si="303"/>
        <v>8</v>
      </c>
      <c r="X368" s="1">
        <v>44508</v>
      </c>
      <c r="Y368">
        <v>0</v>
      </c>
      <c r="Z368" s="10">
        <f t="shared" si="239"/>
        <v>0.68</v>
      </c>
      <c r="AA368" s="10"/>
      <c r="AB368">
        <v>0</v>
      </c>
      <c r="AC368" s="10">
        <f t="shared" si="268"/>
        <v>0</v>
      </c>
      <c r="AD368" s="10"/>
      <c r="AE368" s="4">
        <f t="shared" si="267"/>
        <v>8</v>
      </c>
      <c r="AF368" s="4"/>
      <c r="AG368" s="10">
        <f t="shared" si="304"/>
        <v>0.68</v>
      </c>
      <c r="AH368" s="10"/>
    </row>
    <row r="369" spans="1:34" x14ac:dyDescent="0.25">
      <c r="A369" t="s">
        <v>202</v>
      </c>
      <c r="B369" t="s">
        <v>6</v>
      </c>
      <c r="C369" t="s">
        <v>53</v>
      </c>
      <c r="D369" t="s">
        <v>294</v>
      </c>
      <c r="E369" s="1">
        <v>44433</v>
      </c>
      <c r="F369" s="1">
        <v>44459</v>
      </c>
      <c r="G369">
        <v>25</v>
      </c>
      <c r="H369" s="1">
        <v>44476</v>
      </c>
      <c r="I369" s="4">
        <v>10</v>
      </c>
      <c r="J369" s="11">
        <f t="shared" si="111"/>
        <v>0.4</v>
      </c>
      <c r="L369" s="4">
        <v>1</v>
      </c>
      <c r="M369" s="11">
        <f t="shared" si="116"/>
        <v>0.04</v>
      </c>
      <c r="O369">
        <f t="shared" si="301"/>
        <v>14</v>
      </c>
      <c r="P369" s="1">
        <v>44495</v>
      </c>
      <c r="Q369" s="4">
        <v>5</v>
      </c>
      <c r="R369" s="10">
        <f t="shared" si="298"/>
        <v>0.6</v>
      </c>
      <c r="S369" s="10"/>
      <c r="T369">
        <v>0</v>
      </c>
      <c r="U369" s="10">
        <f t="shared" si="299"/>
        <v>0.04</v>
      </c>
      <c r="V369" s="10"/>
      <c r="W369" s="4">
        <f t="shared" si="303"/>
        <v>9</v>
      </c>
      <c r="X369" s="1">
        <v>44508</v>
      </c>
      <c r="Y369">
        <v>0</v>
      </c>
      <c r="Z369" s="10">
        <f t="shared" si="239"/>
        <v>0.6</v>
      </c>
      <c r="AA369" s="10"/>
      <c r="AB369">
        <v>0</v>
      </c>
      <c r="AC369" s="10">
        <f t="shared" si="268"/>
        <v>0.04</v>
      </c>
      <c r="AD369" s="10"/>
      <c r="AE369" s="4">
        <f t="shared" si="267"/>
        <v>9</v>
      </c>
      <c r="AF369" s="4"/>
      <c r="AG369" s="10">
        <f t="shared" si="304"/>
        <v>0.625</v>
      </c>
      <c r="AH369" s="10"/>
    </row>
    <row r="370" spans="1:34" x14ac:dyDescent="0.25">
      <c r="A370" t="s">
        <v>202</v>
      </c>
      <c r="B370" t="s">
        <v>6</v>
      </c>
      <c r="C370" t="s">
        <v>53</v>
      </c>
      <c r="D370" t="s">
        <v>295</v>
      </c>
      <c r="E370" s="1">
        <v>44433</v>
      </c>
      <c r="F370" s="1">
        <v>44459</v>
      </c>
      <c r="G370">
        <v>25</v>
      </c>
      <c r="H370" s="1">
        <v>44476</v>
      </c>
      <c r="I370" s="4">
        <v>17</v>
      </c>
      <c r="J370" s="11">
        <f t="shared" si="111"/>
        <v>0.68</v>
      </c>
      <c r="K370" s="10">
        <f t="shared" si="285"/>
        <v>0.5</v>
      </c>
      <c r="L370" s="4">
        <v>3</v>
      </c>
      <c r="M370" s="11">
        <f t="shared" si="116"/>
        <v>0.12</v>
      </c>
      <c r="N370" s="10">
        <f t="shared" si="286"/>
        <v>0.06</v>
      </c>
      <c r="O370">
        <f t="shared" si="301"/>
        <v>5</v>
      </c>
      <c r="P370" s="1">
        <v>44495</v>
      </c>
      <c r="Q370" s="4">
        <v>2</v>
      </c>
      <c r="R370" s="10">
        <f t="shared" si="298"/>
        <v>0.76</v>
      </c>
      <c r="S370" s="10">
        <f t="shared" si="287"/>
        <v>0.65999999999999992</v>
      </c>
      <c r="T370">
        <v>0</v>
      </c>
      <c r="U370" s="10">
        <f t="shared" si="299"/>
        <v>0.12</v>
      </c>
      <c r="V370" s="10">
        <f t="shared" si="288"/>
        <v>7.0000000000000007E-2</v>
      </c>
      <c r="W370" s="4">
        <f t="shared" si="303"/>
        <v>3</v>
      </c>
      <c r="X370" s="1">
        <v>44508</v>
      </c>
      <c r="Y370">
        <v>0</v>
      </c>
      <c r="Z370" s="10">
        <f t="shared" si="239"/>
        <v>0.76</v>
      </c>
      <c r="AA370" s="10">
        <f t="shared" si="289"/>
        <v>0.65999999999999992</v>
      </c>
      <c r="AB370">
        <v>0</v>
      </c>
      <c r="AC370" s="10">
        <f t="shared" si="268"/>
        <v>0.12</v>
      </c>
      <c r="AD370" s="10">
        <f t="shared" si="290"/>
        <v>7.0000000000000007E-2</v>
      </c>
      <c r="AE370" s="4">
        <f t="shared" si="267"/>
        <v>3</v>
      </c>
      <c r="AF370" s="4"/>
      <c r="AG370" s="10">
        <f t="shared" si="304"/>
        <v>0.86363636363636365</v>
      </c>
      <c r="AH370" s="10">
        <f t="shared" si="291"/>
        <v>0.71261363636363639</v>
      </c>
    </row>
    <row r="371" spans="1:34" x14ac:dyDescent="0.25">
      <c r="A371" t="s">
        <v>202</v>
      </c>
      <c r="B371" t="s">
        <v>6</v>
      </c>
      <c r="C371" t="s">
        <v>53</v>
      </c>
      <c r="D371" t="s">
        <v>1018</v>
      </c>
      <c r="E371" s="1">
        <v>44433</v>
      </c>
      <c r="F371" s="1">
        <v>44496</v>
      </c>
      <c r="G371">
        <v>25</v>
      </c>
      <c r="H371" s="1">
        <v>44510</v>
      </c>
      <c r="I371" s="4">
        <v>0</v>
      </c>
      <c r="J371" s="11">
        <f t="shared" ref="J371:J372" si="305">(I371)/G371</f>
        <v>0</v>
      </c>
      <c r="L371" s="4">
        <v>0</v>
      </c>
      <c r="M371" s="11">
        <f t="shared" si="116"/>
        <v>0</v>
      </c>
      <c r="O371">
        <f t="shared" si="301"/>
        <v>25</v>
      </c>
      <c r="P371" s="1"/>
      <c r="S371" s="10"/>
      <c r="U371" s="10"/>
      <c r="V371" s="10"/>
      <c r="W371" s="4"/>
      <c r="Z371" s="10"/>
      <c r="AA371" s="10"/>
      <c r="AC371" s="10"/>
      <c r="AD371" s="10"/>
      <c r="AE371" s="4">
        <f t="shared" si="267"/>
        <v>25</v>
      </c>
      <c r="AF371" s="4"/>
      <c r="AG371" s="10">
        <f t="shared" si="304"/>
        <v>0</v>
      </c>
      <c r="AH371" s="10"/>
    </row>
    <row r="372" spans="1:34" x14ac:dyDescent="0.25">
      <c r="A372" t="s">
        <v>202</v>
      </c>
      <c r="B372" t="s">
        <v>6</v>
      </c>
      <c r="C372" t="s">
        <v>53</v>
      </c>
      <c r="D372" t="s">
        <v>1019</v>
      </c>
      <c r="E372" s="1">
        <v>44433</v>
      </c>
      <c r="F372" s="1">
        <v>44496</v>
      </c>
      <c r="G372">
        <v>25</v>
      </c>
      <c r="H372" s="1">
        <v>44510</v>
      </c>
      <c r="I372" s="4">
        <v>0</v>
      </c>
      <c r="J372" s="11">
        <f t="shared" si="305"/>
        <v>0</v>
      </c>
      <c r="K372" s="10">
        <f>AVERAGE(J371:J372)</f>
        <v>0</v>
      </c>
      <c r="L372" s="4">
        <v>0</v>
      </c>
      <c r="M372" s="11">
        <f t="shared" si="116"/>
        <v>0</v>
      </c>
      <c r="N372" s="10">
        <f>AVERAGE(M371:M372)</f>
        <v>0</v>
      </c>
      <c r="O372">
        <f t="shared" si="301"/>
        <v>25</v>
      </c>
      <c r="P372" s="1"/>
      <c r="S372" s="10"/>
      <c r="U372" s="10"/>
      <c r="V372" s="10"/>
      <c r="W372" s="4"/>
      <c r="Z372" s="10"/>
      <c r="AA372" s="10"/>
      <c r="AC372" s="10"/>
      <c r="AD372" s="10"/>
      <c r="AE372" s="4">
        <f t="shared" si="267"/>
        <v>25</v>
      </c>
      <c r="AF372" s="4"/>
      <c r="AG372" s="10">
        <f t="shared" si="304"/>
        <v>0</v>
      </c>
      <c r="AH372" s="10">
        <f>AVERAGE(AG371:AG372)</f>
        <v>0</v>
      </c>
    </row>
    <row r="373" spans="1:34" x14ac:dyDescent="0.25">
      <c r="A373" t="s">
        <v>299</v>
      </c>
      <c r="B373" t="s">
        <v>300</v>
      </c>
      <c r="C373" t="s">
        <v>301</v>
      </c>
      <c r="D373" t="s">
        <v>302</v>
      </c>
      <c r="E373" s="1">
        <v>44438</v>
      </c>
      <c r="F373" s="1">
        <v>44460</v>
      </c>
      <c r="G373">
        <v>14</v>
      </c>
      <c r="H373" s="1">
        <v>44476</v>
      </c>
      <c r="I373" s="4">
        <v>0</v>
      </c>
      <c r="J373" s="11">
        <f t="shared" si="111"/>
        <v>0</v>
      </c>
      <c r="K373" s="10">
        <f>J373</f>
        <v>0</v>
      </c>
      <c r="L373" s="4">
        <v>3</v>
      </c>
      <c r="M373" s="11">
        <f t="shared" ref="M373:M412" si="306">(L373)/G373</f>
        <v>0.21428571428571427</v>
      </c>
      <c r="N373" s="10">
        <f>M373</f>
        <v>0.21428571428571427</v>
      </c>
      <c r="O373">
        <f t="shared" ref="O373:O412" si="307">G373-I373-L373</f>
        <v>11</v>
      </c>
      <c r="P373" s="1">
        <v>44495</v>
      </c>
      <c r="Q373" s="4">
        <v>3</v>
      </c>
      <c r="R373" s="10">
        <f t="shared" si="298"/>
        <v>0.21428571428571427</v>
      </c>
      <c r="S373" s="10">
        <f>R373</f>
        <v>0.21428571428571427</v>
      </c>
      <c r="T373">
        <v>0</v>
      </c>
      <c r="U373" s="10">
        <f t="shared" si="299"/>
        <v>0.21428571428571427</v>
      </c>
      <c r="V373" s="10">
        <f>U373</f>
        <v>0.21428571428571427</v>
      </c>
      <c r="W373" s="4">
        <f t="shared" si="303"/>
        <v>8</v>
      </c>
      <c r="X373" s="1">
        <v>44508</v>
      </c>
      <c r="Y373">
        <v>1</v>
      </c>
      <c r="Z373" s="10">
        <f t="shared" ref="Z373:Z432" si="308">(I373+Q373+Y373)/G373</f>
        <v>0.2857142857142857</v>
      </c>
      <c r="AA373" s="10">
        <f>Z373</f>
        <v>0.2857142857142857</v>
      </c>
      <c r="AB373">
        <v>2</v>
      </c>
      <c r="AC373" s="10">
        <f t="shared" si="268"/>
        <v>0.35714285714285715</v>
      </c>
      <c r="AD373" s="10">
        <f>AC373</f>
        <v>0.35714285714285715</v>
      </c>
      <c r="AE373" s="4">
        <f t="shared" si="267"/>
        <v>5</v>
      </c>
      <c r="AF373" s="4"/>
      <c r="AG373" s="10">
        <f t="shared" ref="AG373:AG380" si="309">(I373+Q373+Y373)/(G373-L373-T373-AB373)</f>
        <v>0.44444444444444442</v>
      </c>
      <c r="AH373" s="10">
        <f>AG373</f>
        <v>0.44444444444444442</v>
      </c>
    </row>
    <row r="374" spans="1:34" x14ac:dyDescent="0.25">
      <c r="A374" t="s">
        <v>299</v>
      </c>
      <c r="B374" t="s">
        <v>300</v>
      </c>
      <c r="C374" t="s">
        <v>301</v>
      </c>
      <c r="D374" t="s">
        <v>303</v>
      </c>
      <c r="E374" s="1">
        <v>44438</v>
      </c>
      <c r="F374" s="1">
        <v>44460</v>
      </c>
      <c r="G374">
        <v>14</v>
      </c>
      <c r="H374" s="1">
        <v>44476</v>
      </c>
      <c r="I374" s="4">
        <v>6</v>
      </c>
      <c r="J374" s="11">
        <f t="shared" si="111"/>
        <v>0.42857142857142855</v>
      </c>
      <c r="K374" s="10">
        <f>J374</f>
        <v>0.42857142857142855</v>
      </c>
      <c r="L374" s="4">
        <v>3</v>
      </c>
      <c r="M374" s="11">
        <f t="shared" si="306"/>
        <v>0.21428571428571427</v>
      </c>
      <c r="N374" s="10">
        <f>M374</f>
        <v>0.21428571428571427</v>
      </c>
      <c r="O374">
        <f t="shared" si="307"/>
        <v>5</v>
      </c>
      <c r="P374" s="1">
        <v>44495</v>
      </c>
      <c r="Q374" s="4">
        <v>2</v>
      </c>
      <c r="R374" s="10">
        <f t="shared" si="298"/>
        <v>0.5714285714285714</v>
      </c>
      <c r="S374" s="10">
        <f>R374</f>
        <v>0.5714285714285714</v>
      </c>
      <c r="T374">
        <v>1</v>
      </c>
      <c r="U374" s="10">
        <f t="shared" si="299"/>
        <v>0.2857142857142857</v>
      </c>
      <c r="V374" s="10">
        <f>U374</f>
        <v>0.2857142857142857</v>
      </c>
      <c r="W374" s="4">
        <f t="shared" si="303"/>
        <v>2</v>
      </c>
      <c r="X374" s="1">
        <v>44508</v>
      </c>
      <c r="Y374">
        <v>0</v>
      </c>
      <c r="Z374" s="10">
        <f t="shared" si="308"/>
        <v>0.5714285714285714</v>
      </c>
      <c r="AA374" s="10">
        <f>Z374</f>
        <v>0.5714285714285714</v>
      </c>
      <c r="AB374">
        <v>2</v>
      </c>
      <c r="AC374" s="10">
        <f t="shared" si="268"/>
        <v>0.42857142857142855</v>
      </c>
      <c r="AD374" s="10">
        <f>AC374</f>
        <v>0.42857142857142855</v>
      </c>
      <c r="AE374" s="4">
        <f t="shared" si="267"/>
        <v>0</v>
      </c>
      <c r="AF374" s="4"/>
      <c r="AG374" s="10">
        <f t="shared" si="309"/>
        <v>1</v>
      </c>
      <c r="AH374" s="10">
        <f>AG374</f>
        <v>1</v>
      </c>
    </row>
    <row r="375" spans="1:34" x14ac:dyDescent="0.25">
      <c r="A375" t="s">
        <v>305</v>
      </c>
      <c r="B375" t="s">
        <v>300</v>
      </c>
      <c r="C375" t="s">
        <v>301</v>
      </c>
      <c r="D375" t="s">
        <v>306</v>
      </c>
      <c r="E375" s="1">
        <v>44438</v>
      </c>
      <c r="F375" s="1">
        <v>44460</v>
      </c>
      <c r="G375">
        <v>25</v>
      </c>
      <c r="H375" s="1">
        <v>44476</v>
      </c>
      <c r="I375" s="4">
        <v>0</v>
      </c>
      <c r="J375" s="11">
        <f t="shared" si="111"/>
        <v>0</v>
      </c>
      <c r="L375" s="4">
        <v>10</v>
      </c>
      <c r="M375" s="11">
        <f t="shared" si="306"/>
        <v>0.4</v>
      </c>
      <c r="O375">
        <f t="shared" si="307"/>
        <v>15</v>
      </c>
      <c r="P375" s="1">
        <v>44495</v>
      </c>
      <c r="Q375" s="4">
        <v>10</v>
      </c>
      <c r="R375" s="10">
        <f t="shared" si="298"/>
        <v>0.4</v>
      </c>
      <c r="S375" s="10"/>
      <c r="T375">
        <v>0</v>
      </c>
      <c r="U375" s="10">
        <f t="shared" si="299"/>
        <v>0.4</v>
      </c>
      <c r="V375" s="10"/>
      <c r="W375" s="4">
        <f t="shared" si="303"/>
        <v>5</v>
      </c>
      <c r="X375" s="1">
        <v>44508</v>
      </c>
      <c r="Y375">
        <v>2</v>
      </c>
      <c r="Z375" s="10">
        <f t="shared" si="308"/>
        <v>0.48</v>
      </c>
      <c r="AA375" s="10"/>
      <c r="AB375">
        <v>1</v>
      </c>
      <c r="AC375" s="10">
        <f t="shared" si="268"/>
        <v>0.44</v>
      </c>
      <c r="AD375" s="10"/>
      <c r="AE375" s="4">
        <f t="shared" si="267"/>
        <v>2</v>
      </c>
      <c r="AF375" s="4"/>
      <c r="AG375" s="10">
        <f t="shared" si="309"/>
        <v>0.8571428571428571</v>
      </c>
      <c r="AH375" s="10"/>
    </row>
    <row r="376" spans="1:34" x14ac:dyDescent="0.25">
      <c r="A376" t="s">
        <v>305</v>
      </c>
      <c r="B376" t="s">
        <v>300</v>
      </c>
      <c r="C376" t="s">
        <v>301</v>
      </c>
      <c r="D376" t="s">
        <v>307</v>
      </c>
      <c r="E376" s="1">
        <v>44438</v>
      </c>
      <c r="F376" s="1">
        <v>44460</v>
      </c>
      <c r="G376">
        <v>25</v>
      </c>
      <c r="H376" s="1">
        <v>44476</v>
      </c>
      <c r="I376" s="4">
        <v>0</v>
      </c>
      <c r="J376" s="11">
        <f t="shared" si="111"/>
        <v>0</v>
      </c>
      <c r="L376" s="4">
        <v>11</v>
      </c>
      <c r="M376" s="11">
        <f t="shared" si="306"/>
        <v>0.44</v>
      </c>
      <c r="O376">
        <f t="shared" si="307"/>
        <v>14</v>
      </c>
      <c r="P376" s="1">
        <v>44495</v>
      </c>
      <c r="Q376" s="4">
        <v>9</v>
      </c>
      <c r="R376" s="10">
        <f t="shared" si="298"/>
        <v>0.36</v>
      </c>
      <c r="S376" s="10"/>
      <c r="T376">
        <v>0</v>
      </c>
      <c r="U376" s="10">
        <f t="shared" si="299"/>
        <v>0.44</v>
      </c>
      <c r="V376" s="10"/>
      <c r="W376" s="4">
        <f t="shared" si="303"/>
        <v>5</v>
      </c>
      <c r="X376" s="1">
        <v>44508</v>
      </c>
      <c r="Y376">
        <v>2</v>
      </c>
      <c r="Z376" s="10">
        <f t="shared" si="308"/>
        <v>0.44</v>
      </c>
      <c r="AA376" s="10"/>
      <c r="AB376">
        <v>0</v>
      </c>
      <c r="AC376" s="10">
        <f t="shared" si="268"/>
        <v>0.44</v>
      </c>
      <c r="AD376" s="10"/>
      <c r="AE376" s="4">
        <f t="shared" si="267"/>
        <v>3</v>
      </c>
      <c r="AF376" s="4"/>
      <c r="AG376" s="10">
        <f t="shared" si="309"/>
        <v>0.7857142857142857</v>
      </c>
      <c r="AH376" s="10"/>
    </row>
    <row r="377" spans="1:34" x14ac:dyDescent="0.25">
      <c r="A377" t="s">
        <v>305</v>
      </c>
      <c r="B377" t="s">
        <v>300</v>
      </c>
      <c r="C377" t="s">
        <v>301</v>
      </c>
      <c r="D377" t="s">
        <v>308</v>
      </c>
      <c r="E377" s="1">
        <v>44438</v>
      </c>
      <c r="F377" s="1">
        <v>44460</v>
      </c>
      <c r="G377">
        <v>25</v>
      </c>
      <c r="H377" s="1">
        <v>44476</v>
      </c>
      <c r="I377" s="4">
        <v>0</v>
      </c>
      <c r="J377" s="11">
        <f t="shared" si="111"/>
        <v>0</v>
      </c>
      <c r="L377" s="4">
        <v>10</v>
      </c>
      <c r="M377" s="11">
        <f t="shared" si="306"/>
        <v>0.4</v>
      </c>
      <c r="O377">
        <f t="shared" si="307"/>
        <v>15</v>
      </c>
      <c r="P377" s="1">
        <v>44495</v>
      </c>
      <c r="Q377" s="4">
        <v>13</v>
      </c>
      <c r="R377" s="10">
        <f t="shared" si="298"/>
        <v>0.52</v>
      </c>
      <c r="S377" s="10"/>
      <c r="T377">
        <v>0</v>
      </c>
      <c r="U377" s="10">
        <f t="shared" si="299"/>
        <v>0.4</v>
      </c>
      <c r="V377" s="10"/>
      <c r="W377" s="4">
        <f t="shared" si="303"/>
        <v>2</v>
      </c>
      <c r="X377" s="1">
        <v>44508</v>
      </c>
      <c r="Y377">
        <v>0</v>
      </c>
      <c r="Z377" s="10">
        <f t="shared" si="308"/>
        <v>0.52</v>
      </c>
      <c r="AA377" s="10"/>
      <c r="AB377">
        <v>0</v>
      </c>
      <c r="AC377" s="10">
        <f t="shared" si="268"/>
        <v>0.4</v>
      </c>
      <c r="AD377" s="10"/>
      <c r="AE377" s="4">
        <f t="shared" si="267"/>
        <v>2</v>
      </c>
      <c r="AF377" s="4"/>
      <c r="AG377" s="10">
        <f t="shared" si="309"/>
        <v>0.8666666666666667</v>
      </c>
      <c r="AH377" s="10"/>
    </row>
    <row r="378" spans="1:34" x14ac:dyDescent="0.25">
      <c r="A378" t="s">
        <v>305</v>
      </c>
      <c r="B378" t="s">
        <v>300</v>
      </c>
      <c r="C378" t="s">
        <v>301</v>
      </c>
      <c r="D378" t="s">
        <v>309</v>
      </c>
      <c r="E378" s="1">
        <v>44438</v>
      </c>
      <c r="F378" s="1">
        <v>44460</v>
      </c>
      <c r="G378">
        <v>25</v>
      </c>
      <c r="H378" s="1">
        <v>44476</v>
      </c>
      <c r="I378" s="4">
        <v>1</v>
      </c>
      <c r="J378" s="11">
        <f t="shared" si="111"/>
        <v>0.04</v>
      </c>
      <c r="K378" s="10">
        <f t="shared" ref="K378" si="310">AVERAGE(J375:J378)</f>
        <v>0.01</v>
      </c>
      <c r="L378" s="4">
        <v>14</v>
      </c>
      <c r="M378" s="11">
        <f t="shared" si="306"/>
        <v>0.56000000000000005</v>
      </c>
      <c r="N378" s="10">
        <f t="shared" ref="N378" si="311">AVERAGE(M375:M378)</f>
        <v>0.45000000000000007</v>
      </c>
      <c r="O378">
        <f t="shared" si="307"/>
        <v>10</v>
      </c>
      <c r="P378" s="1">
        <v>44495</v>
      </c>
      <c r="Q378" s="4">
        <v>4</v>
      </c>
      <c r="R378" s="10">
        <f t="shared" si="298"/>
        <v>0.2</v>
      </c>
      <c r="S378" s="10">
        <f t="shared" ref="S378" si="312">AVERAGE(R375:R378)</f>
        <v>0.37</v>
      </c>
      <c r="T378">
        <v>0</v>
      </c>
      <c r="U378" s="10">
        <f t="shared" si="299"/>
        <v>0.56000000000000005</v>
      </c>
      <c r="V378" s="10">
        <f t="shared" ref="V378" si="313">AVERAGE(U375:U378)</f>
        <v>0.45000000000000007</v>
      </c>
      <c r="W378" s="4">
        <f t="shared" si="303"/>
        <v>6</v>
      </c>
      <c r="X378" s="1">
        <v>44508</v>
      </c>
      <c r="Y378">
        <v>0</v>
      </c>
      <c r="Z378" s="10">
        <f t="shared" si="308"/>
        <v>0.2</v>
      </c>
      <c r="AA378" s="10">
        <f t="shared" ref="AA378" si="314">AVERAGE(Z375:Z378)</f>
        <v>0.41</v>
      </c>
      <c r="AB378">
        <v>0</v>
      </c>
      <c r="AC378" s="10">
        <f t="shared" si="268"/>
        <v>0.56000000000000005</v>
      </c>
      <c r="AD378" s="10">
        <f t="shared" ref="AD378" si="315">AVERAGE(AC375:AC378)</f>
        <v>0.46</v>
      </c>
      <c r="AE378" s="4">
        <f t="shared" si="267"/>
        <v>6</v>
      </c>
      <c r="AF378" s="4"/>
      <c r="AG378" s="10">
        <f t="shared" si="309"/>
        <v>0.45454545454545453</v>
      </c>
      <c r="AH378" s="10">
        <f t="shared" ref="AH378" si="316">AVERAGE(AG375:AG378)</f>
        <v>0.74101731601731602</v>
      </c>
    </row>
    <row r="379" spans="1:34" x14ac:dyDescent="0.25">
      <c r="A379" t="s">
        <v>305</v>
      </c>
      <c r="B379" t="s">
        <v>300</v>
      </c>
      <c r="C379" t="s">
        <v>301</v>
      </c>
      <c r="D379" t="s">
        <v>1028</v>
      </c>
      <c r="E379" s="1">
        <v>44438</v>
      </c>
      <c r="F379" s="1">
        <v>44496</v>
      </c>
      <c r="G379">
        <v>25</v>
      </c>
      <c r="H379" s="1">
        <v>44510</v>
      </c>
      <c r="I379" s="4">
        <v>0</v>
      </c>
      <c r="J379" s="11">
        <f t="shared" ref="J379:J380" si="317">(I379)/G379</f>
        <v>0</v>
      </c>
      <c r="L379" s="4">
        <v>0</v>
      </c>
      <c r="M379" s="11">
        <f t="shared" si="306"/>
        <v>0</v>
      </c>
      <c r="O379">
        <f t="shared" si="307"/>
        <v>25</v>
      </c>
      <c r="P379" s="1"/>
      <c r="S379" s="10"/>
      <c r="U379" s="10"/>
      <c r="V379" s="10"/>
      <c r="W379" s="4"/>
      <c r="Z379" s="10"/>
      <c r="AA379" s="10"/>
      <c r="AC379" s="10"/>
      <c r="AD379" s="10"/>
      <c r="AE379" s="4">
        <f t="shared" si="267"/>
        <v>25</v>
      </c>
      <c r="AF379" s="4"/>
      <c r="AG379" s="10">
        <f t="shared" si="309"/>
        <v>0</v>
      </c>
      <c r="AH379" s="10"/>
    </row>
    <row r="380" spans="1:34" x14ac:dyDescent="0.25">
      <c r="A380" t="s">
        <v>305</v>
      </c>
      <c r="B380" t="s">
        <v>300</v>
      </c>
      <c r="C380" t="s">
        <v>301</v>
      </c>
      <c r="D380" t="s">
        <v>1029</v>
      </c>
      <c r="E380" s="1">
        <v>44438</v>
      </c>
      <c r="F380" s="1">
        <v>44496</v>
      </c>
      <c r="G380">
        <v>25</v>
      </c>
      <c r="H380" s="1">
        <v>44510</v>
      </c>
      <c r="I380" s="4">
        <v>0</v>
      </c>
      <c r="J380" s="11">
        <f t="shared" si="317"/>
        <v>0</v>
      </c>
      <c r="K380" s="10">
        <f>AVERAGE(J379:J380)</f>
        <v>0</v>
      </c>
      <c r="L380" s="4">
        <v>0</v>
      </c>
      <c r="M380" s="11">
        <f t="shared" si="306"/>
        <v>0</v>
      </c>
      <c r="N380" s="10">
        <f>AVERAGE(M379:M380)</f>
        <v>0</v>
      </c>
      <c r="O380">
        <f t="shared" si="307"/>
        <v>25</v>
      </c>
      <c r="P380" s="1"/>
      <c r="S380" s="10"/>
      <c r="U380" s="10"/>
      <c r="V380" s="10"/>
      <c r="W380" s="4"/>
      <c r="Z380" s="10"/>
      <c r="AA380" s="10"/>
      <c r="AC380" s="10"/>
      <c r="AD380" s="10"/>
      <c r="AE380" s="4">
        <f t="shared" si="267"/>
        <v>25</v>
      </c>
      <c r="AF380" s="4"/>
      <c r="AG380" s="10">
        <f t="shared" si="309"/>
        <v>0</v>
      </c>
      <c r="AH380" s="10">
        <f>AVERAGE(AG379:AG380)</f>
        <v>0</v>
      </c>
    </row>
    <row r="381" spans="1:34" x14ac:dyDescent="0.25">
      <c r="A381" t="s">
        <v>305</v>
      </c>
      <c r="B381" t="s">
        <v>300</v>
      </c>
      <c r="C381" t="s">
        <v>301</v>
      </c>
      <c r="D381" t="s">
        <v>310</v>
      </c>
      <c r="E381" s="1">
        <v>44438</v>
      </c>
      <c r="F381" s="1">
        <v>44460</v>
      </c>
      <c r="G381">
        <v>25</v>
      </c>
      <c r="H381" s="1">
        <v>44476</v>
      </c>
      <c r="I381" s="4">
        <v>17</v>
      </c>
      <c r="J381" s="11">
        <f t="shared" si="111"/>
        <v>0.68</v>
      </c>
      <c r="L381" s="4">
        <v>8</v>
      </c>
      <c r="M381" s="11">
        <f t="shared" si="306"/>
        <v>0.32</v>
      </c>
      <c r="O381">
        <f t="shared" si="307"/>
        <v>0</v>
      </c>
      <c r="P381" s="1"/>
      <c r="R381" s="10">
        <f>(I381+Q381)/G381</f>
        <v>0.68</v>
      </c>
      <c r="S381" s="10"/>
      <c r="U381" s="10">
        <f t="shared" si="299"/>
        <v>0.32</v>
      </c>
      <c r="V381" s="10"/>
      <c r="W381" s="4">
        <f t="shared" si="303"/>
        <v>0</v>
      </c>
      <c r="X381" s="1">
        <v>44508</v>
      </c>
      <c r="Z381" s="10">
        <f t="shared" si="308"/>
        <v>0.68</v>
      </c>
      <c r="AA381" s="10"/>
      <c r="AC381" s="10">
        <f t="shared" si="268"/>
        <v>0.32</v>
      </c>
      <c r="AD381" s="10"/>
      <c r="AE381" s="4">
        <f t="shared" si="267"/>
        <v>0</v>
      </c>
      <c r="AF381" s="4"/>
      <c r="AG381" s="10">
        <f t="shared" ref="AG381:AG386" si="318">(I381+Q381+Y381)/(G381-L381-T381-AB381)</f>
        <v>1</v>
      </c>
      <c r="AH381" s="10"/>
    </row>
    <row r="382" spans="1:34" x14ac:dyDescent="0.25">
      <c r="A382" t="s">
        <v>305</v>
      </c>
      <c r="B382" t="s">
        <v>300</v>
      </c>
      <c r="C382" t="s">
        <v>301</v>
      </c>
      <c r="D382" t="s">
        <v>311</v>
      </c>
      <c r="E382" s="1">
        <v>44438</v>
      </c>
      <c r="F382" s="1">
        <v>44460</v>
      </c>
      <c r="G382">
        <v>25</v>
      </c>
      <c r="H382" s="1">
        <v>44476</v>
      </c>
      <c r="I382" s="4">
        <v>18</v>
      </c>
      <c r="J382" s="11">
        <f t="shared" si="111"/>
        <v>0.72</v>
      </c>
      <c r="L382" s="4">
        <v>5</v>
      </c>
      <c r="M382" s="11">
        <f t="shared" si="306"/>
        <v>0.2</v>
      </c>
      <c r="O382">
        <f t="shared" si="307"/>
        <v>2</v>
      </c>
      <c r="P382" s="1">
        <v>44495</v>
      </c>
      <c r="Q382" s="4">
        <v>2</v>
      </c>
      <c r="R382" s="10">
        <f>(I382+Q382)/G382</f>
        <v>0.8</v>
      </c>
      <c r="S382" s="10"/>
      <c r="T382">
        <v>0</v>
      </c>
      <c r="U382" s="10">
        <f t="shared" si="299"/>
        <v>0.2</v>
      </c>
      <c r="V382" s="10"/>
      <c r="W382" s="4">
        <f t="shared" si="303"/>
        <v>0</v>
      </c>
      <c r="X382" s="1">
        <v>44508</v>
      </c>
      <c r="Z382" s="10">
        <f t="shared" si="308"/>
        <v>0.8</v>
      </c>
      <c r="AA382" s="10"/>
      <c r="AC382" s="10">
        <f t="shared" si="268"/>
        <v>0.2</v>
      </c>
      <c r="AD382" s="10"/>
      <c r="AE382" s="4">
        <f t="shared" si="267"/>
        <v>0</v>
      </c>
      <c r="AF382" s="4"/>
      <c r="AG382" s="10">
        <f t="shared" si="318"/>
        <v>1</v>
      </c>
      <c r="AH382" s="10"/>
    </row>
    <row r="383" spans="1:34" x14ac:dyDescent="0.25">
      <c r="A383" t="s">
        <v>305</v>
      </c>
      <c r="B383" t="s">
        <v>300</v>
      </c>
      <c r="C383" t="s">
        <v>301</v>
      </c>
      <c r="D383" t="s">
        <v>312</v>
      </c>
      <c r="E383" s="1">
        <v>44438</v>
      </c>
      <c r="F383" s="1">
        <v>44460</v>
      </c>
      <c r="G383">
        <v>25</v>
      </c>
      <c r="H383" s="1">
        <v>44476</v>
      </c>
      <c r="I383" s="4">
        <v>22</v>
      </c>
      <c r="J383" s="11">
        <f t="shared" si="111"/>
        <v>0.88</v>
      </c>
      <c r="L383" s="4">
        <v>3</v>
      </c>
      <c r="M383" s="11">
        <f t="shared" si="306"/>
        <v>0.12</v>
      </c>
      <c r="O383">
        <f t="shared" si="307"/>
        <v>0</v>
      </c>
      <c r="P383" s="1"/>
      <c r="R383" s="10">
        <f t="shared" si="298"/>
        <v>0.88</v>
      </c>
      <c r="S383" s="10"/>
      <c r="U383" s="10">
        <f t="shared" si="299"/>
        <v>0.12</v>
      </c>
      <c r="V383" s="10"/>
      <c r="W383" s="4">
        <f t="shared" si="303"/>
        <v>0</v>
      </c>
      <c r="X383" s="1">
        <v>44508</v>
      </c>
      <c r="Z383" s="10">
        <f t="shared" si="308"/>
        <v>0.88</v>
      </c>
      <c r="AA383" s="10"/>
      <c r="AC383" s="10">
        <f t="shared" si="268"/>
        <v>0.12</v>
      </c>
      <c r="AD383" s="10"/>
      <c r="AE383" s="4">
        <f t="shared" si="267"/>
        <v>0</v>
      </c>
      <c r="AF383" s="4"/>
      <c r="AG383" s="10">
        <f t="shared" si="318"/>
        <v>1</v>
      </c>
      <c r="AH383" s="10"/>
    </row>
    <row r="384" spans="1:34" x14ac:dyDescent="0.25">
      <c r="A384" t="s">
        <v>305</v>
      </c>
      <c r="B384" t="s">
        <v>300</v>
      </c>
      <c r="C384" t="s">
        <v>301</v>
      </c>
      <c r="D384" t="s">
        <v>313</v>
      </c>
      <c r="E384" s="1">
        <v>44438</v>
      </c>
      <c r="F384" s="1">
        <v>44460</v>
      </c>
      <c r="G384">
        <v>25</v>
      </c>
      <c r="H384" s="1">
        <v>44476</v>
      </c>
      <c r="I384" s="4">
        <v>21</v>
      </c>
      <c r="J384" s="11">
        <f t="shared" si="111"/>
        <v>0.84</v>
      </c>
      <c r="K384" s="10">
        <f t="shared" ref="K384" si="319">AVERAGE(J381:J384)</f>
        <v>0.77999999999999992</v>
      </c>
      <c r="L384" s="4">
        <v>4</v>
      </c>
      <c r="M384" s="11">
        <f t="shared" si="306"/>
        <v>0.16</v>
      </c>
      <c r="N384" s="10">
        <f t="shared" ref="N384" si="320">AVERAGE(M381:M384)</f>
        <v>0.2</v>
      </c>
      <c r="O384">
        <f t="shared" si="307"/>
        <v>0</v>
      </c>
      <c r="P384" s="1"/>
      <c r="R384" s="10">
        <f t="shared" si="298"/>
        <v>0.84</v>
      </c>
      <c r="S384" s="10">
        <f t="shared" ref="S384" si="321">AVERAGE(R381:R384)</f>
        <v>0.79999999999999993</v>
      </c>
      <c r="U384" s="10">
        <f t="shared" si="299"/>
        <v>0.16</v>
      </c>
      <c r="V384" s="10">
        <f t="shared" ref="V384" si="322">AVERAGE(U381:U384)</f>
        <v>0.2</v>
      </c>
      <c r="W384" s="4">
        <f t="shared" si="303"/>
        <v>0</v>
      </c>
      <c r="X384" s="1">
        <v>44508</v>
      </c>
      <c r="Z384" s="10">
        <f t="shared" si="308"/>
        <v>0.84</v>
      </c>
      <c r="AA384" s="10">
        <f t="shared" ref="AA384" si="323">AVERAGE(Z381:Z384)</f>
        <v>0.79999999999999993</v>
      </c>
      <c r="AC384" s="10">
        <f t="shared" si="268"/>
        <v>0.16</v>
      </c>
      <c r="AD384" s="10">
        <f t="shared" ref="AD384" si="324">AVERAGE(AC381:AC384)</f>
        <v>0.2</v>
      </c>
      <c r="AE384" s="4">
        <f t="shared" si="267"/>
        <v>0</v>
      </c>
      <c r="AF384" s="4"/>
      <c r="AG384" s="10">
        <f t="shared" si="318"/>
        <v>1</v>
      </c>
      <c r="AH384" s="10">
        <f t="shared" ref="AH384" si="325">AVERAGE(AG381:AG384)</f>
        <v>1</v>
      </c>
    </row>
    <row r="385" spans="1:34" x14ac:dyDescent="0.25">
      <c r="A385" t="s">
        <v>305</v>
      </c>
      <c r="B385" t="s">
        <v>300</v>
      </c>
      <c r="C385" t="s">
        <v>301</v>
      </c>
      <c r="D385" t="s">
        <v>1030</v>
      </c>
      <c r="E385" s="1">
        <v>44438</v>
      </c>
      <c r="F385" s="1">
        <v>44496</v>
      </c>
      <c r="G385">
        <v>25</v>
      </c>
      <c r="H385" s="1">
        <v>44510</v>
      </c>
      <c r="I385" s="4">
        <v>1</v>
      </c>
      <c r="J385" s="11">
        <f t="shared" ref="J385:J386" si="326">(I385)/G385</f>
        <v>0.04</v>
      </c>
      <c r="L385" s="4">
        <v>0</v>
      </c>
      <c r="M385" s="11">
        <f t="shared" si="306"/>
        <v>0</v>
      </c>
      <c r="O385">
        <f t="shared" si="307"/>
        <v>24</v>
      </c>
      <c r="P385" s="1"/>
      <c r="R385" s="10">
        <f t="shared" si="298"/>
        <v>0.04</v>
      </c>
      <c r="S385" s="10"/>
      <c r="U385" s="10">
        <f t="shared" si="299"/>
        <v>0</v>
      </c>
      <c r="V385" s="10"/>
      <c r="W385" s="4">
        <f t="shared" si="303"/>
        <v>24</v>
      </c>
      <c r="Z385" s="10">
        <f t="shared" si="308"/>
        <v>0.04</v>
      </c>
      <c r="AA385" s="10"/>
      <c r="AC385" s="10">
        <f t="shared" si="268"/>
        <v>0</v>
      </c>
      <c r="AD385" s="10"/>
      <c r="AE385" s="4">
        <f t="shared" si="267"/>
        <v>24</v>
      </c>
      <c r="AF385" s="4"/>
      <c r="AG385" s="10">
        <f t="shared" si="318"/>
        <v>0.04</v>
      </c>
      <c r="AH385" s="10"/>
    </row>
    <row r="386" spans="1:34" x14ac:dyDescent="0.25">
      <c r="A386" t="s">
        <v>305</v>
      </c>
      <c r="B386" t="s">
        <v>300</v>
      </c>
      <c r="C386" t="s">
        <v>301</v>
      </c>
      <c r="D386" t="s">
        <v>1031</v>
      </c>
      <c r="E386" s="1">
        <v>44438</v>
      </c>
      <c r="F386" s="1">
        <v>44496</v>
      </c>
      <c r="G386">
        <v>25</v>
      </c>
      <c r="H386" s="1">
        <v>44510</v>
      </c>
      <c r="I386" s="4">
        <v>0</v>
      </c>
      <c r="J386" s="11">
        <f t="shared" si="326"/>
        <v>0</v>
      </c>
      <c r="K386" s="10">
        <f>AVERAGE(J385:J386)</f>
        <v>0.02</v>
      </c>
      <c r="L386" s="4">
        <v>0</v>
      </c>
      <c r="M386" s="11">
        <f t="shared" si="306"/>
        <v>0</v>
      </c>
      <c r="N386" s="10">
        <f>AVERAGE(M385:M386)</f>
        <v>0</v>
      </c>
      <c r="O386">
        <f t="shared" si="307"/>
        <v>25</v>
      </c>
      <c r="P386" s="1"/>
      <c r="R386" s="10">
        <f t="shared" si="298"/>
        <v>0</v>
      </c>
      <c r="S386" s="10"/>
      <c r="U386" s="10">
        <f t="shared" si="299"/>
        <v>0</v>
      </c>
      <c r="V386" s="10"/>
      <c r="W386" s="4">
        <f t="shared" si="303"/>
        <v>25</v>
      </c>
      <c r="Z386" s="10">
        <f t="shared" si="308"/>
        <v>0</v>
      </c>
      <c r="AA386" s="10"/>
      <c r="AC386" s="10">
        <f t="shared" si="268"/>
        <v>0</v>
      </c>
      <c r="AD386" s="10"/>
      <c r="AE386" s="4">
        <f t="shared" si="267"/>
        <v>25</v>
      </c>
      <c r="AF386" s="4"/>
      <c r="AG386" s="10">
        <f t="shared" si="318"/>
        <v>0</v>
      </c>
      <c r="AH386" s="10">
        <f>AVERAGE(AG385:AG386)</f>
        <v>0.02</v>
      </c>
    </row>
    <row r="387" spans="1:34" x14ac:dyDescent="0.25">
      <c r="A387" t="s">
        <v>304</v>
      </c>
      <c r="B387" t="s">
        <v>300</v>
      </c>
      <c r="C387" t="s">
        <v>301</v>
      </c>
      <c r="D387" t="s">
        <v>314</v>
      </c>
      <c r="E387" s="1">
        <v>44438</v>
      </c>
      <c r="F387" s="1">
        <v>44460</v>
      </c>
      <c r="G387">
        <v>25</v>
      </c>
      <c r="H387" s="1">
        <v>44476</v>
      </c>
      <c r="I387" s="4">
        <v>0</v>
      </c>
      <c r="J387" s="11">
        <f t="shared" si="111"/>
        <v>0</v>
      </c>
      <c r="L387" s="4">
        <v>0</v>
      </c>
      <c r="M387" s="11">
        <f t="shared" si="306"/>
        <v>0</v>
      </c>
      <c r="O387">
        <f t="shared" si="307"/>
        <v>25</v>
      </c>
      <c r="P387" s="1">
        <v>44495</v>
      </c>
      <c r="Q387" s="4">
        <v>0</v>
      </c>
      <c r="R387" s="10">
        <f t="shared" si="298"/>
        <v>0</v>
      </c>
      <c r="S387" s="10"/>
      <c r="T387">
        <v>0</v>
      </c>
      <c r="U387" s="10">
        <f t="shared" si="299"/>
        <v>0</v>
      </c>
      <c r="V387" s="10"/>
      <c r="W387" s="4">
        <f t="shared" si="303"/>
        <v>25</v>
      </c>
      <c r="X387" s="1">
        <v>44508</v>
      </c>
      <c r="Y387">
        <v>0</v>
      </c>
      <c r="Z387" s="10">
        <f t="shared" si="308"/>
        <v>0</v>
      </c>
      <c r="AA387" s="10"/>
      <c r="AB387">
        <v>0</v>
      </c>
      <c r="AC387" s="10">
        <f t="shared" si="268"/>
        <v>0</v>
      </c>
      <c r="AD387" s="10"/>
      <c r="AE387" s="4">
        <f t="shared" si="267"/>
        <v>25</v>
      </c>
      <c r="AF387" s="4"/>
      <c r="AG387" s="10">
        <f t="shared" ref="AG387:AG400" si="327">(I387+Q387+Y387)/(G387-L387-T387-AB387)</f>
        <v>0</v>
      </c>
      <c r="AH387" s="10"/>
    </row>
    <row r="388" spans="1:34" x14ac:dyDescent="0.25">
      <c r="A388" t="s">
        <v>304</v>
      </c>
      <c r="B388" t="s">
        <v>300</v>
      </c>
      <c r="C388" t="s">
        <v>301</v>
      </c>
      <c r="D388" t="s">
        <v>315</v>
      </c>
      <c r="E388" s="1">
        <v>44438</v>
      </c>
      <c r="F388" s="1">
        <v>44460</v>
      </c>
      <c r="G388">
        <v>25</v>
      </c>
      <c r="H388" s="1">
        <v>44476</v>
      </c>
      <c r="I388" s="4">
        <v>0</v>
      </c>
      <c r="J388" s="11">
        <f t="shared" si="111"/>
        <v>0</v>
      </c>
      <c r="L388" s="4">
        <v>1</v>
      </c>
      <c r="M388" s="11">
        <f t="shared" si="306"/>
        <v>0.04</v>
      </c>
      <c r="O388">
        <f t="shared" si="307"/>
        <v>24</v>
      </c>
      <c r="P388" s="1">
        <v>44495</v>
      </c>
      <c r="Q388" s="4">
        <v>0</v>
      </c>
      <c r="R388" s="10">
        <f t="shared" si="298"/>
        <v>0</v>
      </c>
      <c r="S388" s="10"/>
      <c r="T388">
        <v>0</v>
      </c>
      <c r="U388" s="10">
        <f t="shared" si="299"/>
        <v>0.04</v>
      </c>
      <c r="V388" s="10"/>
      <c r="W388" s="4">
        <f t="shared" si="303"/>
        <v>24</v>
      </c>
      <c r="X388" s="1">
        <v>44508</v>
      </c>
      <c r="Y388">
        <v>0</v>
      </c>
      <c r="Z388" s="10">
        <f t="shared" si="308"/>
        <v>0</v>
      </c>
      <c r="AA388" s="10"/>
      <c r="AB388">
        <v>0</v>
      </c>
      <c r="AC388" s="10">
        <f t="shared" ref="AC388:AC451" si="328">(L388+T388+AB388)/G388</f>
        <v>0.04</v>
      </c>
      <c r="AD388" s="10"/>
      <c r="AE388" s="4">
        <f t="shared" ref="AE388:AE451" si="329">G388-Q388-T388-Y388-AB388-I388-L388</f>
        <v>24</v>
      </c>
      <c r="AF388" s="4"/>
      <c r="AG388" s="10">
        <f t="shared" si="327"/>
        <v>0</v>
      </c>
      <c r="AH388" s="10"/>
    </row>
    <row r="389" spans="1:34" x14ac:dyDescent="0.25">
      <c r="A389" t="s">
        <v>304</v>
      </c>
      <c r="B389" t="s">
        <v>300</v>
      </c>
      <c r="C389" t="s">
        <v>301</v>
      </c>
      <c r="D389" t="s">
        <v>316</v>
      </c>
      <c r="E389" s="1">
        <v>44438</v>
      </c>
      <c r="F389" s="1">
        <v>44460</v>
      </c>
      <c r="G389">
        <v>25</v>
      </c>
      <c r="H389" s="1">
        <v>44476</v>
      </c>
      <c r="I389" s="4">
        <v>0</v>
      </c>
      <c r="J389" s="11">
        <f t="shared" si="111"/>
        <v>0</v>
      </c>
      <c r="L389" s="4">
        <v>0</v>
      </c>
      <c r="M389" s="11">
        <f t="shared" si="306"/>
        <v>0</v>
      </c>
      <c r="O389">
        <f t="shared" si="307"/>
        <v>25</v>
      </c>
      <c r="P389" s="1">
        <v>44495</v>
      </c>
      <c r="Q389" s="4">
        <v>0</v>
      </c>
      <c r="R389" s="10">
        <f t="shared" si="298"/>
        <v>0</v>
      </c>
      <c r="S389" s="10"/>
      <c r="T389">
        <v>0</v>
      </c>
      <c r="U389" s="10">
        <f t="shared" si="299"/>
        <v>0</v>
      </c>
      <c r="V389" s="10"/>
      <c r="W389" s="4">
        <f t="shared" si="303"/>
        <v>25</v>
      </c>
      <c r="X389" s="1">
        <v>44508</v>
      </c>
      <c r="Y389">
        <v>0</v>
      </c>
      <c r="Z389" s="10">
        <f t="shared" si="308"/>
        <v>0</v>
      </c>
      <c r="AA389" s="10"/>
      <c r="AB389">
        <v>0</v>
      </c>
      <c r="AC389" s="10">
        <f t="shared" si="328"/>
        <v>0</v>
      </c>
      <c r="AD389" s="10"/>
      <c r="AE389" s="4">
        <f t="shared" si="329"/>
        <v>25</v>
      </c>
      <c r="AF389" s="4"/>
      <c r="AG389" s="10">
        <f t="shared" si="327"/>
        <v>0</v>
      </c>
      <c r="AH389" s="10"/>
    </row>
    <row r="390" spans="1:34" x14ac:dyDescent="0.25">
      <c r="A390" t="s">
        <v>304</v>
      </c>
      <c r="B390" t="s">
        <v>300</v>
      </c>
      <c r="C390" t="s">
        <v>301</v>
      </c>
      <c r="D390" t="s">
        <v>317</v>
      </c>
      <c r="E390" s="1">
        <v>44438</v>
      </c>
      <c r="F390" s="1">
        <v>44460</v>
      </c>
      <c r="G390">
        <v>25</v>
      </c>
      <c r="H390" s="1">
        <v>44476</v>
      </c>
      <c r="I390" s="4">
        <v>0</v>
      </c>
      <c r="J390" s="11">
        <f t="shared" si="111"/>
        <v>0</v>
      </c>
      <c r="K390" s="10">
        <f t="shared" ref="K390:K454" si="330">AVERAGE(J387:J390)</f>
        <v>0</v>
      </c>
      <c r="L390" s="4">
        <v>0</v>
      </c>
      <c r="M390" s="11">
        <f t="shared" si="306"/>
        <v>0</v>
      </c>
      <c r="N390" s="10">
        <f t="shared" ref="N390:N454" si="331">AVERAGE(M387:M390)</f>
        <v>0.01</v>
      </c>
      <c r="O390">
        <f t="shared" si="307"/>
        <v>25</v>
      </c>
      <c r="P390" s="1">
        <v>44495</v>
      </c>
      <c r="Q390" s="4">
        <v>0</v>
      </c>
      <c r="R390" s="10">
        <f t="shared" si="298"/>
        <v>0</v>
      </c>
      <c r="S390" s="10">
        <f t="shared" ref="S390:S454" si="332">AVERAGE(R387:R390)</f>
        <v>0</v>
      </c>
      <c r="T390">
        <v>0</v>
      </c>
      <c r="U390" s="10">
        <f t="shared" si="299"/>
        <v>0</v>
      </c>
      <c r="V390" s="10">
        <f t="shared" ref="V390:V454" si="333">AVERAGE(U387:U390)</f>
        <v>0.01</v>
      </c>
      <c r="W390" s="4">
        <f t="shared" si="303"/>
        <v>25</v>
      </c>
      <c r="X390" s="1">
        <v>44508</v>
      </c>
      <c r="Y390">
        <v>0</v>
      </c>
      <c r="Z390" s="10">
        <f t="shared" si="308"/>
        <v>0</v>
      </c>
      <c r="AA390" s="10">
        <f t="shared" ref="AA390:AA454" si="334">AVERAGE(Z387:Z390)</f>
        <v>0</v>
      </c>
      <c r="AB390">
        <v>0</v>
      </c>
      <c r="AC390" s="10">
        <f t="shared" si="328"/>
        <v>0</v>
      </c>
      <c r="AD390" s="10">
        <f t="shared" ref="AD390:AD454" si="335">AVERAGE(AC387:AC390)</f>
        <v>0.01</v>
      </c>
      <c r="AE390" s="4">
        <f t="shared" si="329"/>
        <v>25</v>
      </c>
      <c r="AF390" s="4"/>
      <c r="AG390" s="10">
        <f t="shared" si="327"/>
        <v>0</v>
      </c>
      <c r="AH390" s="10">
        <f t="shared" ref="AH390:AH454" si="336">AVERAGE(AG387:AG390)</f>
        <v>0</v>
      </c>
    </row>
    <row r="391" spans="1:34" x14ac:dyDescent="0.25">
      <c r="A391" t="s">
        <v>304</v>
      </c>
      <c r="B391" t="s">
        <v>300</v>
      </c>
      <c r="C391" t="s">
        <v>301</v>
      </c>
      <c r="D391" t="s">
        <v>318</v>
      </c>
      <c r="E391" s="1">
        <v>44438</v>
      </c>
      <c r="F391" s="1">
        <v>44460</v>
      </c>
      <c r="G391">
        <v>25</v>
      </c>
      <c r="H391" s="1">
        <v>44476</v>
      </c>
      <c r="I391" s="4">
        <v>0</v>
      </c>
      <c r="J391" s="11">
        <f t="shared" si="111"/>
        <v>0</v>
      </c>
      <c r="L391" s="4">
        <v>1</v>
      </c>
      <c r="M391" s="11">
        <f t="shared" si="306"/>
        <v>0.04</v>
      </c>
      <c r="O391">
        <f t="shared" si="307"/>
        <v>24</v>
      </c>
      <c r="P391" s="1">
        <v>44495</v>
      </c>
      <c r="Q391" s="4">
        <v>0</v>
      </c>
      <c r="R391" s="10">
        <f t="shared" si="298"/>
        <v>0</v>
      </c>
      <c r="S391" s="10"/>
      <c r="T391">
        <v>0</v>
      </c>
      <c r="U391" s="10">
        <f t="shared" si="299"/>
        <v>0.04</v>
      </c>
      <c r="V391" s="10"/>
      <c r="W391" s="4">
        <f t="shared" si="303"/>
        <v>24</v>
      </c>
      <c r="X391" s="1">
        <v>44508</v>
      </c>
      <c r="Y391">
        <v>0</v>
      </c>
      <c r="Z391" s="10">
        <f t="shared" si="308"/>
        <v>0</v>
      </c>
      <c r="AA391" s="10"/>
      <c r="AB391">
        <v>0</v>
      </c>
      <c r="AC391" s="10">
        <f t="shared" si="328"/>
        <v>0.04</v>
      </c>
      <c r="AD391" s="10"/>
      <c r="AE391" s="4">
        <f t="shared" si="329"/>
        <v>24</v>
      </c>
      <c r="AF391" s="4"/>
      <c r="AG391" s="10">
        <f t="shared" si="327"/>
        <v>0</v>
      </c>
      <c r="AH391" s="10"/>
    </row>
    <row r="392" spans="1:34" x14ac:dyDescent="0.25">
      <c r="A392" t="s">
        <v>304</v>
      </c>
      <c r="B392" t="s">
        <v>300</v>
      </c>
      <c r="C392" t="s">
        <v>301</v>
      </c>
      <c r="D392" t="s">
        <v>319</v>
      </c>
      <c r="E392" s="1">
        <v>44438</v>
      </c>
      <c r="F392" s="1">
        <v>44460</v>
      </c>
      <c r="G392">
        <v>25</v>
      </c>
      <c r="H392" s="1">
        <v>44476</v>
      </c>
      <c r="I392" s="4">
        <v>0</v>
      </c>
      <c r="J392" s="11">
        <f t="shared" si="111"/>
        <v>0</v>
      </c>
      <c r="L392" s="4">
        <v>0</v>
      </c>
      <c r="M392" s="11">
        <f t="shared" si="306"/>
        <v>0</v>
      </c>
      <c r="O392">
        <f t="shared" si="307"/>
        <v>25</v>
      </c>
      <c r="P392" s="1">
        <v>44495</v>
      </c>
      <c r="Q392" s="4">
        <v>0</v>
      </c>
      <c r="R392" s="10">
        <f t="shared" si="298"/>
        <v>0</v>
      </c>
      <c r="S392" s="10"/>
      <c r="T392">
        <v>0</v>
      </c>
      <c r="U392" s="10">
        <f t="shared" si="299"/>
        <v>0</v>
      </c>
      <c r="V392" s="10"/>
      <c r="W392" s="4">
        <f t="shared" si="303"/>
        <v>25</v>
      </c>
      <c r="X392" s="1">
        <v>44508</v>
      </c>
      <c r="Y392">
        <v>0</v>
      </c>
      <c r="Z392" s="10">
        <f t="shared" si="308"/>
        <v>0</v>
      </c>
      <c r="AA392" s="10"/>
      <c r="AB392">
        <v>0</v>
      </c>
      <c r="AC392" s="10">
        <f t="shared" si="328"/>
        <v>0</v>
      </c>
      <c r="AD392" s="10"/>
      <c r="AE392" s="4">
        <f t="shared" si="329"/>
        <v>25</v>
      </c>
      <c r="AF392" s="4"/>
      <c r="AG392" s="10">
        <f t="shared" si="327"/>
        <v>0</v>
      </c>
      <c r="AH392" s="10"/>
    </row>
    <row r="393" spans="1:34" x14ac:dyDescent="0.25">
      <c r="A393" t="s">
        <v>304</v>
      </c>
      <c r="B393" t="s">
        <v>300</v>
      </c>
      <c r="C393" t="s">
        <v>301</v>
      </c>
      <c r="D393" t="s">
        <v>320</v>
      </c>
      <c r="E393" s="1">
        <v>44438</v>
      </c>
      <c r="F393" s="1">
        <v>44460</v>
      </c>
      <c r="G393">
        <v>25</v>
      </c>
      <c r="H393" s="1">
        <v>44476</v>
      </c>
      <c r="I393" s="4">
        <v>0</v>
      </c>
      <c r="J393" s="11">
        <f t="shared" si="111"/>
        <v>0</v>
      </c>
      <c r="L393" s="4">
        <v>0</v>
      </c>
      <c r="M393" s="11">
        <f t="shared" si="306"/>
        <v>0</v>
      </c>
      <c r="O393">
        <f t="shared" si="307"/>
        <v>25</v>
      </c>
      <c r="P393" s="1">
        <v>44495</v>
      </c>
      <c r="Q393" s="4">
        <v>0</v>
      </c>
      <c r="R393" s="10">
        <f t="shared" si="298"/>
        <v>0</v>
      </c>
      <c r="S393" s="10"/>
      <c r="T393">
        <v>0</v>
      </c>
      <c r="U393" s="10">
        <f t="shared" si="299"/>
        <v>0</v>
      </c>
      <c r="V393" s="10"/>
      <c r="W393" s="4">
        <f t="shared" si="303"/>
        <v>25</v>
      </c>
      <c r="X393" s="1">
        <v>44508</v>
      </c>
      <c r="Y393">
        <v>0</v>
      </c>
      <c r="Z393" s="10">
        <f t="shared" si="308"/>
        <v>0</v>
      </c>
      <c r="AA393" s="10"/>
      <c r="AB393">
        <v>0</v>
      </c>
      <c r="AC393" s="10">
        <f t="shared" si="328"/>
        <v>0</v>
      </c>
      <c r="AD393" s="10"/>
      <c r="AE393" s="4">
        <f t="shared" si="329"/>
        <v>25</v>
      </c>
      <c r="AF393" s="4"/>
      <c r="AG393" s="10">
        <f t="shared" si="327"/>
        <v>0</v>
      </c>
      <c r="AH393" s="10"/>
    </row>
    <row r="394" spans="1:34" x14ac:dyDescent="0.25">
      <c r="A394" t="s">
        <v>304</v>
      </c>
      <c r="B394" t="s">
        <v>300</v>
      </c>
      <c r="C394" t="s">
        <v>301</v>
      </c>
      <c r="D394" t="s">
        <v>321</v>
      </c>
      <c r="E394" s="1">
        <v>44438</v>
      </c>
      <c r="F394" s="1">
        <v>44460</v>
      </c>
      <c r="G394">
        <v>25</v>
      </c>
      <c r="H394" s="1">
        <v>44476</v>
      </c>
      <c r="I394" s="4">
        <v>0</v>
      </c>
      <c r="J394" s="11">
        <f t="shared" si="111"/>
        <v>0</v>
      </c>
      <c r="K394" s="10">
        <f t="shared" ref="K394:K458" si="337">AVERAGE(J391:J394)</f>
        <v>0</v>
      </c>
      <c r="L394" s="4">
        <v>1</v>
      </c>
      <c r="M394" s="11">
        <f t="shared" si="306"/>
        <v>0.04</v>
      </c>
      <c r="N394" s="10">
        <f t="shared" ref="N394:N458" si="338">AVERAGE(M391:M394)</f>
        <v>0.02</v>
      </c>
      <c r="O394">
        <f t="shared" si="307"/>
        <v>24</v>
      </c>
      <c r="P394" s="1">
        <v>44495</v>
      </c>
      <c r="Q394" s="4">
        <v>0</v>
      </c>
      <c r="R394" s="10">
        <f t="shared" si="298"/>
        <v>0</v>
      </c>
      <c r="S394" s="10">
        <f t="shared" ref="S394:S458" si="339">AVERAGE(R391:R394)</f>
        <v>0</v>
      </c>
      <c r="T394">
        <v>0</v>
      </c>
      <c r="U394" s="10">
        <f t="shared" si="299"/>
        <v>0.04</v>
      </c>
      <c r="V394" s="10">
        <f t="shared" ref="V394:V458" si="340">AVERAGE(U391:U394)</f>
        <v>0.02</v>
      </c>
      <c r="W394" s="4">
        <f t="shared" si="303"/>
        <v>24</v>
      </c>
      <c r="X394" s="1">
        <v>44508</v>
      </c>
      <c r="Y394">
        <v>0</v>
      </c>
      <c r="Z394" s="10">
        <f t="shared" si="308"/>
        <v>0</v>
      </c>
      <c r="AA394" s="10">
        <f t="shared" ref="AA394:AA458" si="341">AVERAGE(Z391:Z394)</f>
        <v>0</v>
      </c>
      <c r="AB394">
        <v>0</v>
      </c>
      <c r="AC394" s="10">
        <f t="shared" si="328"/>
        <v>0.04</v>
      </c>
      <c r="AD394" s="10">
        <f t="shared" ref="AD394:AD458" si="342">AVERAGE(AC391:AC394)</f>
        <v>0.02</v>
      </c>
      <c r="AE394" s="4">
        <f t="shared" si="329"/>
        <v>24</v>
      </c>
      <c r="AF394" s="4"/>
      <c r="AG394" s="10">
        <f t="shared" si="327"/>
        <v>0</v>
      </c>
      <c r="AH394" s="10">
        <f t="shared" ref="AH394:AH458" si="343">AVERAGE(AG391:AG394)</f>
        <v>0</v>
      </c>
    </row>
    <row r="395" spans="1:34" x14ac:dyDescent="0.25">
      <c r="A395" t="s">
        <v>322</v>
      </c>
      <c r="B395" t="s">
        <v>300</v>
      </c>
      <c r="C395" t="s">
        <v>301</v>
      </c>
      <c r="D395" t="s">
        <v>323</v>
      </c>
      <c r="E395" s="1">
        <v>44438</v>
      </c>
      <c r="F395" s="1">
        <v>44460</v>
      </c>
      <c r="G395">
        <v>25</v>
      </c>
      <c r="H395" s="1">
        <v>44476</v>
      </c>
      <c r="I395" s="4">
        <v>0</v>
      </c>
      <c r="J395" s="11">
        <f t="shared" si="111"/>
        <v>0</v>
      </c>
      <c r="L395" s="4">
        <v>16</v>
      </c>
      <c r="M395" s="11">
        <f t="shared" si="306"/>
        <v>0.64</v>
      </c>
      <c r="O395">
        <f t="shared" si="307"/>
        <v>9</v>
      </c>
      <c r="P395" s="1">
        <v>44495</v>
      </c>
      <c r="Q395" s="4">
        <v>0</v>
      </c>
      <c r="R395" s="10">
        <f t="shared" si="298"/>
        <v>0</v>
      </c>
      <c r="S395" s="10"/>
      <c r="T395">
        <v>0</v>
      </c>
      <c r="U395" s="10">
        <f t="shared" si="299"/>
        <v>0.64</v>
      </c>
      <c r="V395" s="10"/>
      <c r="W395" s="4">
        <f t="shared" si="303"/>
        <v>9</v>
      </c>
      <c r="X395" s="1">
        <v>44508</v>
      </c>
      <c r="Y395">
        <v>0</v>
      </c>
      <c r="Z395" s="10">
        <f t="shared" si="308"/>
        <v>0</v>
      </c>
      <c r="AA395" s="10"/>
      <c r="AB395">
        <v>1</v>
      </c>
      <c r="AC395" s="10">
        <f t="shared" si="328"/>
        <v>0.68</v>
      </c>
      <c r="AD395" s="10"/>
      <c r="AE395" s="4">
        <f t="shared" si="329"/>
        <v>8</v>
      </c>
      <c r="AF395" s="4"/>
      <c r="AG395" s="10">
        <f t="shared" si="327"/>
        <v>0</v>
      </c>
      <c r="AH395" s="10"/>
    </row>
    <row r="396" spans="1:34" x14ac:dyDescent="0.25">
      <c r="A396" t="s">
        <v>322</v>
      </c>
      <c r="B396" t="s">
        <v>300</v>
      </c>
      <c r="C396" t="s">
        <v>301</v>
      </c>
      <c r="D396" t="s">
        <v>324</v>
      </c>
      <c r="E396" s="1">
        <v>44438</v>
      </c>
      <c r="F396" s="1">
        <v>44460</v>
      </c>
      <c r="G396">
        <v>25</v>
      </c>
      <c r="H396" s="1">
        <v>44476</v>
      </c>
      <c r="I396" s="4">
        <v>1</v>
      </c>
      <c r="J396" s="11">
        <f t="shared" si="111"/>
        <v>0.04</v>
      </c>
      <c r="L396" s="4">
        <v>17</v>
      </c>
      <c r="M396" s="11">
        <f t="shared" si="306"/>
        <v>0.68</v>
      </c>
      <c r="O396">
        <f t="shared" si="307"/>
        <v>7</v>
      </c>
      <c r="P396" s="1">
        <v>44495</v>
      </c>
      <c r="Q396" s="4">
        <v>0</v>
      </c>
      <c r="R396" s="10">
        <f t="shared" si="298"/>
        <v>0.04</v>
      </c>
      <c r="S396" s="10"/>
      <c r="T396">
        <v>0</v>
      </c>
      <c r="U396" s="10">
        <f t="shared" si="299"/>
        <v>0.68</v>
      </c>
      <c r="V396" s="10"/>
      <c r="W396" s="4">
        <f t="shared" si="303"/>
        <v>7</v>
      </c>
      <c r="X396" s="1">
        <v>44508</v>
      </c>
      <c r="Y396">
        <v>0</v>
      </c>
      <c r="Z396" s="10">
        <f t="shared" si="308"/>
        <v>0.04</v>
      </c>
      <c r="AA396" s="10"/>
      <c r="AB396">
        <v>0</v>
      </c>
      <c r="AC396" s="10">
        <f t="shared" si="328"/>
        <v>0.68</v>
      </c>
      <c r="AD396" s="10"/>
      <c r="AE396" s="4">
        <f t="shared" si="329"/>
        <v>7</v>
      </c>
      <c r="AF396" s="4"/>
      <c r="AG396" s="10">
        <f t="shared" si="327"/>
        <v>0.125</v>
      </c>
      <c r="AH396" s="10"/>
    </row>
    <row r="397" spans="1:34" x14ac:dyDescent="0.25">
      <c r="A397" t="s">
        <v>322</v>
      </c>
      <c r="B397" t="s">
        <v>300</v>
      </c>
      <c r="C397" t="s">
        <v>301</v>
      </c>
      <c r="D397" t="s">
        <v>325</v>
      </c>
      <c r="E397" s="1">
        <v>44438</v>
      </c>
      <c r="F397" s="1">
        <v>44460</v>
      </c>
      <c r="G397">
        <v>25</v>
      </c>
      <c r="H397" s="1">
        <v>44476</v>
      </c>
      <c r="I397" s="4">
        <v>1</v>
      </c>
      <c r="J397" s="11">
        <f t="shared" si="111"/>
        <v>0.04</v>
      </c>
      <c r="L397" s="4">
        <v>12</v>
      </c>
      <c r="M397" s="11">
        <f t="shared" si="306"/>
        <v>0.48</v>
      </c>
      <c r="O397">
        <f t="shared" si="307"/>
        <v>12</v>
      </c>
      <c r="P397" s="1">
        <v>44495</v>
      </c>
      <c r="Q397" s="4">
        <v>0</v>
      </c>
      <c r="R397" s="10">
        <f t="shared" si="298"/>
        <v>0.04</v>
      </c>
      <c r="S397" s="10"/>
      <c r="T397">
        <v>0</v>
      </c>
      <c r="U397" s="10">
        <f t="shared" si="299"/>
        <v>0.48</v>
      </c>
      <c r="V397" s="10"/>
      <c r="W397" s="4">
        <f t="shared" si="303"/>
        <v>12</v>
      </c>
      <c r="X397" s="1">
        <v>44508</v>
      </c>
      <c r="Y397">
        <v>0</v>
      </c>
      <c r="Z397" s="10">
        <f t="shared" si="308"/>
        <v>0.04</v>
      </c>
      <c r="AA397" s="10"/>
      <c r="AB397">
        <v>0</v>
      </c>
      <c r="AC397" s="10">
        <f t="shared" si="328"/>
        <v>0.48</v>
      </c>
      <c r="AD397" s="10"/>
      <c r="AE397" s="4">
        <f t="shared" si="329"/>
        <v>12</v>
      </c>
      <c r="AF397" s="4"/>
      <c r="AG397" s="10">
        <f t="shared" si="327"/>
        <v>7.6923076923076927E-2</v>
      </c>
      <c r="AH397" s="10"/>
    </row>
    <row r="398" spans="1:34" x14ac:dyDescent="0.25">
      <c r="A398" t="s">
        <v>322</v>
      </c>
      <c r="B398" t="s">
        <v>300</v>
      </c>
      <c r="C398" t="s">
        <v>301</v>
      </c>
      <c r="D398" t="s">
        <v>326</v>
      </c>
      <c r="E398" s="1">
        <v>44438</v>
      </c>
      <c r="F398" s="1">
        <v>44460</v>
      </c>
      <c r="G398">
        <v>25</v>
      </c>
      <c r="H398" s="1">
        <v>44476</v>
      </c>
      <c r="I398" s="4">
        <v>0</v>
      </c>
      <c r="J398" s="11">
        <f t="shared" si="111"/>
        <v>0</v>
      </c>
      <c r="K398" s="10">
        <f t="shared" si="330"/>
        <v>0.02</v>
      </c>
      <c r="L398" s="4">
        <v>16</v>
      </c>
      <c r="M398" s="11">
        <f t="shared" si="306"/>
        <v>0.64</v>
      </c>
      <c r="N398" s="10">
        <f t="shared" si="331"/>
        <v>0.61</v>
      </c>
      <c r="O398">
        <f t="shared" si="307"/>
        <v>9</v>
      </c>
      <c r="P398" s="1">
        <v>44495</v>
      </c>
      <c r="Q398" s="4">
        <v>0</v>
      </c>
      <c r="R398" s="10">
        <f t="shared" si="298"/>
        <v>0</v>
      </c>
      <c r="S398" s="10">
        <f t="shared" si="332"/>
        <v>0.02</v>
      </c>
      <c r="T398">
        <v>0</v>
      </c>
      <c r="U398" s="10">
        <f t="shared" si="299"/>
        <v>0.64</v>
      </c>
      <c r="V398" s="10">
        <f t="shared" si="333"/>
        <v>0.61</v>
      </c>
      <c r="W398" s="4">
        <f t="shared" si="303"/>
        <v>9</v>
      </c>
      <c r="X398" s="1">
        <v>44508</v>
      </c>
      <c r="Y398">
        <v>0</v>
      </c>
      <c r="Z398" s="10">
        <f t="shared" si="308"/>
        <v>0</v>
      </c>
      <c r="AA398" s="10">
        <f t="shared" si="334"/>
        <v>0.02</v>
      </c>
      <c r="AB398">
        <v>1</v>
      </c>
      <c r="AC398" s="10">
        <f t="shared" si="328"/>
        <v>0.68</v>
      </c>
      <c r="AD398" s="10">
        <f t="shared" si="335"/>
        <v>0.63</v>
      </c>
      <c r="AE398" s="4">
        <f t="shared" si="329"/>
        <v>8</v>
      </c>
      <c r="AF398" s="4"/>
      <c r="AG398" s="10">
        <f t="shared" si="327"/>
        <v>0</v>
      </c>
      <c r="AH398" s="10">
        <f t="shared" si="336"/>
        <v>5.0480769230769232E-2</v>
      </c>
    </row>
    <row r="399" spans="1:34" x14ac:dyDescent="0.25">
      <c r="A399" t="s">
        <v>322</v>
      </c>
      <c r="B399" t="s">
        <v>300</v>
      </c>
      <c r="C399" t="s">
        <v>301</v>
      </c>
      <c r="D399" t="s">
        <v>1038</v>
      </c>
      <c r="E399" s="1">
        <v>44438</v>
      </c>
      <c r="F399" s="1">
        <v>44496</v>
      </c>
      <c r="G399">
        <v>25</v>
      </c>
      <c r="H399" s="1">
        <v>44510</v>
      </c>
      <c r="I399" s="4">
        <v>0</v>
      </c>
      <c r="J399" s="11">
        <f t="shared" ref="J399:J400" si="344">(I399)/G399</f>
        <v>0</v>
      </c>
      <c r="L399" s="4">
        <v>0</v>
      </c>
      <c r="M399" s="11">
        <f t="shared" si="306"/>
        <v>0</v>
      </c>
      <c r="O399">
        <f t="shared" si="307"/>
        <v>25</v>
      </c>
      <c r="P399" s="1"/>
      <c r="S399" s="10"/>
      <c r="U399" s="10"/>
      <c r="V399" s="10"/>
      <c r="W399" s="4"/>
      <c r="Z399" s="10"/>
      <c r="AA399" s="10"/>
      <c r="AC399" s="10"/>
      <c r="AD399" s="10"/>
      <c r="AE399" s="4">
        <f t="shared" si="329"/>
        <v>25</v>
      </c>
      <c r="AF399" s="4"/>
      <c r="AG399" s="10">
        <f t="shared" si="327"/>
        <v>0</v>
      </c>
      <c r="AH399" s="10"/>
    </row>
    <row r="400" spans="1:34" x14ac:dyDescent="0.25">
      <c r="A400" t="s">
        <v>322</v>
      </c>
      <c r="B400" t="s">
        <v>300</v>
      </c>
      <c r="C400" t="s">
        <v>301</v>
      </c>
      <c r="D400" t="s">
        <v>1039</v>
      </c>
      <c r="E400" s="1">
        <v>44438</v>
      </c>
      <c r="F400" s="1">
        <v>44496</v>
      </c>
      <c r="G400">
        <v>25</v>
      </c>
      <c r="H400" s="1">
        <v>44510</v>
      </c>
      <c r="I400" s="4">
        <v>0</v>
      </c>
      <c r="J400" s="11">
        <f t="shared" si="344"/>
        <v>0</v>
      </c>
      <c r="K400" s="10">
        <f>AVERAGE(J399:J400)</f>
        <v>0</v>
      </c>
      <c r="L400" s="4">
        <v>0</v>
      </c>
      <c r="M400" s="11">
        <f t="shared" si="306"/>
        <v>0</v>
      </c>
      <c r="N400" s="10">
        <f>AVERAGE(M399:M400)</f>
        <v>0</v>
      </c>
      <c r="O400">
        <f t="shared" si="307"/>
        <v>25</v>
      </c>
      <c r="P400" s="1"/>
      <c r="S400" s="10"/>
      <c r="U400" s="10"/>
      <c r="V400" s="10"/>
      <c r="W400" s="4"/>
      <c r="Z400" s="10"/>
      <c r="AA400" s="10"/>
      <c r="AC400" s="10"/>
      <c r="AD400" s="10"/>
      <c r="AE400" s="4">
        <f t="shared" si="329"/>
        <v>25</v>
      </c>
      <c r="AF400" s="4"/>
      <c r="AG400" s="10">
        <f t="shared" si="327"/>
        <v>0</v>
      </c>
      <c r="AH400" s="10">
        <f>AVERAGE(AG399:AG400)</f>
        <v>0</v>
      </c>
    </row>
    <row r="401" spans="1:34" x14ac:dyDescent="0.25">
      <c r="A401" t="s">
        <v>322</v>
      </c>
      <c r="B401" t="s">
        <v>300</v>
      </c>
      <c r="C401" t="s">
        <v>301</v>
      </c>
      <c r="D401" t="s">
        <v>327</v>
      </c>
      <c r="E401" s="1">
        <v>44438</v>
      </c>
      <c r="F401" s="1">
        <v>44460</v>
      </c>
      <c r="G401">
        <v>25</v>
      </c>
      <c r="H401" s="1">
        <v>44476</v>
      </c>
      <c r="I401" s="4">
        <v>0</v>
      </c>
      <c r="J401" s="11">
        <f t="shared" si="111"/>
        <v>0</v>
      </c>
      <c r="L401" s="4">
        <v>22</v>
      </c>
      <c r="M401" s="11">
        <f t="shared" si="306"/>
        <v>0.88</v>
      </c>
      <c r="O401">
        <f t="shared" si="307"/>
        <v>3</v>
      </c>
      <c r="P401" s="1">
        <v>44495</v>
      </c>
      <c r="Q401" s="4">
        <v>0</v>
      </c>
      <c r="R401" s="10">
        <f t="shared" si="298"/>
        <v>0</v>
      </c>
      <c r="S401" s="10"/>
      <c r="T401">
        <v>0</v>
      </c>
      <c r="U401" s="10">
        <f t="shared" si="299"/>
        <v>0.88</v>
      </c>
      <c r="V401" s="10"/>
      <c r="W401" s="4">
        <f t="shared" si="303"/>
        <v>3</v>
      </c>
      <c r="X401" s="1">
        <v>44508</v>
      </c>
      <c r="Y401">
        <v>0</v>
      </c>
      <c r="Z401" s="10">
        <f t="shared" si="308"/>
        <v>0</v>
      </c>
      <c r="AA401" s="10"/>
      <c r="AB401">
        <v>0</v>
      </c>
      <c r="AC401" s="10">
        <f t="shared" si="328"/>
        <v>0.88</v>
      </c>
      <c r="AD401" s="10"/>
      <c r="AE401" s="4">
        <f t="shared" si="329"/>
        <v>3</v>
      </c>
      <c r="AF401" s="4"/>
      <c r="AG401" s="10">
        <f t="shared" ref="AG401:AG406" si="345">(I401+Q401+Y401)/(G401-L401-T401-AB401)</f>
        <v>0</v>
      </c>
      <c r="AH401" s="10"/>
    </row>
    <row r="402" spans="1:34" x14ac:dyDescent="0.25">
      <c r="A402" t="s">
        <v>322</v>
      </c>
      <c r="B402" t="s">
        <v>300</v>
      </c>
      <c r="C402" t="s">
        <v>301</v>
      </c>
      <c r="D402" t="s">
        <v>328</v>
      </c>
      <c r="E402" s="1">
        <v>44438</v>
      </c>
      <c r="F402" s="1">
        <v>44460</v>
      </c>
      <c r="G402">
        <v>25</v>
      </c>
      <c r="H402" s="1">
        <v>44476</v>
      </c>
      <c r="I402" s="4">
        <v>0</v>
      </c>
      <c r="J402" s="11">
        <f t="shared" si="111"/>
        <v>0</v>
      </c>
      <c r="L402" s="4">
        <v>21</v>
      </c>
      <c r="M402" s="11">
        <f t="shared" si="306"/>
        <v>0.84</v>
      </c>
      <c r="O402">
        <f t="shared" si="307"/>
        <v>4</v>
      </c>
      <c r="P402" s="1">
        <v>44495</v>
      </c>
      <c r="Q402" s="4">
        <v>0</v>
      </c>
      <c r="R402" s="10">
        <f t="shared" si="298"/>
        <v>0</v>
      </c>
      <c r="S402" s="10"/>
      <c r="T402">
        <v>0</v>
      </c>
      <c r="U402" s="10">
        <f t="shared" si="299"/>
        <v>0.84</v>
      </c>
      <c r="V402" s="10"/>
      <c r="W402" s="4">
        <f t="shared" si="303"/>
        <v>4</v>
      </c>
      <c r="X402" s="1">
        <v>44508</v>
      </c>
      <c r="Y402">
        <v>0</v>
      </c>
      <c r="Z402" s="10">
        <f t="shared" si="308"/>
        <v>0</v>
      </c>
      <c r="AA402" s="10"/>
      <c r="AB402">
        <v>0</v>
      </c>
      <c r="AC402" s="10">
        <f t="shared" si="328"/>
        <v>0.84</v>
      </c>
      <c r="AD402" s="10"/>
      <c r="AE402" s="4">
        <f t="shared" si="329"/>
        <v>4</v>
      </c>
      <c r="AF402" s="4"/>
      <c r="AG402" s="10">
        <f t="shared" si="345"/>
        <v>0</v>
      </c>
      <c r="AH402" s="10"/>
    </row>
    <row r="403" spans="1:34" x14ac:dyDescent="0.25">
      <c r="A403" t="s">
        <v>322</v>
      </c>
      <c r="B403" t="s">
        <v>300</v>
      </c>
      <c r="C403" t="s">
        <v>301</v>
      </c>
      <c r="D403" t="s">
        <v>329</v>
      </c>
      <c r="E403" s="1">
        <v>44438</v>
      </c>
      <c r="F403" s="1">
        <v>44460</v>
      </c>
      <c r="G403">
        <v>25</v>
      </c>
      <c r="H403" s="1">
        <v>44476</v>
      </c>
      <c r="I403" s="4">
        <v>0</v>
      </c>
      <c r="J403" s="11">
        <f t="shared" si="111"/>
        <v>0</v>
      </c>
      <c r="L403" s="4">
        <v>21</v>
      </c>
      <c r="M403" s="11">
        <f t="shared" si="306"/>
        <v>0.84</v>
      </c>
      <c r="O403">
        <f t="shared" si="307"/>
        <v>4</v>
      </c>
      <c r="P403" s="1">
        <v>44495</v>
      </c>
      <c r="Q403" s="4">
        <v>0</v>
      </c>
      <c r="R403" s="10">
        <f t="shared" si="298"/>
        <v>0</v>
      </c>
      <c r="S403" s="10"/>
      <c r="T403">
        <v>0</v>
      </c>
      <c r="U403" s="10">
        <f t="shared" si="299"/>
        <v>0.84</v>
      </c>
      <c r="V403" s="10"/>
      <c r="W403" s="4">
        <f t="shared" si="303"/>
        <v>4</v>
      </c>
      <c r="X403" s="1">
        <v>44508</v>
      </c>
      <c r="Y403">
        <v>0</v>
      </c>
      <c r="Z403" s="10">
        <f t="shared" si="308"/>
        <v>0</v>
      </c>
      <c r="AA403" s="10"/>
      <c r="AB403">
        <v>0</v>
      </c>
      <c r="AC403" s="10">
        <f t="shared" si="328"/>
        <v>0.84</v>
      </c>
      <c r="AD403" s="10"/>
      <c r="AE403" s="4">
        <f t="shared" si="329"/>
        <v>4</v>
      </c>
      <c r="AF403" s="4"/>
      <c r="AG403" s="10">
        <f t="shared" si="345"/>
        <v>0</v>
      </c>
      <c r="AH403" s="10"/>
    </row>
    <row r="404" spans="1:34" x14ac:dyDescent="0.25">
      <c r="A404" t="s">
        <v>322</v>
      </c>
      <c r="B404" t="s">
        <v>300</v>
      </c>
      <c r="C404" t="s">
        <v>301</v>
      </c>
      <c r="D404" t="s">
        <v>330</v>
      </c>
      <c r="E404" s="1">
        <v>44438</v>
      </c>
      <c r="F404" s="1">
        <v>44460</v>
      </c>
      <c r="G404">
        <v>25</v>
      </c>
      <c r="H404" s="1">
        <v>44476</v>
      </c>
      <c r="I404" s="4">
        <v>1</v>
      </c>
      <c r="J404" s="11">
        <f t="shared" si="111"/>
        <v>0.04</v>
      </c>
      <c r="K404" s="10">
        <f t="shared" si="337"/>
        <v>0.01</v>
      </c>
      <c r="L404" s="4">
        <v>22</v>
      </c>
      <c r="M404" s="11">
        <f t="shared" si="306"/>
        <v>0.88</v>
      </c>
      <c r="N404" s="10">
        <f t="shared" si="338"/>
        <v>0.86</v>
      </c>
      <c r="O404">
        <f t="shared" si="307"/>
        <v>2</v>
      </c>
      <c r="P404" s="1">
        <v>44495</v>
      </c>
      <c r="Q404" s="4">
        <v>0</v>
      </c>
      <c r="R404" s="10">
        <f t="shared" si="298"/>
        <v>0.04</v>
      </c>
      <c r="S404" s="10">
        <f t="shared" si="339"/>
        <v>0.01</v>
      </c>
      <c r="T404">
        <v>0</v>
      </c>
      <c r="U404" s="10">
        <f t="shared" si="299"/>
        <v>0.88</v>
      </c>
      <c r="V404" s="10">
        <f t="shared" si="340"/>
        <v>0.86</v>
      </c>
      <c r="W404" s="4">
        <f t="shared" si="303"/>
        <v>2</v>
      </c>
      <c r="X404" s="1">
        <v>44508</v>
      </c>
      <c r="Y404">
        <v>0</v>
      </c>
      <c r="Z404" s="10">
        <f t="shared" si="308"/>
        <v>0.04</v>
      </c>
      <c r="AA404" s="10">
        <f t="shared" si="341"/>
        <v>0.01</v>
      </c>
      <c r="AB404">
        <v>0</v>
      </c>
      <c r="AC404" s="10">
        <f t="shared" si="328"/>
        <v>0.88</v>
      </c>
      <c r="AD404" s="10">
        <f t="shared" si="342"/>
        <v>0.86</v>
      </c>
      <c r="AE404" s="4">
        <f t="shared" si="329"/>
        <v>2</v>
      </c>
      <c r="AF404" s="4"/>
      <c r="AG404" s="10">
        <f t="shared" si="345"/>
        <v>0.33333333333333331</v>
      </c>
      <c r="AH404" s="10">
        <f t="shared" si="343"/>
        <v>8.3333333333333329E-2</v>
      </c>
    </row>
    <row r="405" spans="1:34" x14ac:dyDescent="0.25">
      <c r="A405" t="s">
        <v>322</v>
      </c>
      <c r="B405" t="s">
        <v>300</v>
      </c>
      <c r="C405" t="s">
        <v>301</v>
      </c>
      <c r="D405" t="s">
        <v>1040</v>
      </c>
      <c r="E405" s="1">
        <v>44438</v>
      </c>
      <c r="F405" s="1">
        <v>44496</v>
      </c>
      <c r="G405">
        <v>25</v>
      </c>
      <c r="H405" s="1">
        <v>44510</v>
      </c>
      <c r="I405" s="4">
        <v>0</v>
      </c>
      <c r="J405" s="11">
        <f t="shared" ref="J405:J406" si="346">(I405)/G405</f>
        <v>0</v>
      </c>
      <c r="L405" s="4">
        <v>0</v>
      </c>
      <c r="M405" s="11">
        <f t="shared" si="306"/>
        <v>0</v>
      </c>
      <c r="O405">
        <f t="shared" si="307"/>
        <v>25</v>
      </c>
      <c r="P405" s="1"/>
      <c r="S405" s="10"/>
      <c r="U405" s="10"/>
      <c r="V405" s="10"/>
      <c r="W405" s="4"/>
      <c r="Z405" s="10"/>
      <c r="AA405" s="10"/>
      <c r="AC405" s="10"/>
      <c r="AD405" s="10"/>
      <c r="AE405" s="4">
        <f t="shared" si="329"/>
        <v>25</v>
      </c>
      <c r="AF405" s="4"/>
      <c r="AG405" s="10">
        <f t="shared" si="345"/>
        <v>0</v>
      </c>
      <c r="AH405" s="10"/>
    </row>
    <row r="406" spans="1:34" x14ac:dyDescent="0.25">
      <c r="A406" t="s">
        <v>322</v>
      </c>
      <c r="B406" t="s">
        <v>300</v>
      </c>
      <c r="C406" t="s">
        <v>301</v>
      </c>
      <c r="D406" t="s">
        <v>1041</v>
      </c>
      <c r="E406" s="1">
        <v>44438</v>
      </c>
      <c r="F406" s="1">
        <v>44496</v>
      </c>
      <c r="G406">
        <v>25</v>
      </c>
      <c r="H406" s="1">
        <v>44510</v>
      </c>
      <c r="I406" s="4">
        <v>0</v>
      </c>
      <c r="J406" s="11">
        <f t="shared" si="346"/>
        <v>0</v>
      </c>
      <c r="K406" s="10">
        <f>AVERAGE(J405:J406)</f>
        <v>0</v>
      </c>
      <c r="L406" s="4">
        <v>0</v>
      </c>
      <c r="M406" s="11">
        <f t="shared" si="306"/>
        <v>0</v>
      </c>
      <c r="N406" s="10">
        <f>AVERAGE(M405:M406)</f>
        <v>0</v>
      </c>
      <c r="O406">
        <f t="shared" si="307"/>
        <v>25</v>
      </c>
      <c r="P406" s="1"/>
      <c r="S406" s="10"/>
      <c r="U406" s="10"/>
      <c r="V406" s="10"/>
      <c r="W406" s="4"/>
      <c r="Z406" s="10"/>
      <c r="AA406" s="10"/>
      <c r="AC406" s="10"/>
      <c r="AD406" s="10"/>
      <c r="AE406" s="4">
        <f t="shared" si="329"/>
        <v>25</v>
      </c>
      <c r="AF406" s="4"/>
      <c r="AG406" s="10">
        <f t="shared" si="345"/>
        <v>0</v>
      </c>
      <c r="AH406" s="10">
        <f>AVERAGE(AG405:AG406)</f>
        <v>0</v>
      </c>
    </row>
    <row r="407" spans="1:34" x14ac:dyDescent="0.25">
      <c r="A407" t="s">
        <v>331</v>
      </c>
      <c r="B407" t="s">
        <v>300</v>
      </c>
      <c r="C407" t="s">
        <v>301</v>
      </c>
      <c r="D407" t="s">
        <v>332</v>
      </c>
      <c r="E407" s="1">
        <v>44438</v>
      </c>
      <c r="F407" s="1">
        <v>44460</v>
      </c>
      <c r="G407">
        <v>25</v>
      </c>
      <c r="H407" s="1">
        <v>44476</v>
      </c>
      <c r="I407" s="4">
        <v>0</v>
      </c>
      <c r="J407" s="11">
        <f t="shared" si="111"/>
        <v>0</v>
      </c>
      <c r="L407" s="4">
        <v>5</v>
      </c>
      <c r="M407" s="11">
        <f t="shared" si="306"/>
        <v>0.2</v>
      </c>
      <c r="O407">
        <f t="shared" si="307"/>
        <v>20</v>
      </c>
      <c r="P407" s="1">
        <v>44495</v>
      </c>
      <c r="Q407" s="4">
        <v>1</v>
      </c>
      <c r="R407" s="10">
        <f t="shared" si="298"/>
        <v>0.04</v>
      </c>
      <c r="S407" s="10"/>
      <c r="T407">
        <v>1</v>
      </c>
      <c r="U407" s="10">
        <f t="shared" si="299"/>
        <v>0.24</v>
      </c>
      <c r="V407" s="10"/>
      <c r="W407" s="4">
        <f t="shared" si="303"/>
        <v>18</v>
      </c>
      <c r="X407" s="1">
        <v>44508</v>
      </c>
      <c r="Y407">
        <v>1</v>
      </c>
      <c r="Z407" s="10">
        <f t="shared" si="308"/>
        <v>0.08</v>
      </c>
      <c r="AA407" s="10"/>
      <c r="AB407">
        <v>0</v>
      </c>
      <c r="AC407" s="10">
        <f t="shared" si="328"/>
        <v>0.24</v>
      </c>
      <c r="AD407" s="10"/>
      <c r="AE407" s="4">
        <f t="shared" si="329"/>
        <v>17</v>
      </c>
      <c r="AF407" s="4"/>
      <c r="AG407" s="10">
        <f t="shared" ref="AG407:AG428" si="347">(I407+Q407+Y407)/(G407-L407-T407-AB407)</f>
        <v>0.10526315789473684</v>
      </c>
      <c r="AH407" s="10"/>
    </row>
    <row r="408" spans="1:34" x14ac:dyDescent="0.25">
      <c r="A408" t="s">
        <v>331</v>
      </c>
      <c r="B408" t="s">
        <v>300</v>
      </c>
      <c r="C408" t="s">
        <v>301</v>
      </c>
      <c r="D408" t="s">
        <v>333</v>
      </c>
      <c r="E408" s="1">
        <v>44438</v>
      </c>
      <c r="F408" s="1">
        <v>44460</v>
      </c>
      <c r="G408">
        <v>25</v>
      </c>
      <c r="H408" s="1">
        <v>44476</v>
      </c>
      <c r="I408" s="4">
        <v>1</v>
      </c>
      <c r="J408" s="11">
        <f t="shared" si="111"/>
        <v>0.04</v>
      </c>
      <c r="L408" s="4">
        <v>1</v>
      </c>
      <c r="M408" s="11">
        <f t="shared" si="306"/>
        <v>0.04</v>
      </c>
      <c r="O408">
        <f t="shared" si="307"/>
        <v>23</v>
      </c>
      <c r="P408" s="1">
        <v>44495</v>
      </c>
      <c r="Q408" s="4">
        <v>0</v>
      </c>
      <c r="R408" s="10">
        <f t="shared" si="298"/>
        <v>0.04</v>
      </c>
      <c r="S408" s="10"/>
      <c r="T408">
        <v>0</v>
      </c>
      <c r="U408" s="10">
        <f t="shared" si="299"/>
        <v>0.04</v>
      </c>
      <c r="V408" s="10"/>
      <c r="W408" s="4">
        <f t="shared" si="303"/>
        <v>23</v>
      </c>
      <c r="X408" s="1">
        <v>44508</v>
      </c>
      <c r="Y408">
        <v>2</v>
      </c>
      <c r="Z408" s="10">
        <f t="shared" si="308"/>
        <v>0.12</v>
      </c>
      <c r="AA408" s="10"/>
      <c r="AB408">
        <v>0</v>
      </c>
      <c r="AC408" s="10">
        <f t="shared" si="328"/>
        <v>0.04</v>
      </c>
      <c r="AD408" s="10"/>
      <c r="AE408" s="4">
        <f t="shared" si="329"/>
        <v>21</v>
      </c>
      <c r="AF408" s="4"/>
      <c r="AG408" s="10">
        <f t="shared" si="347"/>
        <v>0.125</v>
      </c>
      <c r="AH408" s="10"/>
    </row>
    <row r="409" spans="1:34" x14ac:dyDescent="0.25">
      <c r="A409" t="s">
        <v>331</v>
      </c>
      <c r="B409" t="s">
        <v>300</v>
      </c>
      <c r="C409" t="s">
        <v>301</v>
      </c>
      <c r="D409" t="s">
        <v>334</v>
      </c>
      <c r="E409" s="1">
        <v>44438</v>
      </c>
      <c r="F409" s="1">
        <v>44460</v>
      </c>
      <c r="G409">
        <v>25</v>
      </c>
      <c r="H409" s="1">
        <v>44476</v>
      </c>
      <c r="I409" s="4">
        <v>0</v>
      </c>
      <c r="J409" s="11">
        <f t="shared" si="111"/>
        <v>0</v>
      </c>
      <c r="L409" s="4">
        <v>0</v>
      </c>
      <c r="M409" s="11">
        <f t="shared" si="306"/>
        <v>0</v>
      </c>
      <c r="O409">
        <f t="shared" si="307"/>
        <v>25</v>
      </c>
      <c r="P409" s="1">
        <v>44495</v>
      </c>
      <c r="Q409" s="4">
        <v>2</v>
      </c>
      <c r="R409" s="10">
        <f t="shared" si="298"/>
        <v>0.08</v>
      </c>
      <c r="S409" s="10"/>
      <c r="T409">
        <v>0</v>
      </c>
      <c r="U409" s="10">
        <f t="shared" si="299"/>
        <v>0</v>
      </c>
      <c r="V409" s="10"/>
      <c r="W409" s="4">
        <f t="shared" si="303"/>
        <v>23</v>
      </c>
      <c r="X409" s="1">
        <v>44508</v>
      </c>
      <c r="Y409">
        <v>2</v>
      </c>
      <c r="Z409" s="10">
        <f t="shared" si="308"/>
        <v>0.16</v>
      </c>
      <c r="AA409" s="10"/>
      <c r="AB409">
        <v>0</v>
      </c>
      <c r="AC409" s="10">
        <f t="shared" si="328"/>
        <v>0</v>
      </c>
      <c r="AD409" s="10"/>
      <c r="AE409" s="4">
        <f t="shared" si="329"/>
        <v>21</v>
      </c>
      <c r="AF409" s="4"/>
      <c r="AG409" s="10">
        <f t="shared" si="347"/>
        <v>0.16</v>
      </c>
      <c r="AH409" s="10"/>
    </row>
    <row r="410" spans="1:34" x14ac:dyDescent="0.25">
      <c r="A410" t="s">
        <v>331</v>
      </c>
      <c r="B410" t="s">
        <v>300</v>
      </c>
      <c r="C410" t="s">
        <v>301</v>
      </c>
      <c r="D410" t="s">
        <v>335</v>
      </c>
      <c r="E410" s="1">
        <v>44438</v>
      </c>
      <c r="F410" s="1">
        <v>44460</v>
      </c>
      <c r="G410">
        <v>25</v>
      </c>
      <c r="H410" s="1">
        <v>44476</v>
      </c>
      <c r="I410" s="4">
        <v>2</v>
      </c>
      <c r="J410" s="11">
        <f t="shared" si="111"/>
        <v>0.08</v>
      </c>
      <c r="K410" s="10">
        <f t="shared" si="330"/>
        <v>0.03</v>
      </c>
      <c r="L410" s="4">
        <v>4</v>
      </c>
      <c r="M410" s="11">
        <f t="shared" si="306"/>
        <v>0.16</v>
      </c>
      <c r="N410" s="10">
        <f t="shared" si="331"/>
        <v>0.1</v>
      </c>
      <c r="O410">
        <f t="shared" si="307"/>
        <v>19</v>
      </c>
      <c r="P410" s="1">
        <v>44495</v>
      </c>
      <c r="Q410" s="4">
        <v>0</v>
      </c>
      <c r="R410" s="10">
        <f t="shared" si="298"/>
        <v>0.08</v>
      </c>
      <c r="S410" s="10">
        <f t="shared" si="332"/>
        <v>0.06</v>
      </c>
      <c r="T410">
        <v>1</v>
      </c>
      <c r="U410" s="10">
        <f t="shared" si="299"/>
        <v>0.2</v>
      </c>
      <c r="V410" s="10">
        <f t="shared" si="333"/>
        <v>0.12</v>
      </c>
      <c r="W410" s="4">
        <f t="shared" si="303"/>
        <v>18</v>
      </c>
      <c r="X410" s="1">
        <v>44508</v>
      </c>
      <c r="Y410">
        <v>1</v>
      </c>
      <c r="Z410" s="10">
        <f t="shared" si="308"/>
        <v>0.12</v>
      </c>
      <c r="AA410" s="10">
        <f t="shared" si="334"/>
        <v>0.12</v>
      </c>
      <c r="AB410">
        <v>0</v>
      </c>
      <c r="AC410" s="10">
        <f t="shared" si="328"/>
        <v>0.2</v>
      </c>
      <c r="AD410" s="10">
        <f t="shared" si="335"/>
        <v>0.12</v>
      </c>
      <c r="AE410" s="4">
        <f t="shared" si="329"/>
        <v>17</v>
      </c>
      <c r="AF410" s="4"/>
      <c r="AG410" s="10">
        <f t="shared" si="347"/>
        <v>0.15</v>
      </c>
      <c r="AH410" s="10">
        <f t="shared" si="336"/>
        <v>0.13506578947368422</v>
      </c>
    </row>
    <row r="411" spans="1:34" x14ac:dyDescent="0.25">
      <c r="A411" t="s">
        <v>331</v>
      </c>
      <c r="B411" t="s">
        <v>300</v>
      </c>
      <c r="C411" t="s">
        <v>301</v>
      </c>
      <c r="D411" t="s">
        <v>336</v>
      </c>
      <c r="E411" s="1">
        <v>44438</v>
      </c>
      <c r="F411" s="1">
        <v>44460</v>
      </c>
      <c r="G411">
        <v>25</v>
      </c>
      <c r="H411" s="1">
        <v>44476</v>
      </c>
      <c r="I411" s="4">
        <v>2</v>
      </c>
      <c r="J411" s="11">
        <f t="shared" si="111"/>
        <v>0.08</v>
      </c>
      <c r="L411" s="4">
        <v>2</v>
      </c>
      <c r="M411" s="11">
        <f t="shared" si="306"/>
        <v>0.08</v>
      </c>
      <c r="O411">
        <f t="shared" si="307"/>
        <v>21</v>
      </c>
      <c r="P411" s="1">
        <v>44495</v>
      </c>
      <c r="Q411" s="4">
        <v>0</v>
      </c>
      <c r="R411" s="10">
        <f t="shared" si="298"/>
        <v>0.08</v>
      </c>
      <c r="S411" s="10"/>
      <c r="T411">
        <v>0</v>
      </c>
      <c r="U411" s="10">
        <f t="shared" si="299"/>
        <v>0.08</v>
      </c>
      <c r="V411" s="10"/>
      <c r="W411" s="4">
        <f t="shared" si="303"/>
        <v>21</v>
      </c>
      <c r="X411" s="1">
        <v>44508</v>
      </c>
      <c r="Y411">
        <v>1</v>
      </c>
      <c r="Z411" s="10">
        <f t="shared" si="308"/>
        <v>0.12</v>
      </c>
      <c r="AA411" s="10"/>
      <c r="AB411">
        <v>0</v>
      </c>
      <c r="AC411" s="10">
        <f t="shared" si="328"/>
        <v>0.08</v>
      </c>
      <c r="AD411" s="10"/>
      <c r="AE411" s="4">
        <f t="shared" si="329"/>
        <v>20</v>
      </c>
      <c r="AF411" s="4"/>
      <c r="AG411" s="10">
        <f t="shared" si="347"/>
        <v>0.13043478260869565</v>
      </c>
      <c r="AH411" s="10"/>
    </row>
    <row r="412" spans="1:34" x14ac:dyDescent="0.25">
      <c r="A412" t="s">
        <v>331</v>
      </c>
      <c r="B412" t="s">
        <v>300</v>
      </c>
      <c r="C412" t="s">
        <v>301</v>
      </c>
      <c r="D412" t="s">
        <v>337</v>
      </c>
      <c r="E412" s="1">
        <v>44438</v>
      </c>
      <c r="F412" s="1">
        <v>44460</v>
      </c>
      <c r="G412">
        <v>25</v>
      </c>
      <c r="H412" s="1">
        <v>44476</v>
      </c>
      <c r="I412" s="4">
        <v>6</v>
      </c>
      <c r="J412" s="11">
        <f t="shared" si="111"/>
        <v>0.24</v>
      </c>
      <c r="L412" s="4">
        <v>5</v>
      </c>
      <c r="M412" s="11">
        <f t="shared" si="306"/>
        <v>0.2</v>
      </c>
      <c r="O412">
        <f t="shared" si="307"/>
        <v>14</v>
      </c>
      <c r="P412" s="1">
        <v>44495</v>
      </c>
      <c r="Q412" s="4">
        <v>0</v>
      </c>
      <c r="R412" s="10">
        <f t="shared" si="298"/>
        <v>0.24</v>
      </c>
      <c r="S412" s="10"/>
      <c r="T412">
        <v>0</v>
      </c>
      <c r="U412" s="10">
        <f t="shared" si="299"/>
        <v>0.2</v>
      </c>
      <c r="V412" s="10"/>
      <c r="W412" s="4">
        <f t="shared" si="303"/>
        <v>14</v>
      </c>
      <c r="X412" s="1">
        <v>44508</v>
      </c>
      <c r="Y412">
        <v>0</v>
      </c>
      <c r="Z412" s="10">
        <f t="shared" si="308"/>
        <v>0.24</v>
      </c>
      <c r="AA412" s="10"/>
      <c r="AB412">
        <v>1</v>
      </c>
      <c r="AC412" s="10">
        <f t="shared" si="328"/>
        <v>0.24</v>
      </c>
      <c r="AD412" s="10"/>
      <c r="AE412" s="4">
        <f t="shared" si="329"/>
        <v>13</v>
      </c>
      <c r="AF412" s="4"/>
      <c r="AG412" s="10">
        <f t="shared" si="347"/>
        <v>0.31578947368421051</v>
      </c>
      <c r="AH412" s="10"/>
    </row>
    <row r="413" spans="1:34" x14ac:dyDescent="0.25">
      <c r="A413" t="s">
        <v>331</v>
      </c>
      <c r="B413" t="s">
        <v>300</v>
      </c>
      <c r="C413" t="s">
        <v>301</v>
      </c>
      <c r="D413" t="s">
        <v>338</v>
      </c>
      <c r="E413" s="1">
        <v>44438</v>
      </c>
      <c r="F413" s="1">
        <v>44460</v>
      </c>
      <c r="G413">
        <v>25</v>
      </c>
      <c r="H413" s="1">
        <v>44476</v>
      </c>
      <c r="I413" s="4">
        <v>8</v>
      </c>
      <c r="J413" s="11">
        <f t="shared" si="111"/>
        <v>0.32</v>
      </c>
      <c r="L413" s="4">
        <v>2</v>
      </c>
      <c r="M413" s="11">
        <f t="shared" ref="M413:M448" si="348">(L413)/G413</f>
        <v>0.08</v>
      </c>
      <c r="O413">
        <f t="shared" ref="O413:O448" si="349">G413-I413-L413</f>
        <v>15</v>
      </c>
      <c r="P413" s="1">
        <v>44495</v>
      </c>
      <c r="Q413" s="4">
        <v>1</v>
      </c>
      <c r="R413" s="10">
        <f t="shared" si="298"/>
        <v>0.36</v>
      </c>
      <c r="S413" s="10"/>
      <c r="T413">
        <v>0</v>
      </c>
      <c r="U413" s="10">
        <f t="shared" si="299"/>
        <v>0.08</v>
      </c>
      <c r="V413" s="10"/>
      <c r="W413" s="4">
        <f t="shared" si="303"/>
        <v>14</v>
      </c>
      <c r="X413" s="1">
        <v>44508</v>
      </c>
      <c r="Y413">
        <v>0</v>
      </c>
      <c r="Z413" s="10">
        <f t="shared" si="308"/>
        <v>0.36</v>
      </c>
      <c r="AA413" s="10"/>
      <c r="AB413">
        <v>1</v>
      </c>
      <c r="AC413" s="10">
        <f t="shared" si="328"/>
        <v>0.12</v>
      </c>
      <c r="AD413" s="10"/>
      <c r="AE413" s="4">
        <f t="shared" si="329"/>
        <v>13</v>
      </c>
      <c r="AF413" s="4"/>
      <c r="AG413" s="10">
        <f t="shared" si="347"/>
        <v>0.40909090909090912</v>
      </c>
      <c r="AH413" s="10"/>
    </row>
    <row r="414" spans="1:34" x14ac:dyDescent="0.25">
      <c r="A414" t="s">
        <v>331</v>
      </c>
      <c r="B414" t="s">
        <v>300</v>
      </c>
      <c r="C414" t="s">
        <v>301</v>
      </c>
      <c r="D414" t="s">
        <v>339</v>
      </c>
      <c r="E414" s="1">
        <v>44438</v>
      </c>
      <c r="F414" s="1">
        <v>44460</v>
      </c>
      <c r="G414">
        <v>25</v>
      </c>
      <c r="H414" s="1">
        <v>44476</v>
      </c>
      <c r="I414" s="4">
        <v>4</v>
      </c>
      <c r="J414" s="11">
        <f t="shared" si="111"/>
        <v>0.16</v>
      </c>
      <c r="K414" s="10">
        <f t="shared" si="337"/>
        <v>0.2</v>
      </c>
      <c r="L414" s="4">
        <v>1</v>
      </c>
      <c r="M414" s="11">
        <f t="shared" si="348"/>
        <v>0.04</v>
      </c>
      <c r="N414" s="10">
        <f t="shared" si="338"/>
        <v>0.1</v>
      </c>
      <c r="O414">
        <f t="shared" si="349"/>
        <v>20</v>
      </c>
      <c r="P414" s="1">
        <v>44495</v>
      </c>
      <c r="Q414" s="4">
        <v>1</v>
      </c>
      <c r="R414" s="10">
        <f t="shared" si="298"/>
        <v>0.2</v>
      </c>
      <c r="S414" s="10">
        <f t="shared" si="339"/>
        <v>0.21999999999999997</v>
      </c>
      <c r="T414">
        <v>0</v>
      </c>
      <c r="U414" s="10">
        <f t="shared" si="299"/>
        <v>0.04</v>
      </c>
      <c r="V414" s="10">
        <f t="shared" si="340"/>
        <v>0.1</v>
      </c>
      <c r="W414" s="4">
        <f t="shared" si="303"/>
        <v>19</v>
      </c>
      <c r="X414" s="1">
        <v>44508</v>
      </c>
      <c r="Y414">
        <v>0</v>
      </c>
      <c r="Z414" s="10">
        <f t="shared" si="308"/>
        <v>0.2</v>
      </c>
      <c r="AA414" s="10">
        <f t="shared" si="341"/>
        <v>0.22999999999999998</v>
      </c>
      <c r="AB414">
        <v>0</v>
      </c>
      <c r="AC414" s="10">
        <f t="shared" si="328"/>
        <v>0.04</v>
      </c>
      <c r="AD414" s="10">
        <f t="shared" si="342"/>
        <v>0.12</v>
      </c>
      <c r="AE414" s="4">
        <f t="shared" si="329"/>
        <v>19</v>
      </c>
      <c r="AF414" s="4"/>
      <c r="AG414" s="10">
        <f t="shared" si="347"/>
        <v>0.20833333333333334</v>
      </c>
      <c r="AH414" s="10">
        <f t="shared" si="343"/>
        <v>0.26591212467928715</v>
      </c>
    </row>
    <row r="415" spans="1:34" x14ac:dyDescent="0.25">
      <c r="A415" t="s">
        <v>340</v>
      </c>
      <c r="B415" t="s">
        <v>300</v>
      </c>
      <c r="C415" t="s">
        <v>301</v>
      </c>
      <c r="D415" t="s">
        <v>341</v>
      </c>
      <c r="E415" s="1">
        <v>44438</v>
      </c>
      <c r="F415" s="1">
        <v>44460</v>
      </c>
      <c r="G415">
        <v>25</v>
      </c>
      <c r="H415" s="1">
        <v>44476</v>
      </c>
      <c r="I415" s="4">
        <v>0</v>
      </c>
      <c r="J415" s="11">
        <f t="shared" si="111"/>
        <v>0</v>
      </c>
      <c r="L415" s="4">
        <v>1</v>
      </c>
      <c r="M415" s="11">
        <f t="shared" si="348"/>
        <v>0.04</v>
      </c>
      <c r="O415">
        <f t="shared" si="349"/>
        <v>24</v>
      </c>
      <c r="P415" s="1">
        <v>44495</v>
      </c>
      <c r="Q415" s="4">
        <v>3</v>
      </c>
      <c r="R415" s="10">
        <f t="shared" si="298"/>
        <v>0.12</v>
      </c>
      <c r="S415" s="10"/>
      <c r="T415">
        <v>0</v>
      </c>
      <c r="U415" s="10">
        <f t="shared" si="299"/>
        <v>0.04</v>
      </c>
      <c r="V415" s="10"/>
      <c r="W415" s="4">
        <f t="shared" si="303"/>
        <v>21</v>
      </c>
      <c r="X415" s="1">
        <v>44508</v>
      </c>
      <c r="Y415">
        <v>0</v>
      </c>
      <c r="Z415" s="10">
        <f t="shared" si="308"/>
        <v>0.12</v>
      </c>
      <c r="AA415" s="10"/>
      <c r="AB415">
        <v>0</v>
      </c>
      <c r="AC415" s="10">
        <f t="shared" si="328"/>
        <v>0.04</v>
      </c>
      <c r="AD415" s="10"/>
      <c r="AE415" s="4">
        <f t="shared" si="329"/>
        <v>21</v>
      </c>
      <c r="AF415" s="4"/>
      <c r="AG415" s="10">
        <f t="shared" si="347"/>
        <v>0.125</v>
      </c>
      <c r="AH415" s="10"/>
    </row>
    <row r="416" spans="1:34" x14ac:dyDescent="0.25">
      <c r="A416" t="s">
        <v>340</v>
      </c>
      <c r="B416" t="s">
        <v>300</v>
      </c>
      <c r="C416" t="s">
        <v>301</v>
      </c>
      <c r="D416" t="s">
        <v>342</v>
      </c>
      <c r="E416" s="1">
        <v>44438</v>
      </c>
      <c r="F416" s="1">
        <v>44460</v>
      </c>
      <c r="G416">
        <v>25</v>
      </c>
      <c r="H416" s="1">
        <v>44476</v>
      </c>
      <c r="I416" s="4">
        <v>1</v>
      </c>
      <c r="J416" s="11">
        <f t="shared" si="111"/>
        <v>0.04</v>
      </c>
      <c r="L416" s="4">
        <v>1</v>
      </c>
      <c r="M416" s="11">
        <f t="shared" si="348"/>
        <v>0.04</v>
      </c>
      <c r="O416">
        <f t="shared" si="349"/>
        <v>23</v>
      </c>
      <c r="P416" s="1">
        <v>44495</v>
      </c>
      <c r="Q416" s="4">
        <v>0</v>
      </c>
      <c r="R416" s="10">
        <f t="shared" si="298"/>
        <v>0.04</v>
      </c>
      <c r="S416" s="10"/>
      <c r="T416">
        <v>0</v>
      </c>
      <c r="U416" s="10">
        <f t="shared" si="299"/>
        <v>0.04</v>
      </c>
      <c r="V416" s="10"/>
      <c r="W416" s="4">
        <f t="shared" si="303"/>
        <v>23</v>
      </c>
      <c r="X416" s="1">
        <v>44508</v>
      </c>
      <c r="Y416">
        <v>0</v>
      </c>
      <c r="Z416" s="10">
        <f t="shared" si="308"/>
        <v>0.04</v>
      </c>
      <c r="AA416" s="10"/>
      <c r="AB416">
        <v>0</v>
      </c>
      <c r="AC416" s="10">
        <f t="shared" si="328"/>
        <v>0.04</v>
      </c>
      <c r="AD416" s="10"/>
      <c r="AE416" s="4">
        <f t="shared" si="329"/>
        <v>23</v>
      </c>
      <c r="AF416" s="4"/>
      <c r="AG416" s="10">
        <f t="shared" si="347"/>
        <v>4.1666666666666664E-2</v>
      </c>
      <c r="AH416" s="10"/>
    </row>
    <row r="417" spans="1:34" x14ac:dyDescent="0.25">
      <c r="A417" t="s">
        <v>340</v>
      </c>
      <c r="B417" t="s">
        <v>300</v>
      </c>
      <c r="C417" t="s">
        <v>301</v>
      </c>
      <c r="D417" t="s">
        <v>343</v>
      </c>
      <c r="E417" s="1">
        <v>44438</v>
      </c>
      <c r="F417" s="1">
        <v>44460</v>
      </c>
      <c r="G417">
        <v>25</v>
      </c>
      <c r="H417" s="1">
        <v>44476</v>
      </c>
      <c r="I417" s="4">
        <v>1</v>
      </c>
      <c r="J417" s="11">
        <f t="shared" si="111"/>
        <v>0.04</v>
      </c>
      <c r="L417" s="4">
        <v>1</v>
      </c>
      <c r="M417" s="11">
        <f t="shared" si="348"/>
        <v>0.04</v>
      </c>
      <c r="O417">
        <f t="shared" si="349"/>
        <v>23</v>
      </c>
      <c r="P417" s="1">
        <v>44495</v>
      </c>
      <c r="Q417" s="4">
        <v>0</v>
      </c>
      <c r="R417" s="10">
        <f t="shared" si="298"/>
        <v>0.04</v>
      </c>
      <c r="S417" s="10"/>
      <c r="T417">
        <v>0</v>
      </c>
      <c r="U417" s="10">
        <f t="shared" si="299"/>
        <v>0.04</v>
      </c>
      <c r="V417" s="10"/>
      <c r="W417" s="4">
        <f t="shared" si="303"/>
        <v>23</v>
      </c>
      <c r="X417" s="1">
        <v>44508</v>
      </c>
      <c r="Y417">
        <v>0</v>
      </c>
      <c r="Z417" s="10">
        <f t="shared" si="308"/>
        <v>0.04</v>
      </c>
      <c r="AA417" s="10"/>
      <c r="AB417">
        <v>0</v>
      </c>
      <c r="AC417" s="10">
        <f t="shared" si="328"/>
        <v>0.04</v>
      </c>
      <c r="AD417" s="10"/>
      <c r="AE417" s="4">
        <f t="shared" si="329"/>
        <v>23</v>
      </c>
      <c r="AF417" s="4"/>
      <c r="AG417" s="10">
        <f t="shared" si="347"/>
        <v>4.1666666666666664E-2</v>
      </c>
      <c r="AH417" s="10"/>
    </row>
    <row r="418" spans="1:34" x14ac:dyDescent="0.25">
      <c r="A418" t="s">
        <v>340</v>
      </c>
      <c r="B418" t="s">
        <v>300</v>
      </c>
      <c r="C418" t="s">
        <v>301</v>
      </c>
      <c r="D418" t="s">
        <v>344</v>
      </c>
      <c r="E418" s="1">
        <v>44438</v>
      </c>
      <c r="F418" s="1">
        <v>44460</v>
      </c>
      <c r="G418">
        <v>25</v>
      </c>
      <c r="H418" s="1">
        <v>44476</v>
      </c>
      <c r="I418" s="4">
        <v>1</v>
      </c>
      <c r="J418" s="11">
        <f t="shared" si="111"/>
        <v>0.04</v>
      </c>
      <c r="K418" s="10">
        <f t="shared" si="330"/>
        <v>0.03</v>
      </c>
      <c r="L418" s="4">
        <v>0</v>
      </c>
      <c r="M418" s="11">
        <f t="shared" si="348"/>
        <v>0</v>
      </c>
      <c r="N418" s="10">
        <f t="shared" si="331"/>
        <v>0.03</v>
      </c>
      <c r="O418">
        <f t="shared" si="349"/>
        <v>24</v>
      </c>
      <c r="P418" s="1">
        <v>44495</v>
      </c>
      <c r="Q418" s="4">
        <v>2</v>
      </c>
      <c r="R418" s="10">
        <f t="shared" si="298"/>
        <v>0.12</v>
      </c>
      <c r="S418" s="10">
        <f t="shared" si="332"/>
        <v>0.08</v>
      </c>
      <c r="T418">
        <v>0</v>
      </c>
      <c r="U418" s="10">
        <f t="shared" si="299"/>
        <v>0</v>
      </c>
      <c r="V418" s="10">
        <f t="shared" si="333"/>
        <v>0.03</v>
      </c>
      <c r="W418" s="4">
        <f t="shared" si="303"/>
        <v>22</v>
      </c>
      <c r="X418" s="1">
        <v>44508</v>
      </c>
      <c r="Y418">
        <v>0</v>
      </c>
      <c r="Z418" s="10">
        <f t="shared" si="308"/>
        <v>0.12</v>
      </c>
      <c r="AA418" s="10">
        <f t="shared" si="334"/>
        <v>0.08</v>
      </c>
      <c r="AB418">
        <v>0</v>
      </c>
      <c r="AC418" s="10">
        <f t="shared" si="328"/>
        <v>0</v>
      </c>
      <c r="AD418" s="10">
        <f t="shared" si="335"/>
        <v>0.03</v>
      </c>
      <c r="AE418" s="4">
        <f t="shared" si="329"/>
        <v>22</v>
      </c>
      <c r="AF418" s="4"/>
      <c r="AG418" s="10">
        <f t="shared" si="347"/>
        <v>0.12</v>
      </c>
      <c r="AH418" s="10">
        <f t="shared" si="336"/>
        <v>8.2083333333333328E-2</v>
      </c>
    </row>
    <row r="419" spans="1:34" x14ac:dyDescent="0.25">
      <c r="A419" t="s">
        <v>340</v>
      </c>
      <c r="B419" t="s">
        <v>300</v>
      </c>
      <c r="C419" t="s">
        <v>301</v>
      </c>
      <c r="D419" t="s">
        <v>345</v>
      </c>
      <c r="E419" s="1">
        <v>44438</v>
      </c>
      <c r="F419" s="1">
        <v>44460</v>
      </c>
      <c r="G419">
        <v>25</v>
      </c>
      <c r="H419" s="1">
        <v>44476</v>
      </c>
      <c r="I419" s="4">
        <v>7</v>
      </c>
      <c r="J419" s="11">
        <f t="shared" si="111"/>
        <v>0.28000000000000003</v>
      </c>
      <c r="L419" s="4">
        <v>0</v>
      </c>
      <c r="M419" s="11">
        <f t="shared" si="348"/>
        <v>0</v>
      </c>
      <c r="O419">
        <f t="shared" si="349"/>
        <v>18</v>
      </c>
      <c r="P419" s="1">
        <v>44495</v>
      </c>
      <c r="Q419" s="4">
        <v>3</v>
      </c>
      <c r="R419" s="10">
        <f t="shared" si="298"/>
        <v>0.4</v>
      </c>
      <c r="S419" s="10"/>
      <c r="T419">
        <v>0</v>
      </c>
      <c r="U419" s="10">
        <f t="shared" si="299"/>
        <v>0</v>
      </c>
      <c r="V419" s="10"/>
      <c r="W419" s="4">
        <f t="shared" si="303"/>
        <v>15</v>
      </c>
      <c r="X419" s="1">
        <v>44508</v>
      </c>
      <c r="Y419">
        <v>1</v>
      </c>
      <c r="Z419" s="10">
        <f t="shared" si="308"/>
        <v>0.44</v>
      </c>
      <c r="AA419" s="10"/>
      <c r="AB419">
        <v>0</v>
      </c>
      <c r="AC419" s="10">
        <f t="shared" si="328"/>
        <v>0</v>
      </c>
      <c r="AD419" s="10"/>
      <c r="AE419" s="4">
        <f t="shared" si="329"/>
        <v>14</v>
      </c>
      <c r="AF419" s="4"/>
      <c r="AG419" s="10">
        <f t="shared" si="347"/>
        <v>0.44</v>
      </c>
      <c r="AH419" s="10"/>
    </row>
    <row r="420" spans="1:34" x14ac:dyDescent="0.25">
      <c r="A420" t="s">
        <v>340</v>
      </c>
      <c r="B420" t="s">
        <v>300</v>
      </c>
      <c r="C420" t="s">
        <v>301</v>
      </c>
      <c r="D420" t="s">
        <v>346</v>
      </c>
      <c r="E420" s="1">
        <v>44438</v>
      </c>
      <c r="F420" s="1">
        <v>44460</v>
      </c>
      <c r="G420">
        <v>25</v>
      </c>
      <c r="H420" s="1">
        <v>44476</v>
      </c>
      <c r="I420" s="4">
        <v>8</v>
      </c>
      <c r="J420" s="11">
        <f t="shared" si="111"/>
        <v>0.32</v>
      </c>
      <c r="L420" s="4">
        <v>0</v>
      </c>
      <c r="M420" s="11">
        <f t="shared" si="348"/>
        <v>0</v>
      </c>
      <c r="O420">
        <f t="shared" si="349"/>
        <v>17</v>
      </c>
      <c r="P420" s="1">
        <v>44495</v>
      </c>
      <c r="Q420" s="4">
        <v>3</v>
      </c>
      <c r="R420" s="10">
        <f t="shared" si="298"/>
        <v>0.44</v>
      </c>
      <c r="S420" s="10"/>
      <c r="T420">
        <v>0</v>
      </c>
      <c r="U420" s="10">
        <f t="shared" si="299"/>
        <v>0</v>
      </c>
      <c r="V420" s="10"/>
      <c r="W420" s="4">
        <f t="shared" si="303"/>
        <v>14</v>
      </c>
      <c r="X420" s="1">
        <v>44508</v>
      </c>
      <c r="Y420">
        <v>0</v>
      </c>
      <c r="Z420" s="10">
        <f t="shared" si="308"/>
        <v>0.44</v>
      </c>
      <c r="AA420" s="10"/>
      <c r="AB420">
        <v>0</v>
      </c>
      <c r="AC420" s="10">
        <f t="shared" si="328"/>
        <v>0</v>
      </c>
      <c r="AD420" s="10"/>
      <c r="AE420" s="4">
        <f t="shared" si="329"/>
        <v>14</v>
      </c>
      <c r="AF420" s="4"/>
      <c r="AG420" s="10">
        <f t="shared" si="347"/>
        <v>0.44</v>
      </c>
      <c r="AH420" s="10"/>
    </row>
    <row r="421" spans="1:34" x14ac:dyDescent="0.25">
      <c r="A421" t="s">
        <v>340</v>
      </c>
      <c r="B421" t="s">
        <v>300</v>
      </c>
      <c r="C421" t="s">
        <v>301</v>
      </c>
      <c r="D421" t="s">
        <v>347</v>
      </c>
      <c r="E421" s="1">
        <v>44438</v>
      </c>
      <c r="F421" s="1">
        <v>44460</v>
      </c>
      <c r="G421">
        <v>25</v>
      </c>
      <c r="H421" s="1">
        <v>44476</v>
      </c>
      <c r="I421" s="4">
        <v>8</v>
      </c>
      <c r="J421" s="11">
        <f t="shared" si="111"/>
        <v>0.32</v>
      </c>
      <c r="L421" s="4">
        <v>2</v>
      </c>
      <c r="M421" s="11">
        <f t="shared" si="348"/>
        <v>0.08</v>
      </c>
      <c r="O421">
        <f t="shared" si="349"/>
        <v>15</v>
      </c>
      <c r="P421" s="1">
        <v>44495</v>
      </c>
      <c r="Q421" s="4">
        <v>2</v>
      </c>
      <c r="R421" s="10">
        <f t="shared" si="298"/>
        <v>0.4</v>
      </c>
      <c r="S421" s="10"/>
      <c r="T421">
        <v>0</v>
      </c>
      <c r="U421" s="10">
        <f t="shared" si="299"/>
        <v>0.08</v>
      </c>
      <c r="V421" s="10"/>
      <c r="W421" s="4">
        <f t="shared" si="303"/>
        <v>13</v>
      </c>
      <c r="X421" s="1">
        <v>44508</v>
      </c>
      <c r="Y421">
        <v>0</v>
      </c>
      <c r="Z421" s="10">
        <f t="shared" si="308"/>
        <v>0.4</v>
      </c>
      <c r="AA421" s="10"/>
      <c r="AB421">
        <v>0</v>
      </c>
      <c r="AC421" s="10">
        <f t="shared" si="328"/>
        <v>0.08</v>
      </c>
      <c r="AD421" s="10"/>
      <c r="AE421" s="4">
        <f t="shared" si="329"/>
        <v>13</v>
      </c>
      <c r="AF421" s="4"/>
      <c r="AG421" s="10">
        <f t="shared" si="347"/>
        <v>0.43478260869565216</v>
      </c>
      <c r="AH421" s="10"/>
    </row>
    <row r="422" spans="1:34" x14ac:dyDescent="0.25">
      <c r="A422" t="s">
        <v>340</v>
      </c>
      <c r="B422" t="s">
        <v>300</v>
      </c>
      <c r="C422" t="s">
        <v>301</v>
      </c>
      <c r="D422" t="s">
        <v>348</v>
      </c>
      <c r="E422" s="1">
        <v>44438</v>
      </c>
      <c r="F422" s="1">
        <v>44460</v>
      </c>
      <c r="G422">
        <v>25</v>
      </c>
      <c r="H422" s="1">
        <v>44476</v>
      </c>
      <c r="I422" s="4">
        <v>6</v>
      </c>
      <c r="J422" s="11">
        <f t="shared" si="111"/>
        <v>0.24</v>
      </c>
      <c r="K422" s="10">
        <f t="shared" si="337"/>
        <v>0.29000000000000004</v>
      </c>
      <c r="L422" s="4">
        <v>1</v>
      </c>
      <c r="M422" s="11">
        <f t="shared" si="348"/>
        <v>0.04</v>
      </c>
      <c r="N422" s="10">
        <f t="shared" si="338"/>
        <v>0.03</v>
      </c>
      <c r="O422">
        <f t="shared" si="349"/>
        <v>18</v>
      </c>
      <c r="P422" s="1">
        <v>44495</v>
      </c>
      <c r="Q422" s="4">
        <v>1</v>
      </c>
      <c r="R422" s="10">
        <f t="shared" si="298"/>
        <v>0.28000000000000003</v>
      </c>
      <c r="S422" s="10">
        <f t="shared" si="339"/>
        <v>0.38000000000000006</v>
      </c>
      <c r="T422">
        <v>0</v>
      </c>
      <c r="U422" s="10">
        <f t="shared" si="299"/>
        <v>0.04</v>
      </c>
      <c r="V422" s="10">
        <f t="shared" si="340"/>
        <v>0.03</v>
      </c>
      <c r="W422" s="4">
        <f t="shared" si="303"/>
        <v>17</v>
      </c>
      <c r="X422" s="1">
        <v>44508</v>
      </c>
      <c r="Y422">
        <v>0</v>
      </c>
      <c r="Z422" s="10">
        <f t="shared" si="308"/>
        <v>0.28000000000000003</v>
      </c>
      <c r="AA422" s="10">
        <f t="shared" si="341"/>
        <v>0.39</v>
      </c>
      <c r="AB422">
        <v>0</v>
      </c>
      <c r="AC422" s="10">
        <f t="shared" si="328"/>
        <v>0.04</v>
      </c>
      <c r="AD422" s="10">
        <f t="shared" si="342"/>
        <v>0.03</v>
      </c>
      <c r="AE422" s="4">
        <f t="shared" si="329"/>
        <v>17</v>
      </c>
      <c r="AF422" s="4"/>
      <c r="AG422" s="10">
        <f t="shared" si="347"/>
        <v>0.29166666666666669</v>
      </c>
      <c r="AH422" s="10">
        <f t="shared" si="343"/>
        <v>0.40161231884057974</v>
      </c>
    </row>
    <row r="423" spans="1:34" x14ac:dyDescent="0.25">
      <c r="A423" t="s">
        <v>95</v>
      </c>
      <c r="B423" t="s">
        <v>300</v>
      </c>
      <c r="C423" t="s">
        <v>301</v>
      </c>
      <c r="D423" t="s">
        <v>349</v>
      </c>
      <c r="E423" s="1">
        <v>44438</v>
      </c>
      <c r="F423" s="1">
        <v>44460</v>
      </c>
      <c r="G423">
        <v>25</v>
      </c>
      <c r="H423" s="1">
        <v>44476</v>
      </c>
      <c r="I423" s="4">
        <v>0</v>
      </c>
      <c r="J423" s="11">
        <f t="shared" si="111"/>
        <v>0</v>
      </c>
      <c r="L423" s="4">
        <v>1</v>
      </c>
      <c r="M423" s="11">
        <f t="shared" si="348"/>
        <v>0.04</v>
      </c>
      <c r="O423">
        <f t="shared" si="349"/>
        <v>24</v>
      </c>
      <c r="P423" s="1">
        <v>44495</v>
      </c>
      <c r="Q423" s="4">
        <v>0</v>
      </c>
      <c r="R423" s="10">
        <f t="shared" si="298"/>
        <v>0</v>
      </c>
      <c r="S423" s="10"/>
      <c r="T423">
        <v>0</v>
      </c>
      <c r="U423" s="10">
        <f t="shared" si="299"/>
        <v>0.04</v>
      </c>
      <c r="V423" s="10"/>
      <c r="W423" s="4">
        <f t="shared" si="303"/>
        <v>24</v>
      </c>
      <c r="X423" s="1">
        <v>44508</v>
      </c>
      <c r="Y423">
        <v>0</v>
      </c>
      <c r="Z423" s="10">
        <f t="shared" si="308"/>
        <v>0</v>
      </c>
      <c r="AA423" s="10"/>
      <c r="AB423">
        <v>2</v>
      </c>
      <c r="AC423" s="10">
        <f t="shared" si="328"/>
        <v>0.12</v>
      </c>
      <c r="AD423" s="10"/>
      <c r="AE423" s="4">
        <f t="shared" si="329"/>
        <v>22</v>
      </c>
      <c r="AF423" s="4"/>
      <c r="AG423" s="10">
        <f t="shared" si="347"/>
        <v>0</v>
      </c>
      <c r="AH423" s="10"/>
    </row>
    <row r="424" spans="1:34" x14ac:dyDescent="0.25">
      <c r="A424" t="s">
        <v>95</v>
      </c>
      <c r="B424" t="s">
        <v>300</v>
      </c>
      <c r="C424" t="s">
        <v>301</v>
      </c>
      <c r="D424" t="s">
        <v>350</v>
      </c>
      <c r="E424" s="1">
        <v>44438</v>
      </c>
      <c r="F424" s="1">
        <v>44460</v>
      </c>
      <c r="G424">
        <v>25</v>
      </c>
      <c r="H424" s="1">
        <v>44476</v>
      </c>
      <c r="I424" s="4">
        <v>0</v>
      </c>
      <c r="J424" s="11">
        <f t="shared" si="111"/>
        <v>0</v>
      </c>
      <c r="L424" s="4">
        <v>2</v>
      </c>
      <c r="M424" s="11">
        <f t="shared" si="348"/>
        <v>0.08</v>
      </c>
      <c r="O424">
        <f t="shared" si="349"/>
        <v>23</v>
      </c>
      <c r="P424" s="1">
        <v>44495</v>
      </c>
      <c r="Q424" s="4">
        <v>0</v>
      </c>
      <c r="R424" s="10">
        <f t="shared" si="298"/>
        <v>0</v>
      </c>
      <c r="S424" s="10"/>
      <c r="T424">
        <v>0</v>
      </c>
      <c r="U424" s="10">
        <f t="shared" si="299"/>
        <v>0.08</v>
      </c>
      <c r="V424" s="10"/>
      <c r="W424" s="4">
        <f t="shared" si="303"/>
        <v>23</v>
      </c>
      <c r="X424" s="1">
        <v>44508</v>
      </c>
      <c r="Y424">
        <v>0</v>
      </c>
      <c r="Z424" s="10">
        <f t="shared" si="308"/>
        <v>0</v>
      </c>
      <c r="AA424" s="10"/>
      <c r="AB424">
        <v>0</v>
      </c>
      <c r="AC424" s="10">
        <f t="shared" si="328"/>
        <v>0.08</v>
      </c>
      <c r="AD424" s="10"/>
      <c r="AE424" s="4">
        <f t="shared" si="329"/>
        <v>23</v>
      </c>
      <c r="AF424" s="4"/>
      <c r="AG424" s="10">
        <f t="shared" si="347"/>
        <v>0</v>
      </c>
      <c r="AH424" s="10"/>
    </row>
    <row r="425" spans="1:34" x14ac:dyDescent="0.25">
      <c r="A425" t="s">
        <v>95</v>
      </c>
      <c r="B425" t="s">
        <v>300</v>
      </c>
      <c r="C425" t="s">
        <v>301</v>
      </c>
      <c r="D425" t="s">
        <v>351</v>
      </c>
      <c r="E425" s="1">
        <v>44438</v>
      </c>
      <c r="F425" s="1">
        <v>44460</v>
      </c>
      <c r="G425">
        <v>24</v>
      </c>
      <c r="H425" s="1">
        <v>44476</v>
      </c>
      <c r="I425" s="4">
        <v>0</v>
      </c>
      <c r="J425" s="11">
        <f t="shared" si="111"/>
        <v>0</v>
      </c>
      <c r="L425" s="4">
        <v>0</v>
      </c>
      <c r="M425" s="11">
        <f t="shared" si="348"/>
        <v>0</v>
      </c>
      <c r="O425">
        <f t="shared" si="349"/>
        <v>24</v>
      </c>
      <c r="P425" s="1">
        <v>44495</v>
      </c>
      <c r="Q425" s="4">
        <v>0</v>
      </c>
      <c r="R425" s="10">
        <f t="shared" si="298"/>
        <v>0</v>
      </c>
      <c r="S425" s="10"/>
      <c r="T425">
        <v>0</v>
      </c>
      <c r="U425" s="10">
        <f t="shared" si="299"/>
        <v>0</v>
      </c>
      <c r="V425" s="10"/>
      <c r="W425" s="4">
        <f t="shared" si="303"/>
        <v>24</v>
      </c>
      <c r="X425" s="1">
        <v>44508</v>
      </c>
      <c r="Y425">
        <v>0</v>
      </c>
      <c r="Z425" s="10">
        <f t="shared" si="308"/>
        <v>0</v>
      </c>
      <c r="AA425" s="10"/>
      <c r="AB425">
        <v>0</v>
      </c>
      <c r="AC425" s="10">
        <f t="shared" si="328"/>
        <v>0</v>
      </c>
      <c r="AD425" s="10"/>
      <c r="AE425" s="4">
        <f t="shared" si="329"/>
        <v>24</v>
      </c>
      <c r="AF425" s="4"/>
      <c r="AG425" s="10">
        <f t="shared" si="347"/>
        <v>0</v>
      </c>
      <c r="AH425" s="10"/>
    </row>
    <row r="426" spans="1:34" x14ac:dyDescent="0.25">
      <c r="A426" t="s">
        <v>95</v>
      </c>
      <c r="B426" t="s">
        <v>300</v>
      </c>
      <c r="C426" t="s">
        <v>301</v>
      </c>
      <c r="D426" t="s">
        <v>352</v>
      </c>
      <c r="E426" s="1">
        <v>44438</v>
      </c>
      <c r="F426" s="1">
        <v>44460</v>
      </c>
      <c r="G426">
        <v>25</v>
      </c>
      <c r="H426" s="1">
        <v>44476</v>
      </c>
      <c r="I426" s="4">
        <v>0</v>
      </c>
      <c r="J426" s="11">
        <f t="shared" si="111"/>
        <v>0</v>
      </c>
      <c r="K426" s="10">
        <f t="shared" si="330"/>
        <v>0</v>
      </c>
      <c r="L426" s="4">
        <v>3</v>
      </c>
      <c r="M426" s="11">
        <f t="shared" si="348"/>
        <v>0.12</v>
      </c>
      <c r="N426" s="10">
        <f t="shared" si="331"/>
        <v>0.06</v>
      </c>
      <c r="O426">
        <f t="shared" si="349"/>
        <v>22</v>
      </c>
      <c r="P426" s="1">
        <v>44495</v>
      </c>
      <c r="Q426" s="4">
        <v>0</v>
      </c>
      <c r="R426" s="10">
        <f t="shared" si="298"/>
        <v>0</v>
      </c>
      <c r="S426" s="10">
        <f t="shared" si="332"/>
        <v>0</v>
      </c>
      <c r="T426">
        <v>0</v>
      </c>
      <c r="U426" s="10">
        <f t="shared" si="299"/>
        <v>0.12</v>
      </c>
      <c r="V426" s="10">
        <f t="shared" si="333"/>
        <v>0.06</v>
      </c>
      <c r="W426" s="4">
        <f t="shared" si="303"/>
        <v>22</v>
      </c>
      <c r="X426" s="1">
        <v>44508</v>
      </c>
      <c r="Y426">
        <v>0</v>
      </c>
      <c r="Z426" s="10">
        <f t="shared" si="308"/>
        <v>0</v>
      </c>
      <c r="AA426" s="10">
        <f t="shared" si="334"/>
        <v>0</v>
      </c>
      <c r="AB426">
        <v>0</v>
      </c>
      <c r="AC426" s="10">
        <f t="shared" si="328"/>
        <v>0.12</v>
      </c>
      <c r="AD426" s="10">
        <f t="shared" si="335"/>
        <v>0.08</v>
      </c>
      <c r="AE426" s="4">
        <f t="shared" si="329"/>
        <v>22</v>
      </c>
      <c r="AF426" s="4"/>
      <c r="AG426" s="10">
        <f t="shared" si="347"/>
        <v>0</v>
      </c>
      <c r="AH426" s="10">
        <f t="shared" si="336"/>
        <v>0</v>
      </c>
    </row>
    <row r="427" spans="1:34" x14ac:dyDescent="0.25">
      <c r="A427" t="s">
        <v>95</v>
      </c>
      <c r="B427" t="s">
        <v>300</v>
      </c>
      <c r="C427" t="s">
        <v>301</v>
      </c>
      <c r="D427" t="s">
        <v>978</v>
      </c>
      <c r="E427" s="1">
        <v>44438</v>
      </c>
      <c r="F427" s="1">
        <v>44494</v>
      </c>
      <c r="G427">
        <v>25</v>
      </c>
      <c r="H427" s="1">
        <v>44510</v>
      </c>
      <c r="I427" s="4">
        <v>0</v>
      </c>
      <c r="J427" s="11">
        <f t="shared" ref="J427:J428" si="350">(I427)/G427</f>
        <v>0</v>
      </c>
      <c r="L427" s="4">
        <v>0</v>
      </c>
      <c r="M427" s="11">
        <f t="shared" si="348"/>
        <v>0</v>
      </c>
      <c r="O427">
        <f t="shared" si="349"/>
        <v>25</v>
      </c>
      <c r="P427" s="1"/>
      <c r="S427" s="10"/>
      <c r="U427" s="10"/>
      <c r="V427" s="10"/>
      <c r="W427" s="4"/>
      <c r="Z427" s="10"/>
      <c r="AA427" s="10"/>
      <c r="AC427" s="10"/>
      <c r="AD427" s="10"/>
      <c r="AE427" s="4">
        <f t="shared" si="329"/>
        <v>25</v>
      </c>
      <c r="AF427" s="4"/>
      <c r="AG427" s="10">
        <f t="shared" si="347"/>
        <v>0</v>
      </c>
      <c r="AH427" s="10"/>
    </row>
    <row r="428" spans="1:34" x14ac:dyDescent="0.25">
      <c r="A428" t="s">
        <v>95</v>
      </c>
      <c r="B428" t="s">
        <v>300</v>
      </c>
      <c r="C428" t="s">
        <v>301</v>
      </c>
      <c r="D428" t="s">
        <v>979</v>
      </c>
      <c r="E428" s="1">
        <v>44438</v>
      </c>
      <c r="F428" s="1">
        <v>44494</v>
      </c>
      <c r="G428">
        <v>25</v>
      </c>
      <c r="H428" s="1">
        <v>44510</v>
      </c>
      <c r="I428" s="4">
        <v>0</v>
      </c>
      <c r="J428" s="11">
        <f t="shared" si="350"/>
        <v>0</v>
      </c>
      <c r="K428" s="10">
        <f>AVERAGE(J427:J428)</f>
        <v>0</v>
      </c>
      <c r="L428" s="4">
        <v>0</v>
      </c>
      <c r="M428" s="11">
        <f t="shared" si="348"/>
        <v>0</v>
      </c>
      <c r="N428" s="10">
        <f>AVERAGE(M427:M428)</f>
        <v>0</v>
      </c>
      <c r="O428">
        <f t="shared" si="349"/>
        <v>25</v>
      </c>
      <c r="P428" s="1"/>
      <c r="S428" s="10"/>
      <c r="U428" s="10"/>
      <c r="V428" s="10"/>
      <c r="W428" s="4"/>
      <c r="Z428" s="10"/>
      <c r="AA428" s="10"/>
      <c r="AC428" s="10"/>
      <c r="AD428" s="10"/>
      <c r="AE428" s="4">
        <f t="shared" si="329"/>
        <v>25</v>
      </c>
      <c r="AF428" s="4"/>
      <c r="AG428" s="10">
        <f t="shared" si="347"/>
        <v>0</v>
      </c>
      <c r="AH428" s="10">
        <f>AVERAGE(AG427:AG428)</f>
        <v>0</v>
      </c>
    </row>
    <row r="429" spans="1:34" x14ac:dyDescent="0.25">
      <c r="A429" t="s">
        <v>95</v>
      </c>
      <c r="B429" t="s">
        <v>300</v>
      </c>
      <c r="C429" t="s">
        <v>301</v>
      </c>
      <c r="D429" t="s">
        <v>353</v>
      </c>
      <c r="E429" s="1">
        <v>44438</v>
      </c>
      <c r="F429" s="1">
        <v>44460</v>
      </c>
      <c r="G429">
        <v>25</v>
      </c>
      <c r="H429" s="1">
        <v>44476</v>
      </c>
      <c r="I429" s="4">
        <v>17</v>
      </c>
      <c r="J429" s="11">
        <f t="shared" si="111"/>
        <v>0.68</v>
      </c>
      <c r="L429" s="4">
        <v>0</v>
      </c>
      <c r="M429" s="11">
        <f t="shared" si="348"/>
        <v>0</v>
      </c>
      <c r="O429">
        <f t="shared" si="349"/>
        <v>8</v>
      </c>
      <c r="P429" s="1">
        <v>44495</v>
      </c>
      <c r="Q429" s="4">
        <v>1</v>
      </c>
      <c r="R429" s="10">
        <f>(I429+Q429)/G429</f>
        <v>0.72</v>
      </c>
      <c r="S429" s="10"/>
      <c r="T429">
        <v>0</v>
      </c>
      <c r="U429" s="10">
        <f t="shared" si="299"/>
        <v>0</v>
      </c>
      <c r="V429" s="10"/>
      <c r="W429" s="4">
        <f>G429-I429-L429-Q429-T429</f>
        <v>7</v>
      </c>
      <c r="X429" s="1">
        <v>44508</v>
      </c>
      <c r="Y429">
        <v>1</v>
      </c>
      <c r="Z429" s="10">
        <f t="shared" si="308"/>
        <v>0.76</v>
      </c>
      <c r="AA429" s="10"/>
      <c r="AB429">
        <v>0</v>
      </c>
      <c r="AC429" s="10">
        <f t="shared" si="328"/>
        <v>0</v>
      </c>
      <c r="AD429" s="10"/>
      <c r="AE429" s="4">
        <f t="shared" si="329"/>
        <v>6</v>
      </c>
      <c r="AF429" s="4"/>
      <c r="AG429" s="10">
        <f t="shared" ref="AG429:AG434" si="351">(I429+Q429+Y429)/(G429-L429-T429-AB429)</f>
        <v>0.76</v>
      </c>
      <c r="AH429" s="10"/>
    </row>
    <row r="430" spans="1:34" x14ac:dyDescent="0.25">
      <c r="A430" t="s">
        <v>95</v>
      </c>
      <c r="B430" t="s">
        <v>300</v>
      </c>
      <c r="C430" t="s">
        <v>301</v>
      </c>
      <c r="D430" t="s">
        <v>354</v>
      </c>
      <c r="E430" s="1">
        <v>44438</v>
      </c>
      <c r="F430" s="1">
        <v>44460</v>
      </c>
      <c r="G430">
        <v>25</v>
      </c>
      <c r="H430" s="1">
        <v>44476</v>
      </c>
      <c r="I430" s="4">
        <v>17</v>
      </c>
      <c r="J430" s="11">
        <f t="shared" si="111"/>
        <v>0.68</v>
      </c>
      <c r="L430" s="4">
        <v>1</v>
      </c>
      <c r="M430" s="11">
        <f t="shared" si="348"/>
        <v>0.04</v>
      </c>
      <c r="O430">
        <f t="shared" si="349"/>
        <v>7</v>
      </c>
      <c r="P430" s="1">
        <v>44495</v>
      </c>
      <c r="Q430" s="4">
        <v>3</v>
      </c>
      <c r="R430" s="10">
        <f>(I430+Q430)/G430</f>
        <v>0.8</v>
      </c>
      <c r="S430" s="10"/>
      <c r="T430">
        <v>0</v>
      </c>
      <c r="U430" s="10">
        <f t="shared" si="299"/>
        <v>0.04</v>
      </c>
      <c r="V430" s="10"/>
      <c r="W430" s="4">
        <f>G430-I430-L430-Q430-T430</f>
        <v>4</v>
      </c>
      <c r="X430" s="1">
        <v>44508</v>
      </c>
      <c r="Y430">
        <v>0</v>
      </c>
      <c r="Z430" s="10">
        <f t="shared" si="308"/>
        <v>0.8</v>
      </c>
      <c r="AA430" s="10"/>
      <c r="AB430">
        <v>0</v>
      </c>
      <c r="AC430" s="10">
        <f t="shared" si="328"/>
        <v>0.04</v>
      </c>
      <c r="AD430" s="10"/>
      <c r="AE430" s="4">
        <f t="shared" si="329"/>
        <v>4</v>
      </c>
      <c r="AF430" s="4"/>
      <c r="AG430" s="10">
        <f t="shared" si="351"/>
        <v>0.83333333333333337</v>
      </c>
      <c r="AH430" s="10"/>
    </row>
    <row r="431" spans="1:34" x14ac:dyDescent="0.25">
      <c r="A431" t="s">
        <v>95</v>
      </c>
      <c r="B431" t="s">
        <v>300</v>
      </c>
      <c r="C431" t="s">
        <v>301</v>
      </c>
      <c r="D431" t="s">
        <v>355</v>
      </c>
      <c r="E431" s="1">
        <v>44438</v>
      </c>
      <c r="F431" s="1">
        <v>44460</v>
      </c>
      <c r="G431">
        <v>25</v>
      </c>
      <c r="H431" s="1">
        <v>44476</v>
      </c>
      <c r="I431" s="4">
        <v>14</v>
      </c>
      <c r="J431" s="11">
        <f t="shared" si="111"/>
        <v>0.56000000000000005</v>
      </c>
      <c r="L431" s="4">
        <v>0</v>
      </c>
      <c r="M431" s="11">
        <f t="shared" si="348"/>
        <v>0</v>
      </c>
      <c r="O431">
        <f t="shared" si="349"/>
        <v>11</v>
      </c>
      <c r="P431" s="1">
        <v>44495</v>
      </c>
      <c r="Q431" s="4">
        <v>2</v>
      </c>
      <c r="R431" s="10">
        <f>(I431+Q431)/G431</f>
        <v>0.64</v>
      </c>
      <c r="S431" s="10"/>
      <c r="T431">
        <v>0</v>
      </c>
      <c r="U431" s="10">
        <f t="shared" si="299"/>
        <v>0</v>
      </c>
      <c r="V431" s="10"/>
      <c r="W431" s="4">
        <f>G431-I431-L431-Q431-T431</f>
        <v>9</v>
      </c>
      <c r="X431" s="1">
        <v>44508</v>
      </c>
      <c r="Y431">
        <v>1</v>
      </c>
      <c r="Z431" s="10">
        <f t="shared" si="308"/>
        <v>0.68</v>
      </c>
      <c r="AA431" s="10"/>
      <c r="AB431">
        <v>0</v>
      </c>
      <c r="AC431" s="10">
        <f t="shared" si="328"/>
        <v>0</v>
      </c>
      <c r="AD431" s="10"/>
      <c r="AE431" s="4">
        <f t="shared" si="329"/>
        <v>8</v>
      </c>
      <c r="AF431" s="4"/>
      <c r="AG431" s="10">
        <f t="shared" si="351"/>
        <v>0.68</v>
      </c>
      <c r="AH431" s="10"/>
    </row>
    <row r="432" spans="1:34" x14ac:dyDescent="0.25">
      <c r="A432" t="s">
        <v>95</v>
      </c>
      <c r="B432" t="s">
        <v>300</v>
      </c>
      <c r="C432" t="s">
        <v>301</v>
      </c>
      <c r="D432" t="s">
        <v>356</v>
      </c>
      <c r="E432" s="1">
        <v>44438</v>
      </c>
      <c r="F432" s="1">
        <v>44460</v>
      </c>
      <c r="G432">
        <v>25</v>
      </c>
      <c r="H432" s="1">
        <v>44476</v>
      </c>
      <c r="I432" s="4">
        <v>19</v>
      </c>
      <c r="J432" s="11">
        <f t="shared" si="111"/>
        <v>0.76</v>
      </c>
      <c r="K432" s="10">
        <f t="shared" si="337"/>
        <v>0.67</v>
      </c>
      <c r="L432" s="4">
        <v>0</v>
      </c>
      <c r="M432" s="11">
        <f t="shared" si="348"/>
        <v>0</v>
      </c>
      <c r="N432" s="10">
        <f t="shared" si="338"/>
        <v>0.01</v>
      </c>
      <c r="O432">
        <f t="shared" si="349"/>
        <v>6</v>
      </c>
      <c r="P432" s="1">
        <v>44495</v>
      </c>
      <c r="Q432" s="4">
        <v>1</v>
      </c>
      <c r="R432" s="10">
        <f>(I432+Q432)/G432</f>
        <v>0.8</v>
      </c>
      <c r="S432" s="10">
        <f t="shared" si="339"/>
        <v>0.74</v>
      </c>
      <c r="T432">
        <v>0</v>
      </c>
      <c r="U432" s="10">
        <f t="shared" si="299"/>
        <v>0</v>
      </c>
      <c r="V432" s="10">
        <f t="shared" si="340"/>
        <v>0.01</v>
      </c>
      <c r="W432" s="4">
        <f>G432-I432-L432-Q432-T432</f>
        <v>5</v>
      </c>
      <c r="X432" s="1">
        <v>44508</v>
      </c>
      <c r="Y432">
        <v>0</v>
      </c>
      <c r="Z432" s="10">
        <f t="shared" si="308"/>
        <v>0.8</v>
      </c>
      <c r="AA432" s="10">
        <f t="shared" si="341"/>
        <v>0.76</v>
      </c>
      <c r="AB432">
        <v>0</v>
      </c>
      <c r="AC432" s="10">
        <f t="shared" si="328"/>
        <v>0</v>
      </c>
      <c r="AD432" s="10">
        <f t="shared" si="342"/>
        <v>0.01</v>
      </c>
      <c r="AE432" s="4">
        <f t="shared" si="329"/>
        <v>5</v>
      </c>
      <c r="AF432" s="4"/>
      <c r="AG432" s="10">
        <f t="shared" si="351"/>
        <v>0.8</v>
      </c>
      <c r="AH432" s="10">
        <f t="shared" si="343"/>
        <v>0.76833333333333331</v>
      </c>
    </row>
    <row r="433" spans="1:34" x14ac:dyDescent="0.25">
      <c r="A433" t="s">
        <v>95</v>
      </c>
      <c r="B433" t="s">
        <v>300</v>
      </c>
      <c r="C433" t="s">
        <v>301</v>
      </c>
      <c r="D433" t="s">
        <v>976</v>
      </c>
      <c r="E433" s="1">
        <v>44438</v>
      </c>
      <c r="F433" s="1">
        <v>44494</v>
      </c>
      <c r="G433">
        <v>25</v>
      </c>
      <c r="H433" s="1">
        <v>44510</v>
      </c>
      <c r="I433" s="4">
        <v>0</v>
      </c>
      <c r="J433" s="11">
        <f t="shared" ref="J433:J434" si="352">(I433)/G433</f>
        <v>0</v>
      </c>
      <c r="L433" s="4">
        <v>0</v>
      </c>
      <c r="M433" s="11">
        <f t="shared" si="348"/>
        <v>0</v>
      </c>
      <c r="O433">
        <f t="shared" si="349"/>
        <v>25</v>
      </c>
      <c r="P433" s="1"/>
      <c r="S433" s="10"/>
      <c r="U433" s="10"/>
      <c r="V433" s="10"/>
      <c r="W433" s="4"/>
      <c r="Z433" s="10"/>
      <c r="AA433" s="10"/>
      <c r="AC433" s="10"/>
      <c r="AD433" s="10"/>
      <c r="AE433" s="4">
        <f t="shared" si="329"/>
        <v>25</v>
      </c>
      <c r="AF433" s="4"/>
      <c r="AG433" s="10">
        <f t="shared" si="351"/>
        <v>0</v>
      </c>
      <c r="AH433" s="10"/>
    </row>
    <row r="434" spans="1:34" x14ac:dyDescent="0.25">
      <c r="A434" t="s">
        <v>95</v>
      </c>
      <c r="B434" t="s">
        <v>300</v>
      </c>
      <c r="C434" t="s">
        <v>301</v>
      </c>
      <c r="D434" t="s">
        <v>977</v>
      </c>
      <c r="E434" s="1">
        <v>44438</v>
      </c>
      <c r="F434" s="1">
        <v>44494</v>
      </c>
      <c r="G434">
        <v>25</v>
      </c>
      <c r="H434" s="1">
        <v>44510</v>
      </c>
      <c r="I434" s="4">
        <v>0</v>
      </c>
      <c r="J434" s="11">
        <f t="shared" si="352"/>
        <v>0</v>
      </c>
      <c r="K434" s="10">
        <f>AVERAGE(J433:J434)</f>
        <v>0</v>
      </c>
      <c r="L434" s="4">
        <v>0</v>
      </c>
      <c r="M434" s="11">
        <f t="shared" si="348"/>
        <v>0</v>
      </c>
      <c r="N434" s="10">
        <f>AVERAGE(M433:M434)</f>
        <v>0</v>
      </c>
      <c r="O434">
        <f t="shared" si="349"/>
        <v>25</v>
      </c>
      <c r="P434" s="1"/>
      <c r="S434" s="10"/>
      <c r="U434" s="10"/>
      <c r="V434" s="10"/>
      <c r="W434" s="4"/>
      <c r="Z434" s="10"/>
      <c r="AA434" s="10"/>
      <c r="AC434" s="10"/>
      <c r="AD434" s="10"/>
      <c r="AE434" s="4">
        <f t="shared" si="329"/>
        <v>25</v>
      </c>
      <c r="AF434" s="4"/>
      <c r="AG434" s="10">
        <f t="shared" si="351"/>
        <v>0</v>
      </c>
      <c r="AH434" s="10">
        <f>AVERAGE(AG433:AG434)</f>
        <v>0</v>
      </c>
    </row>
    <row r="435" spans="1:34" x14ac:dyDescent="0.25">
      <c r="A435" t="s">
        <v>357</v>
      </c>
      <c r="B435" t="s">
        <v>300</v>
      </c>
      <c r="C435" t="s">
        <v>301</v>
      </c>
      <c r="D435" t="s">
        <v>358</v>
      </c>
      <c r="E435" s="1">
        <v>44438</v>
      </c>
      <c r="F435" s="1">
        <v>44460</v>
      </c>
      <c r="G435">
        <v>25</v>
      </c>
      <c r="H435" s="1">
        <v>44476</v>
      </c>
      <c r="I435" s="4">
        <v>0</v>
      </c>
      <c r="J435" s="11">
        <f t="shared" si="111"/>
        <v>0</v>
      </c>
      <c r="L435" s="4">
        <v>15</v>
      </c>
      <c r="M435" s="11">
        <f t="shared" si="348"/>
        <v>0.6</v>
      </c>
      <c r="O435">
        <f t="shared" si="349"/>
        <v>10</v>
      </c>
      <c r="P435" s="1">
        <v>44495</v>
      </c>
      <c r="Q435" s="4">
        <v>0</v>
      </c>
      <c r="R435" s="10">
        <f t="shared" si="298"/>
        <v>0</v>
      </c>
      <c r="S435" s="10"/>
      <c r="T435">
        <v>4</v>
      </c>
      <c r="U435" s="10">
        <f t="shared" si="299"/>
        <v>0.76</v>
      </c>
      <c r="V435" s="10"/>
      <c r="W435" s="4">
        <f t="shared" si="303"/>
        <v>6</v>
      </c>
      <c r="X435" s="1">
        <v>44508</v>
      </c>
      <c r="Y435">
        <v>0</v>
      </c>
      <c r="Z435" s="10">
        <f t="shared" ref="Z435:Z498" si="353">(I435+Q435+Y435)/G435</f>
        <v>0</v>
      </c>
      <c r="AA435" s="10"/>
      <c r="AB435">
        <v>0</v>
      </c>
      <c r="AC435" s="10">
        <f t="shared" si="328"/>
        <v>0.76</v>
      </c>
      <c r="AD435" s="10"/>
      <c r="AE435" s="4">
        <f t="shared" si="329"/>
        <v>6</v>
      </c>
      <c r="AF435" s="4"/>
      <c r="AG435" s="10">
        <f t="shared" ref="AG435:AG464" si="354">(I435+Q435+Y435)/(G435-L435-T435-AB435)</f>
        <v>0</v>
      </c>
      <c r="AH435" s="10"/>
    </row>
    <row r="436" spans="1:34" x14ac:dyDescent="0.25">
      <c r="A436" t="s">
        <v>357</v>
      </c>
      <c r="B436" t="s">
        <v>300</v>
      </c>
      <c r="C436" t="s">
        <v>301</v>
      </c>
      <c r="D436" t="s">
        <v>359</v>
      </c>
      <c r="E436" s="1">
        <v>44438</v>
      </c>
      <c r="F436" s="1">
        <v>44460</v>
      </c>
      <c r="G436">
        <v>23</v>
      </c>
      <c r="H436" s="1">
        <v>44476</v>
      </c>
      <c r="I436" s="4">
        <v>0</v>
      </c>
      <c r="J436" s="11">
        <f t="shared" si="111"/>
        <v>0</v>
      </c>
      <c r="L436" s="4">
        <v>17</v>
      </c>
      <c r="M436" s="11">
        <f t="shared" si="348"/>
        <v>0.73913043478260865</v>
      </c>
      <c r="O436">
        <f t="shared" si="349"/>
        <v>6</v>
      </c>
      <c r="P436" s="1">
        <v>44495</v>
      </c>
      <c r="Q436" s="4">
        <v>0</v>
      </c>
      <c r="R436" s="10">
        <f t="shared" si="298"/>
        <v>0</v>
      </c>
      <c r="S436" s="10"/>
      <c r="T436">
        <v>4</v>
      </c>
      <c r="U436" s="10">
        <f t="shared" si="299"/>
        <v>0.91304347826086951</v>
      </c>
      <c r="V436" s="10"/>
      <c r="W436" s="4">
        <f t="shared" si="303"/>
        <v>2</v>
      </c>
      <c r="X436" s="1">
        <v>44508</v>
      </c>
      <c r="Y436">
        <v>0</v>
      </c>
      <c r="Z436" s="10">
        <f t="shared" si="353"/>
        <v>0</v>
      </c>
      <c r="AA436" s="10"/>
      <c r="AB436">
        <v>0</v>
      </c>
      <c r="AC436" s="10">
        <f t="shared" si="328"/>
        <v>0.91304347826086951</v>
      </c>
      <c r="AD436" s="10"/>
      <c r="AE436" s="4">
        <f t="shared" si="329"/>
        <v>2</v>
      </c>
      <c r="AF436" s="4"/>
      <c r="AG436" s="10">
        <f t="shared" si="354"/>
        <v>0</v>
      </c>
      <c r="AH436" s="10"/>
    </row>
    <row r="437" spans="1:34" x14ac:dyDescent="0.25">
      <c r="A437" t="s">
        <v>357</v>
      </c>
      <c r="B437" t="s">
        <v>300</v>
      </c>
      <c r="C437" t="s">
        <v>301</v>
      </c>
      <c r="D437" t="s">
        <v>360</v>
      </c>
      <c r="E437" s="1">
        <v>44438</v>
      </c>
      <c r="F437" s="1">
        <v>44460</v>
      </c>
      <c r="G437">
        <v>22</v>
      </c>
      <c r="H437" s="1">
        <v>44476</v>
      </c>
      <c r="I437" s="4">
        <v>0</v>
      </c>
      <c r="J437" s="11">
        <f t="shared" si="111"/>
        <v>0</v>
      </c>
      <c r="L437" s="4">
        <v>15</v>
      </c>
      <c r="M437" s="11">
        <f t="shared" si="348"/>
        <v>0.68181818181818177</v>
      </c>
      <c r="O437">
        <f t="shared" si="349"/>
        <v>7</v>
      </c>
      <c r="P437" s="1">
        <v>44495</v>
      </c>
      <c r="Q437" s="4">
        <v>0</v>
      </c>
      <c r="R437" s="10">
        <f t="shared" si="298"/>
        <v>0</v>
      </c>
      <c r="S437" s="10"/>
      <c r="T437">
        <v>1</v>
      </c>
      <c r="U437" s="10">
        <f t="shared" si="299"/>
        <v>0.72727272727272729</v>
      </c>
      <c r="V437" s="10"/>
      <c r="W437" s="4">
        <f t="shared" si="303"/>
        <v>6</v>
      </c>
      <c r="X437" s="1">
        <v>44508</v>
      </c>
      <c r="Y437">
        <v>0</v>
      </c>
      <c r="Z437" s="10">
        <f t="shared" si="353"/>
        <v>0</v>
      </c>
      <c r="AA437" s="10"/>
      <c r="AB437">
        <v>0</v>
      </c>
      <c r="AC437" s="10">
        <f t="shared" si="328"/>
        <v>0.72727272727272729</v>
      </c>
      <c r="AD437" s="10"/>
      <c r="AE437" s="4">
        <f t="shared" si="329"/>
        <v>6</v>
      </c>
      <c r="AF437" s="4"/>
      <c r="AG437" s="10">
        <f t="shared" si="354"/>
        <v>0</v>
      </c>
      <c r="AH437" s="10"/>
    </row>
    <row r="438" spans="1:34" x14ac:dyDescent="0.25">
      <c r="A438" t="s">
        <v>357</v>
      </c>
      <c r="B438" t="s">
        <v>300</v>
      </c>
      <c r="C438" t="s">
        <v>301</v>
      </c>
      <c r="D438" t="s">
        <v>361</v>
      </c>
      <c r="E438" s="1">
        <v>44438</v>
      </c>
      <c r="F438" s="1">
        <v>44460</v>
      </c>
      <c r="G438">
        <v>23</v>
      </c>
      <c r="H438" s="1">
        <v>44476</v>
      </c>
      <c r="I438" s="4">
        <v>0</v>
      </c>
      <c r="J438" s="11">
        <f t="shared" si="111"/>
        <v>0</v>
      </c>
      <c r="K438" s="10">
        <f t="shared" si="330"/>
        <v>0</v>
      </c>
      <c r="L438" s="4">
        <v>15</v>
      </c>
      <c r="M438" s="11">
        <f t="shared" si="348"/>
        <v>0.65217391304347827</v>
      </c>
      <c r="N438" s="10">
        <f t="shared" si="331"/>
        <v>0.66828063241106705</v>
      </c>
      <c r="O438">
        <f t="shared" si="349"/>
        <v>8</v>
      </c>
      <c r="P438" s="1">
        <v>44495</v>
      </c>
      <c r="Q438" s="4">
        <v>0</v>
      </c>
      <c r="R438" s="10">
        <f t="shared" si="298"/>
        <v>0</v>
      </c>
      <c r="S438" s="10">
        <f t="shared" si="332"/>
        <v>0</v>
      </c>
      <c r="T438">
        <v>2</v>
      </c>
      <c r="U438" s="10">
        <f t="shared" si="299"/>
        <v>0.73913043478260865</v>
      </c>
      <c r="V438" s="10">
        <f t="shared" si="333"/>
        <v>0.78486166007905123</v>
      </c>
      <c r="W438" s="4">
        <f t="shared" si="303"/>
        <v>6</v>
      </c>
      <c r="X438" s="1">
        <v>44508</v>
      </c>
      <c r="Y438">
        <v>0</v>
      </c>
      <c r="Z438" s="10">
        <f t="shared" si="353"/>
        <v>0</v>
      </c>
      <c r="AA438" s="10">
        <f t="shared" si="334"/>
        <v>0</v>
      </c>
      <c r="AB438">
        <v>0</v>
      </c>
      <c r="AC438" s="10">
        <f t="shared" si="328"/>
        <v>0.73913043478260865</v>
      </c>
      <c r="AD438" s="10">
        <f t="shared" si="335"/>
        <v>0.78486166007905123</v>
      </c>
      <c r="AE438" s="4">
        <f t="shared" si="329"/>
        <v>6</v>
      </c>
      <c r="AF438" s="4"/>
      <c r="AG438" s="10">
        <f t="shared" si="354"/>
        <v>0</v>
      </c>
      <c r="AH438" s="10">
        <f t="shared" si="336"/>
        <v>0</v>
      </c>
    </row>
    <row r="439" spans="1:34" x14ac:dyDescent="0.25">
      <c r="A439" t="s">
        <v>357</v>
      </c>
      <c r="B439" t="s">
        <v>300</v>
      </c>
      <c r="C439" t="s">
        <v>301</v>
      </c>
      <c r="D439" t="s">
        <v>362</v>
      </c>
      <c r="E439" s="1">
        <v>44438</v>
      </c>
      <c r="F439" s="1">
        <v>44460</v>
      </c>
      <c r="G439">
        <v>25</v>
      </c>
      <c r="H439" s="1">
        <v>44476</v>
      </c>
      <c r="I439" s="4">
        <v>0</v>
      </c>
      <c r="J439" s="11">
        <f t="shared" si="111"/>
        <v>0</v>
      </c>
      <c r="L439" s="4">
        <v>20</v>
      </c>
      <c r="M439" s="11">
        <f t="shared" si="348"/>
        <v>0.8</v>
      </c>
      <c r="O439">
        <f t="shared" si="349"/>
        <v>5</v>
      </c>
      <c r="P439" s="1">
        <v>44495</v>
      </c>
      <c r="Q439" s="4">
        <v>0</v>
      </c>
      <c r="R439" s="10">
        <f t="shared" si="298"/>
        <v>0</v>
      </c>
      <c r="S439" s="10"/>
      <c r="T439">
        <v>2</v>
      </c>
      <c r="U439" s="10">
        <f t="shared" si="299"/>
        <v>0.88</v>
      </c>
      <c r="V439" s="10"/>
      <c r="W439" s="4">
        <f t="shared" si="303"/>
        <v>3</v>
      </c>
      <c r="X439" s="1">
        <v>44508</v>
      </c>
      <c r="Y439">
        <v>0</v>
      </c>
      <c r="Z439" s="10">
        <f t="shared" si="353"/>
        <v>0</v>
      </c>
      <c r="AA439" s="10"/>
      <c r="AB439">
        <v>0</v>
      </c>
      <c r="AC439" s="10">
        <f t="shared" si="328"/>
        <v>0.88</v>
      </c>
      <c r="AD439" s="10"/>
      <c r="AE439" s="4">
        <f t="shared" si="329"/>
        <v>3</v>
      </c>
      <c r="AF439" s="4"/>
      <c r="AG439" s="10">
        <f t="shared" si="354"/>
        <v>0</v>
      </c>
      <c r="AH439" s="10"/>
    </row>
    <row r="440" spans="1:34" x14ac:dyDescent="0.25">
      <c r="A440" t="s">
        <v>357</v>
      </c>
      <c r="B440" t="s">
        <v>300</v>
      </c>
      <c r="C440" t="s">
        <v>301</v>
      </c>
      <c r="D440" t="s">
        <v>363</v>
      </c>
      <c r="E440" s="1">
        <v>44438</v>
      </c>
      <c r="F440" s="1">
        <v>44460</v>
      </c>
      <c r="G440">
        <v>25</v>
      </c>
      <c r="H440" s="1">
        <v>44476</v>
      </c>
      <c r="I440" s="4">
        <v>0</v>
      </c>
      <c r="J440" s="11">
        <f t="shared" si="111"/>
        <v>0</v>
      </c>
      <c r="L440" s="4">
        <v>19</v>
      </c>
      <c r="M440" s="11">
        <f t="shared" si="348"/>
        <v>0.76</v>
      </c>
      <c r="O440">
        <f t="shared" si="349"/>
        <v>6</v>
      </c>
      <c r="P440" s="1">
        <v>44495</v>
      </c>
      <c r="Q440" s="4">
        <v>0</v>
      </c>
      <c r="R440" s="10">
        <f t="shared" si="298"/>
        <v>0</v>
      </c>
      <c r="S440" s="10"/>
      <c r="T440">
        <v>0</v>
      </c>
      <c r="U440" s="10">
        <f t="shared" si="299"/>
        <v>0.76</v>
      </c>
      <c r="V440" s="10"/>
      <c r="W440" s="4">
        <f t="shared" si="303"/>
        <v>6</v>
      </c>
      <c r="X440" s="1">
        <v>44508</v>
      </c>
      <c r="Y440">
        <v>0</v>
      </c>
      <c r="Z440" s="10">
        <f t="shared" si="353"/>
        <v>0</v>
      </c>
      <c r="AA440" s="10"/>
      <c r="AB440">
        <v>0</v>
      </c>
      <c r="AC440" s="10">
        <f t="shared" si="328"/>
        <v>0.76</v>
      </c>
      <c r="AD440" s="10"/>
      <c r="AE440" s="4">
        <f t="shared" si="329"/>
        <v>6</v>
      </c>
      <c r="AF440" s="4"/>
      <c r="AG440" s="10">
        <f t="shared" si="354"/>
        <v>0</v>
      </c>
      <c r="AH440" s="10"/>
    </row>
    <row r="441" spans="1:34" x14ac:dyDescent="0.25">
      <c r="A441" t="s">
        <v>357</v>
      </c>
      <c r="B441" t="s">
        <v>300</v>
      </c>
      <c r="C441" t="s">
        <v>301</v>
      </c>
      <c r="D441" t="s">
        <v>364</v>
      </c>
      <c r="E441" s="1">
        <v>44438</v>
      </c>
      <c r="F441" s="1">
        <v>44460</v>
      </c>
      <c r="G441">
        <v>21</v>
      </c>
      <c r="H441" s="1">
        <v>44476</v>
      </c>
      <c r="I441" s="4">
        <v>0</v>
      </c>
      <c r="J441" s="11">
        <f t="shared" si="111"/>
        <v>0</v>
      </c>
      <c r="L441" s="4">
        <v>17</v>
      </c>
      <c r="M441" s="11">
        <f t="shared" si="348"/>
        <v>0.80952380952380953</v>
      </c>
      <c r="O441">
        <f t="shared" si="349"/>
        <v>4</v>
      </c>
      <c r="P441" s="1">
        <v>44495</v>
      </c>
      <c r="Q441" s="4">
        <v>0</v>
      </c>
      <c r="R441" s="10">
        <f t="shared" ref="R441:R509" si="355">(I441+Q441)/G441</f>
        <v>0</v>
      </c>
      <c r="S441" s="10"/>
      <c r="T441">
        <v>1</v>
      </c>
      <c r="U441" s="10">
        <f t="shared" ref="U441:U509" si="356">(L441+T441)/G441</f>
        <v>0.8571428571428571</v>
      </c>
      <c r="V441" s="10"/>
      <c r="W441" s="4">
        <f t="shared" si="303"/>
        <v>3</v>
      </c>
      <c r="X441" s="1">
        <v>44508</v>
      </c>
      <c r="Y441">
        <v>0</v>
      </c>
      <c r="Z441" s="10">
        <f t="shared" si="353"/>
        <v>0</v>
      </c>
      <c r="AA441" s="10"/>
      <c r="AB441">
        <v>0</v>
      </c>
      <c r="AC441" s="10">
        <f t="shared" si="328"/>
        <v>0.8571428571428571</v>
      </c>
      <c r="AD441" s="10"/>
      <c r="AE441" s="4">
        <f t="shared" si="329"/>
        <v>3</v>
      </c>
      <c r="AF441" s="4"/>
      <c r="AG441" s="10">
        <f t="shared" si="354"/>
        <v>0</v>
      </c>
      <c r="AH441" s="10"/>
    </row>
    <row r="442" spans="1:34" x14ac:dyDescent="0.25">
      <c r="A442" t="s">
        <v>357</v>
      </c>
      <c r="B442" t="s">
        <v>300</v>
      </c>
      <c r="C442" t="s">
        <v>301</v>
      </c>
      <c r="D442" t="s">
        <v>365</v>
      </c>
      <c r="E442" s="1">
        <v>44438</v>
      </c>
      <c r="F442" s="1">
        <v>44460</v>
      </c>
      <c r="G442">
        <v>21</v>
      </c>
      <c r="H442" s="1">
        <v>44476</v>
      </c>
      <c r="I442" s="4">
        <v>0</v>
      </c>
      <c r="J442" s="11">
        <f t="shared" si="111"/>
        <v>0</v>
      </c>
      <c r="K442" s="10">
        <f t="shared" si="337"/>
        <v>0</v>
      </c>
      <c r="L442" s="4">
        <v>16</v>
      </c>
      <c r="M442" s="11">
        <f t="shared" si="348"/>
        <v>0.76190476190476186</v>
      </c>
      <c r="N442" s="10">
        <f t="shared" si="338"/>
        <v>0.78285714285714292</v>
      </c>
      <c r="O442">
        <f t="shared" si="349"/>
        <v>5</v>
      </c>
      <c r="P442" s="1">
        <v>44495</v>
      </c>
      <c r="Q442" s="4">
        <v>1</v>
      </c>
      <c r="R442" s="10">
        <f t="shared" si="355"/>
        <v>4.7619047619047616E-2</v>
      </c>
      <c r="S442" s="10">
        <f t="shared" si="339"/>
        <v>1.1904761904761904E-2</v>
      </c>
      <c r="T442">
        <v>0</v>
      </c>
      <c r="U442" s="10">
        <f t="shared" si="356"/>
        <v>0.76190476190476186</v>
      </c>
      <c r="V442" s="10">
        <f t="shared" si="340"/>
        <v>0.8147619047619048</v>
      </c>
      <c r="W442" s="4">
        <f t="shared" si="303"/>
        <v>4</v>
      </c>
      <c r="X442" s="1">
        <v>44508</v>
      </c>
      <c r="Y442">
        <v>0</v>
      </c>
      <c r="Z442" s="10">
        <f t="shared" si="353"/>
        <v>4.7619047619047616E-2</v>
      </c>
      <c r="AA442" s="10">
        <f t="shared" si="341"/>
        <v>1.1904761904761904E-2</v>
      </c>
      <c r="AB442">
        <v>1</v>
      </c>
      <c r="AC442" s="10">
        <f t="shared" si="328"/>
        <v>0.80952380952380953</v>
      </c>
      <c r="AD442" s="10">
        <f t="shared" si="342"/>
        <v>0.82666666666666666</v>
      </c>
      <c r="AE442" s="4">
        <f t="shared" si="329"/>
        <v>3</v>
      </c>
      <c r="AF442" s="4"/>
      <c r="AG442" s="10">
        <f t="shared" si="354"/>
        <v>0.25</v>
      </c>
      <c r="AH442" s="10">
        <f t="shared" si="343"/>
        <v>6.25E-2</v>
      </c>
    </row>
    <row r="443" spans="1:34" x14ac:dyDescent="0.25">
      <c r="A443" t="s">
        <v>373</v>
      </c>
      <c r="B443" t="s">
        <v>300</v>
      </c>
      <c r="C443" t="s">
        <v>301</v>
      </c>
      <c r="D443" t="s">
        <v>374</v>
      </c>
      <c r="E443" s="1">
        <v>44438</v>
      </c>
      <c r="F443" s="1">
        <v>44461</v>
      </c>
      <c r="G443">
        <v>25</v>
      </c>
      <c r="H443" s="1">
        <v>44476</v>
      </c>
      <c r="I443" s="4">
        <v>0</v>
      </c>
      <c r="J443" s="11">
        <f t="shared" si="111"/>
        <v>0</v>
      </c>
      <c r="L443" s="4">
        <v>3</v>
      </c>
      <c r="M443" s="11">
        <f t="shared" si="348"/>
        <v>0.12</v>
      </c>
      <c r="O443">
        <f t="shared" si="349"/>
        <v>22</v>
      </c>
      <c r="P443" s="1">
        <v>44495</v>
      </c>
      <c r="Q443" s="4">
        <v>0</v>
      </c>
      <c r="R443" s="10">
        <f t="shared" si="355"/>
        <v>0</v>
      </c>
      <c r="S443" s="10"/>
      <c r="T443">
        <v>0</v>
      </c>
      <c r="U443" s="10">
        <f t="shared" si="356"/>
        <v>0.12</v>
      </c>
      <c r="V443" s="10"/>
      <c r="W443" s="4">
        <f t="shared" si="303"/>
        <v>22</v>
      </c>
      <c r="X443" s="1">
        <v>44508</v>
      </c>
      <c r="Y443">
        <v>0</v>
      </c>
      <c r="Z443" s="10">
        <f t="shared" si="353"/>
        <v>0</v>
      </c>
      <c r="AA443" s="10"/>
      <c r="AB443">
        <v>0</v>
      </c>
      <c r="AC443" s="10">
        <f t="shared" si="328"/>
        <v>0.12</v>
      </c>
      <c r="AD443" s="10"/>
      <c r="AE443" s="4">
        <f t="shared" si="329"/>
        <v>22</v>
      </c>
      <c r="AF443" s="4"/>
      <c r="AG443" s="10">
        <f t="shared" si="354"/>
        <v>0</v>
      </c>
      <c r="AH443" s="10"/>
    </row>
    <row r="444" spans="1:34" x14ac:dyDescent="0.25">
      <c r="A444" t="s">
        <v>373</v>
      </c>
      <c r="B444" t="s">
        <v>300</v>
      </c>
      <c r="C444" t="s">
        <v>301</v>
      </c>
      <c r="D444" t="s">
        <v>375</v>
      </c>
      <c r="E444" s="1">
        <v>44438</v>
      </c>
      <c r="F444" s="1">
        <v>44461</v>
      </c>
      <c r="G444">
        <v>25</v>
      </c>
      <c r="H444" s="1">
        <v>44476</v>
      </c>
      <c r="I444" s="4">
        <v>0</v>
      </c>
      <c r="J444" s="11">
        <f t="shared" si="111"/>
        <v>0</v>
      </c>
      <c r="L444" s="4">
        <v>10</v>
      </c>
      <c r="M444" s="11">
        <f t="shared" si="348"/>
        <v>0.4</v>
      </c>
      <c r="O444">
        <f t="shared" si="349"/>
        <v>15</v>
      </c>
      <c r="P444" s="1">
        <v>44495</v>
      </c>
      <c r="Q444" s="4">
        <v>0</v>
      </c>
      <c r="R444" s="10">
        <f t="shared" si="355"/>
        <v>0</v>
      </c>
      <c r="S444" s="10"/>
      <c r="T444">
        <v>1</v>
      </c>
      <c r="U444" s="10">
        <f t="shared" si="356"/>
        <v>0.44</v>
      </c>
      <c r="V444" s="10"/>
      <c r="W444" s="4">
        <f t="shared" si="303"/>
        <v>14</v>
      </c>
      <c r="X444" s="1">
        <v>44508</v>
      </c>
      <c r="Y444">
        <v>0</v>
      </c>
      <c r="Z444" s="10">
        <f t="shared" si="353"/>
        <v>0</v>
      </c>
      <c r="AA444" s="10"/>
      <c r="AB444">
        <v>0</v>
      </c>
      <c r="AC444" s="10">
        <f t="shared" si="328"/>
        <v>0.44</v>
      </c>
      <c r="AD444" s="10"/>
      <c r="AE444" s="4">
        <f t="shared" si="329"/>
        <v>14</v>
      </c>
      <c r="AF444" s="4"/>
      <c r="AG444" s="10">
        <f t="shared" si="354"/>
        <v>0</v>
      </c>
      <c r="AH444" s="10"/>
    </row>
    <row r="445" spans="1:34" x14ac:dyDescent="0.25">
      <c r="A445" t="s">
        <v>373</v>
      </c>
      <c r="B445" t="s">
        <v>300</v>
      </c>
      <c r="C445" t="s">
        <v>301</v>
      </c>
      <c r="D445" t="s">
        <v>376</v>
      </c>
      <c r="E445" s="1">
        <v>44438</v>
      </c>
      <c r="F445" s="1">
        <v>44461</v>
      </c>
      <c r="G445">
        <v>25</v>
      </c>
      <c r="H445" s="1">
        <v>44476</v>
      </c>
      <c r="I445" s="4">
        <v>0</v>
      </c>
      <c r="J445" s="11">
        <f t="shared" si="111"/>
        <v>0</v>
      </c>
      <c r="L445" s="4">
        <v>5</v>
      </c>
      <c r="M445" s="11">
        <f t="shared" si="348"/>
        <v>0.2</v>
      </c>
      <c r="O445">
        <f t="shared" si="349"/>
        <v>20</v>
      </c>
      <c r="P445" s="1">
        <v>44495</v>
      </c>
      <c r="Q445" s="4">
        <v>0</v>
      </c>
      <c r="R445" s="10">
        <f t="shared" si="355"/>
        <v>0</v>
      </c>
      <c r="S445" s="10"/>
      <c r="T445">
        <v>0</v>
      </c>
      <c r="U445" s="10">
        <f t="shared" si="356"/>
        <v>0.2</v>
      </c>
      <c r="V445" s="10"/>
      <c r="W445" s="4">
        <f t="shared" ref="W445:W509" si="357">G445-I445-L445-Q445-T445</f>
        <v>20</v>
      </c>
      <c r="X445" s="1">
        <v>44508</v>
      </c>
      <c r="Y445">
        <v>0</v>
      </c>
      <c r="Z445" s="10">
        <f t="shared" si="353"/>
        <v>0</v>
      </c>
      <c r="AA445" s="10"/>
      <c r="AB445">
        <v>0</v>
      </c>
      <c r="AC445" s="10">
        <f t="shared" si="328"/>
        <v>0.2</v>
      </c>
      <c r="AD445" s="10"/>
      <c r="AE445" s="4">
        <f t="shared" si="329"/>
        <v>20</v>
      </c>
      <c r="AF445" s="4"/>
      <c r="AG445" s="10">
        <f t="shared" si="354"/>
        <v>0</v>
      </c>
      <c r="AH445" s="10"/>
    </row>
    <row r="446" spans="1:34" x14ac:dyDescent="0.25">
      <c r="A446" t="s">
        <v>373</v>
      </c>
      <c r="B446" t="s">
        <v>300</v>
      </c>
      <c r="C446" t="s">
        <v>301</v>
      </c>
      <c r="D446" t="s">
        <v>377</v>
      </c>
      <c r="E446" s="1">
        <v>44438</v>
      </c>
      <c r="F446" s="1">
        <v>44461</v>
      </c>
      <c r="G446">
        <v>25</v>
      </c>
      <c r="H446" s="1">
        <v>44476</v>
      </c>
      <c r="I446" s="4">
        <v>0</v>
      </c>
      <c r="J446" s="11">
        <f t="shared" si="111"/>
        <v>0</v>
      </c>
      <c r="K446" s="10">
        <f t="shared" si="330"/>
        <v>0</v>
      </c>
      <c r="L446" s="4">
        <v>3</v>
      </c>
      <c r="M446" s="11">
        <f t="shared" si="348"/>
        <v>0.12</v>
      </c>
      <c r="N446" s="10">
        <f t="shared" si="331"/>
        <v>0.21</v>
      </c>
      <c r="O446">
        <f t="shared" si="349"/>
        <v>22</v>
      </c>
      <c r="P446" s="1">
        <v>44495</v>
      </c>
      <c r="Q446" s="4">
        <v>0</v>
      </c>
      <c r="R446" s="10">
        <f t="shared" si="355"/>
        <v>0</v>
      </c>
      <c r="S446" s="10">
        <f t="shared" si="332"/>
        <v>0</v>
      </c>
      <c r="T446">
        <v>0</v>
      </c>
      <c r="U446" s="10">
        <f t="shared" si="356"/>
        <v>0.12</v>
      </c>
      <c r="V446" s="10">
        <f t="shared" si="333"/>
        <v>0.22</v>
      </c>
      <c r="W446" s="4">
        <f t="shared" si="357"/>
        <v>22</v>
      </c>
      <c r="X446" s="1">
        <v>44508</v>
      </c>
      <c r="Y446">
        <v>0</v>
      </c>
      <c r="Z446" s="10">
        <f t="shared" si="353"/>
        <v>0</v>
      </c>
      <c r="AA446" s="10">
        <f t="shared" si="334"/>
        <v>0</v>
      </c>
      <c r="AB446">
        <v>0</v>
      </c>
      <c r="AC446" s="10">
        <f t="shared" si="328"/>
        <v>0.12</v>
      </c>
      <c r="AD446" s="10">
        <f t="shared" si="335"/>
        <v>0.22</v>
      </c>
      <c r="AE446" s="4">
        <f t="shared" si="329"/>
        <v>22</v>
      </c>
      <c r="AF446" s="4"/>
      <c r="AG446" s="10">
        <f t="shared" si="354"/>
        <v>0</v>
      </c>
      <c r="AH446" s="10">
        <f t="shared" si="336"/>
        <v>0</v>
      </c>
    </row>
    <row r="447" spans="1:34" x14ac:dyDescent="0.25">
      <c r="A447" t="s">
        <v>373</v>
      </c>
      <c r="B447" t="s">
        <v>300</v>
      </c>
      <c r="C447" t="s">
        <v>301</v>
      </c>
      <c r="D447" t="s">
        <v>378</v>
      </c>
      <c r="E447" s="1">
        <v>44438</v>
      </c>
      <c r="F447" s="1">
        <v>44461</v>
      </c>
      <c r="G447">
        <v>25</v>
      </c>
      <c r="H447" s="1">
        <v>44476</v>
      </c>
      <c r="I447" s="4">
        <v>0</v>
      </c>
      <c r="J447" s="11">
        <f t="shared" si="111"/>
        <v>0</v>
      </c>
      <c r="L447" s="4">
        <v>10</v>
      </c>
      <c r="M447" s="11">
        <f t="shared" si="348"/>
        <v>0.4</v>
      </c>
      <c r="O447">
        <f t="shared" si="349"/>
        <v>15</v>
      </c>
      <c r="P447" s="1">
        <v>44495</v>
      </c>
      <c r="Q447" s="4">
        <v>2</v>
      </c>
      <c r="R447" s="10">
        <f t="shared" si="355"/>
        <v>0.08</v>
      </c>
      <c r="S447" s="10"/>
      <c r="T447">
        <v>0</v>
      </c>
      <c r="U447" s="10">
        <f t="shared" si="356"/>
        <v>0.4</v>
      </c>
      <c r="V447" s="10"/>
      <c r="W447" s="4">
        <f t="shared" si="357"/>
        <v>13</v>
      </c>
      <c r="X447" s="1">
        <v>44508</v>
      </c>
      <c r="Y447">
        <v>0</v>
      </c>
      <c r="Z447" s="10">
        <f t="shared" si="353"/>
        <v>0.08</v>
      </c>
      <c r="AA447" s="10"/>
      <c r="AB447">
        <v>0</v>
      </c>
      <c r="AC447" s="10">
        <f t="shared" si="328"/>
        <v>0.4</v>
      </c>
      <c r="AD447" s="10"/>
      <c r="AE447" s="4">
        <f t="shared" si="329"/>
        <v>13</v>
      </c>
      <c r="AF447" s="4"/>
      <c r="AG447" s="10">
        <f t="shared" si="354"/>
        <v>0.13333333333333333</v>
      </c>
      <c r="AH447" s="10"/>
    </row>
    <row r="448" spans="1:34" x14ac:dyDescent="0.25">
      <c r="A448" t="s">
        <v>373</v>
      </c>
      <c r="B448" t="s">
        <v>300</v>
      </c>
      <c r="C448" t="s">
        <v>301</v>
      </c>
      <c r="D448" t="s">
        <v>379</v>
      </c>
      <c r="E448" s="1">
        <v>44438</v>
      </c>
      <c r="F448" s="1">
        <v>44461</v>
      </c>
      <c r="G448">
        <v>25</v>
      </c>
      <c r="H448" s="1">
        <v>44476</v>
      </c>
      <c r="I448" s="4">
        <v>0</v>
      </c>
      <c r="J448" s="11">
        <f t="shared" si="111"/>
        <v>0</v>
      </c>
      <c r="L448" s="4">
        <v>15</v>
      </c>
      <c r="M448" s="11">
        <f t="shared" si="348"/>
        <v>0.6</v>
      </c>
      <c r="O448">
        <f t="shared" si="349"/>
        <v>10</v>
      </c>
      <c r="P448" s="1">
        <v>44495</v>
      </c>
      <c r="Q448" s="4">
        <v>0</v>
      </c>
      <c r="R448" s="10">
        <f t="shared" si="355"/>
        <v>0</v>
      </c>
      <c r="S448" s="10"/>
      <c r="T448">
        <v>0</v>
      </c>
      <c r="U448" s="10">
        <f t="shared" si="356"/>
        <v>0.6</v>
      </c>
      <c r="V448" s="10"/>
      <c r="W448" s="4">
        <f t="shared" si="357"/>
        <v>10</v>
      </c>
      <c r="X448" s="1">
        <v>44508</v>
      </c>
      <c r="Y448">
        <v>3</v>
      </c>
      <c r="Z448" s="10">
        <f t="shared" si="353"/>
        <v>0.12</v>
      </c>
      <c r="AA448" s="10"/>
      <c r="AB448">
        <v>0</v>
      </c>
      <c r="AC448" s="10">
        <f t="shared" si="328"/>
        <v>0.6</v>
      </c>
      <c r="AD448" s="10"/>
      <c r="AE448" s="4">
        <f t="shared" si="329"/>
        <v>7</v>
      </c>
      <c r="AF448" s="4"/>
      <c r="AG448" s="10">
        <f t="shared" si="354"/>
        <v>0.3</v>
      </c>
      <c r="AH448" s="10"/>
    </row>
    <row r="449" spans="1:34" x14ac:dyDescent="0.25">
      <c r="A449" t="s">
        <v>373</v>
      </c>
      <c r="B449" t="s">
        <v>300</v>
      </c>
      <c r="C449" t="s">
        <v>301</v>
      </c>
      <c r="D449" t="s">
        <v>380</v>
      </c>
      <c r="E449" s="1">
        <v>44438</v>
      </c>
      <c r="F449" s="1">
        <v>44461</v>
      </c>
      <c r="G449">
        <v>25</v>
      </c>
      <c r="H449" s="1">
        <v>44476</v>
      </c>
      <c r="I449" s="4">
        <v>0</v>
      </c>
      <c r="J449" s="11">
        <f t="shared" si="111"/>
        <v>0</v>
      </c>
      <c r="L449" s="4">
        <v>10</v>
      </c>
      <c r="M449" s="11">
        <f t="shared" ref="M449:M480" si="358">(L449)/G449</f>
        <v>0.4</v>
      </c>
      <c r="O449">
        <f t="shared" ref="O449:O480" si="359">G449-I449-L449</f>
        <v>15</v>
      </c>
      <c r="P449" s="1">
        <v>44495</v>
      </c>
      <c r="Q449" s="4">
        <v>2</v>
      </c>
      <c r="R449" s="10">
        <f t="shared" si="355"/>
        <v>0.08</v>
      </c>
      <c r="S449" s="10"/>
      <c r="T449">
        <v>0</v>
      </c>
      <c r="U449" s="10">
        <f t="shared" si="356"/>
        <v>0.4</v>
      </c>
      <c r="V449" s="10"/>
      <c r="W449" s="4">
        <f t="shared" si="357"/>
        <v>13</v>
      </c>
      <c r="X449" s="1">
        <v>44508</v>
      </c>
      <c r="Y449">
        <v>0</v>
      </c>
      <c r="Z449" s="10">
        <f t="shared" si="353"/>
        <v>0.08</v>
      </c>
      <c r="AA449" s="10"/>
      <c r="AB449">
        <v>0</v>
      </c>
      <c r="AC449" s="10">
        <f t="shared" si="328"/>
        <v>0.4</v>
      </c>
      <c r="AD449" s="10"/>
      <c r="AE449" s="4">
        <f t="shared" si="329"/>
        <v>13</v>
      </c>
      <c r="AF449" s="4"/>
      <c r="AG449" s="10">
        <f t="shared" si="354"/>
        <v>0.13333333333333333</v>
      </c>
      <c r="AH449" s="10"/>
    </row>
    <row r="450" spans="1:34" x14ac:dyDescent="0.25">
      <c r="A450" t="s">
        <v>373</v>
      </c>
      <c r="B450" t="s">
        <v>300</v>
      </c>
      <c r="C450" t="s">
        <v>301</v>
      </c>
      <c r="D450" t="s">
        <v>381</v>
      </c>
      <c r="E450" s="1">
        <v>44438</v>
      </c>
      <c r="F450" s="1">
        <v>44461</v>
      </c>
      <c r="G450">
        <v>25</v>
      </c>
      <c r="H450" s="1">
        <v>44476</v>
      </c>
      <c r="I450" s="4">
        <v>0</v>
      </c>
      <c r="J450" s="11">
        <f t="shared" si="111"/>
        <v>0</v>
      </c>
      <c r="K450" s="10">
        <f t="shared" si="337"/>
        <v>0</v>
      </c>
      <c r="L450" s="4">
        <v>7</v>
      </c>
      <c r="M450" s="11">
        <f t="shared" si="358"/>
        <v>0.28000000000000003</v>
      </c>
      <c r="N450" s="10">
        <f t="shared" si="338"/>
        <v>0.42</v>
      </c>
      <c r="O450">
        <f t="shared" si="359"/>
        <v>18</v>
      </c>
      <c r="P450" s="1">
        <v>44495</v>
      </c>
      <c r="Q450" s="4">
        <v>5</v>
      </c>
      <c r="R450" s="10">
        <f t="shared" si="355"/>
        <v>0.2</v>
      </c>
      <c r="S450" s="10">
        <f t="shared" si="339"/>
        <v>0.09</v>
      </c>
      <c r="T450">
        <v>0</v>
      </c>
      <c r="U450" s="10">
        <f t="shared" si="356"/>
        <v>0.28000000000000003</v>
      </c>
      <c r="V450" s="10">
        <f t="shared" si="340"/>
        <v>0.42</v>
      </c>
      <c r="W450" s="4">
        <f t="shared" si="357"/>
        <v>13</v>
      </c>
      <c r="X450" s="1">
        <v>44508</v>
      </c>
      <c r="Y450">
        <v>0</v>
      </c>
      <c r="Z450" s="10">
        <f t="shared" si="353"/>
        <v>0.2</v>
      </c>
      <c r="AA450" s="10">
        <f t="shared" si="341"/>
        <v>0.12000000000000001</v>
      </c>
      <c r="AB450">
        <v>0</v>
      </c>
      <c r="AC450" s="10">
        <f t="shared" si="328"/>
        <v>0.28000000000000003</v>
      </c>
      <c r="AD450" s="10">
        <f t="shared" si="342"/>
        <v>0.42</v>
      </c>
      <c r="AE450" s="4">
        <f t="shared" si="329"/>
        <v>13</v>
      </c>
      <c r="AF450" s="4"/>
      <c r="AG450" s="10">
        <f t="shared" si="354"/>
        <v>0.27777777777777779</v>
      </c>
      <c r="AH450" s="10">
        <f t="shared" si="343"/>
        <v>0.21111111111111111</v>
      </c>
    </row>
    <row r="451" spans="1:34" x14ac:dyDescent="0.25">
      <c r="A451" t="s">
        <v>382</v>
      </c>
      <c r="B451" t="s">
        <v>300</v>
      </c>
      <c r="C451" t="s">
        <v>301</v>
      </c>
      <c r="D451" t="s">
        <v>383</v>
      </c>
      <c r="E451" s="1">
        <v>44438</v>
      </c>
      <c r="F451" s="1">
        <v>44461</v>
      </c>
      <c r="G451">
        <v>25</v>
      </c>
      <c r="H451" s="1">
        <v>44476</v>
      </c>
      <c r="I451" s="4">
        <v>0</v>
      </c>
      <c r="J451" s="11">
        <f t="shared" si="111"/>
        <v>0</v>
      </c>
      <c r="L451" s="4">
        <v>0</v>
      </c>
      <c r="M451" s="11">
        <f t="shared" si="358"/>
        <v>0</v>
      </c>
      <c r="O451">
        <f t="shared" si="359"/>
        <v>25</v>
      </c>
      <c r="P451" s="1">
        <v>44495</v>
      </c>
      <c r="Q451" s="4">
        <v>0</v>
      </c>
      <c r="R451" s="10">
        <f t="shared" si="355"/>
        <v>0</v>
      </c>
      <c r="S451" s="10"/>
      <c r="T451">
        <v>0</v>
      </c>
      <c r="U451" s="10">
        <f t="shared" si="356"/>
        <v>0</v>
      </c>
      <c r="V451" s="10"/>
      <c r="W451" s="4">
        <f t="shared" si="357"/>
        <v>25</v>
      </c>
      <c r="X451" s="1">
        <v>44508</v>
      </c>
      <c r="Y451">
        <v>0</v>
      </c>
      <c r="Z451" s="10">
        <f t="shared" si="353"/>
        <v>0</v>
      </c>
      <c r="AA451" s="10"/>
      <c r="AB451">
        <v>0</v>
      </c>
      <c r="AC451" s="10">
        <f t="shared" si="328"/>
        <v>0</v>
      </c>
      <c r="AD451" s="10"/>
      <c r="AE451" s="4">
        <f t="shared" si="329"/>
        <v>25</v>
      </c>
      <c r="AF451" s="4"/>
      <c r="AG451" s="10">
        <f t="shared" si="354"/>
        <v>0</v>
      </c>
      <c r="AH451" s="10"/>
    </row>
    <row r="452" spans="1:34" x14ac:dyDescent="0.25">
      <c r="A452" t="s">
        <v>382</v>
      </c>
      <c r="B452" t="s">
        <v>300</v>
      </c>
      <c r="C452" t="s">
        <v>301</v>
      </c>
      <c r="D452" t="s">
        <v>384</v>
      </c>
      <c r="E452" s="1">
        <v>44438</v>
      </c>
      <c r="F452" s="1">
        <v>44461</v>
      </c>
      <c r="G452">
        <v>25</v>
      </c>
      <c r="H452" s="1">
        <v>44476</v>
      </c>
      <c r="I452" s="4">
        <v>0</v>
      </c>
      <c r="J452" s="11">
        <f t="shared" si="111"/>
        <v>0</v>
      </c>
      <c r="L452" s="4">
        <v>0</v>
      </c>
      <c r="M452" s="11">
        <f t="shared" si="358"/>
        <v>0</v>
      </c>
      <c r="O452">
        <f t="shared" si="359"/>
        <v>25</v>
      </c>
      <c r="P452" s="1">
        <v>44495</v>
      </c>
      <c r="Q452" s="4">
        <v>0</v>
      </c>
      <c r="R452" s="10">
        <f t="shared" si="355"/>
        <v>0</v>
      </c>
      <c r="S452" s="10"/>
      <c r="T452">
        <v>0</v>
      </c>
      <c r="U452" s="10">
        <f t="shared" si="356"/>
        <v>0</v>
      </c>
      <c r="V452" s="10"/>
      <c r="W452" s="4">
        <f t="shared" si="357"/>
        <v>25</v>
      </c>
      <c r="X452" s="1">
        <v>44508</v>
      </c>
      <c r="Y452">
        <v>0</v>
      </c>
      <c r="Z452" s="10">
        <f t="shared" si="353"/>
        <v>0</v>
      </c>
      <c r="AA452" s="10"/>
      <c r="AB452">
        <v>0</v>
      </c>
      <c r="AC452" s="10">
        <f t="shared" ref="AC452:AC515" si="360">(L452+T452+AB452)/G452</f>
        <v>0</v>
      </c>
      <c r="AD452" s="10"/>
      <c r="AE452" s="4">
        <f t="shared" ref="AE452:AE515" si="361">G452-Q452-T452-Y452-AB452-I452-L452</f>
        <v>25</v>
      </c>
      <c r="AF452" s="4"/>
      <c r="AG452" s="10">
        <f t="shared" si="354"/>
        <v>0</v>
      </c>
      <c r="AH452" s="10"/>
    </row>
    <row r="453" spans="1:34" x14ac:dyDescent="0.25">
      <c r="A453" t="s">
        <v>382</v>
      </c>
      <c r="B453" t="s">
        <v>300</v>
      </c>
      <c r="C453" t="s">
        <v>301</v>
      </c>
      <c r="D453" t="s">
        <v>385</v>
      </c>
      <c r="E453" s="1">
        <v>44438</v>
      </c>
      <c r="F453" s="1">
        <v>44461</v>
      </c>
      <c r="G453">
        <v>25</v>
      </c>
      <c r="H453" s="1">
        <v>44476</v>
      </c>
      <c r="I453" s="4">
        <v>0</v>
      </c>
      <c r="J453" s="11">
        <f t="shared" si="111"/>
        <v>0</v>
      </c>
      <c r="L453" s="4">
        <v>0</v>
      </c>
      <c r="M453" s="11">
        <f t="shared" si="358"/>
        <v>0</v>
      </c>
      <c r="O453">
        <f t="shared" si="359"/>
        <v>25</v>
      </c>
      <c r="P453" s="1">
        <v>44495</v>
      </c>
      <c r="Q453" s="4">
        <v>0</v>
      </c>
      <c r="R453" s="10">
        <f t="shared" si="355"/>
        <v>0</v>
      </c>
      <c r="S453" s="10"/>
      <c r="T453">
        <v>0</v>
      </c>
      <c r="U453" s="10">
        <f t="shared" si="356"/>
        <v>0</v>
      </c>
      <c r="V453" s="10"/>
      <c r="W453" s="4">
        <f t="shared" si="357"/>
        <v>25</v>
      </c>
      <c r="X453" s="1">
        <v>44508</v>
      </c>
      <c r="Y453">
        <v>0</v>
      </c>
      <c r="Z453" s="10">
        <f t="shared" si="353"/>
        <v>0</v>
      </c>
      <c r="AA453" s="10"/>
      <c r="AB453">
        <v>0</v>
      </c>
      <c r="AC453" s="10">
        <f t="shared" si="360"/>
        <v>0</v>
      </c>
      <c r="AD453" s="10"/>
      <c r="AE453" s="4">
        <f t="shared" si="361"/>
        <v>25</v>
      </c>
      <c r="AF453" s="4"/>
      <c r="AG453" s="10">
        <f t="shared" si="354"/>
        <v>0</v>
      </c>
      <c r="AH453" s="10"/>
    </row>
    <row r="454" spans="1:34" x14ac:dyDescent="0.25">
      <c r="A454" t="s">
        <v>382</v>
      </c>
      <c r="B454" t="s">
        <v>300</v>
      </c>
      <c r="C454" t="s">
        <v>301</v>
      </c>
      <c r="D454" t="s">
        <v>386</v>
      </c>
      <c r="E454" s="1">
        <v>44438</v>
      </c>
      <c r="F454" s="1">
        <v>44461</v>
      </c>
      <c r="G454">
        <v>25</v>
      </c>
      <c r="H454" s="1">
        <v>44476</v>
      </c>
      <c r="I454" s="4">
        <v>0</v>
      </c>
      <c r="J454" s="11">
        <f t="shared" si="111"/>
        <v>0</v>
      </c>
      <c r="K454" s="10">
        <f t="shared" si="330"/>
        <v>0</v>
      </c>
      <c r="L454" s="4">
        <v>0</v>
      </c>
      <c r="M454" s="11">
        <f t="shared" si="358"/>
        <v>0</v>
      </c>
      <c r="N454" s="10">
        <f t="shared" si="331"/>
        <v>0</v>
      </c>
      <c r="O454">
        <f t="shared" si="359"/>
        <v>25</v>
      </c>
      <c r="P454" s="1">
        <v>44495</v>
      </c>
      <c r="Q454" s="4">
        <v>0</v>
      </c>
      <c r="R454" s="10">
        <f t="shared" si="355"/>
        <v>0</v>
      </c>
      <c r="S454" s="10">
        <f t="shared" si="332"/>
        <v>0</v>
      </c>
      <c r="T454">
        <v>0</v>
      </c>
      <c r="U454" s="10">
        <f t="shared" si="356"/>
        <v>0</v>
      </c>
      <c r="V454" s="10">
        <f t="shared" si="333"/>
        <v>0</v>
      </c>
      <c r="W454" s="4">
        <f t="shared" si="357"/>
        <v>25</v>
      </c>
      <c r="X454" s="1">
        <v>44508</v>
      </c>
      <c r="Y454">
        <v>0</v>
      </c>
      <c r="Z454" s="10">
        <f t="shared" si="353"/>
        <v>0</v>
      </c>
      <c r="AA454" s="10">
        <f t="shared" si="334"/>
        <v>0</v>
      </c>
      <c r="AB454">
        <v>0</v>
      </c>
      <c r="AC454" s="10">
        <f t="shared" si="360"/>
        <v>0</v>
      </c>
      <c r="AD454" s="10">
        <f t="shared" si="335"/>
        <v>0</v>
      </c>
      <c r="AE454" s="4">
        <f t="shared" si="361"/>
        <v>25</v>
      </c>
      <c r="AF454" s="4"/>
      <c r="AG454" s="10">
        <f t="shared" si="354"/>
        <v>0</v>
      </c>
      <c r="AH454" s="10">
        <f t="shared" si="336"/>
        <v>0</v>
      </c>
    </row>
    <row r="455" spans="1:34" x14ac:dyDescent="0.25">
      <c r="A455" t="s">
        <v>382</v>
      </c>
      <c r="B455" t="s">
        <v>300</v>
      </c>
      <c r="C455" t="s">
        <v>301</v>
      </c>
      <c r="D455" t="s">
        <v>387</v>
      </c>
      <c r="E455" s="1">
        <v>44438</v>
      </c>
      <c r="F455" s="1">
        <v>44461</v>
      </c>
      <c r="G455">
        <v>25</v>
      </c>
      <c r="H455" s="1">
        <v>44476</v>
      </c>
      <c r="I455" s="4">
        <v>0</v>
      </c>
      <c r="J455" s="11">
        <f t="shared" si="111"/>
        <v>0</v>
      </c>
      <c r="L455" s="4">
        <v>1</v>
      </c>
      <c r="M455" s="11">
        <f t="shared" si="358"/>
        <v>0.04</v>
      </c>
      <c r="O455">
        <f t="shared" si="359"/>
        <v>24</v>
      </c>
      <c r="P455" s="1">
        <v>44495</v>
      </c>
      <c r="Q455" s="4">
        <v>0</v>
      </c>
      <c r="R455" s="10">
        <f t="shared" si="355"/>
        <v>0</v>
      </c>
      <c r="S455" s="10"/>
      <c r="T455">
        <v>0</v>
      </c>
      <c r="U455" s="10">
        <f t="shared" si="356"/>
        <v>0.04</v>
      </c>
      <c r="V455" s="10"/>
      <c r="W455" s="4">
        <f t="shared" si="357"/>
        <v>24</v>
      </c>
      <c r="X455" s="1">
        <v>44508</v>
      </c>
      <c r="Y455">
        <v>0</v>
      </c>
      <c r="Z455" s="10">
        <f t="shared" si="353"/>
        <v>0</v>
      </c>
      <c r="AA455" s="10"/>
      <c r="AB455">
        <v>0</v>
      </c>
      <c r="AC455" s="10">
        <f t="shared" si="360"/>
        <v>0.04</v>
      </c>
      <c r="AD455" s="10"/>
      <c r="AE455" s="4">
        <f t="shared" si="361"/>
        <v>24</v>
      </c>
      <c r="AF455" s="4"/>
      <c r="AG455" s="10">
        <f t="shared" si="354"/>
        <v>0</v>
      </c>
      <c r="AH455" s="10"/>
    </row>
    <row r="456" spans="1:34" x14ac:dyDescent="0.25">
      <c r="A456" t="s">
        <v>382</v>
      </c>
      <c r="B456" t="s">
        <v>300</v>
      </c>
      <c r="C456" t="s">
        <v>301</v>
      </c>
      <c r="D456" t="s">
        <v>388</v>
      </c>
      <c r="E456" s="1">
        <v>44438</v>
      </c>
      <c r="F456" s="1">
        <v>44461</v>
      </c>
      <c r="G456">
        <v>25</v>
      </c>
      <c r="H456" s="1">
        <v>44476</v>
      </c>
      <c r="I456" s="4">
        <v>0</v>
      </c>
      <c r="J456" s="11">
        <f t="shared" si="111"/>
        <v>0</v>
      </c>
      <c r="L456" s="4">
        <v>0</v>
      </c>
      <c r="M456" s="11">
        <f t="shared" si="358"/>
        <v>0</v>
      </c>
      <c r="O456">
        <f t="shared" si="359"/>
        <v>25</v>
      </c>
      <c r="P456" s="1">
        <v>44495</v>
      </c>
      <c r="Q456" s="4">
        <v>0</v>
      </c>
      <c r="R456" s="10">
        <f t="shared" si="355"/>
        <v>0</v>
      </c>
      <c r="S456" s="10"/>
      <c r="T456">
        <v>0</v>
      </c>
      <c r="U456" s="10">
        <f t="shared" si="356"/>
        <v>0</v>
      </c>
      <c r="V456" s="10"/>
      <c r="W456" s="4">
        <f t="shared" si="357"/>
        <v>25</v>
      </c>
      <c r="X456" s="1">
        <v>44508</v>
      </c>
      <c r="Y456">
        <v>0</v>
      </c>
      <c r="Z456" s="10">
        <f t="shared" si="353"/>
        <v>0</v>
      </c>
      <c r="AA456" s="10"/>
      <c r="AB456">
        <v>0</v>
      </c>
      <c r="AC456" s="10">
        <f t="shared" si="360"/>
        <v>0</v>
      </c>
      <c r="AD456" s="10"/>
      <c r="AE456" s="4">
        <f t="shared" si="361"/>
        <v>25</v>
      </c>
      <c r="AF456" s="4"/>
      <c r="AG456" s="10">
        <f t="shared" si="354"/>
        <v>0</v>
      </c>
      <c r="AH456" s="10"/>
    </row>
    <row r="457" spans="1:34" x14ac:dyDescent="0.25">
      <c r="A457" t="s">
        <v>382</v>
      </c>
      <c r="B457" t="s">
        <v>300</v>
      </c>
      <c r="C457" t="s">
        <v>301</v>
      </c>
      <c r="D457" t="s">
        <v>389</v>
      </c>
      <c r="E457" s="1">
        <v>44438</v>
      </c>
      <c r="F457" s="1">
        <v>44461</v>
      </c>
      <c r="G457">
        <v>25</v>
      </c>
      <c r="H457" s="1">
        <v>44476</v>
      </c>
      <c r="I457" s="4">
        <v>0</v>
      </c>
      <c r="J457" s="11">
        <f t="shared" si="111"/>
        <v>0</v>
      </c>
      <c r="L457" s="4">
        <v>0</v>
      </c>
      <c r="M457" s="11">
        <f t="shared" si="358"/>
        <v>0</v>
      </c>
      <c r="O457">
        <f t="shared" si="359"/>
        <v>25</v>
      </c>
      <c r="P457" s="1">
        <v>44495</v>
      </c>
      <c r="Q457" s="4">
        <v>0</v>
      </c>
      <c r="R457" s="10">
        <f t="shared" si="355"/>
        <v>0</v>
      </c>
      <c r="S457" s="10"/>
      <c r="T457">
        <v>0</v>
      </c>
      <c r="U457" s="10">
        <f t="shared" si="356"/>
        <v>0</v>
      </c>
      <c r="V457" s="10"/>
      <c r="W457" s="4">
        <f t="shared" si="357"/>
        <v>25</v>
      </c>
      <c r="X457" s="1">
        <v>44508</v>
      </c>
      <c r="Y457">
        <v>0</v>
      </c>
      <c r="Z457" s="10">
        <f t="shared" si="353"/>
        <v>0</v>
      </c>
      <c r="AA457" s="10"/>
      <c r="AB457">
        <v>0</v>
      </c>
      <c r="AC457" s="10">
        <f t="shared" si="360"/>
        <v>0</v>
      </c>
      <c r="AD457" s="10"/>
      <c r="AE457" s="4">
        <f t="shared" si="361"/>
        <v>25</v>
      </c>
      <c r="AF457" s="4"/>
      <c r="AG457" s="10">
        <f t="shared" si="354"/>
        <v>0</v>
      </c>
      <c r="AH457" s="10"/>
    </row>
    <row r="458" spans="1:34" x14ac:dyDescent="0.25">
      <c r="A458" t="s">
        <v>382</v>
      </c>
      <c r="B458" t="s">
        <v>300</v>
      </c>
      <c r="C458" t="s">
        <v>301</v>
      </c>
      <c r="D458" t="s">
        <v>390</v>
      </c>
      <c r="E458" s="1">
        <v>44438</v>
      </c>
      <c r="F458" s="1">
        <v>44461</v>
      </c>
      <c r="G458">
        <v>25</v>
      </c>
      <c r="H458" s="1">
        <v>44476</v>
      </c>
      <c r="I458" s="4">
        <v>0</v>
      </c>
      <c r="J458" s="11">
        <f t="shared" si="111"/>
        <v>0</v>
      </c>
      <c r="K458" s="10">
        <f t="shared" si="337"/>
        <v>0</v>
      </c>
      <c r="L458" s="4">
        <v>1</v>
      </c>
      <c r="M458" s="11">
        <f t="shared" si="358"/>
        <v>0.04</v>
      </c>
      <c r="N458" s="10">
        <f t="shared" si="338"/>
        <v>0.02</v>
      </c>
      <c r="O458">
        <f t="shared" si="359"/>
        <v>24</v>
      </c>
      <c r="P458" s="1">
        <v>44495</v>
      </c>
      <c r="Q458" s="4">
        <v>0</v>
      </c>
      <c r="R458" s="10">
        <f t="shared" si="355"/>
        <v>0</v>
      </c>
      <c r="S458" s="10">
        <f t="shared" si="339"/>
        <v>0</v>
      </c>
      <c r="T458">
        <v>0</v>
      </c>
      <c r="U458" s="10">
        <f t="shared" si="356"/>
        <v>0.04</v>
      </c>
      <c r="V458" s="10">
        <f t="shared" si="340"/>
        <v>0.02</v>
      </c>
      <c r="W458" s="4">
        <f t="shared" si="357"/>
        <v>24</v>
      </c>
      <c r="X458" s="1">
        <v>44508</v>
      </c>
      <c r="Y458">
        <v>0</v>
      </c>
      <c r="Z458" s="10">
        <f t="shared" si="353"/>
        <v>0</v>
      </c>
      <c r="AA458" s="10">
        <f t="shared" si="341"/>
        <v>0</v>
      </c>
      <c r="AB458">
        <v>0</v>
      </c>
      <c r="AC458" s="10">
        <f t="shared" si="360"/>
        <v>0.04</v>
      </c>
      <c r="AD458" s="10">
        <f t="shared" si="342"/>
        <v>0.02</v>
      </c>
      <c r="AE458" s="4">
        <f t="shared" si="361"/>
        <v>24</v>
      </c>
      <c r="AF458" s="4"/>
      <c r="AG458" s="10">
        <f t="shared" si="354"/>
        <v>0</v>
      </c>
      <c r="AH458" s="10">
        <f t="shared" si="343"/>
        <v>0</v>
      </c>
    </row>
    <row r="459" spans="1:34" x14ac:dyDescent="0.25">
      <c r="A459" t="s">
        <v>78</v>
      </c>
      <c r="B459" t="s">
        <v>300</v>
      </c>
      <c r="C459" t="s">
        <v>301</v>
      </c>
      <c r="D459" t="s">
        <v>391</v>
      </c>
      <c r="E459" s="1">
        <v>44438</v>
      </c>
      <c r="F459" s="1">
        <v>44461</v>
      </c>
      <c r="G459">
        <v>20</v>
      </c>
      <c r="H459" s="1">
        <v>44476</v>
      </c>
      <c r="I459" s="4">
        <v>0</v>
      </c>
      <c r="J459" s="11">
        <f t="shared" si="111"/>
        <v>0</v>
      </c>
      <c r="L459" s="4">
        <v>15</v>
      </c>
      <c r="M459" s="11">
        <f t="shared" si="358"/>
        <v>0.75</v>
      </c>
      <c r="O459">
        <f t="shared" si="359"/>
        <v>5</v>
      </c>
      <c r="P459" s="1">
        <v>44495</v>
      </c>
      <c r="Q459" s="4">
        <v>0</v>
      </c>
      <c r="R459" s="10">
        <f t="shared" si="355"/>
        <v>0</v>
      </c>
      <c r="S459" s="10"/>
      <c r="T459">
        <v>5</v>
      </c>
      <c r="U459" s="10">
        <f t="shared" si="356"/>
        <v>1</v>
      </c>
      <c r="V459" s="10"/>
      <c r="W459" s="4">
        <f t="shared" si="357"/>
        <v>0</v>
      </c>
      <c r="Z459" s="10">
        <f t="shared" si="353"/>
        <v>0</v>
      </c>
      <c r="AA459" s="10"/>
      <c r="AC459" s="10">
        <f t="shared" si="360"/>
        <v>1</v>
      </c>
      <c r="AD459" s="10"/>
      <c r="AE459" s="4">
        <f t="shared" si="361"/>
        <v>0</v>
      </c>
      <c r="AF459" s="4"/>
      <c r="AG459" s="10" t="e">
        <f t="shared" si="354"/>
        <v>#DIV/0!</v>
      </c>
      <c r="AH459" s="10"/>
    </row>
    <row r="460" spans="1:34" x14ac:dyDescent="0.25">
      <c r="A460" t="s">
        <v>78</v>
      </c>
      <c r="B460" t="s">
        <v>300</v>
      </c>
      <c r="C460" t="s">
        <v>301</v>
      </c>
      <c r="D460" t="s">
        <v>392</v>
      </c>
      <c r="E460" s="1">
        <v>44438</v>
      </c>
      <c r="F460" s="1">
        <v>44461</v>
      </c>
      <c r="G460">
        <v>20</v>
      </c>
      <c r="H460" s="1">
        <v>44476</v>
      </c>
      <c r="I460" s="4">
        <v>0</v>
      </c>
      <c r="J460" s="11">
        <f t="shared" si="111"/>
        <v>0</v>
      </c>
      <c r="L460" s="4">
        <v>15</v>
      </c>
      <c r="M460" s="11">
        <f t="shared" si="358"/>
        <v>0.75</v>
      </c>
      <c r="O460">
        <f t="shared" si="359"/>
        <v>5</v>
      </c>
      <c r="P460" s="1">
        <v>44495</v>
      </c>
      <c r="Q460" s="4">
        <v>0</v>
      </c>
      <c r="R460" s="10">
        <f t="shared" si="355"/>
        <v>0</v>
      </c>
      <c r="S460" s="10"/>
      <c r="T460">
        <v>5</v>
      </c>
      <c r="U460" s="10">
        <f t="shared" si="356"/>
        <v>1</v>
      </c>
      <c r="V460" s="10"/>
      <c r="W460" s="4">
        <f t="shared" si="357"/>
        <v>0</v>
      </c>
      <c r="Z460" s="10">
        <f t="shared" si="353"/>
        <v>0</v>
      </c>
      <c r="AA460" s="10"/>
      <c r="AC460" s="10">
        <f t="shared" si="360"/>
        <v>1</v>
      </c>
      <c r="AD460" s="10"/>
      <c r="AE460" s="4">
        <f t="shared" si="361"/>
        <v>0</v>
      </c>
      <c r="AF460" s="4"/>
      <c r="AG460" s="10" t="e">
        <f t="shared" si="354"/>
        <v>#DIV/0!</v>
      </c>
      <c r="AH460" s="10"/>
    </row>
    <row r="461" spans="1:34" x14ac:dyDescent="0.25">
      <c r="A461" t="s">
        <v>78</v>
      </c>
      <c r="B461" t="s">
        <v>300</v>
      </c>
      <c r="C461" t="s">
        <v>301</v>
      </c>
      <c r="D461" t="s">
        <v>393</v>
      </c>
      <c r="E461" s="1">
        <v>44438</v>
      </c>
      <c r="F461" s="1">
        <v>44461</v>
      </c>
      <c r="G461">
        <v>20</v>
      </c>
      <c r="H461" s="1">
        <v>44476</v>
      </c>
      <c r="I461" s="4">
        <v>0</v>
      </c>
      <c r="J461" s="11">
        <f t="shared" si="111"/>
        <v>0</v>
      </c>
      <c r="K461" s="10">
        <f>AVERAGE(J459:J461)</f>
        <v>0</v>
      </c>
      <c r="L461" s="4">
        <v>16</v>
      </c>
      <c r="M461" s="11">
        <f t="shared" si="358"/>
        <v>0.8</v>
      </c>
      <c r="N461" s="10">
        <f>AVERAGE(M459:M461)</f>
        <v>0.76666666666666661</v>
      </c>
      <c r="O461">
        <f t="shared" si="359"/>
        <v>4</v>
      </c>
      <c r="P461" s="1">
        <v>44495</v>
      </c>
      <c r="Q461" s="4">
        <v>0</v>
      </c>
      <c r="R461" s="10">
        <f t="shared" si="355"/>
        <v>0</v>
      </c>
      <c r="S461" s="10">
        <f>AVERAGE(R459:R461)</f>
        <v>0</v>
      </c>
      <c r="T461">
        <v>4</v>
      </c>
      <c r="U461" s="10">
        <f t="shared" si="356"/>
        <v>1</v>
      </c>
      <c r="V461" s="10">
        <f>AVERAGE(U459:U461)</f>
        <v>1</v>
      </c>
      <c r="W461" s="4">
        <f t="shared" si="357"/>
        <v>0</v>
      </c>
      <c r="Z461" s="10">
        <f t="shared" si="353"/>
        <v>0</v>
      </c>
      <c r="AA461" s="10">
        <f>AVERAGE(Z459:Z461)</f>
        <v>0</v>
      </c>
      <c r="AC461" s="10">
        <f t="shared" si="360"/>
        <v>1</v>
      </c>
      <c r="AD461" s="10">
        <f>AVERAGE(AC459:AC461)</f>
        <v>1</v>
      </c>
      <c r="AE461" s="4">
        <f t="shared" si="361"/>
        <v>0</v>
      </c>
      <c r="AF461" s="4"/>
      <c r="AG461" s="10" t="e">
        <f t="shared" si="354"/>
        <v>#DIV/0!</v>
      </c>
      <c r="AH461" s="10" t="e">
        <f>AVERAGE(AG459:AG461)</f>
        <v>#DIV/0!</v>
      </c>
    </row>
    <row r="462" spans="1:34" x14ac:dyDescent="0.25">
      <c r="A462" t="s">
        <v>78</v>
      </c>
      <c r="B462" t="s">
        <v>300</v>
      </c>
      <c r="C462" t="s">
        <v>301</v>
      </c>
      <c r="D462" t="s">
        <v>394</v>
      </c>
      <c r="E462" s="1">
        <v>44438</v>
      </c>
      <c r="F462" s="1">
        <v>44461</v>
      </c>
      <c r="G462">
        <v>20</v>
      </c>
      <c r="H462" s="1">
        <v>44476</v>
      </c>
      <c r="I462" s="4">
        <v>0</v>
      </c>
      <c r="J462" s="11">
        <f t="shared" si="111"/>
        <v>0</v>
      </c>
      <c r="L462" s="4">
        <v>20</v>
      </c>
      <c r="M462" s="11">
        <f t="shared" si="358"/>
        <v>1</v>
      </c>
      <c r="O462">
        <f t="shared" si="359"/>
        <v>0</v>
      </c>
      <c r="P462" s="1"/>
      <c r="R462" s="10">
        <f t="shared" si="355"/>
        <v>0</v>
      </c>
      <c r="S462" s="10"/>
      <c r="U462" s="10">
        <f t="shared" si="356"/>
        <v>1</v>
      </c>
      <c r="V462" s="10"/>
      <c r="W462" s="4">
        <f t="shared" si="357"/>
        <v>0</v>
      </c>
      <c r="Z462" s="10">
        <f t="shared" si="353"/>
        <v>0</v>
      </c>
      <c r="AA462" s="10"/>
      <c r="AC462" s="10">
        <f t="shared" si="360"/>
        <v>1</v>
      </c>
      <c r="AD462" s="10"/>
      <c r="AE462" s="4">
        <f t="shared" si="361"/>
        <v>0</v>
      </c>
      <c r="AF462" s="4"/>
      <c r="AG462" s="10" t="e">
        <f t="shared" si="354"/>
        <v>#DIV/0!</v>
      </c>
      <c r="AH462" s="10"/>
    </row>
    <row r="463" spans="1:34" x14ac:dyDescent="0.25">
      <c r="A463" t="s">
        <v>78</v>
      </c>
      <c r="B463" t="s">
        <v>300</v>
      </c>
      <c r="C463" t="s">
        <v>301</v>
      </c>
      <c r="D463" t="s">
        <v>395</v>
      </c>
      <c r="E463" s="1">
        <v>44438</v>
      </c>
      <c r="F463" s="1">
        <v>44461</v>
      </c>
      <c r="G463">
        <v>20</v>
      </c>
      <c r="H463" s="1">
        <v>44476</v>
      </c>
      <c r="I463" s="4">
        <v>0</v>
      </c>
      <c r="J463" s="11">
        <f t="shared" si="111"/>
        <v>0</v>
      </c>
      <c r="L463" s="4">
        <v>18</v>
      </c>
      <c r="M463" s="11">
        <f t="shared" si="358"/>
        <v>0.9</v>
      </c>
      <c r="O463">
        <f t="shared" si="359"/>
        <v>2</v>
      </c>
      <c r="P463" s="1">
        <v>44495</v>
      </c>
      <c r="Q463" s="4">
        <v>0</v>
      </c>
      <c r="R463" s="10">
        <f t="shared" si="355"/>
        <v>0</v>
      </c>
      <c r="S463" s="10"/>
      <c r="T463">
        <v>2</v>
      </c>
      <c r="U463" s="10">
        <f t="shared" si="356"/>
        <v>1</v>
      </c>
      <c r="V463" s="10"/>
      <c r="W463" s="4">
        <f t="shared" si="357"/>
        <v>0</v>
      </c>
      <c r="Z463" s="10">
        <f t="shared" si="353"/>
        <v>0</v>
      </c>
      <c r="AA463" s="10"/>
      <c r="AC463" s="10">
        <f t="shared" si="360"/>
        <v>1</v>
      </c>
      <c r="AD463" s="10"/>
      <c r="AE463" s="4">
        <f t="shared" si="361"/>
        <v>0</v>
      </c>
      <c r="AF463" s="4"/>
      <c r="AG463" s="10" t="e">
        <f t="shared" si="354"/>
        <v>#DIV/0!</v>
      </c>
      <c r="AH463" s="10"/>
    </row>
    <row r="464" spans="1:34" x14ac:dyDescent="0.25">
      <c r="A464" t="s">
        <v>78</v>
      </c>
      <c r="B464" t="s">
        <v>300</v>
      </c>
      <c r="C464" t="s">
        <v>301</v>
      </c>
      <c r="D464" t="s">
        <v>396</v>
      </c>
      <c r="E464" s="1">
        <v>44438</v>
      </c>
      <c r="F464" s="1">
        <v>44461</v>
      </c>
      <c r="G464">
        <v>20</v>
      </c>
      <c r="H464" s="1">
        <v>44476</v>
      </c>
      <c r="I464" s="4">
        <v>0</v>
      </c>
      <c r="J464" s="11">
        <f t="shared" si="111"/>
        <v>0</v>
      </c>
      <c r="K464" s="10">
        <f>AVERAGE(J462:J464)</f>
        <v>0</v>
      </c>
      <c r="L464" s="4">
        <v>20</v>
      </c>
      <c r="M464" s="11">
        <f t="shared" si="358"/>
        <v>1</v>
      </c>
      <c r="N464" s="10">
        <f>AVERAGE(M462:M464)</f>
        <v>0.96666666666666667</v>
      </c>
      <c r="O464">
        <f t="shared" si="359"/>
        <v>0</v>
      </c>
      <c r="P464" s="1"/>
      <c r="R464" s="10">
        <f t="shared" si="355"/>
        <v>0</v>
      </c>
      <c r="S464" s="10">
        <f>AVERAGE(R462:R464)</f>
        <v>0</v>
      </c>
      <c r="U464" s="10">
        <f t="shared" si="356"/>
        <v>1</v>
      </c>
      <c r="V464" s="10">
        <f>AVERAGE(U462:U464)</f>
        <v>1</v>
      </c>
      <c r="W464" s="4">
        <f t="shared" si="357"/>
        <v>0</v>
      </c>
      <c r="Z464" s="10">
        <f t="shared" si="353"/>
        <v>0</v>
      </c>
      <c r="AA464" s="10">
        <f>AVERAGE(Z462:Z464)</f>
        <v>0</v>
      </c>
      <c r="AC464" s="10">
        <f t="shared" si="360"/>
        <v>1</v>
      </c>
      <c r="AD464" s="10">
        <f>AVERAGE(AC462:AC464)</f>
        <v>1</v>
      </c>
      <c r="AE464" s="4">
        <f t="shared" si="361"/>
        <v>0</v>
      </c>
      <c r="AF464" s="4"/>
      <c r="AG464" s="10" t="e">
        <f t="shared" si="354"/>
        <v>#DIV/0!</v>
      </c>
      <c r="AH464" s="10" t="e">
        <f>AVERAGE(AG462:AG464)</f>
        <v>#DIV/0!</v>
      </c>
    </row>
    <row r="465" spans="1:34" x14ac:dyDescent="0.25">
      <c r="A465" t="s">
        <v>397</v>
      </c>
      <c r="B465" t="s">
        <v>300</v>
      </c>
      <c r="C465" t="s">
        <v>301</v>
      </c>
      <c r="D465" t="s">
        <v>398</v>
      </c>
      <c r="E465" s="1">
        <v>44438</v>
      </c>
      <c r="F465" s="1">
        <v>44461</v>
      </c>
      <c r="G465">
        <v>25</v>
      </c>
      <c r="H465" s="1">
        <v>44476</v>
      </c>
      <c r="I465" s="4">
        <v>0</v>
      </c>
      <c r="J465" s="11">
        <f t="shared" si="111"/>
        <v>0</v>
      </c>
      <c r="L465" s="4">
        <v>0</v>
      </c>
      <c r="M465" s="11">
        <f t="shared" si="358"/>
        <v>0</v>
      </c>
      <c r="O465">
        <f t="shared" si="359"/>
        <v>25</v>
      </c>
      <c r="P465" s="1">
        <v>44495</v>
      </c>
      <c r="Q465" s="4">
        <v>0</v>
      </c>
      <c r="R465" s="10">
        <f t="shared" si="355"/>
        <v>0</v>
      </c>
      <c r="S465" s="10"/>
      <c r="T465">
        <v>0</v>
      </c>
      <c r="U465" s="10">
        <f t="shared" si="356"/>
        <v>0</v>
      </c>
      <c r="V465" s="10"/>
      <c r="W465" s="4">
        <f t="shared" si="357"/>
        <v>25</v>
      </c>
      <c r="X465" s="1">
        <v>44508</v>
      </c>
      <c r="Y465">
        <v>0</v>
      </c>
      <c r="Z465" s="10">
        <f t="shared" si="353"/>
        <v>0</v>
      </c>
      <c r="AA465" s="10"/>
      <c r="AB465">
        <v>0</v>
      </c>
      <c r="AC465" s="10">
        <f t="shared" si="360"/>
        <v>0</v>
      </c>
      <c r="AD465" s="10"/>
      <c r="AE465" s="4">
        <f t="shared" si="361"/>
        <v>25</v>
      </c>
      <c r="AF465" s="4"/>
      <c r="AG465" s="10">
        <f t="shared" ref="AG465:AG486" si="362">(I465+Q465+Y465)/(G465-L465-T465-AB465)</f>
        <v>0</v>
      </c>
      <c r="AH465" s="10"/>
    </row>
    <row r="466" spans="1:34" x14ac:dyDescent="0.25">
      <c r="A466" t="s">
        <v>397</v>
      </c>
      <c r="B466" t="s">
        <v>300</v>
      </c>
      <c r="C466" t="s">
        <v>301</v>
      </c>
      <c r="D466" t="s">
        <v>399</v>
      </c>
      <c r="E466" s="1">
        <v>44438</v>
      </c>
      <c r="F466" s="1">
        <v>44461</v>
      </c>
      <c r="G466">
        <v>25</v>
      </c>
      <c r="H466" s="1">
        <v>44476</v>
      </c>
      <c r="I466" s="4">
        <v>0</v>
      </c>
      <c r="J466" s="11">
        <f t="shared" si="111"/>
        <v>0</v>
      </c>
      <c r="L466" s="4">
        <v>0</v>
      </c>
      <c r="M466" s="11">
        <f t="shared" si="358"/>
        <v>0</v>
      </c>
      <c r="O466">
        <f t="shared" si="359"/>
        <v>25</v>
      </c>
      <c r="P466" s="1">
        <v>44495</v>
      </c>
      <c r="Q466" s="4">
        <v>0</v>
      </c>
      <c r="R466" s="10">
        <f t="shared" si="355"/>
        <v>0</v>
      </c>
      <c r="S466" s="10"/>
      <c r="T466">
        <v>0</v>
      </c>
      <c r="U466" s="10">
        <f t="shared" si="356"/>
        <v>0</v>
      </c>
      <c r="V466" s="10"/>
      <c r="W466" s="4">
        <f t="shared" si="357"/>
        <v>25</v>
      </c>
      <c r="X466" s="1">
        <v>44508</v>
      </c>
      <c r="Y466">
        <v>0</v>
      </c>
      <c r="Z466" s="10">
        <f t="shared" si="353"/>
        <v>0</v>
      </c>
      <c r="AA466" s="10"/>
      <c r="AB466">
        <v>0</v>
      </c>
      <c r="AC466" s="10">
        <f t="shared" si="360"/>
        <v>0</v>
      </c>
      <c r="AD466" s="10"/>
      <c r="AE466" s="4">
        <f t="shared" si="361"/>
        <v>25</v>
      </c>
      <c r="AF466" s="4"/>
      <c r="AG466" s="10">
        <f t="shared" si="362"/>
        <v>0</v>
      </c>
      <c r="AH466" s="10"/>
    </row>
    <row r="467" spans="1:34" x14ac:dyDescent="0.25">
      <c r="A467" t="s">
        <v>397</v>
      </c>
      <c r="B467" t="s">
        <v>300</v>
      </c>
      <c r="C467" t="s">
        <v>301</v>
      </c>
      <c r="D467" t="s">
        <v>400</v>
      </c>
      <c r="E467" s="1">
        <v>44438</v>
      </c>
      <c r="F467" s="1">
        <v>44461</v>
      </c>
      <c r="G467">
        <v>25</v>
      </c>
      <c r="H467" s="1">
        <v>44476</v>
      </c>
      <c r="I467" s="4">
        <v>0</v>
      </c>
      <c r="J467" s="11">
        <f t="shared" si="111"/>
        <v>0</v>
      </c>
      <c r="L467" s="4">
        <v>0</v>
      </c>
      <c r="M467" s="11">
        <f t="shared" si="358"/>
        <v>0</v>
      </c>
      <c r="O467">
        <f t="shared" si="359"/>
        <v>25</v>
      </c>
      <c r="P467" s="1">
        <v>44495</v>
      </c>
      <c r="Q467" s="4">
        <v>0</v>
      </c>
      <c r="R467" s="10">
        <f t="shared" si="355"/>
        <v>0</v>
      </c>
      <c r="S467" s="10"/>
      <c r="T467">
        <v>0</v>
      </c>
      <c r="U467" s="10">
        <f t="shared" si="356"/>
        <v>0</v>
      </c>
      <c r="V467" s="10"/>
      <c r="W467" s="4">
        <f t="shared" si="357"/>
        <v>25</v>
      </c>
      <c r="X467" s="1">
        <v>44508</v>
      </c>
      <c r="Y467">
        <v>0</v>
      </c>
      <c r="Z467" s="10">
        <f t="shared" si="353"/>
        <v>0</v>
      </c>
      <c r="AA467" s="10"/>
      <c r="AB467">
        <v>0</v>
      </c>
      <c r="AC467" s="10">
        <f t="shared" si="360"/>
        <v>0</v>
      </c>
      <c r="AD467" s="10"/>
      <c r="AE467" s="4">
        <f t="shared" si="361"/>
        <v>25</v>
      </c>
      <c r="AF467" s="4"/>
      <c r="AG467" s="10">
        <f t="shared" si="362"/>
        <v>0</v>
      </c>
      <c r="AH467" s="10"/>
    </row>
    <row r="468" spans="1:34" x14ac:dyDescent="0.25">
      <c r="A468" t="s">
        <v>397</v>
      </c>
      <c r="B468" t="s">
        <v>300</v>
      </c>
      <c r="C468" t="s">
        <v>301</v>
      </c>
      <c r="D468" t="s">
        <v>401</v>
      </c>
      <c r="E468" s="1">
        <v>44438</v>
      </c>
      <c r="F468" s="1">
        <v>44461</v>
      </c>
      <c r="G468">
        <v>25</v>
      </c>
      <c r="H468" s="1">
        <v>44476</v>
      </c>
      <c r="I468" s="4">
        <v>0</v>
      </c>
      <c r="J468" s="11">
        <f t="shared" si="111"/>
        <v>0</v>
      </c>
      <c r="K468" s="10">
        <f>AVERAGE(J465:J468)</f>
        <v>0</v>
      </c>
      <c r="L468" s="4">
        <v>0</v>
      </c>
      <c r="M468" s="11">
        <f t="shared" si="358"/>
        <v>0</v>
      </c>
      <c r="N468" s="10">
        <f>AVERAGE(M465:M468)</f>
        <v>0</v>
      </c>
      <c r="O468">
        <f t="shared" si="359"/>
        <v>25</v>
      </c>
      <c r="P468" s="1">
        <v>44495</v>
      </c>
      <c r="Q468" s="4">
        <v>0</v>
      </c>
      <c r="R468" s="10">
        <f t="shared" si="355"/>
        <v>0</v>
      </c>
      <c r="S468" s="10">
        <f>AVERAGE(R465:R468)</f>
        <v>0</v>
      </c>
      <c r="T468">
        <v>0</v>
      </c>
      <c r="U468" s="10">
        <f t="shared" si="356"/>
        <v>0</v>
      </c>
      <c r="V468" s="10">
        <f>AVERAGE(U465:U468)</f>
        <v>0</v>
      </c>
      <c r="W468" s="4">
        <f t="shared" si="357"/>
        <v>25</v>
      </c>
      <c r="X468" s="1">
        <v>44508</v>
      </c>
      <c r="Y468">
        <v>0</v>
      </c>
      <c r="Z468" s="10">
        <f t="shared" si="353"/>
        <v>0</v>
      </c>
      <c r="AA468" s="10">
        <f>AVERAGE(Z465:Z468)</f>
        <v>0</v>
      </c>
      <c r="AB468">
        <v>0</v>
      </c>
      <c r="AC468" s="10">
        <f t="shared" si="360"/>
        <v>0</v>
      </c>
      <c r="AD468" s="10">
        <f>AVERAGE(AC465:AC468)</f>
        <v>0</v>
      </c>
      <c r="AE468" s="4">
        <f t="shared" si="361"/>
        <v>25</v>
      </c>
      <c r="AF468" s="4"/>
      <c r="AG468" s="10">
        <f t="shared" si="362"/>
        <v>0</v>
      </c>
      <c r="AH468" s="10">
        <f>AVERAGE(AG465:AG468)</f>
        <v>0</v>
      </c>
    </row>
    <row r="469" spans="1:34" x14ac:dyDescent="0.25">
      <c r="A469" t="s">
        <v>397</v>
      </c>
      <c r="B469" t="s">
        <v>300</v>
      </c>
      <c r="C469" t="s">
        <v>301</v>
      </c>
      <c r="D469" t="s">
        <v>402</v>
      </c>
      <c r="E469" s="1">
        <v>44438</v>
      </c>
      <c r="F469" s="1">
        <v>44461</v>
      </c>
      <c r="G469">
        <v>25</v>
      </c>
      <c r="H469" s="1">
        <v>44476</v>
      </c>
      <c r="I469" s="4">
        <v>0</v>
      </c>
      <c r="J469" s="11">
        <f t="shared" si="111"/>
        <v>0</v>
      </c>
      <c r="L469" s="4">
        <v>0</v>
      </c>
      <c r="M469" s="11">
        <f t="shared" si="358"/>
        <v>0</v>
      </c>
      <c r="O469">
        <f t="shared" si="359"/>
        <v>25</v>
      </c>
      <c r="P469" s="1">
        <v>44495</v>
      </c>
      <c r="Q469" s="4">
        <v>0</v>
      </c>
      <c r="R469" s="10">
        <f t="shared" si="355"/>
        <v>0</v>
      </c>
      <c r="S469" s="10"/>
      <c r="T469">
        <v>0</v>
      </c>
      <c r="U469" s="10">
        <f t="shared" si="356"/>
        <v>0</v>
      </c>
      <c r="V469" s="10"/>
      <c r="W469" s="4">
        <f t="shared" si="357"/>
        <v>25</v>
      </c>
      <c r="X469" s="1">
        <v>44508</v>
      </c>
      <c r="Y469">
        <v>0</v>
      </c>
      <c r="Z469" s="10">
        <f t="shared" si="353"/>
        <v>0</v>
      </c>
      <c r="AA469" s="10"/>
      <c r="AB469">
        <v>0</v>
      </c>
      <c r="AC469" s="10">
        <f t="shared" si="360"/>
        <v>0</v>
      </c>
      <c r="AD469" s="10"/>
      <c r="AE469" s="4">
        <f t="shared" si="361"/>
        <v>25</v>
      </c>
      <c r="AF469" s="4"/>
      <c r="AG469" s="10">
        <f t="shared" si="362"/>
        <v>0</v>
      </c>
      <c r="AH469" s="10"/>
    </row>
    <row r="470" spans="1:34" x14ac:dyDescent="0.25">
      <c r="A470" t="s">
        <v>397</v>
      </c>
      <c r="B470" t="s">
        <v>300</v>
      </c>
      <c r="C470" t="s">
        <v>301</v>
      </c>
      <c r="D470" t="s">
        <v>403</v>
      </c>
      <c r="E470" s="1">
        <v>44438</v>
      </c>
      <c r="F470" s="1">
        <v>44461</v>
      </c>
      <c r="G470">
        <v>25</v>
      </c>
      <c r="H470" s="1">
        <v>44476</v>
      </c>
      <c r="I470" s="4">
        <v>0</v>
      </c>
      <c r="J470" s="11">
        <f t="shared" si="111"/>
        <v>0</v>
      </c>
      <c r="L470" s="4">
        <v>0</v>
      </c>
      <c r="M470" s="11">
        <f t="shared" si="358"/>
        <v>0</v>
      </c>
      <c r="O470">
        <f t="shared" si="359"/>
        <v>25</v>
      </c>
      <c r="P470" s="1">
        <v>44495</v>
      </c>
      <c r="Q470" s="4">
        <v>0</v>
      </c>
      <c r="R470" s="10">
        <f t="shared" si="355"/>
        <v>0</v>
      </c>
      <c r="S470" s="10"/>
      <c r="T470">
        <v>0</v>
      </c>
      <c r="U470" s="10">
        <f t="shared" si="356"/>
        <v>0</v>
      </c>
      <c r="V470" s="10"/>
      <c r="W470" s="4">
        <f t="shared" si="357"/>
        <v>25</v>
      </c>
      <c r="X470" s="1">
        <v>44508</v>
      </c>
      <c r="Y470">
        <v>0</v>
      </c>
      <c r="Z470" s="10">
        <f t="shared" si="353"/>
        <v>0</v>
      </c>
      <c r="AA470" s="10"/>
      <c r="AB470">
        <v>0</v>
      </c>
      <c r="AC470" s="10">
        <f t="shared" si="360"/>
        <v>0</v>
      </c>
      <c r="AD470" s="10"/>
      <c r="AE470" s="4">
        <f t="shared" si="361"/>
        <v>25</v>
      </c>
      <c r="AF470" s="4"/>
      <c r="AG470" s="10">
        <f t="shared" si="362"/>
        <v>0</v>
      </c>
      <c r="AH470" s="10"/>
    </row>
    <row r="471" spans="1:34" x14ac:dyDescent="0.25">
      <c r="A471" t="s">
        <v>397</v>
      </c>
      <c r="B471" t="s">
        <v>300</v>
      </c>
      <c r="C471" t="s">
        <v>301</v>
      </c>
      <c r="D471" t="s">
        <v>404</v>
      </c>
      <c r="E471" s="1">
        <v>44438</v>
      </c>
      <c r="F471" s="1">
        <v>44461</v>
      </c>
      <c r="G471">
        <v>25</v>
      </c>
      <c r="H471" s="1">
        <v>44476</v>
      </c>
      <c r="I471" s="4">
        <v>0</v>
      </c>
      <c r="J471" s="11">
        <f t="shared" si="111"/>
        <v>0</v>
      </c>
      <c r="L471" s="4">
        <v>0</v>
      </c>
      <c r="M471" s="11">
        <f t="shared" si="358"/>
        <v>0</v>
      </c>
      <c r="O471">
        <f t="shared" si="359"/>
        <v>25</v>
      </c>
      <c r="P471" s="1">
        <v>44495</v>
      </c>
      <c r="Q471" s="4">
        <v>0</v>
      </c>
      <c r="R471" s="10">
        <f t="shared" si="355"/>
        <v>0</v>
      </c>
      <c r="S471" s="10"/>
      <c r="T471">
        <v>0</v>
      </c>
      <c r="U471" s="10">
        <f t="shared" si="356"/>
        <v>0</v>
      </c>
      <c r="V471" s="10"/>
      <c r="W471" s="4">
        <f t="shared" si="357"/>
        <v>25</v>
      </c>
      <c r="X471" s="1">
        <v>44508</v>
      </c>
      <c r="Y471">
        <v>0</v>
      </c>
      <c r="Z471" s="10">
        <f t="shared" si="353"/>
        <v>0</v>
      </c>
      <c r="AA471" s="10"/>
      <c r="AB471">
        <v>0</v>
      </c>
      <c r="AC471" s="10">
        <f t="shared" si="360"/>
        <v>0</v>
      </c>
      <c r="AD471" s="10"/>
      <c r="AE471" s="4">
        <f t="shared" si="361"/>
        <v>25</v>
      </c>
      <c r="AF471" s="4"/>
      <c r="AG471" s="10">
        <f t="shared" si="362"/>
        <v>0</v>
      </c>
      <c r="AH471" s="10"/>
    </row>
    <row r="472" spans="1:34" x14ac:dyDescent="0.25">
      <c r="A472" t="s">
        <v>397</v>
      </c>
      <c r="B472" t="s">
        <v>300</v>
      </c>
      <c r="C472" t="s">
        <v>301</v>
      </c>
      <c r="D472" t="s">
        <v>405</v>
      </c>
      <c r="E472" s="1">
        <v>44438</v>
      </c>
      <c r="F472" s="1">
        <v>44461</v>
      </c>
      <c r="G472">
        <v>25</v>
      </c>
      <c r="H472" s="1">
        <v>44476</v>
      </c>
      <c r="I472" s="4">
        <v>0</v>
      </c>
      <c r="J472" s="11">
        <f t="shared" si="111"/>
        <v>0</v>
      </c>
      <c r="K472" s="10">
        <f>AVERAGE(J469:J472)</f>
        <v>0</v>
      </c>
      <c r="L472" s="4">
        <v>1</v>
      </c>
      <c r="M472" s="11">
        <f t="shared" si="358"/>
        <v>0.04</v>
      </c>
      <c r="N472" s="10">
        <f>AVERAGE(M469:M472)</f>
        <v>0.01</v>
      </c>
      <c r="O472">
        <f t="shared" si="359"/>
        <v>24</v>
      </c>
      <c r="P472" s="1">
        <v>44495</v>
      </c>
      <c r="Q472" s="4">
        <v>0</v>
      </c>
      <c r="R472" s="10">
        <f t="shared" si="355"/>
        <v>0</v>
      </c>
      <c r="S472" s="10">
        <f>AVERAGE(R469:R472)</f>
        <v>0</v>
      </c>
      <c r="T472">
        <v>0</v>
      </c>
      <c r="U472" s="10">
        <f t="shared" si="356"/>
        <v>0.04</v>
      </c>
      <c r="V472" s="10">
        <f>AVERAGE(U469:U472)</f>
        <v>0.01</v>
      </c>
      <c r="W472" s="4">
        <f t="shared" si="357"/>
        <v>24</v>
      </c>
      <c r="X472" s="1">
        <v>44508</v>
      </c>
      <c r="Y472">
        <v>0</v>
      </c>
      <c r="Z472" s="10">
        <f t="shared" si="353"/>
        <v>0</v>
      </c>
      <c r="AA472" s="10">
        <f>AVERAGE(Z469:Z472)</f>
        <v>0</v>
      </c>
      <c r="AB472">
        <v>0</v>
      </c>
      <c r="AC472" s="10">
        <f t="shared" si="360"/>
        <v>0.04</v>
      </c>
      <c r="AD472" s="10">
        <f>AVERAGE(AC469:AC472)</f>
        <v>0.01</v>
      </c>
      <c r="AE472" s="4">
        <f t="shared" si="361"/>
        <v>24</v>
      </c>
      <c r="AF472" s="4"/>
      <c r="AG472" s="10">
        <f t="shared" si="362"/>
        <v>0</v>
      </c>
      <c r="AH472" s="10">
        <f>AVERAGE(AG469:AG472)</f>
        <v>0</v>
      </c>
    </row>
    <row r="473" spans="1:34" x14ac:dyDescent="0.25">
      <c r="A473" t="s">
        <v>179</v>
      </c>
      <c r="B473" t="s">
        <v>300</v>
      </c>
      <c r="C473" t="s">
        <v>301</v>
      </c>
      <c r="D473" t="s">
        <v>406</v>
      </c>
      <c r="E473" s="1">
        <v>44438</v>
      </c>
      <c r="F473" s="1">
        <v>44461</v>
      </c>
      <c r="G473">
        <v>25</v>
      </c>
      <c r="H473" s="1">
        <v>44476</v>
      </c>
      <c r="I473" s="4">
        <v>0</v>
      </c>
      <c r="J473" s="11">
        <f t="shared" si="111"/>
        <v>0</v>
      </c>
      <c r="L473" s="4">
        <v>0</v>
      </c>
      <c r="M473" s="11">
        <f t="shared" si="358"/>
        <v>0</v>
      </c>
      <c r="O473">
        <f t="shared" si="359"/>
        <v>25</v>
      </c>
      <c r="P473" s="1">
        <v>44495</v>
      </c>
      <c r="Q473" s="4">
        <v>0</v>
      </c>
      <c r="R473" s="10">
        <f t="shared" si="355"/>
        <v>0</v>
      </c>
      <c r="S473" s="10"/>
      <c r="T473">
        <v>0</v>
      </c>
      <c r="U473" s="10">
        <f t="shared" si="356"/>
        <v>0</v>
      </c>
      <c r="V473" s="10"/>
      <c r="W473" s="4">
        <f t="shared" si="357"/>
        <v>25</v>
      </c>
      <c r="X473" s="1">
        <v>44508</v>
      </c>
      <c r="Y473">
        <v>0</v>
      </c>
      <c r="Z473" s="10">
        <f t="shared" si="353"/>
        <v>0</v>
      </c>
      <c r="AA473" s="10"/>
      <c r="AB473">
        <v>0</v>
      </c>
      <c r="AC473" s="10">
        <f t="shared" si="360"/>
        <v>0</v>
      </c>
      <c r="AD473" s="10"/>
      <c r="AE473" s="4">
        <f t="shared" si="361"/>
        <v>25</v>
      </c>
      <c r="AF473" s="4"/>
      <c r="AG473" s="10">
        <f t="shared" si="362"/>
        <v>0</v>
      </c>
      <c r="AH473" s="10"/>
    </row>
    <row r="474" spans="1:34" x14ac:dyDescent="0.25">
      <c r="A474" t="s">
        <v>179</v>
      </c>
      <c r="B474" t="s">
        <v>300</v>
      </c>
      <c r="C474" t="s">
        <v>301</v>
      </c>
      <c r="D474" t="s">
        <v>407</v>
      </c>
      <c r="E474" s="1">
        <v>44438</v>
      </c>
      <c r="F474" s="1">
        <v>44461</v>
      </c>
      <c r="G474">
        <v>25</v>
      </c>
      <c r="H474" s="1">
        <v>44476</v>
      </c>
      <c r="I474" s="4">
        <v>0</v>
      </c>
      <c r="J474" s="11">
        <f t="shared" si="111"/>
        <v>0</v>
      </c>
      <c r="L474" s="4">
        <v>3</v>
      </c>
      <c r="M474" s="11">
        <f t="shared" si="358"/>
        <v>0.12</v>
      </c>
      <c r="O474">
        <f t="shared" si="359"/>
        <v>22</v>
      </c>
      <c r="P474" s="1">
        <v>44495</v>
      </c>
      <c r="Q474" s="4">
        <v>0</v>
      </c>
      <c r="R474" s="10">
        <f t="shared" si="355"/>
        <v>0</v>
      </c>
      <c r="S474" s="10"/>
      <c r="T474">
        <v>0</v>
      </c>
      <c r="U474" s="10">
        <f t="shared" si="356"/>
        <v>0.12</v>
      </c>
      <c r="V474" s="10"/>
      <c r="W474" s="4">
        <f t="shared" si="357"/>
        <v>22</v>
      </c>
      <c r="X474" s="1">
        <v>44508</v>
      </c>
      <c r="Y474">
        <v>0</v>
      </c>
      <c r="Z474" s="10">
        <f t="shared" si="353"/>
        <v>0</v>
      </c>
      <c r="AA474" s="10"/>
      <c r="AB474">
        <v>0</v>
      </c>
      <c r="AC474" s="10">
        <f t="shared" si="360"/>
        <v>0.12</v>
      </c>
      <c r="AD474" s="10"/>
      <c r="AE474" s="4">
        <f t="shared" si="361"/>
        <v>22</v>
      </c>
      <c r="AF474" s="4"/>
      <c r="AG474" s="10">
        <f t="shared" si="362"/>
        <v>0</v>
      </c>
      <c r="AH474" s="10"/>
    </row>
    <row r="475" spans="1:34" x14ac:dyDescent="0.25">
      <c r="A475" t="s">
        <v>179</v>
      </c>
      <c r="B475" t="s">
        <v>300</v>
      </c>
      <c r="C475" t="s">
        <v>301</v>
      </c>
      <c r="D475" t="s">
        <v>408</v>
      </c>
      <c r="E475" s="1">
        <v>44438</v>
      </c>
      <c r="F475" s="1">
        <v>44461</v>
      </c>
      <c r="G475">
        <v>25</v>
      </c>
      <c r="H475" s="1">
        <v>44476</v>
      </c>
      <c r="I475" s="4">
        <v>0</v>
      </c>
      <c r="J475" s="11">
        <f t="shared" si="111"/>
        <v>0</v>
      </c>
      <c r="L475" s="4">
        <v>1</v>
      </c>
      <c r="M475" s="11">
        <f t="shared" si="358"/>
        <v>0.04</v>
      </c>
      <c r="O475">
        <f t="shared" si="359"/>
        <v>24</v>
      </c>
      <c r="P475" s="1">
        <v>44495</v>
      </c>
      <c r="Q475" s="4">
        <v>0</v>
      </c>
      <c r="R475" s="10">
        <f t="shared" si="355"/>
        <v>0</v>
      </c>
      <c r="S475" s="10"/>
      <c r="T475">
        <v>0</v>
      </c>
      <c r="U475" s="10">
        <f t="shared" si="356"/>
        <v>0.04</v>
      </c>
      <c r="V475" s="10"/>
      <c r="W475" s="4">
        <f t="shared" si="357"/>
        <v>24</v>
      </c>
      <c r="X475" s="1">
        <v>44508</v>
      </c>
      <c r="Y475">
        <v>0</v>
      </c>
      <c r="Z475" s="10">
        <f t="shared" si="353"/>
        <v>0</v>
      </c>
      <c r="AA475" s="10"/>
      <c r="AB475">
        <v>0</v>
      </c>
      <c r="AC475" s="10">
        <f t="shared" si="360"/>
        <v>0.04</v>
      </c>
      <c r="AD475" s="10"/>
      <c r="AE475" s="4">
        <f t="shared" si="361"/>
        <v>24</v>
      </c>
      <c r="AF475" s="4"/>
      <c r="AG475" s="10">
        <f t="shared" si="362"/>
        <v>0</v>
      </c>
      <c r="AH475" s="10"/>
    </row>
    <row r="476" spans="1:34" x14ac:dyDescent="0.25">
      <c r="A476" t="s">
        <v>179</v>
      </c>
      <c r="B476" t="s">
        <v>300</v>
      </c>
      <c r="C476" t="s">
        <v>301</v>
      </c>
      <c r="D476" t="s">
        <v>409</v>
      </c>
      <c r="E476" s="1">
        <v>44438</v>
      </c>
      <c r="F476" s="1">
        <v>44461</v>
      </c>
      <c r="G476">
        <v>25</v>
      </c>
      <c r="H476" s="1">
        <v>44476</v>
      </c>
      <c r="I476" s="4">
        <v>0</v>
      </c>
      <c r="J476" s="11">
        <f t="shared" si="111"/>
        <v>0</v>
      </c>
      <c r="K476" s="10">
        <f t="shared" ref="K476" si="363">AVERAGE(J473:J476)</f>
        <v>0</v>
      </c>
      <c r="L476" s="4">
        <v>0</v>
      </c>
      <c r="M476" s="11">
        <f t="shared" si="358"/>
        <v>0</v>
      </c>
      <c r="N476" s="10">
        <f t="shared" ref="N476" si="364">AVERAGE(M473:M476)</f>
        <v>0.04</v>
      </c>
      <c r="O476">
        <f t="shared" si="359"/>
        <v>25</v>
      </c>
      <c r="P476" s="1">
        <v>44495</v>
      </c>
      <c r="Q476" s="4">
        <v>0</v>
      </c>
      <c r="R476" s="10">
        <f t="shared" si="355"/>
        <v>0</v>
      </c>
      <c r="S476" s="10">
        <f t="shared" ref="S476" si="365">AVERAGE(R473:R476)</f>
        <v>0</v>
      </c>
      <c r="T476">
        <v>0</v>
      </c>
      <c r="U476" s="10">
        <f t="shared" si="356"/>
        <v>0</v>
      </c>
      <c r="V476" s="10">
        <f t="shared" ref="V476" si="366">AVERAGE(U473:U476)</f>
        <v>0.04</v>
      </c>
      <c r="W476" s="4">
        <f t="shared" si="357"/>
        <v>25</v>
      </c>
      <c r="X476" s="1">
        <v>44508</v>
      </c>
      <c r="Y476">
        <v>0</v>
      </c>
      <c r="Z476" s="10">
        <f t="shared" si="353"/>
        <v>0</v>
      </c>
      <c r="AA476" s="10">
        <f t="shared" ref="AA476" si="367">AVERAGE(Z473:Z476)</f>
        <v>0</v>
      </c>
      <c r="AB476">
        <v>0</v>
      </c>
      <c r="AC476" s="10">
        <f t="shared" si="360"/>
        <v>0</v>
      </c>
      <c r="AD476" s="10">
        <f t="shared" ref="AD476" si="368">AVERAGE(AC473:AC476)</f>
        <v>0.04</v>
      </c>
      <c r="AE476" s="4">
        <f t="shared" si="361"/>
        <v>25</v>
      </c>
      <c r="AF476" s="4"/>
      <c r="AG476" s="10">
        <f t="shared" si="362"/>
        <v>0</v>
      </c>
      <c r="AH476" s="10">
        <f t="shared" ref="AH476" si="369">AVERAGE(AG473:AG476)</f>
        <v>0</v>
      </c>
    </row>
    <row r="477" spans="1:34" x14ac:dyDescent="0.25">
      <c r="A477" t="s">
        <v>179</v>
      </c>
      <c r="B477" t="s">
        <v>300</v>
      </c>
      <c r="C477" t="s">
        <v>301</v>
      </c>
      <c r="D477" t="s">
        <v>410</v>
      </c>
      <c r="E477" s="1">
        <v>44438</v>
      </c>
      <c r="F477" s="1">
        <v>44461</v>
      </c>
      <c r="G477">
        <v>25</v>
      </c>
      <c r="H477" s="1">
        <v>44476</v>
      </c>
      <c r="I477" s="4">
        <v>5</v>
      </c>
      <c r="J477" s="11">
        <f t="shared" si="111"/>
        <v>0.2</v>
      </c>
      <c r="L477" s="4">
        <v>4</v>
      </c>
      <c r="M477" s="11">
        <f t="shared" si="358"/>
        <v>0.16</v>
      </c>
      <c r="O477">
        <f t="shared" si="359"/>
        <v>16</v>
      </c>
      <c r="P477" s="1">
        <v>44495</v>
      </c>
      <c r="Q477" s="4">
        <v>0</v>
      </c>
      <c r="R477" s="10">
        <f t="shared" si="355"/>
        <v>0.2</v>
      </c>
      <c r="S477" s="10"/>
      <c r="T477">
        <v>0</v>
      </c>
      <c r="U477" s="10">
        <f t="shared" si="356"/>
        <v>0.16</v>
      </c>
      <c r="V477" s="10"/>
      <c r="W477" s="4">
        <f t="shared" si="357"/>
        <v>16</v>
      </c>
      <c r="X477" s="1">
        <v>44508</v>
      </c>
      <c r="Y477">
        <v>0</v>
      </c>
      <c r="Z477" s="10">
        <f t="shared" si="353"/>
        <v>0.2</v>
      </c>
      <c r="AA477" s="10"/>
      <c r="AB477">
        <v>0</v>
      </c>
      <c r="AC477" s="10">
        <f t="shared" si="360"/>
        <v>0.16</v>
      </c>
      <c r="AD477" s="10"/>
      <c r="AE477" s="4">
        <f t="shared" si="361"/>
        <v>16</v>
      </c>
      <c r="AF477" s="4"/>
      <c r="AG477" s="10">
        <f t="shared" si="362"/>
        <v>0.23809523809523808</v>
      </c>
      <c r="AH477" s="10"/>
    </row>
    <row r="478" spans="1:34" x14ac:dyDescent="0.25">
      <c r="A478" t="s">
        <v>179</v>
      </c>
      <c r="B478" t="s">
        <v>300</v>
      </c>
      <c r="C478" t="s">
        <v>301</v>
      </c>
      <c r="D478" t="s">
        <v>411</v>
      </c>
      <c r="E478" s="1">
        <v>44438</v>
      </c>
      <c r="F478" s="1">
        <v>44461</v>
      </c>
      <c r="G478">
        <v>25</v>
      </c>
      <c r="H478" s="1">
        <v>44476</v>
      </c>
      <c r="I478" s="4">
        <v>8</v>
      </c>
      <c r="J478" s="11">
        <f t="shared" si="111"/>
        <v>0.32</v>
      </c>
      <c r="L478" s="4">
        <v>3</v>
      </c>
      <c r="M478" s="11">
        <f t="shared" si="358"/>
        <v>0.12</v>
      </c>
      <c r="O478">
        <f t="shared" si="359"/>
        <v>14</v>
      </c>
      <c r="P478" s="1">
        <v>44495</v>
      </c>
      <c r="Q478" s="4">
        <v>0</v>
      </c>
      <c r="R478" s="10">
        <f t="shared" si="355"/>
        <v>0.32</v>
      </c>
      <c r="S478" s="10"/>
      <c r="T478">
        <v>0</v>
      </c>
      <c r="U478" s="10">
        <f t="shared" si="356"/>
        <v>0.12</v>
      </c>
      <c r="V478" s="10"/>
      <c r="W478" s="4">
        <f t="shared" si="357"/>
        <v>14</v>
      </c>
      <c r="X478" s="1">
        <v>44508</v>
      </c>
      <c r="Y478">
        <v>0</v>
      </c>
      <c r="Z478" s="10">
        <f t="shared" si="353"/>
        <v>0.32</v>
      </c>
      <c r="AA478" s="10"/>
      <c r="AB478">
        <v>0</v>
      </c>
      <c r="AC478" s="10">
        <f t="shared" si="360"/>
        <v>0.12</v>
      </c>
      <c r="AD478" s="10"/>
      <c r="AE478" s="4">
        <f t="shared" si="361"/>
        <v>14</v>
      </c>
      <c r="AF478" s="4"/>
      <c r="AG478" s="10">
        <f t="shared" si="362"/>
        <v>0.36363636363636365</v>
      </c>
      <c r="AH478" s="10"/>
    </row>
    <row r="479" spans="1:34" x14ac:dyDescent="0.25">
      <c r="A479" t="s">
        <v>179</v>
      </c>
      <c r="B479" t="s">
        <v>300</v>
      </c>
      <c r="C479" t="s">
        <v>301</v>
      </c>
      <c r="D479" t="s">
        <v>412</v>
      </c>
      <c r="E479" s="1">
        <v>44438</v>
      </c>
      <c r="F479" s="1">
        <v>44461</v>
      </c>
      <c r="G479">
        <v>25</v>
      </c>
      <c r="H479" s="1">
        <v>44476</v>
      </c>
      <c r="I479" s="4">
        <v>9</v>
      </c>
      <c r="J479" s="11">
        <f t="shared" si="111"/>
        <v>0.36</v>
      </c>
      <c r="L479" s="4">
        <v>1</v>
      </c>
      <c r="M479" s="11">
        <f t="shared" si="358"/>
        <v>0.04</v>
      </c>
      <c r="O479">
        <f t="shared" si="359"/>
        <v>15</v>
      </c>
      <c r="P479" s="1">
        <v>44495</v>
      </c>
      <c r="Q479" s="4">
        <v>0</v>
      </c>
      <c r="R479" s="10">
        <f t="shared" si="355"/>
        <v>0.36</v>
      </c>
      <c r="S479" s="10"/>
      <c r="T479">
        <v>0</v>
      </c>
      <c r="U479" s="10">
        <f t="shared" si="356"/>
        <v>0.04</v>
      </c>
      <c r="V479" s="10"/>
      <c r="W479" s="4">
        <f t="shared" si="357"/>
        <v>15</v>
      </c>
      <c r="X479" s="1">
        <v>44508</v>
      </c>
      <c r="Y479">
        <v>0</v>
      </c>
      <c r="Z479" s="10">
        <f t="shared" si="353"/>
        <v>0.36</v>
      </c>
      <c r="AA479" s="10"/>
      <c r="AB479">
        <v>0</v>
      </c>
      <c r="AC479" s="10">
        <f t="shared" si="360"/>
        <v>0.04</v>
      </c>
      <c r="AD479" s="10"/>
      <c r="AE479" s="4">
        <f t="shared" si="361"/>
        <v>15</v>
      </c>
      <c r="AF479" s="4"/>
      <c r="AG479" s="10">
        <f t="shared" si="362"/>
        <v>0.375</v>
      </c>
      <c r="AH479" s="10"/>
    </row>
    <row r="480" spans="1:34" x14ac:dyDescent="0.25">
      <c r="A480" t="s">
        <v>179</v>
      </c>
      <c r="B480" t="s">
        <v>300</v>
      </c>
      <c r="C480" t="s">
        <v>301</v>
      </c>
      <c r="D480" t="s">
        <v>413</v>
      </c>
      <c r="E480" s="1">
        <v>44438</v>
      </c>
      <c r="F480" s="1">
        <v>44461</v>
      </c>
      <c r="G480">
        <v>25</v>
      </c>
      <c r="H480" s="1">
        <v>44476</v>
      </c>
      <c r="I480" s="4">
        <v>13</v>
      </c>
      <c r="J480" s="11">
        <f t="shared" si="111"/>
        <v>0.52</v>
      </c>
      <c r="K480" s="10">
        <f t="shared" ref="K480" si="370">AVERAGE(J477:J480)</f>
        <v>0.35</v>
      </c>
      <c r="L480" s="4">
        <v>1</v>
      </c>
      <c r="M480" s="11">
        <f t="shared" si="358"/>
        <v>0.04</v>
      </c>
      <c r="N480" s="10">
        <f t="shared" ref="N480" si="371">AVERAGE(M477:M480)</f>
        <v>0.09</v>
      </c>
      <c r="O480">
        <f t="shared" si="359"/>
        <v>11</v>
      </c>
      <c r="P480" s="1">
        <v>44495</v>
      </c>
      <c r="Q480" s="4">
        <v>0</v>
      </c>
      <c r="R480" s="10">
        <f t="shared" si="355"/>
        <v>0.52</v>
      </c>
      <c r="S480" s="10">
        <f t="shared" ref="S480" si="372">AVERAGE(R477:R480)</f>
        <v>0.35</v>
      </c>
      <c r="T480">
        <v>0</v>
      </c>
      <c r="U480" s="10">
        <f t="shared" si="356"/>
        <v>0.04</v>
      </c>
      <c r="V480" s="10">
        <f t="shared" ref="V480" si="373">AVERAGE(U477:U480)</f>
        <v>0.09</v>
      </c>
      <c r="W480" s="4">
        <f t="shared" si="357"/>
        <v>11</v>
      </c>
      <c r="X480" s="1">
        <v>44508</v>
      </c>
      <c r="Y480">
        <v>0</v>
      </c>
      <c r="Z480" s="10">
        <f t="shared" si="353"/>
        <v>0.52</v>
      </c>
      <c r="AA480" s="10">
        <f t="shared" ref="AA480" si="374">AVERAGE(Z477:Z480)</f>
        <v>0.35</v>
      </c>
      <c r="AB480">
        <v>0</v>
      </c>
      <c r="AC480" s="10">
        <f t="shared" si="360"/>
        <v>0.04</v>
      </c>
      <c r="AD480" s="10">
        <f t="shared" ref="AD480" si="375">AVERAGE(AC477:AC480)</f>
        <v>0.09</v>
      </c>
      <c r="AE480" s="4">
        <f t="shared" si="361"/>
        <v>11</v>
      </c>
      <c r="AF480" s="4"/>
      <c r="AG480" s="10">
        <f t="shared" si="362"/>
        <v>0.54166666666666663</v>
      </c>
      <c r="AH480" s="10">
        <f t="shared" ref="AH480" si="376">AVERAGE(AG477:AG480)</f>
        <v>0.3795995670995671</v>
      </c>
    </row>
    <row r="481" spans="1:34" x14ac:dyDescent="0.25">
      <c r="A481" t="s">
        <v>78</v>
      </c>
      <c r="B481" t="s">
        <v>300</v>
      </c>
      <c r="C481" t="s">
        <v>370</v>
      </c>
      <c r="D481" t="s">
        <v>414</v>
      </c>
      <c r="E481" s="1">
        <v>44439</v>
      </c>
      <c r="F481" s="1">
        <v>44461</v>
      </c>
      <c r="G481">
        <v>25</v>
      </c>
      <c r="H481" s="1">
        <v>44476</v>
      </c>
      <c r="I481" s="4">
        <v>0</v>
      </c>
      <c r="J481" s="11">
        <f t="shared" si="111"/>
        <v>0</v>
      </c>
      <c r="L481" s="4">
        <v>14</v>
      </c>
      <c r="M481" s="11">
        <f t="shared" ref="M481:M581" si="377">(L481)/G481</f>
        <v>0.56000000000000005</v>
      </c>
      <c r="O481">
        <f t="shared" ref="O481:O518" si="378">G481-I481-L481</f>
        <v>11</v>
      </c>
      <c r="P481" s="1">
        <v>44495</v>
      </c>
      <c r="Q481" s="4">
        <v>0</v>
      </c>
      <c r="R481" s="10">
        <f t="shared" si="355"/>
        <v>0</v>
      </c>
      <c r="S481" s="10"/>
      <c r="T481">
        <v>0</v>
      </c>
      <c r="U481" s="10">
        <f t="shared" si="356"/>
        <v>0.56000000000000005</v>
      </c>
      <c r="V481" s="10"/>
      <c r="W481" s="4">
        <f t="shared" si="357"/>
        <v>11</v>
      </c>
      <c r="X481" s="1">
        <v>44508</v>
      </c>
      <c r="Y481">
        <v>0</v>
      </c>
      <c r="Z481" s="10">
        <f t="shared" si="353"/>
        <v>0</v>
      </c>
      <c r="AA481" s="10"/>
      <c r="AB481">
        <v>0</v>
      </c>
      <c r="AC481" s="10">
        <f t="shared" si="360"/>
        <v>0.56000000000000005</v>
      </c>
      <c r="AD481" s="10"/>
      <c r="AE481" s="4">
        <f t="shared" si="361"/>
        <v>11</v>
      </c>
      <c r="AF481" s="4"/>
      <c r="AG481" s="10">
        <f t="shared" si="362"/>
        <v>0</v>
      </c>
      <c r="AH481" s="10"/>
    </row>
    <row r="482" spans="1:34" x14ac:dyDescent="0.25">
      <c r="A482" t="s">
        <v>78</v>
      </c>
      <c r="B482" t="s">
        <v>300</v>
      </c>
      <c r="C482" t="s">
        <v>370</v>
      </c>
      <c r="D482" t="s">
        <v>415</v>
      </c>
      <c r="E482" s="1">
        <v>44439</v>
      </c>
      <c r="F482" s="1">
        <v>44461</v>
      </c>
      <c r="G482">
        <v>25</v>
      </c>
      <c r="H482" s="1">
        <v>44476</v>
      </c>
      <c r="I482" s="4">
        <v>0</v>
      </c>
      <c r="J482" s="11">
        <f t="shared" si="111"/>
        <v>0</v>
      </c>
      <c r="L482" s="4">
        <v>18</v>
      </c>
      <c r="M482" s="11">
        <f t="shared" si="377"/>
        <v>0.72</v>
      </c>
      <c r="O482">
        <f t="shared" si="378"/>
        <v>7</v>
      </c>
      <c r="P482" s="1">
        <v>44495</v>
      </c>
      <c r="Q482" s="4">
        <v>0</v>
      </c>
      <c r="R482" s="10">
        <f t="shared" si="355"/>
        <v>0</v>
      </c>
      <c r="S482" s="10"/>
      <c r="T482">
        <v>0</v>
      </c>
      <c r="U482" s="10">
        <f t="shared" si="356"/>
        <v>0.72</v>
      </c>
      <c r="V482" s="10"/>
      <c r="W482" s="4">
        <f t="shared" si="357"/>
        <v>7</v>
      </c>
      <c r="X482" s="1">
        <v>44508</v>
      </c>
      <c r="Y482">
        <v>0</v>
      </c>
      <c r="Z482" s="10">
        <f t="shared" si="353"/>
        <v>0</v>
      </c>
      <c r="AA482" s="10"/>
      <c r="AB482">
        <v>0</v>
      </c>
      <c r="AC482" s="10">
        <f t="shared" si="360"/>
        <v>0.72</v>
      </c>
      <c r="AD482" s="10"/>
      <c r="AE482" s="4">
        <f t="shared" si="361"/>
        <v>7</v>
      </c>
      <c r="AF482" s="4"/>
      <c r="AG482" s="10">
        <f t="shared" si="362"/>
        <v>0</v>
      </c>
      <c r="AH482" s="10"/>
    </row>
    <row r="483" spans="1:34" x14ac:dyDescent="0.25">
      <c r="A483" t="s">
        <v>78</v>
      </c>
      <c r="B483" t="s">
        <v>300</v>
      </c>
      <c r="C483" t="s">
        <v>370</v>
      </c>
      <c r="D483" t="s">
        <v>416</v>
      </c>
      <c r="E483" s="1">
        <v>44439</v>
      </c>
      <c r="F483" s="1">
        <v>44461</v>
      </c>
      <c r="G483">
        <v>25</v>
      </c>
      <c r="H483" s="1">
        <v>44476</v>
      </c>
      <c r="I483" s="4">
        <v>0</v>
      </c>
      <c r="J483" s="11">
        <f t="shared" si="111"/>
        <v>0</v>
      </c>
      <c r="L483" s="4">
        <v>18</v>
      </c>
      <c r="M483" s="11">
        <f t="shared" si="377"/>
        <v>0.72</v>
      </c>
      <c r="O483">
        <f t="shared" si="378"/>
        <v>7</v>
      </c>
      <c r="P483" s="1">
        <v>44495</v>
      </c>
      <c r="Q483" s="4">
        <v>0</v>
      </c>
      <c r="R483" s="10">
        <f t="shared" si="355"/>
        <v>0</v>
      </c>
      <c r="S483" s="10"/>
      <c r="T483">
        <v>1</v>
      </c>
      <c r="U483" s="10">
        <f t="shared" si="356"/>
        <v>0.76</v>
      </c>
      <c r="V483" s="10"/>
      <c r="W483" s="4">
        <f t="shared" si="357"/>
        <v>6</v>
      </c>
      <c r="X483" s="1">
        <v>44508</v>
      </c>
      <c r="Y483">
        <v>0</v>
      </c>
      <c r="Z483" s="10">
        <f t="shared" si="353"/>
        <v>0</v>
      </c>
      <c r="AA483" s="10"/>
      <c r="AB483">
        <v>0</v>
      </c>
      <c r="AC483" s="10">
        <f t="shared" si="360"/>
        <v>0.76</v>
      </c>
      <c r="AD483" s="10"/>
      <c r="AE483" s="4">
        <f t="shared" si="361"/>
        <v>6</v>
      </c>
      <c r="AF483" s="4"/>
      <c r="AG483" s="10">
        <f t="shared" si="362"/>
        <v>0</v>
      </c>
      <c r="AH483" s="10"/>
    </row>
    <row r="484" spans="1:34" x14ac:dyDescent="0.25">
      <c r="A484" t="s">
        <v>78</v>
      </c>
      <c r="B484" t="s">
        <v>300</v>
      </c>
      <c r="C484" t="s">
        <v>370</v>
      </c>
      <c r="D484" t="s">
        <v>417</v>
      </c>
      <c r="E484" s="1">
        <v>44439</v>
      </c>
      <c r="F484" s="1">
        <v>44461</v>
      </c>
      <c r="G484">
        <v>25</v>
      </c>
      <c r="H484" s="1">
        <v>44476</v>
      </c>
      <c r="I484" s="4">
        <v>0</v>
      </c>
      <c r="J484" s="11">
        <f t="shared" si="111"/>
        <v>0</v>
      </c>
      <c r="K484" s="10">
        <f t="shared" ref="K484" si="379">AVERAGE(J481:J484)</f>
        <v>0</v>
      </c>
      <c r="L484" s="4">
        <v>18</v>
      </c>
      <c r="M484" s="11">
        <f t="shared" si="377"/>
        <v>0.72</v>
      </c>
      <c r="N484" s="10">
        <f t="shared" ref="N484" si="380">AVERAGE(M481:M484)</f>
        <v>0.67999999999999994</v>
      </c>
      <c r="O484">
        <f t="shared" si="378"/>
        <v>7</v>
      </c>
      <c r="P484" s="1">
        <v>44495</v>
      </c>
      <c r="Q484" s="4">
        <v>0</v>
      </c>
      <c r="R484" s="10">
        <f t="shared" si="355"/>
        <v>0</v>
      </c>
      <c r="S484" s="10">
        <f t="shared" ref="S484" si="381">AVERAGE(R481:R484)</f>
        <v>0</v>
      </c>
      <c r="T484">
        <v>1</v>
      </c>
      <c r="U484" s="10">
        <f t="shared" si="356"/>
        <v>0.76</v>
      </c>
      <c r="V484" s="10">
        <f t="shared" ref="V484" si="382">AVERAGE(U481:U484)</f>
        <v>0.7</v>
      </c>
      <c r="W484" s="4">
        <f t="shared" si="357"/>
        <v>6</v>
      </c>
      <c r="X484" s="1">
        <v>44508</v>
      </c>
      <c r="Y484">
        <v>0</v>
      </c>
      <c r="Z484" s="10">
        <f t="shared" si="353"/>
        <v>0</v>
      </c>
      <c r="AA484" s="10">
        <f t="shared" ref="AA484" si="383">AVERAGE(Z481:Z484)</f>
        <v>0</v>
      </c>
      <c r="AB484">
        <v>0</v>
      </c>
      <c r="AC484" s="10">
        <f t="shared" si="360"/>
        <v>0.76</v>
      </c>
      <c r="AD484" s="10">
        <f t="shared" ref="AD484" si="384">AVERAGE(AC481:AC484)</f>
        <v>0.7</v>
      </c>
      <c r="AE484" s="4">
        <f t="shared" si="361"/>
        <v>6</v>
      </c>
      <c r="AF484" s="4"/>
      <c r="AG484" s="10">
        <f t="shared" si="362"/>
        <v>0</v>
      </c>
      <c r="AH484" s="10">
        <f t="shared" ref="AH484" si="385">AVERAGE(AG481:AG484)</f>
        <v>0</v>
      </c>
    </row>
    <row r="485" spans="1:34" x14ac:dyDescent="0.25">
      <c r="A485" t="s">
        <v>78</v>
      </c>
      <c r="B485" t="s">
        <v>300</v>
      </c>
      <c r="C485" t="s">
        <v>370</v>
      </c>
      <c r="D485" t="s">
        <v>1032</v>
      </c>
      <c r="E485" s="1">
        <v>44439</v>
      </c>
      <c r="F485" s="1">
        <v>44496</v>
      </c>
      <c r="G485">
        <v>14</v>
      </c>
      <c r="H485" s="1">
        <v>44510</v>
      </c>
      <c r="I485" s="4">
        <v>0</v>
      </c>
      <c r="J485" s="11">
        <f t="shared" ref="J485:J486" si="386">(I485)/G485</f>
        <v>0</v>
      </c>
      <c r="L485" s="4">
        <v>0</v>
      </c>
      <c r="M485" s="11">
        <f t="shared" si="377"/>
        <v>0</v>
      </c>
      <c r="O485">
        <f t="shared" si="378"/>
        <v>14</v>
      </c>
      <c r="P485" s="1"/>
      <c r="S485" s="10"/>
      <c r="U485" s="10"/>
      <c r="V485" s="10"/>
      <c r="W485" s="4"/>
      <c r="Z485" s="10"/>
      <c r="AA485" s="10"/>
      <c r="AC485" s="10"/>
      <c r="AD485" s="10"/>
      <c r="AE485" s="4">
        <f t="shared" si="361"/>
        <v>14</v>
      </c>
      <c r="AF485" s="4"/>
      <c r="AG485" s="10">
        <f t="shared" si="362"/>
        <v>0</v>
      </c>
      <c r="AH485" s="10"/>
    </row>
    <row r="486" spans="1:34" x14ac:dyDescent="0.25">
      <c r="A486" t="s">
        <v>78</v>
      </c>
      <c r="B486" t="s">
        <v>300</v>
      </c>
      <c r="C486" t="s">
        <v>370</v>
      </c>
      <c r="D486" t="s">
        <v>1033</v>
      </c>
      <c r="E486" s="1">
        <v>44439</v>
      </c>
      <c r="F486" s="1">
        <v>44496</v>
      </c>
      <c r="G486">
        <v>15</v>
      </c>
      <c r="H486" s="1">
        <v>44510</v>
      </c>
      <c r="I486" s="4">
        <v>0</v>
      </c>
      <c r="J486" s="11">
        <f t="shared" si="386"/>
        <v>0</v>
      </c>
      <c r="K486" s="10">
        <f>AVERAGE(J485:J486)</f>
        <v>0</v>
      </c>
      <c r="L486" s="4">
        <v>0</v>
      </c>
      <c r="M486" s="11">
        <f t="shared" si="377"/>
        <v>0</v>
      </c>
      <c r="N486" s="10">
        <f>AVERAGE(M485:M486)</f>
        <v>0</v>
      </c>
      <c r="O486">
        <f t="shared" si="378"/>
        <v>15</v>
      </c>
      <c r="P486" s="1"/>
      <c r="S486" s="10"/>
      <c r="U486" s="10"/>
      <c r="V486" s="10"/>
      <c r="W486" s="4"/>
      <c r="Z486" s="10"/>
      <c r="AA486" s="10"/>
      <c r="AC486" s="10"/>
      <c r="AD486" s="10"/>
      <c r="AE486" s="4">
        <f t="shared" si="361"/>
        <v>15</v>
      </c>
      <c r="AF486" s="4"/>
      <c r="AG486" s="10">
        <f t="shared" si="362"/>
        <v>0</v>
      </c>
      <c r="AH486" s="10">
        <f>AVERAGE(AG485:AG486)</f>
        <v>0</v>
      </c>
    </row>
    <row r="487" spans="1:34" x14ac:dyDescent="0.25">
      <c r="A487" t="s">
        <v>78</v>
      </c>
      <c r="B487" t="s">
        <v>300</v>
      </c>
      <c r="C487" t="s">
        <v>370</v>
      </c>
      <c r="D487" t="s">
        <v>418</v>
      </c>
      <c r="E487" s="1">
        <v>44439</v>
      </c>
      <c r="F487" s="1">
        <v>44461</v>
      </c>
      <c r="G487">
        <v>25</v>
      </c>
      <c r="H487" s="1">
        <v>44476</v>
      </c>
      <c r="I487" s="4">
        <v>0</v>
      </c>
      <c r="J487" s="11">
        <f t="shared" si="111"/>
        <v>0</v>
      </c>
      <c r="L487" s="4">
        <v>25</v>
      </c>
      <c r="M487" s="11">
        <f t="shared" si="377"/>
        <v>1</v>
      </c>
      <c r="O487">
        <f t="shared" si="378"/>
        <v>0</v>
      </c>
      <c r="P487" s="1"/>
      <c r="R487" s="10">
        <f t="shared" si="355"/>
        <v>0</v>
      </c>
      <c r="S487" s="10"/>
      <c r="U487" s="10">
        <f t="shared" si="356"/>
        <v>1</v>
      </c>
      <c r="V487" s="10"/>
      <c r="W487" s="4">
        <f t="shared" si="357"/>
        <v>0</v>
      </c>
      <c r="X487" s="1">
        <v>44508</v>
      </c>
      <c r="Z487" s="10">
        <f t="shared" si="353"/>
        <v>0</v>
      </c>
      <c r="AA487" s="10"/>
      <c r="AC487" s="10">
        <f t="shared" si="360"/>
        <v>1</v>
      </c>
      <c r="AD487" s="10"/>
      <c r="AE487" s="4">
        <f t="shared" si="361"/>
        <v>0</v>
      </c>
      <c r="AF487" s="4"/>
      <c r="AG487" s="10">
        <v>0</v>
      </c>
      <c r="AH487" s="10"/>
    </row>
    <row r="488" spans="1:34" x14ac:dyDescent="0.25">
      <c r="A488" t="s">
        <v>78</v>
      </c>
      <c r="B488" t="s">
        <v>300</v>
      </c>
      <c r="C488" t="s">
        <v>370</v>
      </c>
      <c r="D488" t="s">
        <v>419</v>
      </c>
      <c r="E488" s="1">
        <v>44439</v>
      </c>
      <c r="F488" s="1">
        <v>44461</v>
      </c>
      <c r="G488">
        <v>25</v>
      </c>
      <c r="H488" s="1">
        <v>44476</v>
      </c>
      <c r="I488" s="4">
        <v>0</v>
      </c>
      <c r="J488" s="11">
        <f t="shared" si="111"/>
        <v>0</v>
      </c>
      <c r="L488" s="4">
        <v>22</v>
      </c>
      <c r="M488" s="11">
        <f t="shared" si="377"/>
        <v>0.88</v>
      </c>
      <c r="O488">
        <f t="shared" si="378"/>
        <v>3</v>
      </c>
      <c r="P488" s="1">
        <v>44495</v>
      </c>
      <c r="Q488" s="4">
        <v>0</v>
      </c>
      <c r="R488" s="10">
        <f t="shared" si="355"/>
        <v>0</v>
      </c>
      <c r="S488" s="10"/>
      <c r="T488">
        <v>0</v>
      </c>
      <c r="U488" s="10">
        <f t="shared" si="356"/>
        <v>0.88</v>
      </c>
      <c r="V488" s="10"/>
      <c r="W488" s="4">
        <f t="shared" si="357"/>
        <v>3</v>
      </c>
      <c r="X488" s="1">
        <v>44508</v>
      </c>
      <c r="Y488">
        <v>0</v>
      </c>
      <c r="Z488" s="10">
        <f t="shared" si="353"/>
        <v>0</v>
      </c>
      <c r="AA488" s="10"/>
      <c r="AB488">
        <v>0</v>
      </c>
      <c r="AC488" s="10">
        <f t="shared" si="360"/>
        <v>0.88</v>
      </c>
      <c r="AD488" s="10"/>
      <c r="AE488" s="4">
        <f t="shared" si="361"/>
        <v>3</v>
      </c>
      <c r="AF488" s="4"/>
      <c r="AG488" s="10">
        <f t="shared" ref="AG488:AG492" si="387">(I488+Q488+Y488)/(G488-L488-T488-AB488)</f>
        <v>0</v>
      </c>
      <c r="AH488" s="10"/>
    </row>
    <row r="489" spans="1:34" x14ac:dyDescent="0.25">
      <c r="A489" t="s">
        <v>78</v>
      </c>
      <c r="B489" t="s">
        <v>300</v>
      </c>
      <c r="C489" t="s">
        <v>370</v>
      </c>
      <c r="D489" t="s">
        <v>420</v>
      </c>
      <c r="E489" s="1">
        <v>44439</v>
      </c>
      <c r="F489" s="1">
        <v>44461</v>
      </c>
      <c r="G489">
        <v>25</v>
      </c>
      <c r="H489" s="1">
        <v>44476</v>
      </c>
      <c r="I489" s="4">
        <v>0</v>
      </c>
      <c r="J489" s="11">
        <f t="shared" si="111"/>
        <v>0</v>
      </c>
      <c r="L489" s="4">
        <v>25</v>
      </c>
      <c r="M489" s="11">
        <f t="shared" si="377"/>
        <v>1</v>
      </c>
      <c r="O489">
        <f t="shared" si="378"/>
        <v>0</v>
      </c>
      <c r="P489" s="1"/>
      <c r="R489" s="10">
        <f t="shared" si="355"/>
        <v>0</v>
      </c>
      <c r="S489" s="10"/>
      <c r="U489" s="10">
        <f t="shared" si="356"/>
        <v>1</v>
      </c>
      <c r="V489" s="10"/>
      <c r="W489" s="4">
        <f t="shared" si="357"/>
        <v>0</v>
      </c>
      <c r="X489" s="1">
        <v>44508</v>
      </c>
      <c r="Z489" s="10">
        <f t="shared" si="353"/>
        <v>0</v>
      </c>
      <c r="AA489" s="10"/>
      <c r="AC489" s="10">
        <f t="shared" si="360"/>
        <v>1</v>
      </c>
      <c r="AD489" s="10"/>
      <c r="AE489" s="4">
        <f t="shared" si="361"/>
        <v>0</v>
      </c>
      <c r="AF489" s="4"/>
      <c r="AG489" s="10">
        <v>0</v>
      </c>
      <c r="AH489" s="10"/>
    </row>
    <row r="490" spans="1:34" x14ac:dyDescent="0.25">
      <c r="A490" t="s">
        <v>78</v>
      </c>
      <c r="B490" t="s">
        <v>300</v>
      </c>
      <c r="C490" t="s">
        <v>370</v>
      </c>
      <c r="D490" t="s">
        <v>421</v>
      </c>
      <c r="E490" s="1">
        <v>44439</v>
      </c>
      <c r="F490" s="1">
        <v>44461</v>
      </c>
      <c r="G490">
        <v>25</v>
      </c>
      <c r="H490" s="1">
        <v>44476</v>
      </c>
      <c r="I490" s="4">
        <v>0</v>
      </c>
      <c r="J490" s="11">
        <f t="shared" si="111"/>
        <v>0</v>
      </c>
      <c r="K490" s="10">
        <f t="shared" ref="K490" si="388">AVERAGE(J487:J490)</f>
        <v>0</v>
      </c>
      <c r="L490" s="4">
        <v>21</v>
      </c>
      <c r="M490" s="11">
        <f t="shared" si="377"/>
        <v>0.84</v>
      </c>
      <c r="N490" s="10">
        <f t="shared" ref="N490" si="389">AVERAGE(M487:M490)</f>
        <v>0.92999999999999994</v>
      </c>
      <c r="O490">
        <f t="shared" si="378"/>
        <v>4</v>
      </c>
      <c r="P490" s="1">
        <v>44495</v>
      </c>
      <c r="Q490" s="4">
        <v>3</v>
      </c>
      <c r="R490" s="10">
        <f t="shared" si="355"/>
        <v>0.12</v>
      </c>
      <c r="S490" s="10">
        <f t="shared" ref="S490" si="390">AVERAGE(R487:R490)</f>
        <v>0.03</v>
      </c>
      <c r="T490">
        <v>0</v>
      </c>
      <c r="U490" s="10">
        <f t="shared" si="356"/>
        <v>0.84</v>
      </c>
      <c r="V490" s="10">
        <f t="shared" ref="V490" si="391">AVERAGE(U487:U490)</f>
        <v>0.92999999999999994</v>
      </c>
      <c r="W490" s="4">
        <f t="shared" si="357"/>
        <v>1</v>
      </c>
      <c r="X490" s="1">
        <v>44508</v>
      </c>
      <c r="Y490">
        <v>0</v>
      </c>
      <c r="Z490" s="10">
        <f t="shared" si="353"/>
        <v>0.12</v>
      </c>
      <c r="AA490" s="10">
        <f t="shared" ref="AA490" si="392">AVERAGE(Z487:Z490)</f>
        <v>0.03</v>
      </c>
      <c r="AB490">
        <v>0</v>
      </c>
      <c r="AC490" s="10">
        <f t="shared" si="360"/>
        <v>0.84</v>
      </c>
      <c r="AD490" s="10">
        <f t="shared" ref="AD490" si="393">AVERAGE(AC487:AC490)</f>
        <v>0.92999999999999994</v>
      </c>
      <c r="AE490" s="4">
        <f t="shared" si="361"/>
        <v>1</v>
      </c>
      <c r="AF490" s="4"/>
      <c r="AG490" s="10">
        <f t="shared" si="387"/>
        <v>0.75</v>
      </c>
      <c r="AH490" s="10">
        <f t="shared" ref="AH490" si="394">AVERAGE(AG487:AG490)</f>
        <v>0.1875</v>
      </c>
    </row>
    <row r="491" spans="1:34" x14ac:dyDescent="0.25">
      <c r="A491" t="s">
        <v>78</v>
      </c>
      <c r="B491" t="s">
        <v>300</v>
      </c>
      <c r="C491" t="s">
        <v>370</v>
      </c>
      <c r="D491" t="s">
        <v>1034</v>
      </c>
      <c r="E491" s="1">
        <v>44439</v>
      </c>
      <c r="F491" s="1">
        <v>44496</v>
      </c>
      <c r="G491">
        <v>12</v>
      </c>
      <c r="H491" s="1">
        <v>44510</v>
      </c>
      <c r="I491" s="4">
        <v>0</v>
      </c>
      <c r="J491" s="11">
        <f t="shared" ref="J491:J492" si="395">(I491)/G491</f>
        <v>0</v>
      </c>
      <c r="L491" s="4">
        <v>1</v>
      </c>
      <c r="M491" s="11">
        <f t="shared" si="377"/>
        <v>8.3333333333333329E-2</v>
      </c>
      <c r="O491">
        <f t="shared" si="378"/>
        <v>11</v>
      </c>
      <c r="P491" s="1"/>
      <c r="S491" s="10"/>
      <c r="U491" s="10"/>
      <c r="V491" s="10"/>
      <c r="W491" s="4"/>
      <c r="Z491" s="10"/>
      <c r="AA491" s="10"/>
      <c r="AC491" s="10"/>
      <c r="AD491" s="10"/>
      <c r="AE491" s="4">
        <f t="shared" si="361"/>
        <v>11</v>
      </c>
      <c r="AF491" s="4"/>
      <c r="AG491" s="10">
        <f t="shared" si="387"/>
        <v>0</v>
      </c>
      <c r="AH491" s="10"/>
    </row>
    <row r="492" spans="1:34" x14ac:dyDescent="0.25">
      <c r="A492" t="s">
        <v>78</v>
      </c>
      <c r="B492" t="s">
        <v>300</v>
      </c>
      <c r="C492" t="s">
        <v>370</v>
      </c>
      <c r="D492" t="s">
        <v>1035</v>
      </c>
      <c r="E492" s="1">
        <v>44439</v>
      </c>
      <c r="F492" s="1">
        <v>44496</v>
      </c>
      <c r="G492">
        <v>15</v>
      </c>
      <c r="H492" s="1">
        <v>44510</v>
      </c>
      <c r="I492" s="4">
        <v>0</v>
      </c>
      <c r="J492" s="11">
        <f t="shared" si="395"/>
        <v>0</v>
      </c>
      <c r="K492" s="10">
        <f>AVERAGE(J491:J492)</f>
        <v>0</v>
      </c>
      <c r="L492" s="4">
        <v>4</v>
      </c>
      <c r="M492" s="11">
        <f t="shared" si="377"/>
        <v>0.26666666666666666</v>
      </c>
      <c r="N492" s="10">
        <f>AVERAGE(M491:M492)</f>
        <v>0.17499999999999999</v>
      </c>
      <c r="O492">
        <f t="shared" si="378"/>
        <v>11</v>
      </c>
      <c r="P492" s="1"/>
      <c r="S492" s="10"/>
      <c r="U492" s="10"/>
      <c r="V492" s="10"/>
      <c r="W492" s="4"/>
      <c r="Z492" s="10"/>
      <c r="AA492" s="10"/>
      <c r="AC492" s="10"/>
      <c r="AD492" s="10"/>
      <c r="AE492" s="4">
        <f t="shared" si="361"/>
        <v>11</v>
      </c>
      <c r="AF492" s="4"/>
      <c r="AG492" s="10">
        <f t="shared" si="387"/>
        <v>0</v>
      </c>
      <c r="AH492" s="10">
        <f>AVERAGE(AG491:AG492)</f>
        <v>0</v>
      </c>
    </row>
    <row r="493" spans="1:34" x14ac:dyDescent="0.25">
      <c r="A493" t="s">
        <v>422</v>
      </c>
      <c r="B493" t="s">
        <v>300</v>
      </c>
      <c r="C493" t="s">
        <v>370</v>
      </c>
      <c r="D493" t="s">
        <v>423</v>
      </c>
      <c r="E493" s="1">
        <v>44439</v>
      </c>
      <c r="F493" s="1">
        <v>44461</v>
      </c>
      <c r="G493">
        <v>25</v>
      </c>
      <c r="H493" s="1">
        <v>44476</v>
      </c>
      <c r="I493" s="4">
        <v>0</v>
      </c>
      <c r="J493" s="11">
        <f t="shared" si="111"/>
        <v>0</v>
      </c>
      <c r="L493" s="4">
        <v>2</v>
      </c>
      <c r="M493" s="11">
        <f t="shared" si="377"/>
        <v>0.08</v>
      </c>
      <c r="O493">
        <f t="shared" si="378"/>
        <v>23</v>
      </c>
      <c r="P493" s="1">
        <v>44495</v>
      </c>
      <c r="Q493" s="4">
        <v>0</v>
      </c>
      <c r="R493" s="10">
        <f t="shared" si="355"/>
        <v>0</v>
      </c>
      <c r="S493" s="10"/>
      <c r="T493">
        <v>3</v>
      </c>
      <c r="U493" s="10">
        <f t="shared" si="356"/>
        <v>0.2</v>
      </c>
      <c r="V493" s="10"/>
      <c r="W493" s="4">
        <f t="shared" si="357"/>
        <v>20</v>
      </c>
      <c r="X493" s="1">
        <v>44508</v>
      </c>
      <c r="Y493">
        <v>0</v>
      </c>
      <c r="Z493" s="10">
        <f t="shared" si="353"/>
        <v>0</v>
      </c>
      <c r="AA493" s="10"/>
      <c r="AB493">
        <v>0</v>
      </c>
      <c r="AC493" s="10">
        <f t="shared" si="360"/>
        <v>0.2</v>
      </c>
      <c r="AD493" s="10"/>
      <c r="AE493" s="4">
        <f t="shared" si="361"/>
        <v>20</v>
      </c>
      <c r="AF493" s="4"/>
      <c r="AG493" s="10">
        <f t="shared" ref="AG493:AG505" si="396">(I493+Q493+Y493)/(G493-L493-T493-AB493)</f>
        <v>0</v>
      </c>
      <c r="AH493" s="10"/>
    </row>
    <row r="494" spans="1:34" x14ac:dyDescent="0.25">
      <c r="A494" t="s">
        <v>422</v>
      </c>
      <c r="B494" t="s">
        <v>300</v>
      </c>
      <c r="C494" t="s">
        <v>370</v>
      </c>
      <c r="D494" t="s">
        <v>424</v>
      </c>
      <c r="E494" s="1">
        <v>44439</v>
      </c>
      <c r="F494" s="1">
        <v>44461</v>
      </c>
      <c r="G494">
        <v>25</v>
      </c>
      <c r="H494" s="1">
        <v>44476</v>
      </c>
      <c r="I494" s="4">
        <v>0</v>
      </c>
      <c r="J494" s="11">
        <f t="shared" si="111"/>
        <v>0</v>
      </c>
      <c r="L494" s="4">
        <v>2</v>
      </c>
      <c r="M494" s="11">
        <f t="shared" si="377"/>
        <v>0.08</v>
      </c>
      <c r="O494">
        <f t="shared" si="378"/>
        <v>23</v>
      </c>
      <c r="P494" s="1">
        <v>44495</v>
      </c>
      <c r="Q494" s="4">
        <v>0</v>
      </c>
      <c r="R494" s="10">
        <f t="shared" si="355"/>
        <v>0</v>
      </c>
      <c r="S494" s="10"/>
      <c r="T494">
        <v>2</v>
      </c>
      <c r="U494" s="10">
        <f t="shared" si="356"/>
        <v>0.16</v>
      </c>
      <c r="V494" s="10"/>
      <c r="W494" s="4">
        <f t="shared" si="357"/>
        <v>21</v>
      </c>
      <c r="X494" s="1">
        <v>44508</v>
      </c>
      <c r="Y494">
        <v>0</v>
      </c>
      <c r="Z494" s="10">
        <f t="shared" si="353"/>
        <v>0</v>
      </c>
      <c r="AA494" s="10"/>
      <c r="AB494">
        <v>2</v>
      </c>
      <c r="AC494" s="10">
        <f t="shared" si="360"/>
        <v>0.24</v>
      </c>
      <c r="AD494" s="10"/>
      <c r="AE494" s="4">
        <f t="shared" si="361"/>
        <v>19</v>
      </c>
      <c r="AF494" s="4"/>
      <c r="AG494" s="10">
        <f t="shared" si="396"/>
        <v>0</v>
      </c>
      <c r="AH494" s="10"/>
    </row>
    <row r="495" spans="1:34" x14ac:dyDescent="0.25">
      <c r="A495" t="s">
        <v>422</v>
      </c>
      <c r="B495" t="s">
        <v>300</v>
      </c>
      <c r="C495" t="s">
        <v>370</v>
      </c>
      <c r="D495" t="s">
        <v>425</v>
      </c>
      <c r="E495" s="1">
        <v>44439</v>
      </c>
      <c r="F495" s="1">
        <v>44461</v>
      </c>
      <c r="G495">
        <v>25</v>
      </c>
      <c r="H495" s="1">
        <v>44476</v>
      </c>
      <c r="I495" s="4">
        <v>0</v>
      </c>
      <c r="J495" s="11">
        <f t="shared" si="111"/>
        <v>0</v>
      </c>
      <c r="L495" s="4">
        <v>3</v>
      </c>
      <c r="M495" s="11">
        <f t="shared" si="377"/>
        <v>0.12</v>
      </c>
      <c r="O495">
        <f t="shared" si="378"/>
        <v>22</v>
      </c>
      <c r="P495" s="1">
        <v>44495</v>
      </c>
      <c r="Q495" s="4">
        <v>0</v>
      </c>
      <c r="R495" s="10">
        <f t="shared" si="355"/>
        <v>0</v>
      </c>
      <c r="S495" s="10"/>
      <c r="T495">
        <v>2</v>
      </c>
      <c r="U495" s="10">
        <f t="shared" si="356"/>
        <v>0.2</v>
      </c>
      <c r="V495" s="10"/>
      <c r="W495" s="4">
        <f t="shared" si="357"/>
        <v>20</v>
      </c>
      <c r="X495" s="1">
        <v>44508</v>
      </c>
      <c r="Y495">
        <v>0</v>
      </c>
      <c r="Z495" s="10">
        <f t="shared" si="353"/>
        <v>0</v>
      </c>
      <c r="AA495" s="10"/>
      <c r="AB495">
        <v>3</v>
      </c>
      <c r="AC495" s="10">
        <f t="shared" si="360"/>
        <v>0.32</v>
      </c>
      <c r="AD495" s="10"/>
      <c r="AE495" s="4">
        <f t="shared" si="361"/>
        <v>17</v>
      </c>
      <c r="AF495" s="4"/>
      <c r="AG495" s="10">
        <f t="shared" si="396"/>
        <v>0</v>
      </c>
      <c r="AH495" s="10"/>
    </row>
    <row r="496" spans="1:34" x14ac:dyDescent="0.25">
      <c r="A496" t="s">
        <v>422</v>
      </c>
      <c r="B496" t="s">
        <v>300</v>
      </c>
      <c r="C496" t="s">
        <v>370</v>
      </c>
      <c r="D496" t="s">
        <v>426</v>
      </c>
      <c r="E496" s="1">
        <v>44439</v>
      </c>
      <c r="F496" s="1">
        <v>44461</v>
      </c>
      <c r="G496">
        <v>25</v>
      </c>
      <c r="H496" s="1">
        <v>44476</v>
      </c>
      <c r="I496" s="4">
        <v>0</v>
      </c>
      <c r="J496" s="11">
        <f t="shared" si="111"/>
        <v>0</v>
      </c>
      <c r="K496" s="10">
        <f t="shared" ref="K496" si="397">AVERAGE(J493:J496)</f>
        <v>0</v>
      </c>
      <c r="L496" s="4">
        <v>4</v>
      </c>
      <c r="M496" s="11">
        <f t="shared" si="377"/>
        <v>0.16</v>
      </c>
      <c r="N496" s="10">
        <f t="shared" ref="N496" si="398">AVERAGE(M493:M496)</f>
        <v>0.11000000000000001</v>
      </c>
      <c r="O496">
        <f t="shared" si="378"/>
        <v>21</v>
      </c>
      <c r="P496" s="1">
        <v>44495</v>
      </c>
      <c r="Q496" s="4">
        <v>0</v>
      </c>
      <c r="R496" s="10">
        <f t="shared" si="355"/>
        <v>0</v>
      </c>
      <c r="S496" s="10">
        <f t="shared" ref="S496" si="399">AVERAGE(R493:R496)</f>
        <v>0</v>
      </c>
      <c r="T496">
        <v>5</v>
      </c>
      <c r="U496" s="10">
        <f t="shared" si="356"/>
        <v>0.36</v>
      </c>
      <c r="V496" s="10">
        <f t="shared" ref="V496" si="400">AVERAGE(U493:U496)</f>
        <v>0.23</v>
      </c>
      <c r="W496" s="4">
        <f t="shared" si="357"/>
        <v>16</v>
      </c>
      <c r="X496" s="1">
        <v>44508</v>
      </c>
      <c r="Y496">
        <v>0</v>
      </c>
      <c r="Z496" s="10">
        <f t="shared" si="353"/>
        <v>0</v>
      </c>
      <c r="AA496" s="10">
        <f t="shared" ref="AA496" si="401">AVERAGE(Z493:Z496)</f>
        <v>0</v>
      </c>
      <c r="AB496">
        <v>5</v>
      </c>
      <c r="AC496" s="10">
        <f t="shared" si="360"/>
        <v>0.56000000000000005</v>
      </c>
      <c r="AD496" s="10">
        <f t="shared" ref="AD496" si="402">AVERAGE(AC493:AC496)</f>
        <v>0.33</v>
      </c>
      <c r="AE496" s="4">
        <f t="shared" si="361"/>
        <v>11</v>
      </c>
      <c r="AF496" s="4"/>
      <c r="AG496" s="10">
        <f t="shared" si="396"/>
        <v>0</v>
      </c>
      <c r="AH496" s="10">
        <f t="shared" ref="AH496" si="403">AVERAGE(AG493:AG496)</f>
        <v>0</v>
      </c>
    </row>
    <row r="497" spans="1:34" x14ac:dyDescent="0.25">
      <c r="A497" t="s">
        <v>422</v>
      </c>
      <c r="B497" t="s">
        <v>300</v>
      </c>
      <c r="C497" t="s">
        <v>370</v>
      </c>
      <c r="D497" t="s">
        <v>427</v>
      </c>
      <c r="E497" s="1">
        <v>44439</v>
      </c>
      <c r="F497" s="1">
        <v>44461</v>
      </c>
      <c r="G497">
        <v>25</v>
      </c>
      <c r="H497" s="1">
        <v>44476</v>
      </c>
      <c r="I497" s="4">
        <v>0</v>
      </c>
      <c r="J497" s="11">
        <f t="shared" si="111"/>
        <v>0</v>
      </c>
      <c r="L497" s="4">
        <v>8</v>
      </c>
      <c r="M497" s="11">
        <f t="shared" si="377"/>
        <v>0.32</v>
      </c>
      <c r="O497">
        <f t="shared" si="378"/>
        <v>17</v>
      </c>
      <c r="P497" s="1">
        <v>44495</v>
      </c>
      <c r="Q497" s="4">
        <v>0</v>
      </c>
      <c r="R497" s="10">
        <f t="shared" si="355"/>
        <v>0</v>
      </c>
      <c r="S497" s="10"/>
      <c r="T497">
        <v>2</v>
      </c>
      <c r="U497" s="10">
        <f t="shared" si="356"/>
        <v>0.4</v>
      </c>
      <c r="V497" s="10"/>
      <c r="W497" s="4">
        <f t="shared" si="357"/>
        <v>15</v>
      </c>
      <c r="X497" s="1">
        <v>44508</v>
      </c>
      <c r="Y497">
        <v>0</v>
      </c>
      <c r="Z497" s="10">
        <f t="shared" si="353"/>
        <v>0</v>
      </c>
      <c r="AA497" s="10"/>
      <c r="AB497">
        <v>3</v>
      </c>
      <c r="AC497" s="10">
        <f t="shared" si="360"/>
        <v>0.52</v>
      </c>
      <c r="AD497" s="10"/>
      <c r="AE497" s="4">
        <f t="shared" si="361"/>
        <v>12</v>
      </c>
      <c r="AF497" s="4"/>
      <c r="AG497" s="10">
        <f t="shared" si="396"/>
        <v>0</v>
      </c>
      <c r="AH497" s="10"/>
    </row>
    <row r="498" spans="1:34" x14ac:dyDescent="0.25">
      <c r="A498" t="s">
        <v>422</v>
      </c>
      <c r="B498" t="s">
        <v>300</v>
      </c>
      <c r="C498" t="s">
        <v>370</v>
      </c>
      <c r="D498" t="s">
        <v>428</v>
      </c>
      <c r="E498" s="1">
        <v>44439</v>
      </c>
      <c r="F498" s="1">
        <v>44461</v>
      </c>
      <c r="G498">
        <v>25</v>
      </c>
      <c r="H498" s="1">
        <v>44476</v>
      </c>
      <c r="I498" s="4">
        <v>0</v>
      </c>
      <c r="J498" s="11">
        <f t="shared" si="111"/>
        <v>0</v>
      </c>
      <c r="L498" s="4">
        <v>10</v>
      </c>
      <c r="M498" s="11">
        <f t="shared" si="377"/>
        <v>0.4</v>
      </c>
      <c r="O498">
        <f t="shared" si="378"/>
        <v>15</v>
      </c>
      <c r="P498" s="1">
        <v>44495</v>
      </c>
      <c r="Q498" s="4">
        <v>0</v>
      </c>
      <c r="R498" s="10">
        <f t="shared" si="355"/>
        <v>0</v>
      </c>
      <c r="S498" s="10"/>
      <c r="T498">
        <v>0</v>
      </c>
      <c r="U498" s="10">
        <f t="shared" si="356"/>
        <v>0.4</v>
      </c>
      <c r="V498" s="10"/>
      <c r="W498" s="4">
        <f t="shared" si="357"/>
        <v>15</v>
      </c>
      <c r="X498" s="1">
        <v>44508</v>
      </c>
      <c r="Y498">
        <v>0</v>
      </c>
      <c r="Z498" s="10">
        <f t="shared" si="353"/>
        <v>0</v>
      </c>
      <c r="AA498" s="10"/>
      <c r="AB498">
        <v>1</v>
      </c>
      <c r="AC498" s="10">
        <f t="shared" si="360"/>
        <v>0.44</v>
      </c>
      <c r="AD498" s="10"/>
      <c r="AE498" s="4">
        <f t="shared" si="361"/>
        <v>14</v>
      </c>
      <c r="AF498" s="4"/>
      <c r="AG498" s="10">
        <f t="shared" si="396"/>
        <v>0</v>
      </c>
      <c r="AH498" s="10"/>
    </row>
    <row r="499" spans="1:34" x14ac:dyDescent="0.25">
      <c r="A499" t="s">
        <v>422</v>
      </c>
      <c r="B499" t="s">
        <v>300</v>
      </c>
      <c r="C499" t="s">
        <v>370</v>
      </c>
      <c r="D499" t="s">
        <v>429</v>
      </c>
      <c r="E499" s="1">
        <v>44439</v>
      </c>
      <c r="F499" s="1">
        <v>44461</v>
      </c>
      <c r="G499">
        <v>25</v>
      </c>
      <c r="H499" s="1">
        <v>44476</v>
      </c>
      <c r="I499" s="4">
        <v>0</v>
      </c>
      <c r="J499" s="11">
        <f t="shared" si="111"/>
        <v>0</v>
      </c>
      <c r="L499" s="4">
        <v>5</v>
      </c>
      <c r="M499" s="11">
        <f t="shared" si="377"/>
        <v>0.2</v>
      </c>
      <c r="O499">
        <f t="shared" si="378"/>
        <v>20</v>
      </c>
      <c r="P499" s="1">
        <v>44495</v>
      </c>
      <c r="Q499" s="4">
        <v>0</v>
      </c>
      <c r="R499" s="10">
        <f t="shared" si="355"/>
        <v>0</v>
      </c>
      <c r="S499" s="10"/>
      <c r="T499">
        <v>3</v>
      </c>
      <c r="U499" s="10">
        <f t="shared" si="356"/>
        <v>0.32</v>
      </c>
      <c r="V499" s="10"/>
      <c r="W499" s="4">
        <f t="shared" si="357"/>
        <v>17</v>
      </c>
      <c r="X499" s="1">
        <v>44508</v>
      </c>
      <c r="Y499">
        <v>0</v>
      </c>
      <c r="Z499" s="10">
        <f t="shared" ref="Z499:Z562" si="404">(I499+Q499+Y499)/G499</f>
        <v>0</v>
      </c>
      <c r="AA499" s="10"/>
      <c r="AB499">
        <v>1</v>
      </c>
      <c r="AC499" s="10">
        <f t="shared" si="360"/>
        <v>0.36</v>
      </c>
      <c r="AD499" s="10"/>
      <c r="AE499" s="4">
        <f t="shared" si="361"/>
        <v>16</v>
      </c>
      <c r="AF499" s="4"/>
      <c r="AG499" s="10">
        <f t="shared" si="396"/>
        <v>0</v>
      </c>
      <c r="AH499" s="10"/>
    </row>
    <row r="500" spans="1:34" x14ac:dyDescent="0.25">
      <c r="A500" t="s">
        <v>422</v>
      </c>
      <c r="B500" t="s">
        <v>300</v>
      </c>
      <c r="C500" t="s">
        <v>370</v>
      </c>
      <c r="D500" t="s">
        <v>430</v>
      </c>
      <c r="E500" s="1">
        <v>44439</v>
      </c>
      <c r="F500" s="1">
        <v>44461</v>
      </c>
      <c r="G500">
        <v>25</v>
      </c>
      <c r="H500" s="1">
        <v>44476</v>
      </c>
      <c r="I500" s="4">
        <v>0</v>
      </c>
      <c r="J500" s="11">
        <f t="shared" ref="J500:J777" si="405">(I500)/G500</f>
        <v>0</v>
      </c>
      <c r="K500" s="10">
        <f t="shared" ref="K500" si="406">AVERAGE(J497:J500)</f>
        <v>0</v>
      </c>
      <c r="L500" s="4">
        <v>7</v>
      </c>
      <c r="M500" s="11">
        <f t="shared" si="377"/>
        <v>0.28000000000000003</v>
      </c>
      <c r="N500" s="10">
        <f t="shared" ref="N500" si="407">AVERAGE(M497:M500)</f>
        <v>0.3</v>
      </c>
      <c r="O500">
        <f t="shared" si="378"/>
        <v>18</v>
      </c>
      <c r="P500" s="1">
        <v>44495</v>
      </c>
      <c r="Q500" s="4">
        <v>0</v>
      </c>
      <c r="R500" s="10">
        <f t="shared" si="355"/>
        <v>0</v>
      </c>
      <c r="S500" s="10">
        <f t="shared" ref="S500" si="408">AVERAGE(R497:R500)</f>
        <v>0</v>
      </c>
      <c r="T500">
        <v>7</v>
      </c>
      <c r="U500" s="10">
        <f t="shared" si="356"/>
        <v>0.56000000000000005</v>
      </c>
      <c r="V500" s="10">
        <f t="shared" ref="V500" si="409">AVERAGE(U497:U500)</f>
        <v>0.42000000000000004</v>
      </c>
      <c r="W500" s="4">
        <f t="shared" si="357"/>
        <v>11</v>
      </c>
      <c r="X500" s="1">
        <v>44508</v>
      </c>
      <c r="Y500">
        <v>0</v>
      </c>
      <c r="Z500" s="10">
        <f t="shared" si="404"/>
        <v>0</v>
      </c>
      <c r="AA500" s="10">
        <f t="shared" ref="AA500" si="410">AVERAGE(Z497:Z500)</f>
        <v>0</v>
      </c>
      <c r="AB500">
        <v>0</v>
      </c>
      <c r="AC500" s="10">
        <f t="shared" si="360"/>
        <v>0.56000000000000005</v>
      </c>
      <c r="AD500" s="10">
        <f t="shared" ref="AD500" si="411">AVERAGE(AC497:AC500)</f>
        <v>0.47</v>
      </c>
      <c r="AE500" s="4">
        <f t="shared" si="361"/>
        <v>11</v>
      </c>
      <c r="AF500" s="4"/>
      <c r="AG500" s="10">
        <f t="shared" si="396"/>
        <v>0</v>
      </c>
      <c r="AH500" s="10">
        <f t="shared" ref="AH500" si="412">AVERAGE(AG497:AG500)</f>
        <v>0</v>
      </c>
    </row>
    <row r="501" spans="1:34" x14ac:dyDescent="0.25">
      <c r="A501" t="s">
        <v>371</v>
      </c>
      <c r="B501" t="s">
        <v>300</v>
      </c>
      <c r="C501" t="s">
        <v>370</v>
      </c>
      <c r="D501" t="s">
        <v>431</v>
      </c>
      <c r="E501" s="1">
        <v>44439</v>
      </c>
      <c r="F501" s="1">
        <v>44461</v>
      </c>
      <c r="G501">
        <v>25</v>
      </c>
      <c r="H501" s="1">
        <v>44476</v>
      </c>
      <c r="I501" s="4">
        <v>0</v>
      </c>
      <c r="J501" s="11">
        <f t="shared" si="405"/>
        <v>0</v>
      </c>
      <c r="L501" s="4">
        <v>4</v>
      </c>
      <c r="M501" s="11">
        <f t="shared" si="377"/>
        <v>0.16</v>
      </c>
      <c r="O501">
        <f t="shared" si="378"/>
        <v>21</v>
      </c>
      <c r="P501" s="1">
        <v>44495</v>
      </c>
      <c r="Q501" s="4">
        <v>2</v>
      </c>
      <c r="R501" s="10">
        <f t="shared" si="355"/>
        <v>0.08</v>
      </c>
      <c r="S501" s="10"/>
      <c r="T501">
        <v>1</v>
      </c>
      <c r="U501" s="10">
        <f t="shared" si="356"/>
        <v>0.2</v>
      </c>
      <c r="V501" s="10"/>
      <c r="W501" s="4">
        <f t="shared" si="357"/>
        <v>18</v>
      </c>
      <c r="X501" s="1">
        <v>44508</v>
      </c>
      <c r="Y501">
        <v>3</v>
      </c>
      <c r="Z501" s="10">
        <f t="shared" si="404"/>
        <v>0.2</v>
      </c>
      <c r="AA501" s="10"/>
      <c r="AB501">
        <v>2</v>
      </c>
      <c r="AC501" s="10">
        <f t="shared" si="360"/>
        <v>0.28000000000000003</v>
      </c>
      <c r="AD501" s="10"/>
      <c r="AE501" s="4">
        <f t="shared" si="361"/>
        <v>13</v>
      </c>
      <c r="AF501" s="4"/>
      <c r="AG501" s="10">
        <f t="shared" si="396"/>
        <v>0.27777777777777779</v>
      </c>
      <c r="AH501" s="10"/>
    </row>
    <row r="502" spans="1:34" x14ac:dyDescent="0.25">
      <c r="A502" t="s">
        <v>371</v>
      </c>
      <c r="B502" t="s">
        <v>300</v>
      </c>
      <c r="C502" t="s">
        <v>370</v>
      </c>
      <c r="D502" t="s">
        <v>432</v>
      </c>
      <c r="E502" s="1">
        <v>44439</v>
      </c>
      <c r="F502" s="1">
        <v>44461</v>
      </c>
      <c r="G502">
        <v>25</v>
      </c>
      <c r="H502" s="1">
        <v>44476</v>
      </c>
      <c r="I502" s="4">
        <v>0</v>
      </c>
      <c r="J502" s="11">
        <f t="shared" si="405"/>
        <v>0</v>
      </c>
      <c r="L502" s="4">
        <v>4</v>
      </c>
      <c r="M502" s="11">
        <f t="shared" si="377"/>
        <v>0.16</v>
      </c>
      <c r="O502">
        <f t="shared" si="378"/>
        <v>21</v>
      </c>
      <c r="P502" s="1">
        <v>44495</v>
      </c>
      <c r="Q502" s="4">
        <v>4</v>
      </c>
      <c r="R502" s="10">
        <f t="shared" si="355"/>
        <v>0.16</v>
      </c>
      <c r="S502" s="10"/>
      <c r="T502">
        <v>0</v>
      </c>
      <c r="U502" s="10">
        <f t="shared" si="356"/>
        <v>0.16</v>
      </c>
      <c r="V502" s="10"/>
      <c r="W502" s="4">
        <f t="shared" si="357"/>
        <v>17</v>
      </c>
      <c r="X502" s="1">
        <v>44508</v>
      </c>
      <c r="Y502">
        <v>0</v>
      </c>
      <c r="Z502" s="10">
        <f t="shared" si="404"/>
        <v>0.16</v>
      </c>
      <c r="AA502" s="10"/>
      <c r="AB502">
        <v>1</v>
      </c>
      <c r="AC502" s="10">
        <f t="shared" si="360"/>
        <v>0.2</v>
      </c>
      <c r="AD502" s="10"/>
      <c r="AE502" s="4">
        <f t="shared" si="361"/>
        <v>16</v>
      </c>
      <c r="AF502" s="4"/>
      <c r="AG502" s="10">
        <f t="shared" si="396"/>
        <v>0.2</v>
      </c>
      <c r="AH502" s="10"/>
    </row>
    <row r="503" spans="1:34" x14ac:dyDescent="0.25">
      <c r="A503" t="s">
        <v>371</v>
      </c>
      <c r="B503" t="s">
        <v>300</v>
      </c>
      <c r="C503" t="s">
        <v>370</v>
      </c>
      <c r="D503" t="s">
        <v>433</v>
      </c>
      <c r="E503" s="1">
        <v>44439</v>
      </c>
      <c r="F503" s="1">
        <v>44461</v>
      </c>
      <c r="G503">
        <v>25</v>
      </c>
      <c r="H503" s="1">
        <v>44476</v>
      </c>
      <c r="I503" s="4">
        <v>0</v>
      </c>
      <c r="J503" s="11">
        <f t="shared" si="405"/>
        <v>0</v>
      </c>
      <c r="L503" s="4">
        <v>3</v>
      </c>
      <c r="M503" s="11">
        <f t="shared" si="377"/>
        <v>0.12</v>
      </c>
      <c r="O503">
        <f t="shared" si="378"/>
        <v>22</v>
      </c>
      <c r="P503" s="1">
        <v>44495</v>
      </c>
      <c r="Q503" s="4">
        <v>6</v>
      </c>
      <c r="R503" s="10">
        <f t="shared" si="355"/>
        <v>0.24</v>
      </c>
      <c r="S503" s="10"/>
      <c r="T503">
        <v>0</v>
      </c>
      <c r="U503" s="10">
        <f t="shared" si="356"/>
        <v>0.12</v>
      </c>
      <c r="V503" s="10"/>
      <c r="W503" s="4">
        <f t="shared" si="357"/>
        <v>16</v>
      </c>
      <c r="X503" s="1">
        <v>44508</v>
      </c>
      <c r="Y503">
        <v>2</v>
      </c>
      <c r="Z503" s="10">
        <f t="shared" si="404"/>
        <v>0.32</v>
      </c>
      <c r="AA503" s="10"/>
      <c r="AB503">
        <v>0</v>
      </c>
      <c r="AC503" s="10">
        <f t="shared" si="360"/>
        <v>0.12</v>
      </c>
      <c r="AD503" s="10"/>
      <c r="AE503" s="4">
        <f t="shared" si="361"/>
        <v>14</v>
      </c>
      <c r="AF503" s="4"/>
      <c r="AG503" s="10">
        <f t="shared" si="396"/>
        <v>0.36363636363636365</v>
      </c>
      <c r="AH503" s="10"/>
    </row>
    <row r="504" spans="1:34" x14ac:dyDescent="0.25">
      <c r="A504" t="s">
        <v>371</v>
      </c>
      <c r="B504" t="s">
        <v>300</v>
      </c>
      <c r="C504" t="s">
        <v>370</v>
      </c>
      <c r="D504" t="s">
        <v>434</v>
      </c>
      <c r="E504" s="1">
        <v>44439</v>
      </c>
      <c r="F504" s="1">
        <v>44461</v>
      </c>
      <c r="G504">
        <v>25</v>
      </c>
      <c r="H504" s="1">
        <v>44476</v>
      </c>
      <c r="I504" s="4">
        <v>0</v>
      </c>
      <c r="J504" s="11">
        <f t="shared" si="405"/>
        <v>0</v>
      </c>
      <c r="K504" s="10">
        <f t="shared" ref="K504" si="413">AVERAGE(J501:J504)</f>
        <v>0</v>
      </c>
      <c r="L504" s="4">
        <v>2</v>
      </c>
      <c r="M504" s="11">
        <f t="shared" si="377"/>
        <v>0.08</v>
      </c>
      <c r="N504" s="10">
        <f t="shared" ref="N504" si="414">AVERAGE(M501:M504)</f>
        <v>0.13</v>
      </c>
      <c r="O504">
        <f t="shared" si="378"/>
        <v>23</v>
      </c>
      <c r="P504" s="1">
        <v>44495</v>
      </c>
      <c r="Q504" s="4">
        <v>3</v>
      </c>
      <c r="R504" s="10">
        <f t="shared" si="355"/>
        <v>0.12</v>
      </c>
      <c r="S504" s="10">
        <f t="shared" ref="S504" si="415">AVERAGE(R501:R504)</f>
        <v>0.15</v>
      </c>
      <c r="T504">
        <v>0</v>
      </c>
      <c r="U504" s="10">
        <f t="shared" si="356"/>
        <v>0.08</v>
      </c>
      <c r="V504" s="10">
        <f t="shared" ref="V504" si="416">AVERAGE(U501:U504)</f>
        <v>0.13999999999999999</v>
      </c>
      <c r="W504" s="4">
        <f t="shared" si="357"/>
        <v>20</v>
      </c>
      <c r="X504" s="1">
        <v>44508</v>
      </c>
      <c r="Y504">
        <v>5</v>
      </c>
      <c r="Z504" s="10">
        <f t="shared" si="404"/>
        <v>0.32</v>
      </c>
      <c r="AA504" s="10">
        <f t="shared" ref="AA504" si="417">AVERAGE(Z501:Z504)</f>
        <v>0.25</v>
      </c>
      <c r="AB504">
        <v>1</v>
      </c>
      <c r="AC504" s="10">
        <f t="shared" si="360"/>
        <v>0.12</v>
      </c>
      <c r="AD504" s="10">
        <f t="shared" ref="AD504" si="418">AVERAGE(AC501:AC504)</f>
        <v>0.18000000000000002</v>
      </c>
      <c r="AE504" s="4">
        <f t="shared" si="361"/>
        <v>14</v>
      </c>
      <c r="AF504" s="4"/>
      <c r="AG504" s="10">
        <f t="shared" si="396"/>
        <v>0.36363636363636365</v>
      </c>
      <c r="AH504" s="10">
        <f t="shared" ref="AH504" si="419">AVERAGE(AG501:AG504)</f>
        <v>0.30126262626262623</v>
      </c>
    </row>
    <row r="505" spans="1:34" x14ac:dyDescent="0.25">
      <c r="A505" t="s">
        <v>371</v>
      </c>
      <c r="B505" t="s">
        <v>300</v>
      </c>
      <c r="C505" t="s">
        <v>370</v>
      </c>
      <c r="D505" t="s">
        <v>1036</v>
      </c>
      <c r="E505" s="1">
        <v>44439</v>
      </c>
      <c r="F505" s="1">
        <v>44496</v>
      </c>
      <c r="G505">
        <v>25</v>
      </c>
      <c r="H505" s="1">
        <v>44510</v>
      </c>
      <c r="I505" s="4">
        <v>0</v>
      </c>
      <c r="J505" s="11">
        <f t="shared" ref="J505" si="420">(I505)/G505</f>
        <v>0</v>
      </c>
      <c r="K505" s="10">
        <f>J505</f>
        <v>0</v>
      </c>
      <c r="L505" s="4">
        <v>0</v>
      </c>
      <c r="M505" s="11">
        <f t="shared" si="377"/>
        <v>0</v>
      </c>
      <c r="N505" s="10">
        <f>M505</f>
        <v>0</v>
      </c>
      <c r="O505">
        <f t="shared" si="378"/>
        <v>25</v>
      </c>
      <c r="P505" s="1"/>
      <c r="S505" s="10"/>
      <c r="U505" s="10"/>
      <c r="V505" s="10"/>
      <c r="W505" s="4"/>
      <c r="Z505" s="10"/>
      <c r="AA505" s="10"/>
      <c r="AC505" s="10"/>
      <c r="AD505" s="10"/>
      <c r="AE505" s="4">
        <f t="shared" si="361"/>
        <v>25</v>
      </c>
      <c r="AF505" s="4"/>
      <c r="AG505" s="10">
        <f t="shared" si="396"/>
        <v>0</v>
      </c>
      <c r="AH505" s="10">
        <f>AG505</f>
        <v>0</v>
      </c>
    </row>
    <row r="506" spans="1:34" x14ac:dyDescent="0.25">
      <c r="A506" t="s">
        <v>371</v>
      </c>
      <c r="B506" t="s">
        <v>300</v>
      </c>
      <c r="C506" t="s">
        <v>370</v>
      </c>
      <c r="D506" t="s">
        <v>435</v>
      </c>
      <c r="E506" s="1">
        <v>44439</v>
      </c>
      <c r="F506" s="1">
        <v>44461</v>
      </c>
      <c r="G506">
        <v>25</v>
      </c>
      <c r="H506" s="1">
        <v>44476</v>
      </c>
      <c r="I506" s="4">
        <v>0</v>
      </c>
      <c r="J506" s="11">
        <f t="shared" si="405"/>
        <v>0</v>
      </c>
      <c r="L506" s="4">
        <v>3</v>
      </c>
      <c r="M506" s="11">
        <f t="shared" si="377"/>
        <v>0.12</v>
      </c>
      <c r="O506">
        <f t="shared" si="378"/>
        <v>22</v>
      </c>
      <c r="P506" s="1">
        <v>44495</v>
      </c>
      <c r="Q506" s="4">
        <v>15</v>
      </c>
      <c r="R506" s="10">
        <f t="shared" si="355"/>
        <v>0.6</v>
      </c>
      <c r="S506" s="10"/>
      <c r="T506">
        <v>0</v>
      </c>
      <c r="U506" s="10">
        <f t="shared" si="356"/>
        <v>0.12</v>
      </c>
      <c r="V506" s="10"/>
      <c r="W506" s="4">
        <f t="shared" si="357"/>
        <v>7</v>
      </c>
      <c r="X506" s="1">
        <v>44508</v>
      </c>
      <c r="Y506">
        <v>4</v>
      </c>
      <c r="Z506" s="10">
        <f t="shared" si="404"/>
        <v>0.76</v>
      </c>
      <c r="AA506" s="10"/>
      <c r="AB506">
        <v>0</v>
      </c>
      <c r="AC506" s="10">
        <f t="shared" si="360"/>
        <v>0.12</v>
      </c>
      <c r="AD506" s="10"/>
      <c r="AE506" s="4">
        <f t="shared" si="361"/>
        <v>3</v>
      </c>
      <c r="AF506" s="4"/>
      <c r="AG506" s="10">
        <f t="shared" ref="AG506:AG569" si="421">(I506+Q506+Y506)/(G506-L506-T506-AB506)</f>
        <v>0.86363636363636365</v>
      </c>
      <c r="AH506" s="10"/>
    </row>
    <row r="507" spans="1:34" x14ac:dyDescent="0.25">
      <c r="A507" t="s">
        <v>371</v>
      </c>
      <c r="B507" t="s">
        <v>300</v>
      </c>
      <c r="C507" t="s">
        <v>370</v>
      </c>
      <c r="D507" t="s">
        <v>436</v>
      </c>
      <c r="E507" s="1">
        <v>44439</v>
      </c>
      <c r="F507" s="1">
        <v>44461</v>
      </c>
      <c r="G507">
        <v>25</v>
      </c>
      <c r="H507" s="1">
        <v>44476</v>
      </c>
      <c r="I507" s="4">
        <v>2</v>
      </c>
      <c r="J507" s="11">
        <f t="shared" si="405"/>
        <v>0.08</v>
      </c>
      <c r="L507" s="4">
        <v>6</v>
      </c>
      <c r="M507" s="11">
        <f t="shared" si="377"/>
        <v>0.24</v>
      </c>
      <c r="O507">
        <f t="shared" si="378"/>
        <v>17</v>
      </c>
      <c r="P507" s="1">
        <v>44495</v>
      </c>
      <c r="Q507" s="4">
        <v>13</v>
      </c>
      <c r="R507" s="10">
        <f t="shared" si="355"/>
        <v>0.6</v>
      </c>
      <c r="S507" s="10"/>
      <c r="T507">
        <v>0</v>
      </c>
      <c r="U507" s="10">
        <f t="shared" si="356"/>
        <v>0.24</v>
      </c>
      <c r="V507" s="10"/>
      <c r="W507" s="4">
        <f t="shared" si="357"/>
        <v>4</v>
      </c>
      <c r="X507" s="1">
        <v>44508</v>
      </c>
      <c r="Y507">
        <v>1</v>
      </c>
      <c r="Z507" s="10">
        <f t="shared" si="404"/>
        <v>0.64</v>
      </c>
      <c r="AA507" s="10"/>
      <c r="AB507">
        <v>0</v>
      </c>
      <c r="AC507" s="10">
        <f t="shared" si="360"/>
        <v>0.24</v>
      </c>
      <c r="AD507" s="10"/>
      <c r="AE507" s="4">
        <f t="shared" si="361"/>
        <v>3</v>
      </c>
      <c r="AF507" s="4"/>
      <c r="AG507" s="10">
        <f t="shared" si="421"/>
        <v>0.84210526315789469</v>
      </c>
      <c r="AH507" s="10"/>
    </row>
    <row r="508" spans="1:34" x14ac:dyDescent="0.25">
      <c r="A508" t="s">
        <v>371</v>
      </c>
      <c r="B508" t="s">
        <v>300</v>
      </c>
      <c r="C508" t="s">
        <v>370</v>
      </c>
      <c r="D508" t="s">
        <v>437</v>
      </c>
      <c r="E508" s="1">
        <v>44439</v>
      </c>
      <c r="F508" s="1">
        <v>44461</v>
      </c>
      <c r="G508">
        <v>25</v>
      </c>
      <c r="H508" s="1">
        <v>44476</v>
      </c>
      <c r="I508" s="4">
        <v>2</v>
      </c>
      <c r="J508" s="11">
        <f t="shared" si="405"/>
        <v>0.08</v>
      </c>
      <c r="L508" s="4">
        <v>6</v>
      </c>
      <c r="M508" s="11">
        <f t="shared" si="377"/>
        <v>0.24</v>
      </c>
      <c r="O508">
        <f t="shared" si="378"/>
        <v>17</v>
      </c>
      <c r="P508" s="1">
        <v>44495</v>
      </c>
      <c r="Q508" s="4">
        <v>15</v>
      </c>
      <c r="R508" s="10">
        <f t="shared" si="355"/>
        <v>0.68</v>
      </c>
      <c r="S508" s="10"/>
      <c r="T508">
        <v>0</v>
      </c>
      <c r="U508" s="10">
        <f t="shared" si="356"/>
        <v>0.24</v>
      </c>
      <c r="V508" s="10"/>
      <c r="W508" s="4">
        <f t="shared" si="357"/>
        <v>2</v>
      </c>
      <c r="X508" s="1">
        <v>44508</v>
      </c>
      <c r="Y508">
        <v>0</v>
      </c>
      <c r="Z508" s="10">
        <f t="shared" si="404"/>
        <v>0.68</v>
      </c>
      <c r="AA508" s="10"/>
      <c r="AB508">
        <v>0</v>
      </c>
      <c r="AC508" s="10">
        <f t="shared" si="360"/>
        <v>0.24</v>
      </c>
      <c r="AD508" s="10"/>
      <c r="AE508" s="4">
        <f t="shared" si="361"/>
        <v>2</v>
      </c>
      <c r="AF508" s="4"/>
      <c r="AG508" s="10">
        <f t="shared" si="421"/>
        <v>0.89473684210526316</v>
      </c>
      <c r="AH508" s="10"/>
    </row>
    <row r="509" spans="1:34" x14ac:dyDescent="0.25">
      <c r="A509" t="s">
        <v>371</v>
      </c>
      <c r="B509" t="s">
        <v>300</v>
      </c>
      <c r="C509" t="s">
        <v>370</v>
      </c>
      <c r="D509" t="s">
        <v>438</v>
      </c>
      <c r="E509" s="1">
        <v>44439</v>
      </c>
      <c r="F509" s="1">
        <v>44461</v>
      </c>
      <c r="G509">
        <v>25</v>
      </c>
      <c r="H509" s="1">
        <v>44476</v>
      </c>
      <c r="I509" s="4">
        <v>4</v>
      </c>
      <c r="J509" s="11">
        <f t="shared" si="405"/>
        <v>0.16</v>
      </c>
      <c r="K509" s="10">
        <f t="shared" ref="K509" si="422">AVERAGE(J506:J509)</f>
        <v>0.08</v>
      </c>
      <c r="L509" s="4">
        <v>5</v>
      </c>
      <c r="M509" s="11">
        <f t="shared" si="377"/>
        <v>0.2</v>
      </c>
      <c r="N509" s="10">
        <f t="shared" ref="N509" si="423">AVERAGE(M506:M509)</f>
        <v>0.2</v>
      </c>
      <c r="O509">
        <f t="shared" si="378"/>
        <v>16</v>
      </c>
      <c r="P509" s="1">
        <v>44495</v>
      </c>
      <c r="Q509" s="4">
        <v>12</v>
      </c>
      <c r="R509" s="10">
        <f t="shared" si="355"/>
        <v>0.64</v>
      </c>
      <c r="S509" s="10">
        <f t="shared" ref="S509" si="424">AVERAGE(R506:R509)</f>
        <v>0.63</v>
      </c>
      <c r="T509">
        <v>0</v>
      </c>
      <c r="U509" s="10">
        <f t="shared" si="356"/>
        <v>0.2</v>
      </c>
      <c r="V509" s="10">
        <f t="shared" ref="V509" si="425">AVERAGE(U506:U509)</f>
        <v>0.2</v>
      </c>
      <c r="W509" s="4">
        <f t="shared" si="357"/>
        <v>4</v>
      </c>
      <c r="X509" s="1">
        <v>44508</v>
      </c>
      <c r="Y509">
        <v>2</v>
      </c>
      <c r="Z509" s="10">
        <f t="shared" si="404"/>
        <v>0.72</v>
      </c>
      <c r="AA509" s="10">
        <f t="shared" ref="AA509" si="426">AVERAGE(Z506:Z509)</f>
        <v>0.7</v>
      </c>
      <c r="AB509">
        <v>0</v>
      </c>
      <c r="AC509" s="10">
        <f t="shared" si="360"/>
        <v>0.2</v>
      </c>
      <c r="AD509" s="10">
        <f t="shared" ref="AD509" si="427">AVERAGE(AC506:AC509)</f>
        <v>0.2</v>
      </c>
      <c r="AE509" s="4">
        <f t="shared" si="361"/>
        <v>2</v>
      </c>
      <c r="AF509" s="4"/>
      <c r="AG509" s="10">
        <f t="shared" si="421"/>
        <v>0.9</v>
      </c>
      <c r="AH509" s="10">
        <f t="shared" ref="AH509" si="428">AVERAGE(AG506:AG509)</f>
        <v>0.87511961722488041</v>
      </c>
    </row>
    <row r="510" spans="1:34" x14ac:dyDescent="0.25">
      <c r="A510" t="s">
        <v>371</v>
      </c>
      <c r="B510" t="s">
        <v>300</v>
      </c>
      <c r="C510" t="s">
        <v>370</v>
      </c>
      <c r="D510" t="s">
        <v>1037</v>
      </c>
      <c r="E510" s="1">
        <v>44439</v>
      </c>
      <c r="F510" s="1">
        <v>44496</v>
      </c>
      <c r="G510">
        <v>23</v>
      </c>
      <c r="H510" s="1">
        <v>44510</v>
      </c>
      <c r="I510" s="4">
        <v>0</v>
      </c>
      <c r="J510" s="11">
        <f t="shared" ref="J510" si="429">(I510)/G510</f>
        <v>0</v>
      </c>
      <c r="K510" s="10">
        <f>J510</f>
        <v>0</v>
      </c>
      <c r="L510" s="4">
        <v>0</v>
      </c>
      <c r="M510" s="11">
        <f t="shared" si="377"/>
        <v>0</v>
      </c>
      <c r="N510" s="10">
        <f>M510</f>
        <v>0</v>
      </c>
      <c r="O510">
        <f t="shared" si="378"/>
        <v>23</v>
      </c>
      <c r="P510" s="1"/>
      <c r="S510" s="10"/>
      <c r="U510" s="10"/>
      <c r="V510" s="10"/>
      <c r="W510" s="4"/>
      <c r="Z510" s="10">
        <f t="shared" si="404"/>
        <v>0</v>
      </c>
      <c r="AC510" s="10"/>
      <c r="AE510" s="4">
        <f t="shared" si="361"/>
        <v>23</v>
      </c>
      <c r="AF510" s="4"/>
      <c r="AG510" s="10">
        <f t="shared" si="421"/>
        <v>0</v>
      </c>
      <c r="AH510" s="10">
        <f>AG510</f>
        <v>0</v>
      </c>
    </row>
    <row r="511" spans="1:34" x14ac:dyDescent="0.25">
      <c r="A511" t="s">
        <v>439</v>
      </c>
      <c r="B511" t="s">
        <v>300</v>
      </c>
      <c r="C511" t="s">
        <v>301</v>
      </c>
      <c r="D511" t="s">
        <v>440</v>
      </c>
      <c r="E511" s="1">
        <v>44438</v>
      </c>
      <c r="F511" s="1">
        <v>44463</v>
      </c>
      <c r="G511">
        <v>25</v>
      </c>
      <c r="H511" s="1">
        <v>44477</v>
      </c>
      <c r="I511" s="4">
        <v>0</v>
      </c>
      <c r="J511" s="11">
        <f t="shared" si="405"/>
        <v>0</v>
      </c>
      <c r="L511" s="4">
        <v>0</v>
      </c>
      <c r="M511" s="11">
        <f t="shared" si="377"/>
        <v>0</v>
      </c>
      <c r="O511">
        <f t="shared" si="378"/>
        <v>25</v>
      </c>
      <c r="P511" s="1">
        <v>44496</v>
      </c>
      <c r="Q511" s="4">
        <v>0</v>
      </c>
      <c r="R511" s="10">
        <f t="shared" ref="R511:R574" si="430">(I511+Q511)/G511</f>
        <v>0</v>
      </c>
      <c r="S511" s="10"/>
      <c r="T511">
        <v>0</v>
      </c>
      <c r="U511" s="10">
        <f t="shared" ref="U511:U532" si="431">(L511+T511)/G511</f>
        <v>0</v>
      </c>
      <c r="V511" s="10"/>
      <c r="W511" s="4">
        <f t="shared" ref="W511:W532" si="432">G511-I511-L511-Q511-T511</f>
        <v>25</v>
      </c>
      <c r="X511" s="1">
        <v>44509</v>
      </c>
      <c r="Y511">
        <v>0</v>
      </c>
      <c r="Z511" s="10">
        <f t="shared" si="404"/>
        <v>0</v>
      </c>
      <c r="AA511" s="10"/>
      <c r="AB511">
        <v>0</v>
      </c>
      <c r="AC511" s="10">
        <f t="shared" si="360"/>
        <v>0</v>
      </c>
      <c r="AD511" s="10"/>
      <c r="AE511" s="4">
        <f t="shared" si="361"/>
        <v>25</v>
      </c>
      <c r="AF511" s="4"/>
      <c r="AG511" s="10">
        <f t="shared" si="421"/>
        <v>0</v>
      </c>
      <c r="AH511" s="10"/>
    </row>
    <row r="512" spans="1:34" x14ac:dyDescent="0.25">
      <c r="A512" t="s">
        <v>439</v>
      </c>
      <c r="B512" t="s">
        <v>300</v>
      </c>
      <c r="C512" t="s">
        <v>301</v>
      </c>
      <c r="D512" t="s">
        <v>441</v>
      </c>
      <c r="E512" s="1">
        <v>44438</v>
      </c>
      <c r="F512" s="1">
        <v>44463</v>
      </c>
      <c r="G512">
        <v>25</v>
      </c>
      <c r="H512" s="1">
        <v>44477</v>
      </c>
      <c r="I512" s="4">
        <v>0</v>
      </c>
      <c r="J512" s="11">
        <f t="shared" si="405"/>
        <v>0</v>
      </c>
      <c r="L512" s="4">
        <v>0</v>
      </c>
      <c r="M512" s="11">
        <f t="shared" si="377"/>
        <v>0</v>
      </c>
      <c r="O512">
        <f t="shared" si="378"/>
        <v>25</v>
      </c>
      <c r="P512" s="1">
        <v>44496</v>
      </c>
      <c r="Q512" s="4">
        <v>0</v>
      </c>
      <c r="R512" s="10">
        <f t="shared" si="430"/>
        <v>0</v>
      </c>
      <c r="S512" s="10"/>
      <c r="T512">
        <v>0</v>
      </c>
      <c r="U512" s="10">
        <f t="shared" si="431"/>
        <v>0</v>
      </c>
      <c r="V512" s="10"/>
      <c r="W512" s="4">
        <f t="shared" si="432"/>
        <v>25</v>
      </c>
      <c r="X512" s="1">
        <v>44509</v>
      </c>
      <c r="Y512">
        <v>0</v>
      </c>
      <c r="Z512" s="10">
        <f t="shared" si="404"/>
        <v>0</v>
      </c>
      <c r="AA512" s="10"/>
      <c r="AB512">
        <v>0</v>
      </c>
      <c r="AC512" s="10">
        <f t="shared" si="360"/>
        <v>0</v>
      </c>
      <c r="AD512" s="10"/>
      <c r="AE512" s="4">
        <f t="shared" si="361"/>
        <v>25</v>
      </c>
      <c r="AF512" s="4"/>
      <c r="AG512" s="10">
        <f t="shared" si="421"/>
        <v>0</v>
      </c>
      <c r="AH512" s="10"/>
    </row>
    <row r="513" spans="1:34" x14ac:dyDescent="0.25">
      <c r="A513" t="s">
        <v>439</v>
      </c>
      <c r="B513" t="s">
        <v>300</v>
      </c>
      <c r="C513" t="s">
        <v>301</v>
      </c>
      <c r="D513" t="s">
        <v>442</v>
      </c>
      <c r="E513" s="1">
        <v>44438</v>
      </c>
      <c r="F513" s="1">
        <v>44463</v>
      </c>
      <c r="G513">
        <v>25</v>
      </c>
      <c r="H513" s="1">
        <v>44477</v>
      </c>
      <c r="I513" s="4">
        <v>0</v>
      </c>
      <c r="J513" s="11">
        <f t="shared" si="405"/>
        <v>0</v>
      </c>
      <c r="L513" s="4">
        <v>0</v>
      </c>
      <c r="M513" s="11">
        <f t="shared" si="377"/>
        <v>0</v>
      </c>
      <c r="O513">
        <f t="shared" si="378"/>
        <v>25</v>
      </c>
      <c r="P513" s="1">
        <v>44496</v>
      </c>
      <c r="Q513" s="4">
        <v>1</v>
      </c>
      <c r="R513" s="10">
        <f t="shared" si="430"/>
        <v>0.04</v>
      </c>
      <c r="S513" s="10"/>
      <c r="T513">
        <v>0</v>
      </c>
      <c r="U513" s="10">
        <f t="shared" si="431"/>
        <v>0</v>
      </c>
      <c r="V513" s="10"/>
      <c r="W513" s="4">
        <f t="shared" si="432"/>
        <v>24</v>
      </c>
      <c r="X513" s="1">
        <v>44509</v>
      </c>
      <c r="Y513">
        <v>0</v>
      </c>
      <c r="Z513" s="10">
        <f t="shared" si="404"/>
        <v>0.04</v>
      </c>
      <c r="AA513" s="10"/>
      <c r="AB513">
        <v>0</v>
      </c>
      <c r="AC513" s="10">
        <f t="shared" si="360"/>
        <v>0</v>
      </c>
      <c r="AD513" s="10"/>
      <c r="AE513" s="4">
        <f t="shared" si="361"/>
        <v>24</v>
      </c>
      <c r="AF513" s="4"/>
      <c r="AG513" s="10">
        <f t="shared" si="421"/>
        <v>0.04</v>
      </c>
      <c r="AH513" s="10"/>
    </row>
    <row r="514" spans="1:34" x14ac:dyDescent="0.25">
      <c r="A514" t="s">
        <v>439</v>
      </c>
      <c r="B514" t="s">
        <v>300</v>
      </c>
      <c r="C514" t="s">
        <v>301</v>
      </c>
      <c r="D514" t="s">
        <v>443</v>
      </c>
      <c r="E514" s="1">
        <v>44438</v>
      </c>
      <c r="F514" s="1">
        <v>44463</v>
      </c>
      <c r="G514">
        <v>25</v>
      </c>
      <c r="H514" s="1">
        <v>44477</v>
      </c>
      <c r="I514" s="4">
        <v>0</v>
      </c>
      <c r="J514" s="11">
        <f t="shared" si="405"/>
        <v>0</v>
      </c>
      <c r="K514" s="10">
        <f t="shared" ref="K514:K546" si="433">AVERAGE(J511:J514)</f>
        <v>0</v>
      </c>
      <c r="L514" s="4">
        <v>1</v>
      </c>
      <c r="M514" s="11">
        <f t="shared" si="377"/>
        <v>0.04</v>
      </c>
      <c r="N514" s="10">
        <f>AVERAGE(M511:M514)</f>
        <v>0.01</v>
      </c>
      <c r="O514">
        <f t="shared" si="378"/>
        <v>24</v>
      </c>
      <c r="P514" s="1">
        <v>44496</v>
      </c>
      <c r="Q514" s="4">
        <v>1</v>
      </c>
      <c r="R514" s="10">
        <f t="shared" si="430"/>
        <v>0.04</v>
      </c>
      <c r="S514" s="10">
        <f t="shared" ref="S514:S546" si="434">AVERAGE(R511:R514)</f>
        <v>0.02</v>
      </c>
      <c r="T514">
        <v>0</v>
      </c>
      <c r="U514" s="10">
        <f t="shared" si="431"/>
        <v>0.04</v>
      </c>
      <c r="V514" s="10">
        <f>AVERAGE(U511:U514)</f>
        <v>0.01</v>
      </c>
      <c r="W514" s="4">
        <f t="shared" si="432"/>
        <v>23</v>
      </c>
      <c r="X514" s="1">
        <v>44509</v>
      </c>
      <c r="Y514">
        <v>0</v>
      </c>
      <c r="Z514" s="10">
        <f t="shared" si="404"/>
        <v>0.04</v>
      </c>
      <c r="AA514" s="10">
        <f t="shared" ref="AA514:AA546" si="435">AVERAGE(Z511:Z514)</f>
        <v>0.02</v>
      </c>
      <c r="AB514">
        <v>0</v>
      </c>
      <c r="AC514" s="10">
        <f t="shared" si="360"/>
        <v>0.04</v>
      </c>
      <c r="AD514" s="10">
        <f t="shared" ref="AD514:AD546" si="436">AVERAGE(AC511:AC514)</f>
        <v>0.01</v>
      </c>
      <c r="AE514" s="4">
        <f t="shared" si="361"/>
        <v>23</v>
      </c>
      <c r="AF514" s="4"/>
      <c r="AG514" s="10">
        <f t="shared" si="421"/>
        <v>4.1666666666666664E-2</v>
      </c>
      <c r="AH514" s="10">
        <f t="shared" ref="AH514:AH546" si="437">AVERAGE(AG511:AG514)</f>
        <v>2.0416666666666666E-2</v>
      </c>
    </row>
    <row r="515" spans="1:34" x14ac:dyDescent="0.25">
      <c r="A515" t="s">
        <v>439</v>
      </c>
      <c r="B515" t="s">
        <v>300</v>
      </c>
      <c r="C515" t="s">
        <v>301</v>
      </c>
      <c r="D515" t="s">
        <v>444</v>
      </c>
      <c r="E515" s="1">
        <v>44438</v>
      </c>
      <c r="F515" s="1">
        <v>44463</v>
      </c>
      <c r="G515">
        <v>25</v>
      </c>
      <c r="H515" s="1">
        <v>44477</v>
      </c>
      <c r="I515" s="4">
        <v>3</v>
      </c>
      <c r="J515" s="11">
        <f t="shared" si="405"/>
        <v>0.12</v>
      </c>
      <c r="L515" s="4">
        <v>0</v>
      </c>
      <c r="M515" s="11">
        <f t="shared" si="377"/>
        <v>0</v>
      </c>
      <c r="O515">
        <f t="shared" si="378"/>
        <v>22</v>
      </c>
      <c r="P515" s="1">
        <v>44496</v>
      </c>
      <c r="Q515" s="4">
        <v>4</v>
      </c>
      <c r="R515" s="10">
        <f t="shared" si="430"/>
        <v>0.28000000000000003</v>
      </c>
      <c r="S515" s="10"/>
      <c r="T515">
        <v>0</v>
      </c>
      <c r="U515" s="10">
        <f t="shared" si="431"/>
        <v>0</v>
      </c>
      <c r="V515" s="10"/>
      <c r="W515" s="4">
        <f t="shared" si="432"/>
        <v>18</v>
      </c>
      <c r="X515" s="1">
        <v>44509</v>
      </c>
      <c r="Y515">
        <v>0</v>
      </c>
      <c r="Z515" s="10">
        <f t="shared" si="404"/>
        <v>0.28000000000000003</v>
      </c>
      <c r="AA515" s="10"/>
      <c r="AB515">
        <v>0</v>
      </c>
      <c r="AC515" s="10">
        <f t="shared" si="360"/>
        <v>0</v>
      </c>
      <c r="AD515" s="10"/>
      <c r="AE515" s="4">
        <f t="shared" si="361"/>
        <v>18</v>
      </c>
      <c r="AF515" s="4"/>
      <c r="AG515" s="10">
        <f t="shared" si="421"/>
        <v>0.28000000000000003</v>
      </c>
      <c r="AH515" s="10"/>
    </row>
    <row r="516" spans="1:34" x14ac:dyDescent="0.25">
      <c r="A516" t="s">
        <v>439</v>
      </c>
      <c r="B516" t="s">
        <v>300</v>
      </c>
      <c r="C516" t="s">
        <v>301</v>
      </c>
      <c r="D516" t="s">
        <v>445</v>
      </c>
      <c r="E516" s="1">
        <v>44438</v>
      </c>
      <c r="F516" s="1">
        <v>44463</v>
      </c>
      <c r="G516">
        <v>25</v>
      </c>
      <c r="H516" s="1">
        <v>44477</v>
      </c>
      <c r="I516" s="4">
        <v>3</v>
      </c>
      <c r="J516" s="11">
        <f t="shared" si="405"/>
        <v>0.12</v>
      </c>
      <c r="L516" s="4">
        <v>0</v>
      </c>
      <c r="M516" s="11">
        <f t="shared" si="377"/>
        <v>0</v>
      </c>
      <c r="O516">
        <f t="shared" si="378"/>
        <v>22</v>
      </c>
      <c r="P516" s="1">
        <v>44496</v>
      </c>
      <c r="Q516" s="4">
        <v>2</v>
      </c>
      <c r="R516" s="10">
        <f t="shared" si="430"/>
        <v>0.2</v>
      </c>
      <c r="S516" s="10"/>
      <c r="T516">
        <v>0</v>
      </c>
      <c r="U516" s="10">
        <f t="shared" si="431"/>
        <v>0</v>
      </c>
      <c r="V516" s="10"/>
      <c r="W516" s="4">
        <f t="shared" si="432"/>
        <v>20</v>
      </c>
      <c r="X516" s="1">
        <v>44509</v>
      </c>
      <c r="Y516">
        <v>1</v>
      </c>
      <c r="Z516" s="10">
        <f t="shared" si="404"/>
        <v>0.24</v>
      </c>
      <c r="AA516" s="10"/>
      <c r="AB516">
        <v>0</v>
      </c>
      <c r="AC516" s="10">
        <f t="shared" ref="AC516:AC578" si="438">(L516+T516+AB516)/G516</f>
        <v>0</v>
      </c>
      <c r="AD516" s="10"/>
      <c r="AE516" s="4">
        <f t="shared" ref="AE516:AE579" si="439">G516-Q516-T516-Y516-AB516-I516-L516</f>
        <v>19</v>
      </c>
      <c r="AF516" s="4"/>
      <c r="AG516" s="10">
        <f t="shared" si="421"/>
        <v>0.24</v>
      </c>
      <c r="AH516" s="10"/>
    </row>
    <row r="517" spans="1:34" x14ac:dyDescent="0.25">
      <c r="A517" t="s">
        <v>439</v>
      </c>
      <c r="B517" t="s">
        <v>300</v>
      </c>
      <c r="C517" t="s">
        <v>301</v>
      </c>
      <c r="D517" t="s">
        <v>446</v>
      </c>
      <c r="E517" s="1">
        <v>44438</v>
      </c>
      <c r="F517" s="1">
        <v>44463</v>
      </c>
      <c r="G517">
        <v>24</v>
      </c>
      <c r="H517" s="1">
        <v>44477</v>
      </c>
      <c r="I517" s="4">
        <v>2</v>
      </c>
      <c r="J517" s="11">
        <f t="shared" si="405"/>
        <v>8.3333333333333329E-2</v>
      </c>
      <c r="L517" s="4">
        <v>0</v>
      </c>
      <c r="M517" s="11">
        <f t="shared" si="377"/>
        <v>0</v>
      </c>
      <c r="O517">
        <f t="shared" si="378"/>
        <v>22</v>
      </c>
      <c r="P517" s="1">
        <v>44496</v>
      </c>
      <c r="Q517" s="4">
        <v>3</v>
      </c>
      <c r="R517" s="10">
        <f t="shared" si="430"/>
        <v>0.20833333333333334</v>
      </c>
      <c r="S517" s="10"/>
      <c r="T517">
        <v>0</v>
      </c>
      <c r="U517" s="10">
        <f t="shared" si="431"/>
        <v>0</v>
      </c>
      <c r="V517" s="10"/>
      <c r="W517" s="4">
        <f t="shared" si="432"/>
        <v>19</v>
      </c>
      <c r="X517" s="1">
        <v>44509</v>
      </c>
      <c r="Y517">
        <v>0</v>
      </c>
      <c r="Z517" s="10">
        <f t="shared" si="404"/>
        <v>0.20833333333333334</v>
      </c>
      <c r="AA517" s="10"/>
      <c r="AB517">
        <v>0</v>
      </c>
      <c r="AC517" s="10">
        <f t="shared" si="438"/>
        <v>0</v>
      </c>
      <c r="AD517" s="10"/>
      <c r="AE517" s="4">
        <f t="shared" si="439"/>
        <v>19</v>
      </c>
      <c r="AF517" s="4"/>
      <c r="AG517" s="10">
        <f t="shared" si="421"/>
        <v>0.20833333333333334</v>
      </c>
      <c r="AH517" s="10"/>
    </row>
    <row r="518" spans="1:34" x14ac:dyDescent="0.25">
      <c r="A518" t="s">
        <v>439</v>
      </c>
      <c r="B518" t="s">
        <v>300</v>
      </c>
      <c r="C518" t="s">
        <v>301</v>
      </c>
      <c r="D518" t="s">
        <v>447</v>
      </c>
      <c r="E518" s="1">
        <v>44438</v>
      </c>
      <c r="F518" s="1">
        <v>44463</v>
      </c>
      <c r="G518">
        <v>25</v>
      </c>
      <c r="H518" s="1">
        <v>44477</v>
      </c>
      <c r="I518" s="4">
        <v>2</v>
      </c>
      <c r="J518" s="11">
        <f t="shared" si="405"/>
        <v>0.08</v>
      </c>
      <c r="K518" s="10">
        <f t="shared" ref="K518:K550" si="440">AVERAGE(J515:J518)</f>
        <v>0.10083333333333333</v>
      </c>
      <c r="L518" s="4">
        <v>0</v>
      </c>
      <c r="M518" s="11">
        <f t="shared" si="377"/>
        <v>0</v>
      </c>
      <c r="N518" s="10">
        <f t="shared" ref="N518:N550" si="441">AVERAGE(M515:M518)</f>
        <v>0</v>
      </c>
      <c r="O518">
        <f t="shared" si="378"/>
        <v>23</v>
      </c>
      <c r="P518" s="1">
        <v>44496</v>
      </c>
      <c r="Q518" s="4">
        <v>2</v>
      </c>
      <c r="R518" s="10">
        <f t="shared" si="430"/>
        <v>0.16</v>
      </c>
      <c r="S518" s="10">
        <f t="shared" ref="S518:S550" si="442">AVERAGE(R515:R518)</f>
        <v>0.21208333333333335</v>
      </c>
      <c r="T518">
        <v>0</v>
      </c>
      <c r="U518" s="10">
        <f t="shared" si="431"/>
        <v>0</v>
      </c>
      <c r="V518" s="10">
        <f t="shared" ref="V518:V550" si="443">AVERAGE(U515:U518)</f>
        <v>0</v>
      </c>
      <c r="W518" s="4">
        <f t="shared" si="432"/>
        <v>21</v>
      </c>
      <c r="X518" s="1">
        <v>44509</v>
      </c>
      <c r="Y518">
        <v>0</v>
      </c>
      <c r="Z518" s="10">
        <f t="shared" si="404"/>
        <v>0.16</v>
      </c>
      <c r="AA518" s="10">
        <f t="shared" ref="AA518:AA550" si="444">AVERAGE(Z515:Z518)</f>
        <v>0.22208333333333335</v>
      </c>
      <c r="AB518">
        <v>0</v>
      </c>
      <c r="AC518" s="10">
        <f t="shared" si="438"/>
        <v>0</v>
      </c>
      <c r="AD518" s="10">
        <f t="shared" ref="AD518:AD550" si="445">AVERAGE(AC515:AC518)</f>
        <v>0</v>
      </c>
      <c r="AE518" s="4">
        <f t="shared" si="439"/>
        <v>21</v>
      </c>
      <c r="AF518" s="4"/>
      <c r="AG518" s="10">
        <f t="shared" si="421"/>
        <v>0.16</v>
      </c>
      <c r="AH518" s="10">
        <f t="shared" ref="AH518:AH550" si="446">AVERAGE(AG515:AG518)</f>
        <v>0.22208333333333335</v>
      </c>
    </row>
    <row r="519" spans="1:34" x14ac:dyDescent="0.25">
      <c r="A519" t="s">
        <v>448</v>
      </c>
      <c r="B519" t="s">
        <v>300</v>
      </c>
      <c r="C519" t="s">
        <v>370</v>
      </c>
      <c r="D519" t="s">
        <v>449</v>
      </c>
      <c r="E519" s="1">
        <v>44439</v>
      </c>
      <c r="F519" s="1">
        <v>44463</v>
      </c>
      <c r="G519">
        <v>25</v>
      </c>
      <c r="H519" s="1">
        <v>44477</v>
      </c>
      <c r="I519" s="4">
        <v>0</v>
      </c>
      <c r="J519" s="11">
        <f t="shared" si="405"/>
        <v>0</v>
      </c>
      <c r="L519" s="4">
        <v>1</v>
      </c>
      <c r="M519" s="11">
        <f t="shared" si="377"/>
        <v>0.04</v>
      </c>
      <c r="O519">
        <f t="shared" ref="O519:O575" si="447">G519-I519-L519</f>
        <v>24</v>
      </c>
      <c r="P519" s="1">
        <v>44496</v>
      </c>
      <c r="Q519" s="4">
        <v>0</v>
      </c>
      <c r="R519" s="10">
        <f t="shared" si="430"/>
        <v>0</v>
      </c>
      <c r="S519" s="10"/>
      <c r="T519">
        <v>0</v>
      </c>
      <c r="U519" s="10">
        <f t="shared" si="431"/>
        <v>0.04</v>
      </c>
      <c r="V519" s="10"/>
      <c r="W519" s="4">
        <f t="shared" si="432"/>
        <v>24</v>
      </c>
      <c r="X519" s="1">
        <v>44509</v>
      </c>
      <c r="Y519">
        <v>0</v>
      </c>
      <c r="Z519" s="10">
        <f t="shared" si="404"/>
        <v>0</v>
      </c>
      <c r="AA519" s="10"/>
      <c r="AB519">
        <v>0</v>
      </c>
      <c r="AC519" s="10">
        <f t="shared" si="438"/>
        <v>0.04</v>
      </c>
      <c r="AD519" s="10"/>
      <c r="AE519" s="4">
        <f t="shared" si="439"/>
        <v>24</v>
      </c>
      <c r="AF519" s="4"/>
      <c r="AG519" s="10">
        <f t="shared" si="421"/>
        <v>0</v>
      </c>
      <c r="AH519" s="10"/>
    </row>
    <row r="520" spans="1:34" x14ac:dyDescent="0.25">
      <c r="A520" t="s">
        <v>448</v>
      </c>
      <c r="B520" t="s">
        <v>300</v>
      </c>
      <c r="C520" t="s">
        <v>370</v>
      </c>
      <c r="D520" t="s">
        <v>450</v>
      </c>
      <c r="E520" s="1">
        <v>44439</v>
      </c>
      <c r="F520" s="1">
        <v>44463</v>
      </c>
      <c r="G520">
        <v>25</v>
      </c>
      <c r="H520" s="1">
        <v>44477</v>
      </c>
      <c r="I520" s="4">
        <v>0</v>
      </c>
      <c r="J520" s="11">
        <f t="shared" si="405"/>
        <v>0</v>
      </c>
      <c r="L520" s="4">
        <v>4</v>
      </c>
      <c r="M520" s="11">
        <f t="shared" si="377"/>
        <v>0.16</v>
      </c>
      <c r="O520">
        <f t="shared" si="447"/>
        <v>21</v>
      </c>
      <c r="P520" s="1">
        <v>44496</v>
      </c>
      <c r="Q520" s="4">
        <v>0</v>
      </c>
      <c r="R520" s="10">
        <f t="shared" si="430"/>
        <v>0</v>
      </c>
      <c r="S520" s="10"/>
      <c r="T520">
        <v>0</v>
      </c>
      <c r="U520" s="10">
        <f t="shared" si="431"/>
        <v>0.16</v>
      </c>
      <c r="V520" s="10"/>
      <c r="W520" s="4">
        <f t="shared" si="432"/>
        <v>21</v>
      </c>
      <c r="X520" s="1">
        <v>44509</v>
      </c>
      <c r="Y520">
        <v>0</v>
      </c>
      <c r="Z520" s="10">
        <f t="shared" si="404"/>
        <v>0</v>
      </c>
      <c r="AA520" s="10"/>
      <c r="AB520">
        <v>0</v>
      </c>
      <c r="AC520" s="10">
        <f t="shared" si="438"/>
        <v>0.16</v>
      </c>
      <c r="AD520" s="10"/>
      <c r="AE520" s="4">
        <f t="shared" si="439"/>
        <v>21</v>
      </c>
      <c r="AF520" s="4"/>
      <c r="AG520" s="10">
        <f t="shared" si="421"/>
        <v>0</v>
      </c>
      <c r="AH520" s="10"/>
    </row>
    <row r="521" spans="1:34" x14ac:dyDescent="0.25">
      <c r="A521" t="s">
        <v>448</v>
      </c>
      <c r="B521" t="s">
        <v>300</v>
      </c>
      <c r="C521" t="s">
        <v>370</v>
      </c>
      <c r="D521" t="s">
        <v>451</v>
      </c>
      <c r="E521" s="1">
        <v>44439</v>
      </c>
      <c r="F521" s="1">
        <v>44463</v>
      </c>
      <c r="G521">
        <v>25</v>
      </c>
      <c r="H521" s="1">
        <v>44477</v>
      </c>
      <c r="I521" s="4">
        <v>0</v>
      </c>
      <c r="J521" s="11">
        <f t="shared" si="405"/>
        <v>0</v>
      </c>
      <c r="L521" s="4">
        <v>1</v>
      </c>
      <c r="M521" s="11">
        <f t="shared" si="377"/>
        <v>0.04</v>
      </c>
      <c r="O521">
        <f t="shared" si="447"/>
        <v>24</v>
      </c>
      <c r="P521" s="1">
        <v>44496</v>
      </c>
      <c r="Q521" s="4">
        <v>0</v>
      </c>
      <c r="R521" s="10">
        <f t="shared" si="430"/>
        <v>0</v>
      </c>
      <c r="S521" s="10"/>
      <c r="T521">
        <v>0</v>
      </c>
      <c r="U521" s="10">
        <f t="shared" si="431"/>
        <v>0.04</v>
      </c>
      <c r="V521" s="10"/>
      <c r="W521" s="4">
        <f t="shared" si="432"/>
        <v>24</v>
      </c>
      <c r="X521" s="1">
        <v>44509</v>
      </c>
      <c r="Y521">
        <v>0</v>
      </c>
      <c r="Z521" s="10">
        <f t="shared" si="404"/>
        <v>0</v>
      </c>
      <c r="AA521" s="10"/>
      <c r="AB521">
        <v>0</v>
      </c>
      <c r="AC521" s="10">
        <f t="shared" si="438"/>
        <v>0.04</v>
      </c>
      <c r="AD521" s="10"/>
      <c r="AE521" s="4">
        <f t="shared" si="439"/>
        <v>24</v>
      </c>
      <c r="AF521" s="4"/>
      <c r="AG521" s="10">
        <f t="shared" si="421"/>
        <v>0</v>
      </c>
      <c r="AH521" s="10"/>
    </row>
    <row r="522" spans="1:34" x14ac:dyDescent="0.25">
      <c r="A522" t="s">
        <v>448</v>
      </c>
      <c r="B522" t="s">
        <v>300</v>
      </c>
      <c r="C522" t="s">
        <v>370</v>
      </c>
      <c r="D522" t="s">
        <v>452</v>
      </c>
      <c r="E522" s="1">
        <v>44439</v>
      </c>
      <c r="F522" s="1">
        <v>44463</v>
      </c>
      <c r="G522">
        <v>25</v>
      </c>
      <c r="H522" s="1">
        <v>44477</v>
      </c>
      <c r="I522" s="4">
        <v>0</v>
      </c>
      <c r="J522" s="11">
        <f t="shared" si="405"/>
        <v>0</v>
      </c>
      <c r="K522" s="10">
        <f t="shared" si="433"/>
        <v>0</v>
      </c>
      <c r="L522" s="4">
        <v>2</v>
      </c>
      <c r="M522" s="11">
        <f t="shared" si="377"/>
        <v>0.08</v>
      </c>
      <c r="N522" s="10">
        <f t="shared" ref="N522:N546" si="448">AVERAGE(M519:M522)</f>
        <v>0.08</v>
      </c>
      <c r="O522">
        <f t="shared" si="447"/>
        <v>23</v>
      </c>
      <c r="P522" s="1">
        <v>44496</v>
      </c>
      <c r="Q522" s="4">
        <v>0</v>
      </c>
      <c r="R522" s="10">
        <f t="shared" si="430"/>
        <v>0</v>
      </c>
      <c r="S522" s="10">
        <f t="shared" si="434"/>
        <v>0</v>
      </c>
      <c r="T522">
        <v>0</v>
      </c>
      <c r="U522" s="10">
        <f t="shared" si="431"/>
        <v>0.08</v>
      </c>
      <c r="V522" s="10">
        <f t="shared" ref="V522:V546" si="449">AVERAGE(U519:U522)</f>
        <v>0.08</v>
      </c>
      <c r="W522" s="4">
        <f t="shared" si="432"/>
        <v>23</v>
      </c>
      <c r="X522" s="1">
        <v>44509</v>
      </c>
      <c r="Y522">
        <v>0</v>
      </c>
      <c r="Z522" s="10">
        <f t="shared" si="404"/>
        <v>0</v>
      </c>
      <c r="AA522" s="10">
        <f t="shared" si="435"/>
        <v>0</v>
      </c>
      <c r="AB522">
        <v>0</v>
      </c>
      <c r="AC522" s="10">
        <f t="shared" si="438"/>
        <v>0.08</v>
      </c>
      <c r="AD522" s="10">
        <f t="shared" si="436"/>
        <v>0.08</v>
      </c>
      <c r="AE522" s="4">
        <f t="shared" si="439"/>
        <v>23</v>
      </c>
      <c r="AF522" s="4"/>
      <c r="AG522" s="10">
        <f t="shared" si="421"/>
        <v>0</v>
      </c>
      <c r="AH522" s="10">
        <f t="shared" si="437"/>
        <v>0</v>
      </c>
    </row>
    <row r="523" spans="1:34" x14ac:dyDescent="0.25">
      <c r="A523" t="s">
        <v>448</v>
      </c>
      <c r="B523" t="s">
        <v>300</v>
      </c>
      <c r="C523" t="s">
        <v>370</v>
      </c>
      <c r="D523" t="s">
        <v>453</v>
      </c>
      <c r="E523" s="1">
        <v>44439</v>
      </c>
      <c r="F523" s="1">
        <v>44463</v>
      </c>
      <c r="G523">
        <v>25</v>
      </c>
      <c r="H523" s="1">
        <v>44477</v>
      </c>
      <c r="I523" s="4">
        <v>0</v>
      </c>
      <c r="J523" s="11">
        <f t="shared" si="405"/>
        <v>0</v>
      </c>
      <c r="L523" s="4">
        <v>5</v>
      </c>
      <c r="M523" s="11">
        <f t="shared" si="377"/>
        <v>0.2</v>
      </c>
      <c r="O523">
        <f t="shared" si="447"/>
        <v>20</v>
      </c>
      <c r="P523" s="1">
        <v>44496</v>
      </c>
      <c r="Q523" s="4">
        <v>0</v>
      </c>
      <c r="R523" s="10">
        <f t="shared" si="430"/>
        <v>0</v>
      </c>
      <c r="S523" s="10"/>
      <c r="T523">
        <v>0</v>
      </c>
      <c r="U523" s="10">
        <f t="shared" si="431"/>
        <v>0.2</v>
      </c>
      <c r="V523" s="10"/>
      <c r="W523" s="4">
        <f t="shared" si="432"/>
        <v>20</v>
      </c>
      <c r="X523" s="1">
        <v>44509</v>
      </c>
      <c r="Y523">
        <v>0</v>
      </c>
      <c r="Z523" s="10">
        <f t="shared" si="404"/>
        <v>0</v>
      </c>
      <c r="AA523" s="10"/>
      <c r="AB523">
        <v>0</v>
      </c>
      <c r="AC523" s="10">
        <f t="shared" si="438"/>
        <v>0.2</v>
      </c>
      <c r="AD523" s="10"/>
      <c r="AE523" s="4">
        <f t="shared" si="439"/>
        <v>20</v>
      </c>
      <c r="AF523" s="4"/>
      <c r="AG523" s="10">
        <f t="shared" si="421"/>
        <v>0</v>
      </c>
      <c r="AH523" s="10"/>
    </row>
    <row r="524" spans="1:34" x14ac:dyDescent="0.25">
      <c r="A524" t="s">
        <v>448</v>
      </c>
      <c r="B524" t="s">
        <v>300</v>
      </c>
      <c r="C524" t="s">
        <v>370</v>
      </c>
      <c r="D524" t="s">
        <v>454</v>
      </c>
      <c r="E524" s="1">
        <v>44439</v>
      </c>
      <c r="F524" s="1">
        <v>44463</v>
      </c>
      <c r="G524">
        <v>25</v>
      </c>
      <c r="H524" s="1">
        <v>44477</v>
      </c>
      <c r="I524" s="4">
        <v>0</v>
      </c>
      <c r="J524" s="11">
        <f t="shared" si="405"/>
        <v>0</v>
      </c>
      <c r="L524" s="4">
        <v>6</v>
      </c>
      <c r="M524" s="11">
        <f t="shared" si="377"/>
        <v>0.24</v>
      </c>
      <c r="O524">
        <f t="shared" si="447"/>
        <v>19</v>
      </c>
      <c r="P524" s="1">
        <v>44496</v>
      </c>
      <c r="Q524" s="4">
        <v>0</v>
      </c>
      <c r="R524" s="10">
        <f t="shared" si="430"/>
        <v>0</v>
      </c>
      <c r="S524" s="10"/>
      <c r="T524">
        <v>0</v>
      </c>
      <c r="U524" s="10">
        <f t="shared" si="431"/>
        <v>0.24</v>
      </c>
      <c r="V524" s="10"/>
      <c r="W524" s="4">
        <f t="shared" si="432"/>
        <v>19</v>
      </c>
      <c r="X524" s="1">
        <v>44509</v>
      </c>
      <c r="Y524">
        <v>0</v>
      </c>
      <c r="Z524" s="10">
        <f t="shared" si="404"/>
        <v>0</v>
      </c>
      <c r="AA524" s="10"/>
      <c r="AB524">
        <v>0</v>
      </c>
      <c r="AC524" s="10">
        <f t="shared" si="438"/>
        <v>0.24</v>
      </c>
      <c r="AD524" s="10"/>
      <c r="AE524" s="4">
        <f t="shared" si="439"/>
        <v>19</v>
      </c>
      <c r="AF524" s="4"/>
      <c r="AG524" s="10">
        <f t="shared" si="421"/>
        <v>0</v>
      </c>
      <c r="AH524" s="10"/>
    </row>
    <row r="525" spans="1:34" x14ac:dyDescent="0.25">
      <c r="A525" t="s">
        <v>448</v>
      </c>
      <c r="B525" t="s">
        <v>300</v>
      </c>
      <c r="C525" t="s">
        <v>370</v>
      </c>
      <c r="D525" t="s">
        <v>455</v>
      </c>
      <c r="E525" s="1">
        <v>44439</v>
      </c>
      <c r="F525" s="1">
        <v>44463</v>
      </c>
      <c r="G525">
        <v>25</v>
      </c>
      <c r="H525" s="1">
        <v>44477</v>
      </c>
      <c r="I525" s="4">
        <v>0</v>
      </c>
      <c r="J525" s="11">
        <f t="shared" si="405"/>
        <v>0</v>
      </c>
      <c r="L525" s="4">
        <v>6</v>
      </c>
      <c r="M525" s="11">
        <f t="shared" si="377"/>
        <v>0.24</v>
      </c>
      <c r="O525">
        <f t="shared" si="447"/>
        <v>19</v>
      </c>
      <c r="P525" s="1">
        <v>44496</v>
      </c>
      <c r="Q525" s="4">
        <v>0</v>
      </c>
      <c r="R525" s="10">
        <f t="shared" si="430"/>
        <v>0</v>
      </c>
      <c r="S525" s="10"/>
      <c r="T525">
        <v>0</v>
      </c>
      <c r="U525" s="10">
        <f t="shared" si="431"/>
        <v>0.24</v>
      </c>
      <c r="V525" s="10"/>
      <c r="W525" s="4">
        <f t="shared" si="432"/>
        <v>19</v>
      </c>
      <c r="X525" s="1">
        <v>44509</v>
      </c>
      <c r="Y525">
        <v>0</v>
      </c>
      <c r="Z525" s="10">
        <f t="shared" si="404"/>
        <v>0</v>
      </c>
      <c r="AA525" s="10"/>
      <c r="AB525">
        <v>0</v>
      </c>
      <c r="AC525" s="10">
        <f t="shared" si="438"/>
        <v>0.24</v>
      </c>
      <c r="AD525" s="10"/>
      <c r="AE525" s="4">
        <f t="shared" si="439"/>
        <v>19</v>
      </c>
      <c r="AF525" s="4"/>
      <c r="AG525" s="10">
        <f t="shared" si="421"/>
        <v>0</v>
      </c>
      <c r="AH525" s="10"/>
    </row>
    <row r="526" spans="1:34" x14ac:dyDescent="0.25">
      <c r="A526" t="s">
        <v>448</v>
      </c>
      <c r="B526" t="s">
        <v>300</v>
      </c>
      <c r="C526" t="s">
        <v>370</v>
      </c>
      <c r="D526" t="s">
        <v>456</v>
      </c>
      <c r="E526" s="1">
        <v>44439</v>
      </c>
      <c r="F526" s="1">
        <v>44463</v>
      </c>
      <c r="G526">
        <v>25</v>
      </c>
      <c r="H526" s="1">
        <v>44477</v>
      </c>
      <c r="I526" s="4">
        <v>0</v>
      </c>
      <c r="J526" s="11">
        <f t="shared" si="405"/>
        <v>0</v>
      </c>
      <c r="K526" s="10">
        <f t="shared" si="440"/>
        <v>0</v>
      </c>
      <c r="L526" s="4">
        <v>6</v>
      </c>
      <c r="M526" s="11">
        <f t="shared" si="377"/>
        <v>0.24</v>
      </c>
      <c r="N526" s="10">
        <f t="shared" si="441"/>
        <v>0.22999999999999998</v>
      </c>
      <c r="O526">
        <f t="shared" si="447"/>
        <v>19</v>
      </c>
      <c r="P526" s="1">
        <v>44496</v>
      </c>
      <c r="Q526" s="4">
        <v>0</v>
      </c>
      <c r="R526" s="10">
        <f t="shared" si="430"/>
        <v>0</v>
      </c>
      <c r="S526" s="10">
        <f t="shared" si="442"/>
        <v>0</v>
      </c>
      <c r="T526">
        <v>0</v>
      </c>
      <c r="U526" s="10">
        <f t="shared" si="431"/>
        <v>0.24</v>
      </c>
      <c r="V526" s="10">
        <f t="shared" si="443"/>
        <v>0.22999999999999998</v>
      </c>
      <c r="W526" s="4">
        <f t="shared" si="432"/>
        <v>19</v>
      </c>
      <c r="X526" s="1">
        <v>44509</v>
      </c>
      <c r="Y526">
        <v>0</v>
      </c>
      <c r="Z526" s="10">
        <f t="shared" si="404"/>
        <v>0</v>
      </c>
      <c r="AA526" s="10">
        <f t="shared" si="444"/>
        <v>0</v>
      </c>
      <c r="AB526">
        <v>0</v>
      </c>
      <c r="AC526" s="10">
        <f t="shared" si="438"/>
        <v>0.24</v>
      </c>
      <c r="AD526" s="10">
        <f t="shared" si="445"/>
        <v>0.22999999999999998</v>
      </c>
      <c r="AE526" s="4">
        <f t="shared" si="439"/>
        <v>19</v>
      </c>
      <c r="AF526" s="4"/>
      <c r="AG526" s="10">
        <f t="shared" si="421"/>
        <v>0</v>
      </c>
      <c r="AH526" s="10">
        <f t="shared" si="446"/>
        <v>0</v>
      </c>
    </row>
    <row r="527" spans="1:34" x14ac:dyDescent="0.25">
      <c r="A527" t="s">
        <v>331</v>
      </c>
      <c r="B527" t="s">
        <v>300</v>
      </c>
      <c r="C527" t="s">
        <v>370</v>
      </c>
      <c r="D527" t="s">
        <v>457</v>
      </c>
      <c r="E527" s="1">
        <v>44439</v>
      </c>
      <c r="F527" s="1">
        <v>44463</v>
      </c>
      <c r="G527">
        <v>25</v>
      </c>
      <c r="H527" s="1">
        <v>44477</v>
      </c>
      <c r="I527" s="4">
        <v>0</v>
      </c>
      <c r="J527" s="11">
        <f t="shared" si="405"/>
        <v>0</v>
      </c>
      <c r="L527" s="4">
        <v>0</v>
      </c>
      <c r="M527" s="11">
        <f t="shared" si="377"/>
        <v>0</v>
      </c>
      <c r="O527">
        <f t="shared" si="447"/>
        <v>25</v>
      </c>
      <c r="P527" s="1">
        <v>44496</v>
      </c>
      <c r="Q527" s="4">
        <v>0</v>
      </c>
      <c r="R527" s="10">
        <f t="shared" si="430"/>
        <v>0</v>
      </c>
      <c r="S527" s="10"/>
      <c r="T527">
        <v>0</v>
      </c>
      <c r="U527" s="10">
        <f t="shared" si="431"/>
        <v>0</v>
      </c>
      <c r="V527" s="10"/>
      <c r="W527" s="4">
        <f t="shared" si="432"/>
        <v>25</v>
      </c>
      <c r="X527" s="1">
        <v>44509</v>
      </c>
      <c r="Y527">
        <v>0</v>
      </c>
      <c r="Z527" s="10">
        <f t="shared" si="404"/>
        <v>0</v>
      </c>
      <c r="AA527" s="10"/>
      <c r="AB527">
        <v>0</v>
      </c>
      <c r="AC527" s="10">
        <f t="shared" si="438"/>
        <v>0</v>
      </c>
      <c r="AD527" s="10"/>
      <c r="AE527" s="4">
        <f t="shared" si="439"/>
        <v>25</v>
      </c>
      <c r="AF527" s="4"/>
      <c r="AG527" s="10">
        <f t="shared" si="421"/>
        <v>0</v>
      </c>
      <c r="AH527" s="10"/>
    </row>
    <row r="528" spans="1:34" x14ac:dyDescent="0.25">
      <c r="A528" t="s">
        <v>331</v>
      </c>
      <c r="B528" t="s">
        <v>300</v>
      </c>
      <c r="C528" t="s">
        <v>370</v>
      </c>
      <c r="D528" t="s">
        <v>458</v>
      </c>
      <c r="E528" s="1">
        <v>44439</v>
      </c>
      <c r="F528" s="1">
        <v>44463</v>
      </c>
      <c r="G528">
        <v>25</v>
      </c>
      <c r="H528" s="1">
        <v>44477</v>
      </c>
      <c r="I528" s="4">
        <v>0</v>
      </c>
      <c r="J528" s="11">
        <f t="shared" si="405"/>
        <v>0</v>
      </c>
      <c r="L528" s="4">
        <v>1</v>
      </c>
      <c r="M528" s="11">
        <f t="shared" si="377"/>
        <v>0.04</v>
      </c>
      <c r="O528">
        <f t="shared" si="447"/>
        <v>24</v>
      </c>
      <c r="P528" s="1">
        <v>44496</v>
      </c>
      <c r="Q528" s="4">
        <v>0</v>
      </c>
      <c r="R528" s="10">
        <f t="shared" si="430"/>
        <v>0</v>
      </c>
      <c r="S528" s="10"/>
      <c r="T528">
        <v>0</v>
      </c>
      <c r="U528" s="10">
        <f t="shared" si="431"/>
        <v>0.04</v>
      </c>
      <c r="V528" s="10"/>
      <c r="W528" s="4">
        <f t="shared" si="432"/>
        <v>24</v>
      </c>
      <c r="X528" s="1">
        <v>44509</v>
      </c>
      <c r="Y528">
        <v>0</v>
      </c>
      <c r="Z528" s="10">
        <f t="shared" si="404"/>
        <v>0</v>
      </c>
      <c r="AA528" s="10"/>
      <c r="AB528">
        <v>0</v>
      </c>
      <c r="AC528" s="10">
        <f t="shared" si="438"/>
        <v>0.04</v>
      </c>
      <c r="AD528" s="10"/>
      <c r="AE528" s="4">
        <f t="shared" si="439"/>
        <v>24</v>
      </c>
      <c r="AF528" s="4"/>
      <c r="AG528" s="10">
        <f t="shared" si="421"/>
        <v>0</v>
      </c>
      <c r="AH528" s="10"/>
    </row>
    <row r="529" spans="1:34" x14ac:dyDescent="0.25">
      <c r="A529" t="s">
        <v>331</v>
      </c>
      <c r="B529" t="s">
        <v>300</v>
      </c>
      <c r="C529" t="s">
        <v>370</v>
      </c>
      <c r="D529" t="s">
        <v>459</v>
      </c>
      <c r="E529" s="1">
        <v>44439</v>
      </c>
      <c r="F529" s="1">
        <v>44463</v>
      </c>
      <c r="G529">
        <v>25</v>
      </c>
      <c r="H529" s="1">
        <v>44477</v>
      </c>
      <c r="I529" s="4">
        <v>0</v>
      </c>
      <c r="J529" s="11">
        <f t="shared" si="405"/>
        <v>0</v>
      </c>
      <c r="L529" s="4">
        <v>2</v>
      </c>
      <c r="M529" s="11">
        <f t="shared" si="377"/>
        <v>0.08</v>
      </c>
      <c r="O529">
        <f t="shared" si="447"/>
        <v>23</v>
      </c>
      <c r="P529" s="1">
        <v>44496</v>
      </c>
      <c r="Q529" s="4">
        <v>0</v>
      </c>
      <c r="R529" s="10">
        <f t="shared" si="430"/>
        <v>0</v>
      </c>
      <c r="S529" s="10"/>
      <c r="T529">
        <v>0</v>
      </c>
      <c r="U529" s="10">
        <f t="shared" si="431"/>
        <v>0.08</v>
      </c>
      <c r="V529" s="10"/>
      <c r="W529" s="4">
        <f t="shared" si="432"/>
        <v>23</v>
      </c>
      <c r="X529" s="1">
        <v>44509</v>
      </c>
      <c r="Y529">
        <v>0</v>
      </c>
      <c r="Z529" s="10">
        <f t="shared" si="404"/>
        <v>0</v>
      </c>
      <c r="AA529" s="10"/>
      <c r="AB529">
        <v>3</v>
      </c>
      <c r="AC529" s="10">
        <f t="shared" si="438"/>
        <v>0.2</v>
      </c>
      <c r="AD529" s="10"/>
      <c r="AE529" s="4">
        <f t="shared" si="439"/>
        <v>20</v>
      </c>
      <c r="AF529" s="4"/>
      <c r="AG529" s="10">
        <f t="shared" si="421"/>
        <v>0</v>
      </c>
      <c r="AH529" s="10"/>
    </row>
    <row r="530" spans="1:34" x14ac:dyDescent="0.25">
      <c r="A530" t="s">
        <v>331</v>
      </c>
      <c r="B530" t="s">
        <v>300</v>
      </c>
      <c r="C530" t="s">
        <v>370</v>
      </c>
      <c r="D530" t="s">
        <v>460</v>
      </c>
      <c r="E530" s="1">
        <v>44439</v>
      </c>
      <c r="F530" s="1">
        <v>44463</v>
      </c>
      <c r="G530">
        <v>25</v>
      </c>
      <c r="H530" s="1">
        <v>44477</v>
      </c>
      <c r="I530" s="4">
        <v>0</v>
      </c>
      <c r="J530" s="11">
        <f t="shared" si="405"/>
        <v>0</v>
      </c>
      <c r="K530" s="10">
        <f t="shared" si="433"/>
        <v>0</v>
      </c>
      <c r="L530" s="4">
        <v>0</v>
      </c>
      <c r="M530" s="11">
        <f t="shared" si="377"/>
        <v>0</v>
      </c>
      <c r="N530" s="10">
        <f t="shared" si="448"/>
        <v>0.03</v>
      </c>
      <c r="O530">
        <f t="shared" si="447"/>
        <v>25</v>
      </c>
      <c r="P530" s="1">
        <v>44496</v>
      </c>
      <c r="Q530" s="4">
        <v>3</v>
      </c>
      <c r="R530" s="10">
        <f t="shared" si="430"/>
        <v>0.12</v>
      </c>
      <c r="S530" s="10">
        <f t="shared" si="434"/>
        <v>0.03</v>
      </c>
      <c r="T530">
        <v>0</v>
      </c>
      <c r="U530" s="10">
        <f t="shared" si="431"/>
        <v>0</v>
      </c>
      <c r="V530" s="10">
        <f t="shared" si="449"/>
        <v>0.03</v>
      </c>
      <c r="W530" s="4">
        <f t="shared" si="432"/>
        <v>22</v>
      </c>
      <c r="X530" s="1">
        <v>44509</v>
      </c>
      <c r="Y530">
        <v>1</v>
      </c>
      <c r="Z530" s="10">
        <f t="shared" si="404"/>
        <v>0.16</v>
      </c>
      <c r="AA530" s="10">
        <f t="shared" si="435"/>
        <v>0.04</v>
      </c>
      <c r="AB530">
        <v>1</v>
      </c>
      <c r="AC530" s="10">
        <f t="shared" si="438"/>
        <v>0.04</v>
      </c>
      <c r="AD530" s="10">
        <f t="shared" si="436"/>
        <v>7.0000000000000007E-2</v>
      </c>
      <c r="AE530" s="4">
        <f t="shared" si="439"/>
        <v>20</v>
      </c>
      <c r="AF530" s="4"/>
      <c r="AG530" s="10">
        <f t="shared" si="421"/>
        <v>0.16666666666666666</v>
      </c>
      <c r="AH530" s="10">
        <f t="shared" si="437"/>
        <v>4.1666666666666664E-2</v>
      </c>
    </row>
    <row r="531" spans="1:34" x14ac:dyDescent="0.25">
      <c r="A531" t="s">
        <v>331</v>
      </c>
      <c r="B531" t="s">
        <v>300</v>
      </c>
      <c r="C531" t="s">
        <v>370</v>
      </c>
      <c r="D531" t="s">
        <v>461</v>
      </c>
      <c r="E531" s="1">
        <v>44439</v>
      </c>
      <c r="F531" s="1">
        <v>44463</v>
      </c>
      <c r="G531">
        <v>25</v>
      </c>
      <c r="H531" s="1">
        <v>44477</v>
      </c>
      <c r="I531" s="4">
        <v>0</v>
      </c>
      <c r="J531" s="11">
        <f t="shared" si="405"/>
        <v>0</v>
      </c>
      <c r="L531" s="4">
        <v>2</v>
      </c>
      <c r="M531" s="11">
        <f t="shared" si="377"/>
        <v>0.08</v>
      </c>
      <c r="O531">
        <f t="shared" si="447"/>
        <v>23</v>
      </c>
      <c r="P531" s="1">
        <v>44496</v>
      </c>
      <c r="Q531" s="4">
        <v>0</v>
      </c>
      <c r="R531" s="10">
        <f t="shared" si="430"/>
        <v>0</v>
      </c>
      <c r="S531" s="10"/>
      <c r="T531">
        <v>0</v>
      </c>
      <c r="U531" s="10">
        <f t="shared" si="431"/>
        <v>0.08</v>
      </c>
      <c r="V531" s="10"/>
      <c r="W531" s="4">
        <f t="shared" si="432"/>
        <v>23</v>
      </c>
      <c r="X531" s="1">
        <v>44509</v>
      </c>
      <c r="Y531">
        <v>0</v>
      </c>
      <c r="Z531" s="10">
        <f t="shared" si="404"/>
        <v>0</v>
      </c>
      <c r="AA531" s="10"/>
      <c r="AB531">
        <v>2</v>
      </c>
      <c r="AC531" s="10">
        <f t="shared" si="438"/>
        <v>0.16</v>
      </c>
      <c r="AD531" s="10"/>
      <c r="AE531" s="4">
        <f t="shared" si="439"/>
        <v>21</v>
      </c>
      <c r="AF531" s="4"/>
      <c r="AG531" s="10">
        <f t="shared" si="421"/>
        <v>0</v>
      </c>
      <c r="AH531" s="10"/>
    </row>
    <row r="532" spans="1:34" x14ac:dyDescent="0.25">
      <c r="A532" t="s">
        <v>331</v>
      </c>
      <c r="B532" t="s">
        <v>300</v>
      </c>
      <c r="C532" t="s">
        <v>370</v>
      </c>
      <c r="D532" t="s">
        <v>462</v>
      </c>
      <c r="E532" s="1">
        <v>44439</v>
      </c>
      <c r="F532" s="1">
        <v>44463</v>
      </c>
      <c r="G532">
        <v>25</v>
      </c>
      <c r="H532" s="1">
        <v>44477</v>
      </c>
      <c r="I532" s="4">
        <v>1</v>
      </c>
      <c r="J532" s="11">
        <f t="shared" si="405"/>
        <v>0.04</v>
      </c>
      <c r="L532" s="4">
        <v>3</v>
      </c>
      <c r="M532" s="11">
        <f t="shared" si="377"/>
        <v>0.12</v>
      </c>
      <c r="O532">
        <f t="shared" si="447"/>
        <v>21</v>
      </c>
      <c r="P532" s="1">
        <v>44496</v>
      </c>
      <c r="Q532" s="4">
        <v>3</v>
      </c>
      <c r="R532" s="10">
        <f t="shared" si="430"/>
        <v>0.16</v>
      </c>
      <c r="S532" s="10"/>
      <c r="T532">
        <v>0</v>
      </c>
      <c r="U532" s="10">
        <f t="shared" si="431"/>
        <v>0.12</v>
      </c>
      <c r="V532" s="10"/>
      <c r="W532" s="4">
        <f t="shared" si="432"/>
        <v>18</v>
      </c>
      <c r="X532" s="1">
        <v>44509</v>
      </c>
      <c r="Y532">
        <v>1</v>
      </c>
      <c r="Z532" s="10">
        <f t="shared" si="404"/>
        <v>0.2</v>
      </c>
      <c r="AA532" s="10"/>
      <c r="AB532">
        <v>0</v>
      </c>
      <c r="AC532" s="10">
        <f t="shared" si="438"/>
        <v>0.12</v>
      </c>
      <c r="AD532" s="10"/>
      <c r="AE532" s="4">
        <f t="shared" si="439"/>
        <v>17</v>
      </c>
      <c r="AF532" s="4"/>
      <c r="AG532" s="10">
        <f t="shared" si="421"/>
        <v>0.22727272727272727</v>
      </c>
      <c r="AH532" s="10"/>
    </row>
    <row r="533" spans="1:34" x14ac:dyDescent="0.25">
      <c r="A533" t="s">
        <v>331</v>
      </c>
      <c r="B533" t="s">
        <v>300</v>
      </c>
      <c r="C533" t="s">
        <v>370</v>
      </c>
      <c r="D533" t="s">
        <v>463</v>
      </c>
      <c r="E533" s="1">
        <v>44439</v>
      </c>
      <c r="F533" s="1">
        <v>44463</v>
      </c>
      <c r="G533">
        <v>25</v>
      </c>
      <c r="H533" s="1">
        <v>44477</v>
      </c>
      <c r="I533" s="4">
        <v>2</v>
      </c>
      <c r="J533" s="11">
        <f t="shared" si="405"/>
        <v>0.08</v>
      </c>
      <c r="L533" s="4">
        <v>2</v>
      </c>
      <c r="M533" s="11">
        <f t="shared" si="377"/>
        <v>0.08</v>
      </c>
      <c r="O533">
        <f t="shared" si="447"/>
        <v>21</v>
      </c>
      <c r="P533" s="1">
        <v>44496</v>
      </c>
      <c r="Q533" s="4">
        <v>0</v>
      </c>
      <c r="R533" s="10">
        <f t="shared" si="430"/>
        <v>0.08</v>
      </c>
      <c r="S533" s="10"/>
      <c r="T533">
        <v>0</v>
      </c>
      <c r="U533" s="10">
        <f t="shared" ref="U533:U574" si="450">(L533+T533)/G533</f>
        <v>0.08</v>
      </c>
      <c r="V533" s="10"/>
      <c r="W533" s="4">
        <f t="shared" ref="W533:W578" si="451">G533-I533-L533-Q533-T533</f>
        <v>21</v>
      </c>
      <c r="X533" s="1">
        <v>44509</v>
      </c>
      <c r="Y533">
        <v>0</v>
      </c>
      <c r="Z533" s="10">
        <f t="shared" si="404"/>
        <v>0.08</v>
      </c>
      <c r="AA533" s="10"/>
      <c r="AB533">
        <v>0</v>
      </c>
      <c r="AC533" s="10">
        <f t="shared" si="438"/>
        <v>0.08</v>
      </c>
      <c r="AD533" s="10"/>
      <c r="AE533" s="4">
        <f t="shared" si="439"/>
        <v>21</v>
      </c>
      <c r="AF533" s="4"/>
      <c r="AG533" s="10">
        <f t="shared" si="421"/>
        <v>8.6956521739130432E-2</v>
      </c>
      <c r="AH533" s="10"/>
    </row>
    <row r="534" spans="1:34" x14ac:dyDescent="0.25">
      <c r="A534" t="s">
        <v>331</v>
      </c>
      <c r="B534" t="s">
        <v>300</v>
      </c>
      <c r="C534" t="s">
        <v>370</v>
      </c>
      <c r="D534" t="s">
        <v>464</v>
      </c>
      <c r="E534" s="1">
        <v>44439</v>
      </c>
      <c r="F534" s="1">
        <v>44463</v>
      </c>
      <c r="G534">
        <v>25</v>
      </c>
      <c r="H534" s="1">
        <v>44477</v>
      </c>
      <c r="I534" s="4">
        <v>0</v>
      </c>
      <c r="J534" s="11">
        <f t="shared" si="405"/>
        <v>0</v>
      </c>
      <c r="K534" s="10">
        <f t="shared" si="440"/>
        <v>0.03</v>
      </c>
      <c r="L534" s="4">
        <v>2</v>
      </c>
      <c r="M534" s="11">
        <f t="shared" si="377"/>
        <v>0.08</v>
      </c>
      <c r="N534" s="10">
        <f t="shared" si="441"/>
        <v>9.0000000000000011E-2</v>
      </c>
      <c r="O534">
        <f t="shared" si="447"/>
        <v>23</v>
      </c>
      <c r="P534" s="1">
        <v>44496</v>
      </c>
      <c r="Q534" s="4">
        <v>1</v>
      </c>
      <c r="R534" s="10">
        <f t="shared" si="430"/>
        <v>0.04</v>
      </c>
      <c r="S534" s="10">
        <f t="shared" si="442"/>
        <v>6.9999999999999993E-2</v>
      </c>
      <c r="T534">
        <v>0</v>
      </c>
      <c r="U534" s="10">
        <f t="shared" si="450"/>
        <v>0.08</v>
      </c>
      <c r="V534" s="10">
        <f t="shared" si="443"/>
        <v>9.0000000000000011E-2</v>
      </c>
      <c r="W534" s="4">
        <f t="shared" si="451"/>
        <v>22</v>
      </c>
      <c r="X534" s="1">
        <v>44509</v>
      </c>
      <c r="Y534">
        <v>1</v>
      </c>
      <c r="Z534" s="10">
        <f t="shared" si="404"/>
        <v>0.08</v>
      </c>
      <c r="AA534" s="10">
        <f t="shared" si="444"/>
        <v>9.0000000000000011E-2</v>
      </c>
      <c r="AB534">
        <v>0</v>
      </c>
      <c r="AC534" s="10">
        <f t="shared" si="438"/>
        <v>0.08</v>
      </c>
      <c r="AD534" s="10">
        <f t="shared" si="445"/>
        <v>0.11000000000000001</v>
      </c>
      <c r="AE534" s="4">
        <f t="shared" si="439"/>
        <v>21</v>
      </c>
      <c r="AF534" s="4"/>
      <c r="AG534" s="10">
        <f t="shared" si="421"/>
        <v>8.6956521739130432E-2</v>
      </c>
      <c r="AH534" s="10">
        <f t="shared" si="446"/>
        <v>0.10029644268774703</v>
      </c>
    </row>
    <row r="535" spans="1:34" x14ac:dyDescent="0.25">
      <c r="A535" t="s">
        <v>465</v>
      </c>
      <c r="B535" t="s">
        <v>300</v>
      </c>
      <c r="C535" t="s">
        <v>370</v>
      </c>
      <c r="D535" t="s">
        <v>466</v>
      </c>
      <c r="E535" s="1">
        <v>44439</v>
      </c>
      <c r="F535" s="1">
        <v>44463</v>
      </c>
      <c r="G535">
        <v>25</v>
      </c>
      <c r="H535" s="1">
        <v>44477</v>
      </c>
      <c r="I535" s="4">
        <v>0</v>
      </c>
      <c r="J535" s="11">
        <f t="shared" si="405"/>
        <v>0</v>
      </c>
      <c r="L535" s="4">
        <v>0</v>
      </c>
      <c r="M535" s="11">
        <f t="shared" si="377"/>
        <v>0</v>
      </c>
      <c r="O535">
        <f t="shared" si="447"/>
        <v>25</v>
      </c>
      <c r="P535" s="1">
        <v>44496</v>
      </c>
      <c r="Q535" s="4">
        <v>0</v>
      </c>
      <c r="R535" s="10">
        <f t="shared" si="430"/>
        <v>0</v>
      </c>
      <c r="S535" s="10"/>
      <c r="T535">
        <v>0</v>
      </c>
      <c r="U535" s="10">
        <f t="shared" si="450"/>
        <v>0</v>
      </c>
      <c r="V535" s="10"/>
      <c r="W535" s="4">
        <f t="shared" si="451"/>
        <v>25</v>
      </c>
      <c r="X535" s="1">
        <v>44509</v>
      </c>
      <c r="Y535">
        <v>0</v>
      </c>
      <c r="Z535" s="10">
        <f t="shared" si="404"/>
        <v>0</v>
      </c>
      <c r="AA535" s="10"/>
      <c r="AB535">
        <v>0</v>
      </c>
      <c r="AC535" s="10">
        <f t="shared" si="438"/>
        <v>0</v>
      </c>
      <c r="AD535" s="10"/>
      <c r="AE535" s="4">
        <f t="shared" si="439"/>
        <v>25</v>
      </c>
      <c r="AF535" s="4"/>
      <c r="AG535" s="10">
        <f t="shared" si="421"/>
        <v>0</v>
      </c>
      <c r="AH535" s="10"/>
    </row>
    <row r="536" spans="1:34" x14ac:dyDescent="0.25">
      <c r="A536" t="s">
        <v>465</v>
      </c>
      <c r="B536" t="s">
        <v>300</v>
      </c>
      <c r="C536" t="s">
        <v>370</v>
      </c>
      <c r="D536" t="s">
        <v>467</v>
      </c>
      <c r="E536" s="1">
        <v>44439</v>
      </c>
      <c r="F536" s="1">
        <v>44463</v>
      </c>
      <c r="G536">
        <v>25</v>
      </c>
      <c r="H536" s="1">
        <v>44477</v>
      </c>
      <c r="I536" s="4">
        <v>0</v>
      </c>
      <c r="J536" s="11">
        <f t="shared" si="405"/>
        <v>0</v>
      </c>
      <c r="L536" s="4">
        <v>0</v>
      </c>
      <c r="M536" s="11">
        <f t="shared" si="377"/>
        <v>0</v>
      </c>
      <c r="O536">
        <f t="shared" si="447"/>
        <v>25</v>
      </c>
      <c r="P536" s="1">
        <v>44496</v>
      </c>
      <c r="Q536" s="4">
        <v>0</v>
      </c>
      <c r="R536" s="10">
        <f t="shared" si="430"/>
        <v>0</v>
      </c>
      <c r="S536" s="10"/>
      <c r="T536">
        <v>0</v>
      </c>
      <c r="U536" s="10">
        <f t="shared" si="450"/>
        <v>0</v>
      </c>
      <c r="V536" s="10"/>
      <c r="W536" s="4">
        <f t="shared" si="451"/>
        <v>25</v>
      </c>
      <c r="X536" s="1">
        <v>44509</v>
      </c>
      <c r="Y536">
        <v>0</v>
      </c>
      <c r="Z536" s="10">
        <f t="shared" si="404"/>
        <v>0</v>
      </c>
      <c r="AA536" s="10"/>
      <c r="AB536">
        <v>0</v>
      </c>
      <c r="AC536" s="10">
        <f t="shared" si="438"/>
        <v>0</v>
      </c>
      <c r="AD536" s="10"/>
      <c r="AE536" s="4">
        <f t="shared" si="439"/>
        <v>25</v>
      </c>
      <c r="AF536" s="4"/>
      <c r="AG536" s="10">
        <f t="shared" si="421"/>
        <v>0</v>
      </c>
      <c r="AH536" s="10"/>
    </row>
    <row r="537" spans="1:34" x14ac:dyDescent="0.25">
      <c r="A537" t="s">
        <v>465</v>
      </c>
      <c r="B537" t="s">
        <v>300</v>
      </c>
      <c r="C537" t="s">
        <v>370</v>
      </c>
      <c r="D537" t="s">
        <v>468</v>
      </c>
      <c r="E537" s="1">
        <v>44439</v>
      </c>
      <c r="F537" s="1">
        <v>44463</v>
      </c>
      <c r="G537">
        <v>25</v>
      </c>
      <c r="H537" s="1">
        <v>44477</v>
      </c>
      <c r="I537" s="4">
        <v>0</v>
      </c>
      <c r="J537" s="11">
        <f t="shared" si="405"/>
        <v>0</v>
      </c>
      <c r="L537" s="4">
        <v>0</v>
      </c>
      <c r="M537" s="11">
        <f t="shared" si="377"/>
        <v>0</v>
      </c>
      <c r="O537">
        <f t="shared" si="447"/>
        <v>25</v>
      </c>
      <c r="P537" s="1">
        <v>44496</v>
      </c>
      <c r="Q537" s="4">
        <v>0</v>
      </c>
      <c r="R537" s="10">
        <f t="shared" si="430"/>
        <v>0</v>
      </c>
      <c r="S537" s="10"/>
      <c r="T537">
        <v>0</v>
      </c>
      <c r="U537" s="10">
        <f t="shared" si="450"/>
        <v>0</v>
      </c>
      <c r="V537" s="10"/>
      <c r="W537" s="4">
        <f t="shared" si="451"/>
        <v>25</v>
      </c>
      <c r="X537" s="1">
        <v>44509</v>
      </c>
      <c r="Y537">
        <v>0</v>
      </c>
      <c r="Z537" s="10">
        <f t="shared" si="404"/>
        <v>0</v>
      </c>
      <c r="AA537" s="10"/>
      <c r="AB537">
        <v>0</v>
      </c>
      <c r="AC537" s="10">
        <f t="shared" si="438"/>
        <v>0</v>
      </c>
      <c r="AD537" s="10"/>
      <c r="AE537" s="4">
        <f t="shared" si="439"/>
        <v>25</v>
      </c>
      <c r="AF537" s="4"/>
      <c r="AG537" s="10">
        <f t="shared" si="421"/>
        <v>0</v>
      </c>
      <c r="AH537" s="10"/>
    </row>
    <row r="538" spans="1:34" x14ac:dyDescent="0.25">
      <c r="A538" t="s">
        <v>465</v>
      </c>
      <c r="B538" t="s">
        <v>300</v>
      </c>
      <c r="C538" t="s">
        <v>370</v>
      </c>
      <c r="D538" t="s">
        <v>469</v>
      </c>
      <c r="E538" s="1">
        <v>44439</v>
      </c>
      <c r="F538" s="1">
        <v>44463</v>
      </c>
      <c r="G538">
        <v>25</v>
      </c>
      <c r="H538" s="1">
        <v>44477</v>
      </c>
      <c r="I538" s="4">
        <v>0</v>
      </c>
      <c r="J538" s="11">
        <f t="shared" si="405"/>
        <v>0</v>
      </c>
      <c r="K538" s="10">
        <f t="shared" si="433"/>
        <v>0</v>
      </c>
      <c r="L538" s="4">
        <v>0</v>
      </c>
      <c r="M538" s="11">
        <f t="shared" si="377"/>
        <v>0</v>
      </c>
      <c r="N538" s="10">
        <f t="shared" si="448"/>
        <v>0</v>
      </c>
      <c r="O538">
        <f t="shared" si="447"/>
        <v>25</v>
      </c>
      <c r="P538" s="1">
        <v>44496</v>
      </c>
      <c r="Q538" s="4">
        <v>0</v>
      </c>
      <c r="R538" s="10">
        <f t="shared" si="430"/>
        <v>0</v>
      </c>
      <c r="S538" s="10">
        <f t="shared" si="434"/>
        <v>0</v>
      </c>
      <c r="T538">
        <v>0</v>
      </c>
      <c r="U538" s="10">
        <f t="shared" si="450"/>
        <v>0</v>
      </c>
      <c r="V538" s="10">
        <f t="shared" si="449"/>
        <v>0</v>
      </c>
      <c r="W538" s="4">
        <f t="shared" si="451"/>
        <v>25</v>
      </c>
      <c r="X538" s="1">
        <v>44509</v>
      </c>
      <c r="Y538">
        <v>0</v>
      </c>
      <c r="Z538" s="10">
        <f t="shared" si="404"/>
        <v>0</v>
      </c>
      <c r="AA538" s="10">
        <f t="shared" si="435"/>
        <v>0</v>
      </c>
      <c r="AB538">
        <v>0</v>
      </c>
      <c r="AC538" s="10">
        <f t="shared" si="438"/>
        <v>0</v>
      </c>
      <c r="AD538" s="10">
        <f t="shared" si="436"/>
        <v>0</v>
      </c>
      <c r="AE538" s="4">
        <f t="shared" si="439"/>
        <v>25</v>
      </c>
      <c r="AF538" s="4"/>
      <c r="AG538" s="10">
        <f t="shared" si="421"/>
        <v>0</v>
      </c>
      <c r="AH538" s="10">
        <f t="shared" si="437"/>
        <v>0</v>
      </c>
    </row>
    <row r="539" spans="1:34" x14ac:dyDescent="0.25">
      <c r="A539" t="s">
        <v>465</v>
      </c>
      <c r="B539" t="s">
        <v>300</v>
      </c>
      <c r="C539" t="s">
        <v>370</v>
      </c>
      <c r="D539" t="s">
        <v>470</v>
      </c>
      <c r="E539" s="1">
        <v>44439</v>
      </c>
      <c r="F539" s="1">
        <v>44463</v>
      </c>
      <c r="G539">
        <v>25</v>
      </c>
      <c r="H539" s="1">
        <v>44477</v>
      </c>
      <c r="I539" s="4">
        <v>0</v>
      </c>
      <c r="J539" s="11">
        <f t="shared" si="405"/>
        <v>0</v>
      </c>
      <c r="L539" s="4">
        <v>1</v>
      </c>
      <c r="M539" s="11">
        <f t="shared" si="377"/>
        <v>0.04</v>
      </c>
      <c r="O539">
        <f t="shared" si="447"/>
        <v>24</v>
      </c>
      <c r="P539" s="1">
        <v>44496</v>
      </c>
      <c r="Q539" s="4">
        <v>0</v>
      </c>
      <c r="R539" s="10">
        <f t="shared" si="430"/>
        <v>0</v>
      </c>
      <c r="S539" s="10"/>
      <c r="T539">
        <v>0</v>
      </c>
      <c r="U539" s="10">
        <f t="shared" si="450"/>
        <v>0.04</v>
      </c>
      <c r="V539" s="10"/>
      <c r="W539" s="4">
        <f t="shared" si="451"/>
        <v>24</v>
      </c>
      <c r="X539" s="1">
        <v>44509</v>
      </c>
      <c r="Y539">
        <v>0</v>
      </c>
      <c r="Z539" s="10">
        <f t="shared" si="404"/>
        <v>0</v>
      </c>
      <c r="AA539" s="10"/>
      <c r="AB539">
        <v>0</v>
      </c>
      <c r="AC539" s="10">
        <f t="shared" si="438"/>
        <v>0.04</v>
      </c>
      <c r="AD539" s="10"/>
      <c r="AE539" s="4">
        <f t="shared" si="439"/>
        <v>24</v>
      </c>
      <c r="AF539" s="4"/>
      <c r="AG539" s="10">
        <f t="shared" si="421"/>
        <v>0</v>
      </c>
      <c r="AH539" s="10"/>
    </row>
    <row r="540" spans="1:34" x14ac:dyDescent="0.25">
      <c r="A540" t="s">
        <v>465</v>
      </c>
      <c r="B540" t="s">
        <v>300</v>
      </c>
      <c r="C540" t="s">
        <v>370</v>
      </c>
      <c r="D540" t="s">
        <v>471</v>
      </c>
      <c r="E540" s="1">
        <v>44439</v>
      </c>
      <c r="F540" s="1">
        <v>44463</v>
      </c>
      <c r="G540">
        <v>25</v>
      </c>
      <c r="H540" s="1">
        <v>44477</v>
      </c>
      <c r="I540" s="4">
        <v>0</v>
      </c>
      <c r="J540" s="11">
        <f t="shared" si="405"/>
        <v>0</v>
      </c>
      <c r="L540" s="4">
        <v>0</v>
      </c>
      <c r="M540" s="11">
        <f t="shared" si="377"/>
        <v>0</v>
      </c>
      <c r="O540">
        <f t="shared" si="447"/>
        <v>25</v>
      </c>
      <c r="P540" s="1">
        <v>44496</v>
      </c>
      <c r="Q540" s="4">
        <v>0</v>
      </c>
      <c r="R540" s="10">
        <f t="shared" si="430"/>
        <v>0</v>
      </c>
      <c r="S540" s="10"/>
      <c r="T540">
        <v>0</v>
      </c>
      <c r="U540" s="10">
        <f t="shared" si="450"/>
        <v>0</v>
      </c>
      <c r="V540" s="10"/>
      <c r="W540" s="4">
        <f t="shared" si="451"/>
        <v>25</v>
      </c>
      <c r="X540" s="1">
        <v>44509</v>
      </c>
      <c r="Y540">
        <v>0</v>
      </c>
      <c r="Z540" s="10">
        <f t="shared" si="404"/>
        <v>0</v>
      </c>
      <c r="AA540" s="10"/>
      <c r="AB540">
        <v>0</v>
      </c>
      <c r="AC540" s="10">
        <f t="shared" si="438"/>
        <v>0</v>
      </c>
      <c r="AD540" s="10"/>
      <c r="AE540" s="4">
        <f t="shared" si="439"/>
        <v>25</v>
      </c>
      <c r="AF540" s="4"/>
      <c r="AG540" s="10">
        <f t="shared" si="421"/>
        <v>0</v>
      </c>
      <c r="AH540" s="10"/>
    </row>
    <row r="541" spans="1:34" x14ac:dyDescent="0.25">
      <c r="A541" t="s">
        <v>465</v>
      </c>
      <c r="B541" t="s">
        <v>300</v>
      </c>
      <c r="C541" t="s">
        <v>370</v>
      </c>
      <c r="D541" t="s">
        <v>472</v>
      </c>
      <c r="E541" s="1">
        <v>44439</v>
      </c>
      <c r="F541" s="1">
        <v>44463</v>
      </c>
      <c r="G541">
        <v>25</v>
      </c>
      <c r="H541" s="1">
        <v>44477</v>
      </c>
      <c r="I541" s="4">
        <v>0</v>
      </c>
      <c r="J541" s="11">
        <f t="shared" si="405"/>
        <v>0</v>
      </c>
      <c r="L541" s="4">
        <v>0</v>
      </c>
      <c r="M541" s="11">
        <f t="shared" si="377"/>
        <v>0</v>
      </c>
      <c r="O541">
        <f t="shared" si="447"/>
        <v>25</v>
      </c>
      <c r="P541" s="1">
        <v>44496</v>
      </c>
      <c r="Q541" s="4">
        <v>0</v>
      </c>
      <c r="R541" s="10">
        <f t="shared" si="430"/>
        <v>0</v>
      </c>
      <c r="S541" s="10"/>
      <c r="T541">
        <v>0</v>
      </c>
      <c r="U541" s="10">
        <f t="shared" si="450"/>
        <v>0</v>
      </c>
      <c r="V541" s="10"/>
      <c r="W541" s="4">
        <f t="shared" si="451"/>
        <v>25</v>
      </c>
      <c r="X541" s="1">
        <v>44509</v>
      </c>
      <c r="Y541">
        <v>0</v>
      </c>
      <c r="Z541" s="10">
        <f t="shared" si="404"/>
        <v>0</v>
      </c>
      <c r="AA541" s="10"/>
      <c r="AB541">
        <v>0</v>
      </c>
      <c r="AC541" s="10">
        <f t="shared" si="438"/>
        <v>0</v>
      </c>
      <c r="AD541" s="10"/>
      <c r="AE541" s="4">
        <f t="shared" si="439"/>
        <v>25</v>
      </c>
      <c r="AF541" s="4"/>
      <c r="AG541" s="10">
        <f t="shared" si="421"/>
        <v>0</v>
      </c>
      <c r="AH541" s="10"/>
    </row>
    <row r="542" spans="1:34" x14ac:dyDescent="0.25">
      <c r="A542" t="s">
        <v>465</v>
      </c>
      <c r="B542" t="s">
        <v>300</v>
      </c>
      <c r="C542" t="s">
        <v>370</v>
      </c>
      <c r="D542" t="s">
        <v>473</v>
      </c>
      <c r="E542" s="1">
        <v>44439</v>
      </c>
      <c r="F542" s="1">
        <v>44463</v>
      </c>
      <c r="G542">
        <v>25</v>
      </c>
      <c r="H542" s="1">
        <v>44477</v>
      </c>
      <c r="I542" s="4">
        <v>0</v>
      </c>
      <c r="J542" s="11">
        <f t="shared" si="405"/>
        <v>0</v>
      </c>
      <c r="K542" s="10">
        <f t="shared" si="440"/>
        <v>0</v>
      </c>
      <c r="L542" s="4">
        <v>0</v>
      </c>
      <c r="M542" s="11">
        <f t="shared" si="377"/>
        <v>0</v>
      </c>
      <c r="N542" s="10">
        <f t="shared" si="441"/>
        <v>0.01</v>
      </c>
      <c r="O542">
        <f t="shared" si="447"/>
        <v>25</v>
      </c>
      <c r="P542" s="1">
        <v>44496</v>
      </c>
      <c r="Q542" s="4">
        <v>0</v>
      </c>
      <c r="R542" s="10">
        <f t="shared" si="430"/>
        <v>0</v>
      </c>
      <c r="S542" s="10">
        <f t="shared" si="442"/>
        <v>0</v>
      </c>
      <c r="T542">
        <v>0</v>
      </c>
      <c r="U542" s="10">
        <f t="shared" si="450"/>
        <v>0</v>
      </c>
      <c r="V542" s="10">
        <f t="shared" si="443"/>
        <v>0.01</v>
      </c>
      <c r="W542" s="4">
        <f t="shared" si="451"/>
        <v>25</v>
      </c>
      <c r="X542" s="1">
        <v>44509</v>
      </c>
      <c r="Y542">
        <v>0</v>
      </c>
      <c r="Z542" s="10">
        <f t="shared" si="404"/>
        <v>0</v>
      </c>
      <c r="AA542" s="10">
        <f t="shared" si="444"/>
        <v>0</v>
      </c>
      <c r="AB542">
        <v>0</v>
      </c>
      <c r="AC542" s="10">
        <f t="shared" si="438"/>
        <v>0</v>
      </c>
      <c r="AD542" s="10">
        <f t="shared" si="445"/>
        <v>0.01</v>
      </c>
      <c r="AE542" s="4">
        <f t="shared" si="439"/>
        <v>25</v>
      </c>
      <c r="AF542" s="4"/>
      <c r="AG542" s="10">
        <f t="shared" si="421"/>
        <v>0</v>
      </c>
      <c r="AH542" s="10">
        <f t="shared" si="446"/>
        <v>0</v>
      </c>
    </row>
    <row r="543" spans="1:34" x14ac:dyDescent="0.25">
      <c r="A543" t="s">
        <v>474</v>
      </c>
      <c r="B543" t="s">
        <v>300</v>
      </c>
      <c r="C543" t="s">
        <v>370</v>
      </c>
      <c r="D543" t="s">
        <v>475</v>
      </c>
      <c r="E543" s="1">
        <v>44439</v>
      </c>
      <c r="F543" s="1">
        <v>44463</v>
      </c>
      <c r="G543">
        <v>20</v>
      </c>
      <c r="H543" s="1">
        <v>44477</v>
      </c>
      <c r="I543" s="4">
        <v>0</v>
      </c>
      <c r="J543" s="11">
        <f t="shared" si="405"/>
        <v>0</v>
      </c>
      <c r="L543" s="4">
        <v>5</v>
      </c>
      <c r="M543" s="11">
        <f t="shared" si="377"/>
        <v>0.25</v>
      </c>
      <c r="O543">
        <f t="shared" si="447"/>
        <v>15</v>
      </c>
      <c r="P543" s="1">
        <v>44496</v>
      </c>
      <c r="Q543" s="4">
        <v>0</v>
      </c>
      <c r="R543" s="10">
        <f t="shared" si="430"/>
        <v>0</v>
      </c>
      <c r="S543" s="10"/>
      <c r="T543">
        <v>0</v>
      </c>
      <c r="U543" s="10">
        <f t="shared" si="450"/>
        <v>0.25</v>
      </c>
      <c r="V543" s="10"/>
      <c r="W543" s="4">
        <f t="shared" si="451"/>
        <v>15</v>
      </c>
      <c r="X543" s="1">
        <v>44509</v>
      </c>
      <c r="Y543">
        <v>0</v>
      </c>
      <c r="Z543" s="10">
        <f t="shared" si="404"/>
        <v>0</v>
      </c>
      <c r="AA543" s="10"/>
      <c r="AB543">
        <v>0</v>
      </c>
      <c r="AC543" s="10">
        <f t="shared" si="438"/>
        <v>0.25</v>
      </c>
      <c r="AD543" s="10"/>
      <c r="AE543" s="4">
        <f t="shared" si="439"/>
        <v>15</v>
      </c>
      <c r="AF543" s="4"/>
      <c r="AG543" s="10">
        <f t="shared" si="421"/>
        <v>0</v>
      </c>
      <c r="AH543" s="10"/>
    </row>
    <row r="544" spans="1:34" x14ac:dyDescent="0.25">
      <c r="A544" t="s">
        <v>474</v>
      </c>
      <c r="B544" t="s">
        <v>300</v>
      </c>
      <c r="C544" t="s">
        <v>370</v>
      </c>
      <c r="D544" t="s">
        <v>476</v>
      </c>
      <c r="E544" s="1">
        <v>44439</v>
      </c>
      <c r="F544" s="1">
        <v>44463</v>
      </c>
      <c r="G544">
        <v>20</v>
      </c>
      <c r="H544" s="1">
        <v>44477</v>
      </c>
      <c r="I544" s="4">
        <v>0</v>
      </c>
      <c r="J544" s="11">
        <f t="shared" si="405"/>
        <v>0</v>
      </c>
      <c r="L544" s="4">
        <v>4</v>
      </c>
      <c r="M544" s="11">
        <f t="shared" si="377"/>
        <v>0.2</v>
      </c>
      <c r="O544">
        <f t="shared" si="447"/>
        <v>16</v>
      </c>
      <c r="P544" s="1">
        <v>44496</v>
      </c>
      <c r="Q544" s="4">
        <v>0</v>
      </c>
      <c r="R544" s="10">
        <f t="shared" si="430"/>
        <v>0</v>
      </c>
      <c r="S544" s="10"/>
      <c r="T544">
        <v>0</v>
      </c>
      <c r="U544" s="10">
        <f t="shared" si="450"/>
        <v>0.2</v>
      </c>
      <c r="V544" s="10"/>
      <c r="W544" s="4">
        <f t="shared" si="451"/>
        <v>16</v>
      </c>
      <c r="X544" s="1">
        <v>44509</v>
      </c>
      <c r="Y544">
        <v>0</v>
      </c>
      <c r="Z544" s="10">
        <f t="shared" si="404"/>
        <v>0</v>
      </c>
      <c r="AA544" s="10"/>
      <c r="AB544">
        <v>0</v>
      </c>
      <c r="AC544" s="10">
        <f t="shared" si="438"/>
        <v>0.2</v>
      </c>
      <c r="AD544" s="10"/>
      <c r="AE544" s="4">
        <f t="shared" si="439"/>
        <v>16</v>
      </c>
      <c r="AF544" s="4"/>
      <c r="AG544" s="10">
        <f t="shared" si="421"/>
        <v>0</v>
      </c>
      <c r="AH544" s="10"/>
    </row>
    <row r="545" spans="1:34" x14ac:dyDescent="0.25">
      <c r="A545" t="s">
        <v>474</v>
      </c>
      <c r="B545" t="s">
        <v>300</v>
      </c>
      <c r="C545" t="s">
        <v>370</v>
      </c>
      <c r="D545" t="s">
        <v>477</v>
      </c>
      <c r="E545" s="1">
        <v>44439</v>
      </c>
      <c r="F545" s="1">
        <v>44463</v>
      </c>
      <c r="G545">
        <v>20</v>
      </c>
      <c r="H545" s="1">
        <v>44477</v>
      </c>
      <c r="I545" s="4">
        <v>0</v>
      </c>
      <c r="J545" s="11">
        <f t="shared" si="405"/>
        <v>0</v>
      </c>
      <c r="L545" s="4">
        <v>5</v>
      </c>
      <c r="M545" s="11">
        <f t="shared" si="377"/>
        <v>0.25</v>
      </c>
      <c r="O545">
        <f t="shared" si="447"/>
        <v>15</v>
      </c>
      <c r="P545" s="1">
        <v>44496</v>
      </c>
      <c r="Q545" s="4">
        <v>0</v>
      </c>
      <c r="R545" s="10">
        <f t="shared" si="430"/>
        <v>0</v>
      </c>
      <c r="S545" s="10"/>
      <c r="T545">
        <v>0</v>
      </c>
      <c r="U545" s="10">
        <f t="shared" si="450"/>
        <v>0.25</v>
      </c>
      <c r="V545" s="10"/>
      <c r="W545" s="4">
        <f t="shared" si="451"/>
        <v>15</v>
      </c>
      <c r="X545" s="1">
        <v>44509</v>
      </c>
      <c r="Y545">
        <v>0</v>
      </c>
      <c r="Z545" s="10">
        <f t="shared" si="404"/>
        <v>0</v>
      </c>
      <c r="AA545" s="10"/>
      <c r="AB545">
        <v>0</v>
      </c>
      <c r="AC545" s="10">
        <f t="shared" si="438"/>
        <v>0.25</v>
      </c>
      <c r="AD545" s="10"/>
      <c r="AE545" s="4">
        <f t="shared" si="439"/>
        <v>15</v>
      </c>
      <c r="AF545" s="4"/>
      <c r="AG545" s="10">
        <f t="shared" si="421"/>
        <v>0</v>
      </c>
      <c r="AH545" s="10"/>
    </row>
    <row r="546" spans="1:34" x14ac:dyDescent="0.25">
      <c r="A546" t="s">
        <v>474</v>
      </c>
      <c r="B546" t="s">
        <v>300</v>
      </c>
      <c r="C546" t="s">
        <v>370</v>
      </c>
      <c r="D546" t="s">
        <v>478</v>
      </c>
      <c r="E546" s="1">
        <v>44439</v>
      </c>
      <c r="F546" s="1">
        <v>44463</v>
      </c>
      <c r="G546">
        <v>20</v>
      </c>
      <c r="H546" s="1">
        <v>44477</v>
      </c>
      <c r="I546" s="4">
        <v>0</v>
      </c>
      <c r="J546" s="11">
        <f t="shared" si="405"/>
        <v>0</v>
      </c>
      <c r="K546" s="10">
        <f t="shared" si="433"/>
        <v>0</v>
      </c>
      <c r="L546" s="4">
        <v>5</v>
      </c>
      <c r="M546" s="11">
        <f t="shared" si="377"/>
        <v>0.25</v>
      </c>
      <c r="N546" s="10">
        <f t="shared" si="448"/>
        <v>0.23749999999999999</v>
      </c>
      <c r="O546">
        <f t="shared" si="447"/>
        <v>15</v>
      </c>
      <c r="P546" s="1">
        <v>44496</v>
      </c>
      <c r="Q546" s="4">
        <v>0</v>
      </c>
      <c r="R546" s="10">
        <f t="shared" si="430"/>
        <v>0</v>
      </c>
      <c r="S546" s="10">
        <f t="shared" si="434"/>
        <v>0</v>
      </c>
      <c r="T546">
        <v>0</v>
      </c>
      <c r="U546" s="10">
        <f t="shared" si="450"/>
        <v>0.25</v>
      </c>
      <c r="V546" s="10">
        <f t="shared" si="449"/>
        <v>0.23749999999999999</v>
      </c>
      <c r="W546" s="4">
        <f t="shared" si="451"/>
        <v>15</v>
      </c>
      <c r="X546" s="1">
        <v>44509</v>
      </c>
      <c r="Y546">
        <v>0</v>
      </c>
      <c r="Z546" s="10">
        <f t="shared" si="404"/>
        <v>0</v>
      </c>
      <c r="AA546" s="10">
        <f t="shared" si="435"/>
        <v>0</v>
      </c>
      <c r="AB546">
        <v>0</v>
      </c>
      <c r="AC546" s="10">
        <f t="shared" si="438"/>
        <v>0.25</v>
      </c>
      <c r="AD546" s="10">
        <f t="shared" si="436"/>
        <v>0.23749999999999999</v>
      </c>
      <c r="AE546" s="4">
        <f t="shared" si="439"/>
        <v>15</v>
      </c>
      <c r="AF546" s="4"/>
      <c r="AG546" s="10">
        <f t="shared" si="421"/>
        <v>0</v>
      </c>
      <c r="AH546" s="10">
        <f t="shared" si="437"/>
        <v>0</v>
      </c>
    </row>
    <row r="547" spans="1:34" x14ac:dyDescent="0.25">
      <c r="A547" t="s">
        <v>474</v>
      </c>
      <c r="B547" t="s">
        <v>300</v>
      </c>
      <c r="C547" t="s">
        <v>370</v>
      </c>
      <c r="D547" t="s">
        <v>479</v>
      </c>
      <c r="E547" s="1">
        <v>44439</v>
      </c>
      <c r="F547" s="1">
        <v>44463</v>
      </c>
      <c r="G547">
        <v>20</v>
      </c>
      <c r="H547" s="1">
        <v>44477</v>
      </c>
      <c r="I547" s="4">
        <v>0</v>
      </c>
      <c r="J547" s="11">
        <f t="shared" si="405"/>
        <v>0</v>
      </c>
      <c r="L547" s="4">
        <v>7</v>
      </c>
      <c r="M547" s="11">
        <f t="shared" si="377"/>
        <v>0.35</v>
      </c>
      <c r="O547">
        <f t="shared" si="447"/>
        <v>13</v>
      </c>
      <c r="P547" s="1">
        <v>44496</v>
      </c>
      <c r="Q547" s="4">
        <v>0</v>
      </c>
      <c r="R547" s="10">
        <f t="shared" si="430"/>
        <v>0</v>
      </c>
      <c r="S547" s="10"/>
      <c r="T547">
        <v>0</v>
      </c>
      <c r="U547" s="10">
        <f t="shared" si="450"/>
        <v>0.35</v>
      </c>
      <c r="V547" s="10"/>
      <c r="W547" s="4">
        <f t="shared" si="451"/>
        <v>13</v>
      </c>
      <c r="X547" s="1">
        <v>44509</v>
      </c>
      <c r="Y547">
        <v>0</v>
      </c>
      <c r="Z547" s="10">
        <f t="shared" si="404"/>
        <v>0</v>
      </c>
      <c r="AA547" s="10"/>
      <c r="AB547">
        <v>0</v>
      </c>
      <c r="AC547" s="10">
        <f t="shared" si="438"/>
        <v>0.35</v>
      </c>
      <c r="AD547" s="10"/>
      <c r="AE547" s="4">
        <f t="shared" si="439"/>
        <v>13</v>
      </c>
      <c r="AF547" s="4"/>
      <c r="AG547" s="10">
        <f t="shared" si="421"/>
        <v>0</v>
      </c>
      <c r="AH547" s="10"/>
    </row>
    <row r="548" spans="1:34" x14ac:dyDescent="0.25">
      <c r="A548" t="s">
        <v>474</v>
      </c>
      <c r="B548" t="s">
        <v>300</v>
      </c>
      <c r="C548" t="s">
        <v>370</v>
      </c>
      <c r="D548" t="s">
        <v>480</v>
      </c>
      <c r="E548" s="1">
        <v>44439</v>
      </c>
      <c r="F548" s="1">
        <v>44463</v>
      </c>
      <c r="G548">
        <v>20</v>
      </c>
      <c r="H548" s="1">
        <v>44477</v>
      </c>
      <c r="I548" s="4">
        <v>0</v>
      </c>
      <c r="J548" s="11">
        <f t="shared" si="405"/>
        <v>0</v>
      </c>
      <c r="L548" s="4">
        <v>2</v>
      </c>
      <c r="M548" s="11">
        <f t="shared" si="377"/>
        <v>0.1</v>
      </c>
      <c r="O548">
        <f t="shared" si="447"/>
        <v>18</v>
      </c>
      <c r="P548" s="1">
        <v>44496</v>
      </c>
      <c r="Q548" s="4">
        <v>0</v>
      </c>
      <c r="R548" s="10">
        <f t="shared" si="430"/>
        <v>0</v>
      </c>
      <c r="S548" s="10"/>
      <c r="T548">
        <v>0</v>
      </c>
      <c r="U548" s="10">
        <f t="shared" si="450"/>
        <v>0.1</v>
      </c>
      <c r="V548" s="10"/>
      <c r="W548" s="4">
        <f t="shared" si="451"/>
        <v>18</v>
      </c>
      <c r="X548" s="1">
        <v>44509</v>
      </c>
      <c r="Y548">
        <v>0</v>
      </c>
      <c r="Z548" s="10">
        <f t="shared" si="404"/>
        <v>0</v>
      </c>
      <c r="AA548" s="10"/>
      <c r="AB548">
        <v>0</v>
      </c>
      <c r="AC548" s="10">
        <f t="shared" si="438"/>
        <v>0.1</v>
      </c>
      <c r="AD548" s="10"/>
      <c r="AE548" s="4">
        <f t="shared" si="439"/>
        <v>18</v>
      </c>
      <c r="AF548" s="4"/>
      <c r="AG548" s="10">
        <f t="shared" si="421"/>
        <v>0</v>
      </c>
      <c r="AH548" s="10"/>
    </row>
    <row r="549" spans="1:34" x14ac:dyDescent="0.25">
      <c r="A549" t="s">
        <v>474</v>
      </c>
      <c r="B549" t="s">
        <v>300</v>
      </c>
      <c r="C549" t="s">
        <v>370</v>
      </c>
      <c r="D549" t="s">
        <v>481</v>
      </c>
      <c r="E549" s="1">
        <v>44439</v>
      </c>
      <c r="F549" s="1">
        <v>44463</v>
      </c>
      <c r="G549">
        <v>20</v>
      </c>
      <c r="H549" s="1">
        <v>44477</v>
      </c>
      <c r="I549" s="4">
        <v>0</v>
      </c>
      <c r="J549" s="11">
        <f t="shared" si="405"/>
        <v>0</v>
      </c>
      <c r="L549" s="4">
        <v>5</v>
      </c>
      <c r="M549" s="11">
        <f t="shared" si="377"/>
        <v>0.25</v>
      </c>
      <c r="O549">
        <f t="shared" si="447"/>
        <v>15</v>
      </c>
      <c r="P549" s="1">
        <v>44496</v>
      </c>
      <c r="Q549" s="4">
        <v>0</v>
      </c>
      <c r="R549" s="10">
        <f t="shared" si="430"/>
        <v>0</v>
      </c>
      <c r="S549" s="10"/>
      <c r="T549">
        <v>0</v>
      </c>
      <c r="U549" s="10">
        <f t="shared" si="450"/>
        <v>0.25</v>
      </c>
      <c r="V549" s="10"/>
      <c r="W549" s="4">
        <f t="shared" si="451"/>
        <v>15</v>
      </c>
      <c r="X549" s="1">
        <v>44509</v>
      </c>
      <c r="Y549">
        <v>0</v>
      </c>
      <c r="Z549" s="10">
        <f t="shared" si="404"/>
        <v>0</v>
      </c>
      <c r="AA549" s="10"/>
      <c r="AB549">
        <v>0</v>
      </c>
      <c r="AC549" s="10">
        <f t="shared" si="438"/>
        <v>0.25</v>
      </c>
      <c r="AD549" s="10"/>
      <c r="AE549" s="4">
        <f t="shared" si="439"/>
        <v>15</v>
      </c>
      <c r="AF549" s="4"/>
      <c r="AG549" s="10">
        <f t="shared" si="421"/>
        <v>0</v>
      </c>
      <c r="AH549" s="10"/>
    </row>
    <row r="550" spans="1:34" x14ac:dyDescent="0.25">
      <c r="A550" t="s">
        <v>474</v>
      </c>
      <c r="B550" t="s">
        <v>300</v>
      </c>
      <c r="C550" t="s">
        <v>370</v>
      </c>
      <c r="D550" t="s">
        <v>482</v>
      </c>
      <c r="E550" s="1">
        <v>44439</v>
      </c>
      <c r="F550" s="1">
        <v>44463</v>
      </c>
      <c r="G550">
        <v>20</v>
      </c>
      <c r="H550" s="1">
        <v>44477</v>
      </c>
      <c r="I550" s="4">
        <v>0</v>
      </c>
      <c r="J550" s="11">
        <f t="shared" si="405"/>
        <v>0</v>
      </c>
      <c r="K550" s="10">
        <f t="shared" si="440"/>
        <v>0</v>
      </c>
      <c r="L550" s="4">
        <v>4</v>
      </c>
      <c r="M550" s="11">
        <f t="shared" si="377"/>
        <v>0.2</v>
      </c>
      <c r="N550" s="10">
        <f t="shared" si="441"/>
        <v>0.22499999999999998</v>
      </c>
      <c r="O550">
        <f t="shared" si="447"/>
        <v>16</v>
      </c>
      <c r="P550" s="1">
        <v>44496</v>
      </c>
      <c r="Q550" s="4">
        <v>0</v>
      </c>
      <c r="R550" s="10">
        <f t="shared" si="430"/>
        <v>0</v>
      </c>
      <c r="S550" s="10">
        <f t="shared" si="442"/>
        <v>0</v>
      </c>
      <c r="T550">
        <v>1</v>
      </c>
      <c r="U550" s="10">
        <f t="shared" si="450"/>
        <v>0.25</v>
      </c>
      <c r="V550" s="10">
        <f t="shared" si="443"/>
        <v>0.23749999999999999</v>
      </c>
      <c r="W550" s="4">
        <f t="shared" si="451"/>
        <v>15</v>
      </c>
      <c r="X550" s="1">
        <v>44509</v>
      </c>
      <c r="Y550">
        <v>0</v>
      </c>
      <c r="Z550" s="10">
        <f t="shared" si="404"/>
        <v>0</v>
      </c>
      <c r="AA550" s="10">
        <f t="shared" si="444"/>
        <v>0</v>
      </c>
      <c r="AB550">
        <v>0</v>
      </c>
      <c r="AC550" s="10">
        <f t="shared" si="438"/>
        <v>0.25</v>
      </c>
      <c r="AD550" s="10">
        <f t="shared" si="445"/>
        <v>0.23749999999999999</v>
      </c>
      <c r="AE550" s="4">
        <f t="shared" si="439"/>
        <v>15</v>
      </c>
      <c r="AF550" s="4"/>
      <c r="AG550" s="10">
        <f t="shared" si="421"/>
        <v>0</v>
      </c>
      <c r="AH550" s="10">
        <f t="shared" si="446"/>
        <v>0</v>
      </c>
    </row>
    <row r="551" spans="1:34" x14ac:dyDescent="0.25">
      <c r="A551" t="s">
        <v>373</v>
      </c>
      <c r="B551" t="s">
        <v>300</v>
      </c>
      <c r="C551" t="s">
        <v>370</v>
      </c>
      <c r="D551" t="s">
        <v>483</v>
      </c>
      <c r="E551" s="1">
        <v>44439</v>
      </c>
      <c r="F551" s="1">
        <v>44463</v>
      </c>
      <c r="G551">
        <v>25</v>
      </c>
      <c r="H551" s="1">
        <v>44477</v>
      </c>
      <c r="I551" s="4">
        <v>0</v>
      </c>
      <c r="J551" s="11">
        <f t="shared" si="405"/>
        <v>0</v>
      </c>
      <c r="L551" s="4">
        <v>0</v>
      </c>
      <c r="M551" s="11">
        <f t="shared" si="377"/>
        <v>0</v>
      </c>
      <c r="O551">
        <f t="shared" si="447"/>
        <v>25</v>
      </c>
      <c r="P551" s="1">
        <v>44496</v>
      </c>
      <c r="Q551" s="4">
        <v>0</v>
      </c>
      <c r="R551" s="10">
        <f t="shared" si="430"/>
        <v>0</v>
      </c>
      <c r="S551" s="10"/>
      <c r="T551">
        <v>0</v>
      </c>
      <c r="U551" s="10">
        <f t="shared" si="450"/>
        <v>0</v>
      </c>
      <c r="V551" s="10"/>
      <c r="W551" s="4">
        <f t="shared" si="451"/>
        <v>25</v>
      </c>
      <c r="X551" s="1">
        <v>44509</v>
      </c>
      <c r="Y551">
        <v>0</v>
      </c>
      <c r="Z551" s="10">
        <f t="shared" si="404"/>
        <v>0</v>
      </c>
      <c r="AA551" s="10"/>
      <c r="AB551">
        <v>0</v>
      </c>
      <c r="AC551" s="10">
        <f t="shared" si="438"/>
        <v>0</v>
      </c>
      <c r="AD551" s="10"/>
      <c r="AE551" s="4">
        <f t="shared" si="439"/>
        <v>25</v>
      </c>
      <c r="AF551" s="4"/>
      <c r="AG551" s="10">
        <f t="shared" si="421"/>
        <v>0</v>
      </c>
      <c r="AH551" s="10"/>
    </row>
    <row r="552" spans="1:34" x14ac:dyDescent="0.25">
      <c r="A552" t="s">
        <v>373</v>
      </c>
      <c r="B552" t="s">
        <v>300</v>
      </c>
      <c r="C552" t="s">
        <v>370</v>
      </c>
      <c r="D552" t="s">
        <v>484</v>
      </c>
      <c r="E552" s="1">
        <v>44439</v>
      </c>
      <c r="F552" s="1">
        <v>44463</v>
      </c>
      <c r="G552">
        <v>25</v>
      </c>
      <c r="H552" s="1">
        <v>44477</v>
      </c>
      <c r="I552" s="4">
        <v>0</v>
      </c>
      <c r="J552" s="11">
        <f t="shared" si="405"/>
        <v>0</v>
      </c>
      <c r="L552" s="4">
        <v>0</v>
      </c>
      <c r="M552" s="11">
        <f t="shared" si="377"/>
        <v>0</v>
      </c>
      <c r="O552">
        <f t="shared" si="447"/>
        <v>25</v>
      </c>
      <c r="P552" s="1">
        <v>44496</v>
      </c>
      <c r="Q552" s="4">
        <v>0</v>
      </c>
      <c r="R552" s="10">
        <f t="shared" si="430"/>
        <v>0</v>
      </c>
      <c r="S552" s="10"/>
      <c r="T552">
        <v>0</v>
      </c>
      <c r="U552" s="10">
        <f t="shared" si="450"/>
        <v>0</v>
      </c>
      <c r="V552" s="10"/>
      <c r="W552" s="4">
        <f t="shared" si="451"/>
        <v>25</v>
      </c>
      <c r="X552" s="1">
        <v>44509</v>
      </c>
      <c r="Y552">
        <v>1</v>
      </c>
      <c r="Z552" s="10">
        <f t="shared" si="404"/>
        <v>0.04</v>
      </c>
      <c r="AA552" s="10"/>
      <c r="AB552">
        <v>0</v>
      </c>
      <c r="AC552" s="10">
        <f t="shared" si="438"/>
        <v>0</v>
      </c>
      <c r="AD552" s="10"/>
      <c r="AE552" s="4">
        <f t="shared" si="439"/>
        <v>24</v>
      </c>
      <c r="AF552" s="4"/>
      <c r="AG552" s="10">
        <f t="shared" si="421"/>
        <v>0.04</v>
      </c>
      <c r="AH552" s="10"/>
    </row>
    <row r="553" spans="1:34" x14ac:dyDescent="0.25">
      <c r="A553" t="s">
        <v>373</v>
      </c>
      <c r="B553" t="s">
        <v>300</v>
      </c>
      <c r="C553" t="s">
        <v>370</v>
      </c>
      <c r="D553" t="s">
        <v>485</v>
      </c>
      <c r="E553" s="1">
        <v>44439</v>
      </c>
      <c r="F553" s="1">
        <v>44463</v>
      </c>
      <c r="G553">
        <v>25</v>
      </c>
      <c r="H553" s="1">
        <v>44477</v>
      </c>
      <c r="I553" s="4">
        <v>0</v>
      </c>
      <c r="J553" s="11">
        <f t="shared" si="405"/>
        <v>0</v>
      </c>
      <c r="L553" s="4">
        <v>0</v>
      </c>
      <c r="M553" s="11">
        <f t="shared" si="377"/>
        <v>0</v>
      </c>
      <c r="O553">
        <f t="shared" si="447"/>
        <v>25</v>
      </c>
      <c r="P553" s="1">
        <v>44496</v>
      </c>
      <c r="Q553" s="4">
        <v>1</v>
      </c>
      <c r="R553" s="10">
        <f t="shared" si="430"/>
        <v>0.04</v>
      </c>
      <c r="S553" s="10"/>
      <c r="T553">
        <v>0</v>
      </c>
      <c r="U553" s="10">
        <f t="shared" si="450"/>
        <v>0</v>
      </c>
      <c r="V553" s="10"/>
      <c r="W553" s="4">
        <f t="shared" si="451"/>
        <v>24</v>
      </c>
      <c r="X553" s="1">
        <v>44509</v>
      </c>
      <c r="Y553">
        <v>0</v>
      </c>
      <c r="Z553" s="10">
        <f t="shared" si="404"/>
        <v>0.04</v>
      </c>
      <c r="AA553" s="10"/>
      <c r="AB553">
        <v>0</v>
      </c>
      <c r="AC553" s="10">
        <f t="shared" si="438"/>
        <v>0</v>
      </c>
      <c r="AD553" s="10"/>
      <c r="AE553" s="4">
        <f t="shared" si="439"/>
        <v>24</v>
      </c>
      <c r="AF553" s="4"/>
      <c r="AG553" s="10">
        <f t="shared" si="421"/>
        <v>0.04</v>
      </c>
      <c r="AH553" s="10"/>
    </row>
    <row r="554" spans="1:34" x14ac:dyDescent="0.25">
      <c r="A554" t="s">
        <v>373</v>
      </c>
      <c r="B554" t="s">
        <v>300</v>
      </c>
      <c r="C554" t="s">
        <v>370</v>
      </c>
      <c r="D554" t="s">
        <v>486</v>
      </c>
      <c r="E554" s="1">
        <v>44439</v>
      </c>
      <c r="F554" s="1">
        <v>44463</v>
      </c>
      <c r="G554">
        <v>25</v>
      </c>
      <c r="H554" s="1">
        <v>44477</v>
      </c>
      <c r="I554" s="4">
        <v>0</v>
      </c>
      <c r="J554" s="11">
        <f t="shared" si="405"/>
        <v>0</v>
      </c>
      <c r="K554" s="10">
        <f t="shared" ref="K554:K614" si="452">AVERAGE(J551:J554)</f>
        <v>0</v>
      </c>
      <c r="L554" s="4">
        <v>0</v>
      </c>
      <c r="M554" s="11">
        <f t="shared" si="377"/>
        <v>0</v>
      </c>
      <c r="N554" s="10">
        <f t="shared" ref="N554:N598" si="453">AVERAGE(M551:M554)</f>
        <v>0</v>
      </c>
      <c r="O554">
        <f t="shared" si="447"/>
        <v>25</v>
      </c>
      <c r="P554" s="1">
        <v>44496</v>
      </c>
      <c r="Q554" s="4">
        <v>0</v>
      </c>
      <c r="R554" s="10">
        <f t="shared" si="430"/>
        <v>0</v>
      </c>
      <c r="S554" s="10">
        <f t="shared" ref="S554:S598" si="454">AVERAGE(R551:R554)</f>
        <v>0.01</v>
      </c>
      <c r="T554">
        <v>0</v>
      </c>
      <c r="U554" s="10">
        <f t="shared" si="450"/>
        <v>0</v>
      </c>
      <c r="V554" s="10">
        <f t="shared" ref="V554:V598" si="455">AVERAGE(U551:U554)</f>
        <v>0</v>
      </c>
      <c r="W554" s="4">
        <f t="shared" si="451"/>
        <v>25</v>
      </c>
      <c r="X554" s="1">
        <v>44509</v>
      </c>
      <c r="Y554">
        <v>0</v>
      </c>
      <c r="Z554" s="10">
        <f t="shared" si="404"/>
        <v>0</v>
      </c>
      <c r="AA554" s="10">
        <f t="shared" ref="AA554:AA598" si="456">AVERAGE(Z551:Z554)</f>
        <v>0.02</v>
      </c>
      <c r="AB554">
        <v>0</v>
      </c>
      <c r="AC554" s="10">
        <f t="shared" si="438"/>
        <v>0</v>
      </c>
      <c r="AD554" s="10">
        <f t="shared" ref="AD554:AD598" si="457">AVERAGE(AC551:AC554)</f>
        <v>0</v>
      </c>
      <c r="AE554" s="4">
        <f t="shared" si="439"/>
        <v>25</v>
      </c>
      <c r="AF554" s="4"/>
      <c r="AG554" s="10">
        <f t="shared" si="421"/>
        <v>0</v>
      </c>
      <c r="AH554" s="10">
        <f t="shared" ref="AH554:AH598" si="458">AVERAGE(AG551:AG554)</f>
        <v>0.02</v>
      </c>
    </row>
    <row r="555" spans="1:34" x14ac:dyDescent="0.25">
      <c r="A555" t="s">
        <v>373</v>
      </c>
      <c r="B555" t="s">
        <v>300</v>
      </c>
      <c r="C555" t="s">
        <v>370</v>
      </c>
      <c r="D555" t="s">
        <v>487</v>
      </c>
      <c r="E555" s="1">
        <v>44439</v>
      </c>
      <c r="F555" s="1">
        <v>44463</v>
      </c>
      <c r="G555">
        <v>25</v>
      </c>
      <c r="H555" s="1">
        <v>44477</v>
      </c>
      <c r="I555" s="4">
        <v>0</v>
      </c>
      <c r="J555" s="11">
        <f t="shared" si="405"/>
        <v>0</v>
      </c>
      <c r="L555" s="4">
        <v>0</v>
      </c>
      <c r="M555" s="11">
        <f t="shared" si="377"/>
        <v>0</v>
      </c>
      <c r="O555">
        <f t="shared" si="447"/>
        <v>25</v>
      </c>
      <c r="P555" s="1">
        <v>44496</v>
      </c>
      <c r="Q555" s="4">
        <v>2</v>
      </c>
      <c r="R555" s="10">
        <f t="shared" si="430"/>
        <v>0.08</v>
      </c>
      <c r="S555" s="10"/>
      <c r="T555">
        <v>0</v>
      </c>
      <c r="U555" s="10">
        <f t="shared" si="450"/>
        <v>0</v>
      </c>
      <c r="V555" s="10"/>
      <c r="W555" s="4">
        <f t="shared" si="451"/>
        <v>23</v>
      </c>
      <c r="X555" s="1">
        <v>44509</v>
      </c>
      <c r="Y555">
        <v>0</v>
      </c>
      <c r="Z555" s="10">
        <f t="shared" si="404"/>
        <v>0.08</v>
      </c>
      <c r="AA555" s="10"/>
      <c r="AB555">
        <v>0</v>
      </c>
      <c r="AC555" s="10">
        <f t="shared" si="438"/>
        <v>0</v>
      </c>
      <c r="AD555" s="10"/>
      <c r="AE555" s="4">
        <f t="shared" si="439"/>
        <v>23</v>
      </c>
      <c r="AF555" s="4"/>
      <c r="AG555" s="10">
        <f t="shared" si="421"/>
        <v>0.08</v>
      </c>
      <c r="AH555" s="10"/>
    </row>
    <row r="556" spans="1:34" x14ac:dyDescent="0.25">
      <c r="A556" t="s">
        <v>373</v>
      </c>
      <c r="B556" t="s">
        <v>300</v>
      </c>
      <c r="C556" t="s">
        <v>370</v>
      </c>
      <c r="D556" t="s">
        <v>488</v>
      </c>
      <c r="E556" s="1">
        <v>44439</v>
      </c>
      <c r="F556" s="1">
        <v>44463</v>
      </c>
      <c r="G556">
        <v>25</v>
      </c>
      <c r="H556" s="1">
        <v>44477</v>
      </c>
      <c r="I556" s="4">
        <v>0</v>
      </c>
      <c r="J556" s="11">
        <f t="shared" si="405"/>
        <v>0</v>
      </c>
      <c r="L556" s="4">
        <v>0</v>
      </c>
      <c r="M556" s="11">
        <f t="shared" si="377"/>
        <v>0</v>
      </c>
      <c r="O556">
        <f t="shared" si="447"/>
        <v>25</v>
      </c>
      <c r="P556" s="1">
        <v>44496</v>
      </c>
      <c r="Q556" s="4">
        <v>0</v>
      </c>
      <c r="R556" s="10">
        <f t="shared" si="430"/>
        <v>0</v>
      </c>
      <c r="S556" s="10"/>
      <c r="T556">
        <v>0</v>
      </c>
      <c r="U556" s="10">
        <f t="shared" si="450"/>
        <v>0</v>
      </c>
      <c r="V556" s="10"/>
      <c r="W556" s="4">
        <f t="shared" si="451"/>
        <v>25</v>
      </c>
      <c r="X556" s="1">
        <v>44509</v>
      </c>
      <c r="Y556">
        <v>0</v>
      </c>
      <c r="Z556" s="10">
        <f t="shared" si="404"/>
        <v>0</v>
      </c>
      <c r="AA556" s="10"/>
      <c r="AB556">
        <v>0</v>
      </c>
      <c r="AC556" s="10">
        <f t="shared" si="438"/>
        <v>0</v>
      </c>
      <c r="AD556" s="10"/>
      <c r="AE556" s="4">
        <f t="shared" si="439"/>
        <v>25</v>
      </c>
      <c r="AF556" s="4"/>
      <c r="AG556" s="10">
        <f t="shared" si="421"/>
        <v>0</v>
      </c>
      <c r="AH556" s="10"/>
    </row>
    <row r="557" spans="1:34" x14ac:dyDescent="0.25">
      <c r="A557" t="s">
        <v>373</v>
      </c>
      <c r="B557" t="s">
        <v>300</v>
      </c>
      <c r="C557" t="s">
        <v>370</v>
      </c>
      <c r="D557" t="s">
        <v>489</v>
      </c>
      <c r="E557" s="1">
        <v>44439</v>
      </c>
      <c r="F557" s="1">
        <v>44463</v>
      </c>
      <c r="G557">
        <v>25</v>
      </c>
      <c r="H557" s="1">
        <v>44477</v>
      </c>
      <c r="I557" s="4">
        <v>0</v>
      </c>
      <c r="J557" s="11">
        <f t="shared" si="405"/>
        <v>0</v>
      </c>
      <c r="L557" s="4">
        <v>0</v>
      </c>
      <c r="M557" s="11">
        <f t="shared" si="377"/>
        <v>0</v>
      </c>
      <c r="O557">
        <f t="shared" si="447"/>
        <v>25</v>
      </c>
      <c r="P557" s="1">
        <v>44496</v>
      </c>
      <c r="Q557" s="4">
        <v>7</v>
      </c>
      <c r="R557" s="10">
        <f t="shared" si="430"/>
        <v>0.28000000000000003</v>
      </c>
      <c r="S557" s="10"/>
      <c r="T557">
        <v>0</v>
      </c>
      <c r="U557" s="10">
        <f t="shared" si="450"/>
        <v>0</v>
      </c>
      <c r="V557" s="10"/>
      <c r="W557" s="4">
        <f t="shared" si="451"/>
        <v>18</v>
      </c>
      <c r="X557" s="1">
        <v>44509</v>
      </c>
      <c r="Y557">
        <v>1</v>
      </c>
      <c r="Z557" s="10">
        <f t="shared" si="404"/>
        <v>0.32</v>
      </c>
      <c r="AA557" s="10"/>
      <c r="AB557">
        <v>0</v>
      </c>
      <c r="AC557" s="10">
        <f t="shared" si="438"/>
        <v>0</v>
      </c>
      <c r="AD557" s="10"/>
      <c r="AE557" s="4">
        <f t="shared" si="439"/>
        <v>17</v>
      </c>
      <c r="AF557" s="4"/>
      <c r="AG557" s="10">
        <f t="shared" si="421"/>
        <v>0.32</v>
      </c>
      <c r="AH557" s="10"/>
    </row>
    <row r="558" spans="1:34" x14ac:dyDescent="0.25">
      <c r="A558" t="s">
        <v>373</v>
      </c>
      <c r="B558" t="s">
        <v>300</v>
      </c>
      <c r="C558" t="s">
        <v>370</v>
      </c>
      <c r="D558" t="s">
        <v>490</v>
      </c>
      <c r="E558" s="1">
        <v>44439</v>
      </c>
      <c r="F558" s="1">
        <v>44463</v>
      </c>
      <c r="G558">
        <v>25</v>
      </c>
      <c r="H558" s="1">
        <v>44477</v>
      </c>
      <c r="I558" s="4">
        <v>0</v>
      </c>
      <c r="J558" s="11">
        <f t="shared" si="405"/>
        <v>0</v>
      </c>
      <c r="K558" s="10">
        <f t="shared" ref="K558:K618" si="459">AVERAGE(J555:J558)</f>
        <v>0</v>
      </c>
      <c r="L558" s="4">
        <v>1</v>
      </c>
      <c r="M558" s="11">
        <f t="shared" si="377"/>
        <v>0.04</v>
      </c>
      <c r="N558" s="10">
        <f t="shared" ref="N558:N602" si="460">AVERAGE(M555:M558)</f>
        <v>0.01</v>
      </c>
      <c r="O558">
        <f t="shared" si="447"/>
        <v>24</v>
      </c>
      <c r="P558" s="1">
        <v>44496</v>
      </c>
      <c r="Q558" s="4">
        <v>3</v>
      </c>
      <c r="R558" s="10">
        <f t="shared" si="430"/>
        <v>0.12</v>
      </c>
      <c r="S558" s="10">
        <f t="shared" ref="S558:S602" si="461">AVERAGE(R555:R558)</f>
        <v>0.12000000000000001</v>
      </c>
      <c r="T558">
        <v>0</v>
      </c>
      <c r="U558" s="10">
        <f t="shared" si="450"/>
        <v>0.04</v>
      </c>
      <c r="V558" s="10">
        <f t="shared" ref="V558:V602" si="462">AVERAGE(U555:U558)</f>
        <v>0.01</v>
      </c>
      <c r="W558" s="4">
        <f t="shared" si="451"/>
        <v>21</v>
      </c>
      <c r="X558" s="1">
        <v>44509</v>
      </c>
      <c r="Y558">
        <v>0</v>
      </c>
      <c r="Z558" s="10">
        <f t="shared" si="404"/>
        <v>0.12</v>
      </c>
      <c r="AA558" s="10">
        <f t="shared" ref="AA558:AA602" si="463">AVERAGE(Z555:Z558)</f>
        <v>0.13</v>
      </c>
      <c r="AB558">
        <v>0</v>
      </c>
      <c r="AC558" s="10">
        <f t="shared" si="438"/>
        <v>0.04</v>
      </c>
      <c r="AD558" s="10">
        <f t="shared" ref="AD558:AD602" si="464">AVERAGE(AC555:AC558)</f>
        <v>0.01</v>
      </c>
      <c r="AE558" s="4">
        <f t="shared" si="439"/>
        <v>21</v>
      </c>
      <c r="AF558" s="4"/>
      <c r="AG558" s="10">
        <f t="shared" si="421"/>
        <v>0.125</v>
      </c>
      <c r="AH558" s="10">
        <f t="shared" ref="AH558:AH602" si="465">AVERAGE(AG555:AG558)</f>
        <v>0.13125000000000001</v>
      </c>
    </row>
    <row r="559" spans="1:34" x14ac:dyDescent="0.25">
      <c r="A559" t="s">
        <v>340</v>
      </c>
      <c r="B559" t="s">
        <v>300</v>
      </c>
      <c r="C559" t="s">
        <v>370</v>
      </c>
      <c r="D559" t="s">
        <v>491</v>
      </c>
      <c r="E559" s="1">
        <v>44439</v>
      </c>
      <c r="F559" s="1">
        <v>44463</v>
      </c>
      <c r="G559">
        <v>25</v>
      </c>
      <c r="H559" s="1">
        <v>44477</v>
      </c>
      <c r="I559" s="4">
        <v>0</v>
      </c>
      <c r="J559" s="11">
        <f t="shared" si="405"/>
        <v>0</v>
      </c>
      <c r="L559" s="4">
        <v>0</v>
      </c>
      <c r="M559" s="11">
        <f t="shared" si="377"/>
        <v>0</v>
      </c>
      <c r="O559">
        <f t="shared" si="447"/>
        <v>25</v>
      </c>
      <c r="P559" s="1">
        <v>44496</v>
      </c>
      <c r="Q559" s="4">
        <v>0</v>
      </c>
      <c r="R559" s="10">
        <f t="shared" si="430"/>
        <v>0</v>
      </c>
      <c r="S559" s="10"/>
      <c r="T559">
        <v>0</v>
      </c>
      <c r="U559" s="10">
        <f t="shared" si="450"/>
        <v>0</v>
      </c>
      <c r="V559" s="10"/>
      <c r="W559" s="4">
        <f t="shared" si="451"/>
        <v>25</v>
      </c>
      <c r="X559" s="1">
        <v>44509</v>
      </c>
      <c r="Y559">
        <v>0</v>
      </c>
      <c r="Z559" s="10">
        <f t="shared" si="404"/>
        <v>0</v>
      </c>
      <c r="AA559" s="10"/>
      <c r="AB559">
        <v>0</v>
      </c>
      <c r="AC559" s="10">
        <f t="shared" si="438"/>
        <v>0</v>
      </c>
      <c r="AD559" s="10"/>
      <c r="AE559" s="4">
        <f t="shared" si="439"/>
        <v>25</v>
      </c>
      <c r="AF559" s="4"/>
      <c r="AG559" s="10">
        <f t="shared" si="421"/>
        <v>0</v>
      </c>
      <c r="AH559" s="10"/>
    </row>
    <row r="560" spans="1:34" x14ac:dyDescent="0.25">
      <c r="A560" t="s">
        <v>340</v>
      </c>
      <c r="B560" t="s">
        <v>300</v>
      </c>
      <c r="C560" t="s">
        <v>370</v>
      </c>
      <c r="D560" t="s">
        <v>492</v>
      </c>
      <c r="E560" s="1">
        <v>44439</v>
      </c>
      <c r="F560" s="1">
        <v>44463</v>
      </c>
      <c r="G560">
        <v>25</v>
      </c>
      <c r="H560" s="1">
        <v>44477</v>
      </c>
      <c r="I560" s="4">
        <v>0</v>
      </c>
      <c r="J560" s="11">
        <f t="shared" si="405"/>
        <v>0</v>
      </c>
      <c r="L560" s="4">
        <v>0</v>
      </c>
      <c r="M560" s="11">
        <f t="shared" si="377"/>
        <v>0</v>
      </c>
      <c r="O560">
        <f t="shared" si="447"/>
        <v>25</v>
      </c>
      <c r="P560" s="1">
        <v>44496</v>
      </c>
      <c r="Q560" s="4">
        <v>0</v>
      </c>
      <c r="R560" s="10">
        <f t="shared" si="430"/>
        <v>0</v>
      </c>
      <c r="S560" s="10"/>
      <c r="T560">
        <v>0</v>
      </c>
      <c r="U560" s="10">
        <f t="shared" si="450"/>
        <v>0</v>
      </c>
      <c r="V560" s="10"/>
      <c r="W560" s="4">
        <f t="shared" si="451"/>
        <v>25</v>
      </c>
      <c r="X560" s="1">
        <v>44509</v>
      </c>
      <c r="Y560">
        <v>0</v>
      </c>
      <c r="Z560" s="10">
        <f t="shared" si="404"/>
        <v>0</v>
      </c>
      <c r="AA560" s="10"/>
      <c r="AB560">
        <v>0</v>
      </c>
      <c r="AC560" s="10">
        <f t="shared" si="438"/>
        <v>0</v>
      </c>
      <c r="AD560" s="10"/>
      <c r="AE560" s="4">
        <f t="shared" si="439"/>
        <v>25</v>
      </c>
      <c r="AF560" s="4"/>
      <c r="AG560" s="10">
        <f t="shared" si="421"/>
        <v>0</v>
      </c>
      <c r="AH560" s="10"/>
    </row>
    <row r="561" spans="1:34" x14ac:dyDescent="0.25">
      <c r="A561" t="s">
        <v>340</v>
      </c>
      <c r="B561" t="s">
        <v>300</v>
      </c>
      <c r="C561" t="s">
        <v>370</v>
      </c>
      <c r="D561" t="s">
        <v>493</v>
      </c>
      <c r="E561" s="1">
        <v>44439</v>
      </c>
      <c r="F561" s="1">
        <v>44463</v>
      </c>
      <c r="G561">
        <v>25</v>
      </c>
      <c r="H561" s="1">
        <v>44477</v>
      </c>
      <c r="I561" s="4">
        <v>0</v>
      </c>
      <c r="J561" s="11">
        <f t="shared" si="405"/>
        <v>0</v>
      </c>
      <c r="L561" s="4">
        <v>0</v>
      </c>
      <c r="M561" s="11">
        <f t="shared" si="377"/>
        <v>0</v>
      </c>
      <c r="O561">
        <f t="shared" si="447"/>
        <v>25</v>
      </c>
      <c r="P561" s="1">
        <v>44496</v>
      </c>
      <c r="Q561" s="4">
        <v>0</v>
      </c>
      <c r="R561" s="10">
        <f t="shared" si="430"/>
        <v>0</v>
      </c>
      <c r="S561" s="10"/>
      <c r="T561">
        <v>0</v>
      </c>
      <c r="U561" s="10">
        <f t="shared" si="450"/>
        <v>0</v>
      </c>
      <c r="V561" s="10"/>
      <c r="W561" s="4">
        <f t="shared" si="451"/>
        <v>25</v>
      </c>
      <c r="X561" s="1">
        <v>44509</v>
      </c>
      <c r="Y561">
        <v>0</v>
      </c>
      <c r="Z561" s="10">
        <f t="shared" si="404"/>
        <v>0</v>
      </c>
      <c r="AA561" s="10"/>
      <c r="AB561">
        <v>0</v>
      </c>
      <c r="AC561" s="10">
        <f t="shared" si="438"/>
        <v>0</v>
      </c>
      <c r="AD561" s="10"/>
      <c r="AE561" s="4">
        <f t="shared" si="439"/>
        <v>25</v>
      </c>
      <c r="AF561" s="4"/>
      <c r="AG561" s="10">
        <f t="shared" si="421"/>
        <v>0</v>
      </c>
      <c r="AH561" s="10"/>
    </row>
    <row r="562" spans="1:34" x14ac:dyDescent="0.25">
      <c r="A562" t="s">
        <v>340</v>
      </c>
      <c r="B562" t="s">
        <v>300</v>
      </c>
      <c r="C562" t="s">
        <v>370</v>
      </c>
      <c r="D562" t="s">
        <v>494</v>
      </c>
      <c r="E562" s="1">
        <v>44439</v>
      </c>
      <c r="F562" s="1">
        <v>44463</v>
      </c>
      <c r="G562">
        <v>25</v>
      </c>
      <c r="H562" s="1">
        <v>44477</v>
      </c>
      <c r="I562" s="4">
        <v>0</v>
      </c>
      <c r="J562" s="11">
        <f t="shared" si="405"/>
        <v>0</v>
      </c>
      <c r="K562" s="10">
        <f t="shared" si="452"/>
        <v>0</v>
      </c>
      <c r="L562" s="4">
        <v>0</v>
      </c>
      <c r="M562" s="11">
        <f t="shared" si="377"/>
        <v>0</v>
      </c>
      <c r="N562" s="10">
        <f t="shared" si="453"/>
        <v>0</v>
      </c>
      <c r="O562">
        <f t="shared" si="447"/>
        <v>25</v>
      </c>
      <c r="P562" s="1">
        <v>44496</v>
      </c>
      <c r="Q562" s="4">
        <v>0</v>
      </c>
      <c r="R562" s="10">
        <f t="shared" si="430"/>
        <v>0</v>
      </c>
      <c r="S562" s="10">
        <f t="shared" si="454"/>
        <v>0</v>
      </c>
      <c r="T562">
        <v>0</v>
      </c>
      <c r="U562" s="10">
        <f t="shared" si="450"/>
        <v>0</v>
      </c>
      <c r="V562" s="10">
        <f t="shared" si="455"/>
        <v>0</v>
      </c>
      <c r="W562" s="4">
        <f t="shared" si="451"/>
        <v>25</v>
      </c>
      <c r="X562" s="1">
        <v>44509</v>
      </c>
      <c r="Y562">
        <v>0</v>
      </c>
      <c r="Z562" s="10">
        <f t="shared" si="404"/>
        <v>0</v>
      </c>
      <c r="AA562" s="10">
        <f t="shared" si="456"/>
        <v>0</v>
      </c>
      <c r="AB562">
        <v>0</v>
      </c>
      <c r="AC562" s="10">
        <f t="shared" si="438"/>
        <v>0</v>
      </c>
      <c r="AD562" s="10">
        <f t="shared" si="457"/>
        <v>0</v>
      </c>
      <c r="AE562" s="4">
        <f t="shared" si="439"/>
        <v>25</v>
      </c>
      <c r="AF562" s="4"/>
      <c r="AG562" s="10">
        <f t="shared" si="421"/>
        <v>0</v>
      </c>
      <c r="AH562" s="10">
        <f t="shared" si="458"/>
        <v>0</v>
      </c>
    </row>
    <row r="563" spans="1:34" x14ac:dyDescent="0.25">
      <c r="A563" t="s">
        <v>340</v>
      </c>
      <c r="B563" t="s">
        <v>300</v>
      </c>
      <c r="C563" t="s">
        <v>370</v>
      </c>
      <c r="D563" t="s">
        <v>495</v>
      </c>
      <c r="E563" s="1">
        <v>44439</v>
      </c>
      <c r="F563" s="1">
        <v>44463</v>
      </c>
      <c r="G563">
        <v>25</v>
      </c>
      <c r="H563" s="1">
        <v>44477</v>
      </c>
      <c r="I563" s="4">
        <v>0</v>
      </c>
      <c r="J563" s="11">
        <f t="shared" si="405"/>
        <v>0</v>
      </c>
      <c r="L563" s="4">
        <v>0</v>
      </c>
      <c r="M563" s="11">
        <f t="shared" si="377"/>
        <v>0</v>
      </c>
      <c r="O563">
        <f t="shared" si="447"/>
        <v>25</v>
      </c>
      <c r="P563" s="1">
        <v>44496</v>
      </c>
      <c r="Q563" s="4">
        <v>4</v>
      </c>
      <c r="R563" s="10">
        <f t="shared" si="430"/>
        <v>0.16</v>
      </c>
      <c r="S563" s="10"/>
      <c r="T563">
        <v>0</v>
      </c>
      <c r="U563" s="10">
        <f t="shared" si="450"/>
        <v>0</v>
      </c>
      <c r="V563" s="10"/>
      <c r="W563" s="4">
        <f t="shared" si="451"/>
        <v>21</v>
      </c>
      <c r="X563" s="1">
        <v>44509</v>
      </c>
      <c r="Y563">
        <v>0</v>
      </c>
      <c r="Z563" s="10">
        <f t="shared" ref="Z563:Z626" si="466">(I563+Q563+Y563)/G563</f>
        <v>0.16</v>
      </c>
      <c r="AA563" s="10"/>
      <c r="AB563">
        <v>0</v>
      </c>
      <c r="AC563" s="10">
        <f t="shared" si="438"/>
        <v>0</v>
      </c>
      <c r="AD563" s="10"/>
      <c r="AE563" s="4">
        <f t="shared" si="439"/>
        <v>21</v>
      </c>
      <c r="AF563" s="4"/>
      <c r="AG563" s="10">
        <f t="shared" si="421"/>
        <v>0.16</v>
      </c>
      <c r="AH563" s="10"/>
    </row>
    <row r="564" spans="1:34" x14ac:dyDescent="0.25">
      <c r="A564" t="s">
        <v>340</v>
      </c>
      <c r="B564" t="s">
        <v>300</v>
      </c>
      <c r="C564" t="s">
        <v>370</v>
      </c>
      <c r="D564" t="s">
        <v>496</v>
      </c>
      <c r="E564" s="1">
        <v>44439</v>
      </c>
      <c r="F564" s="1">
        <v>44463</v>
      </c>
      <c r="G564">
        <v>25</v>
      </c>
      <c r="H564" s="1">
        <v>44477</v>
      </c>
      <c r="I564" s="4">
        <v>0</v>
      </c>
      <c r="J564" s="11">
        <f t="shared" si="405"/>
        <v>0</v>
      </c>
      <c r="L564" s="4">
        <v>0</v>
      </c>
      <c r="M564" s="11">
        <f t="shared" si="377"/>
        <v>0</v>
      </c>
      <c r="O564">
        <f t="shared" si="447"/>
        <v>25</v>
      </c>
      <c r="P564" s="1">
        <v>44496</v>
      </c>
      <c r="Q564" s="4">
        <v>6</v>
      </c>
      <c r="R564" s="10">
        <f t="shared" si="430"/>
        <v>0.24</v>
      </c>
      <c r="S564" s="10"/>
      <c r="T564">
        <v>0</v>
      </c>
      <c r="U564" s="10">
        <f t="shared" si="450"/>
        <v>0</v>
      </c>
      <c r="V564" s="10"/>
      <c r="W564" s="4">
        <f t="shared" si="451"/>
        <v>19</v>
      </c>
      <c r="X564" s="1">
        <v>44509</v>
      </c>
      <c r="Y564">
        <v>0</v>
      </c>
      <c r="Z564" s="10">
        <f t="shared" si="466"/>
        <v>0.24</v>
      </c>
      <c r="AA564" s="10"/>
      <c r="AB564">
        <v>0</v>
      </c>
      <c r="AC564" s="10">
        <f t="shared" si="438"/>
        <v>0</v>
      </c>
      <c r="AD564" s="10"/>
      <c r="AE564" s="4">
        <f t="shared" si="439"/>
        <v>19</v>
      </c>
      <c r="AF564" s="4"/>
      <c r="AG564" s="10">
        <f t="shared" si="421"/>
        <v>0.24</v>
      </c>
      <c r="AH564" s="10"/>
    </row>
    <row r="565" spans="1:34" x14ac:dyDescent="0.25">
      <c r="A565" t="s">
        <v>340</v>
      </c>
      <c r="B565" t="s">
        <v>300</v>
      </c>
      <c r="C565" t="s">
        <v>370</v>
      </c>
      <c r="D565" t="s">
        <v>497</v>
      </c>
      <c r="E565" s="1">
        <v>44439</v>
      </c>
      <c r="F565" s="1">
        <v>44463</v>
      </c>
      <c r="G565">
        <v>25</v>
      </c>
      <c r="H565" s="1">
        <v>44477</v>
      </c>
      <c r="I565" s="4">
        <v>2</v>
      </c>
      <c r="J565" s="11">
        <f t="shared" si="405"/>
        <v>0.08</v>
      </c>
      <c r="L565" s="4">
        <v>0</v>
      </c>
      <c r="M565" s="11">
        <f t="shared" si="377"/>
        <v>0</v>
      </c>
      <c r="O565">
        <f t="shared" si="447"/>
        <v>23</v>
      </c>
      <c r="P565" s="1">
        <v>44496</v>
      </c>
      <c r="Q565" s="4">
        <v>4</v>
      </c>
      <c r="R565" s="10">
        <f t="shared" si="430"/>
        <v>0.24</v>
      </c>
      <c r="S565" s="10"/>
      <c r="T565">
        <v>0</v>
      </c>
      <c r="U565" s="10">
        <f t="shared" si="450"/>
        <v>0</v>
      </c>
      <c r="V565" s="10"/>
      <c r="W565" s="4">
        <f t="shared" si="451"/>
        <v>19</v>
      </c>
      <c r="X565" s="1">
        <v>44509</v>
      </c>
      <c r="Y565">
        <v>0</v>
      </c>
      <c r="Z565" s="10">
        <f t="shared" si="466"/>
        <v>0.24</v>
      </c>
      <c r="AA565" s="10"/>
      <c r="AB565">
        <v>0</v>
      </c>
      <c r="AC565" s="10">
        <f t="shared" si="438"/>
        <v>0</v>
      </c>
      <c r="AD565" s="10"/>
      <c r="AE565" s="4">
        <f t="shared" si="439"/>
        <v>19</v>
      </c>
      <c r="AF565" s="4"/>
      <c r="AG565" s="10">
        <f t="shared" si="421"/>
        <v>0.24</v>
      </c>
      <c r="AH565" s="10"/>
    </row>
    <row r="566" spans="1:34" x14ac:dyDescent="0.25">
      <c r="A566" t="s">
        <v>340</v>
      </c>
      <c r="B566" t="s">
        <v>300</v>
      </c>
      <c r="C566" t="s">
        <v>370</v>
      </c>
      <c r="D566" t="s">
        <v>498</v>
      </c>
      <c r="E566" s="1">
        <v>44439</v>
      </c>
      <c r="F566" s="1">
        <v>44463</v>
      </c>
      <c r="G566">
        <v>25</v>
      </c>
      <c r="H566" s="1">
        <v>44477</v>
      </c>
      <c r="I566" s="4">
        <v>2</v>
      </c>
      <c r="J566" s="11">
        <f t="shared" si="405"/>
        <v>0.08</v>
      </c>
      <c r="K566" s="10">
        <f t="shared" si="459"/>
        <v>0.04</v>
      </c>
      <c r="L566" s="4">
        <v>1</v>
      </c>
      <c r="M566" s="11">
        <f t="shared" si="377"/>
        <v>0.04</v>
      </c>
      <c r="N566" s="10">
        <f t="shared" si="460"/>
        <v>0.01</v>
      </c>
      <c r="O566">
        <f t="shared" si="447"/>
        <v>22</v>
      </c>
      <c r="P566" s="1">
        <v>44496</v>
      </c>
      <c r="Q566" s="4">
        <v>7</v>
      </c>
      <c r="R566" s="10">
        <f t="shared" si="430"/>
        <v>0.36</v>
      </c>
      <c r="S566" s="10">
        <f t="shared" si="461"/>
        <v>0.25</v>
      </c>
      <c r="T566">
        <v>0</v>
      </c>
      <c r="U566" s="10">
        <f t="shared" si="450"/>
        <v>0.04</v>
      </c>
      <c r="V566" s="10">
        <f t="shared" si="462"/>
        <v>0.01</v>
      </c>
      <c r="W566" s="4">
        <f t="shared" si="451"/>
        <v>15</v>
      </c>
      <c r="X566" s="1">
        <v>44509</v>
      </c>
      <c r="Y566">
        <v>0</v>
      </c>
      <c r="Z566" s="10">
        <f t="shared" si="466"/>
        <v>0.36</v>
      </c>
      <c r="AA566" s="10">
        <f t="shared" si="463"/>
        <v>0.25</v>
      </c>
      <c r="AB566">
        <v>0</v>
      </c>
      <c r="AC566" s="10">
        <f t="shared" si="438"/>
        <v>0.04</v>
      </c>
      <c r="AD566" s="10">
        <f t="shared" si="464"/>
        <v>0.01</v>
      </c>
      <c r="AE566" s="4">
        <f t="shared" si="439"/>
        <v>15</v>
      </c>
      <c r="AF566" s="4"/>
      <c r="AG566" s="10">
        <f t="shared" si="421"/>
        <v>0.375</v>
      </c>
      <c r="AH566" s="10">
        <f t="shared" si="465"/>
        <v>0.25375000000000003</v>
      </c>
    </row>
    <row r="567" spans="1:34" x14ac:dyDescent="0.25">
      <c r="A567" t="s">
        <v>304</v>
      </c>
      <c r="B567" t="s">
        <v>300</v>
      </c>
      <c r="C567" t="s">
        <v>370</v>
      </c>
      <c r="D567" t="s">
        <v>499</v>
      </c>
      <c r="E567" s="1">
        <v>44439</v>
      </c>
      <c r="F567" s="1">
        <v>44463</v>
      </c>
      <c r="G567">
        <v>25</v>
      </c>
      <c r="H567" s="1">
        <v>44477</v>
      </c>
      <c r="I567" s="4">
        <v>0</v>
      </c>
      <c r="J567" s="11">
        <f t="shared" si="405"/>
        <v>0</v>
      </c>
      <c r="L567" s="4">
        <v>3</v>
      </c>
      <c r="M567" s="11">
        <f t="shared" si="377"/>
        <v>0.12</v>
      </c>
      <c r="O567">
        <f t="shared" si="447"/>
        <v>22</v>
      </c>
      <c r="P567" s="1">
        <v>44496</v>
      </c>
      <c r="Q567" s="4">
        <v>0</v>
      </c>
      <c r="R567" s="10">
        <f t="shared" si="430"/>
        <v>0</v>
      </c>
      <c r="S567" s="10"/>
      <c r="T567">
        <v>0</v>
      </c>
      <c r="U567" s="10">
        <f t="shared" si="450"/>
        <v>0.12</v>
      </c>
      <c r="V567" s="10"/>
      <c r="W567" s="4">
        <f t="shared" si="451"/>
        <v>22</v>
      </c>
      <c r="X567" s="1">
        <v>44509</v>
      </c>
      <c r="Y567">
        <v>0</v>
      </c>
      <c r="Z567" s="10">
        <f t="shared" si="466"/>
        <v>0</v>
      </c>
      <c r="AA567" s="10"/>
      <c r="AB567">
        <v>0</v>
      </c>
      <c r="AC567" s="10">
        <f t="shared" si="438"/>
        <v>0.12</v>
      </c>
      <c r="AD567" s="10"/>
      <c r="AE567" s="4">
        <f t="shared" si="439"/>
        <v>22</v>
      </c>
      <c r="AF567" s="4"/>
      <c r="AG567" s="10">
        <f t="shared" si="421"/>
        <v>0</v>
      </c>
      <c r="AH567" s="10"/>
    </row>
    <row r="568" spans="1:34" x14ac:dyDescent="0.25">
      <c r="A568" t="s">
        <v>304</v>
      </c>
      <c r="B568" t="s">
        <v>300</v>
      </c>
      <c r="C568" t="s">
        <v>370</v>
      </c>
      <c r="D568" t="s">
        <v>500</v>
      </c>
      <c r="E568" s="1">
        <v>44439</v>
      </c>
      <c r="F568" s="1">
        <v>44463</v>
      </c>
      <c r="G568">
        <v>25</v>
      </c>
      <c r="H568" s="1">
        <v>44477</v>
      </c>
      <c r="I568" s="4">
        <v>0</v>
      </c>
      <c r="J568" s="11">
        <f t="shared" si="405"/>
        <v>0</v>
      </c>
      <c r="L568" s="4">
        <v>3</v>
      </c>
      <c r="M568" s="11">
        <f t="shared" si="377"/>
        <v>0.12</v>
      </c>
      <c r="O568">
        <f t="shared" si="447"/>
        <v>22</v>
      </c>
      <c r="P568" s="1">
        <v>44496</v>
      </c>
      <c r="Q568" s="4">
        <v>0</v>
      </c>
      <c r="R568" s="10">
        <f t="shared" si="430"/>
        <v>0</v>
      </c>
      <c r="S568" s="10"/>
      <c r="T568">
        <v>0</v>
      </c>
      <c r="U568" s="10">
        <f t="shared" si="450"/>
        <v>0.12</v>
      </c>
      <c r="V568" s="10"/>
      <c r="W568" s="4">
        <f t="shared" si="451"/>
        <v>22</v>
      </c>
      <c r="X568" s="1">
        <v>44509</v>
      </c>
      <c r="Y568">
        <v>0</v>
      </c>
      <c r="Z568" s="10">
        <f t="shared" si="466"/>
        <v>0</v>
      </c>
      <c r="AA568" s="10"/>
      <c r="AB568">
        <v>0</v>
      </c>
      <c r="AC568" s="10">
        <f t="shared" si="438"/>
        <v>0.12</v>
      </c>
      <c r="AD568" s="10"/>
      <c r="AE568" s="4">
        <f t="shared" si="439"/>
        <v>22</v>
      </c>
      <c r="AF568" s="4"/>
      <c r="AG568" s="10">
        <f t="shared" si="421"/>
        <v>0</v>
      </c>
      <c r="AH568" s="10"/>
    </row>
    <row r="569" spans="1:34" x14ac:dyDescent="0.25">
      <c r="A569" t="s">
        <v>304</v>
      </c>
      <c r="B569" t="s">
        <v>300</v>
      </c>
      <c r="C569" t="s">
        <v>370</v>
      </c>
      <c r="D569" t="s">
        <v>501</v>
      </c>
      <c r="E569" s="1">
        <v>44439</v>
      </c>
      <c r="F569" s="1">
        <v>44463</v>
      </c>
      <c r="G569">
        <v>25</v>
      </c>
      <c r="H569" s="1">
        <v>44477</v>
      </c>
      <c r="I569" s="4">
        <v>0</v>
      </c>
      <c r="J569" s="11">
        <f t="shared" si="405"/>
        <v>0</v>
      </c>
      <c r="L569" s="4">
        <v>3</v>
      </c>
      <c r="M569" s="11">
        <f t="shared" si="377"/>
        <v>0.12</v>
      </c>
      <c r="O569">
        <f t="shared" si="447"/>
        <v>22</v>
      </c>
      <c r="P569" s="1">
        <v>44496</v>
      </c>
      <c r="Q569" s="4">
        <v>0</v>
      </c>
      <c r="R569" s="10">
        <f t="shared" si="430"/>
        <v>0</v>
      </c>
      <c r="S569" s="10"/>
      <c r="T569">
        <v>0</v>
      </c>
      <c r="U569" s="10">
        <f t="shared" si="450"/>
        <v>0.12</v>
      </c>
      <c r="V569" s="10"/>
      <c r="W569" s="4">
        <f t="shared" si="451"/>
        <v>22</v>
      </c>
      <c r="X569" s="1">
        <v>44509</v>
      </c>
      <c r="Y569">
        <v>0</v>
      </c>
      <c r="Z569" s="10">
        <f t="shared" si="466"/>
        <v>0</v>
      </c>
      <c r="AA569" s="10"/>
      <c r="AB569">
        <v>0</v>
      </c>
      <c r="AC569" s="10">
        <f t="shared" si="438"/>
        <v>0.12</v>
      </c>
      <c r="AD569" s="10"/>
      <c r="AE569" s="4">
        <f t="shared" si="439"/>
        <v>22</v>
      </c>
      <c r="AF569" s="4"/>
      <c r="AG569" s="10">
        <f t="shared" si="421"/>
        <v>0</v>
      </c>
      <c r="AH569" s="10"/>
    </row>
    <row r="570" spans="1:34" x14ac:dyDescent="0.25">
      <c r="A570" t="s">
        <v>304</v>
      </c>
      <c r="B570" t="s">
        <v>300</v>
      </c>
      <c r="C570" t="s">
        <v>370</v>
      </c>
      <c r="D570" t="s">
        <v>502</v>
      </c>
      <c r="E570" s="1">
        <v>44439</v>
      </c>
      <c r="F570" s="1">
        <v>44463</v>
      </c>
      <c r="G570">
        <v>25</v>
      </c>
      <c r="H570" s="1">
        <v>44477</v>
      </c>
      <c r="I570" s="4">
        <v>0</v>
      </c>
      <c r="J570" s="11">
        <f t="shared" si="405"/>
        <v>0</v>
      </c>
      <c r="K570" s="10">
        <f t="shared" si="452"/>
        <v>0</v>
      </c>
      <c r="L570" s="4">
        <v>4</v>
      </c>
      <c r="M570" s="11">
        <f t="shared" si="377"/>
        <v>0.16</v>
      </c>
      <c r="N570" s="10">
        <f t="shared" si="453"/>
        <v>0.13</v>
      </c>
      <c r="O570">
        <f t="shared" si="447"/>
        <v>21</v>
      </c>
      <c r="P570" s="1">
        <v>44496</v>
      </c>
      <c r="Q570" s="4">
        <v>0</v>
      </c>
      <c r="R570" s="10">
        <f t="shared" si="430"/>
        <v>0</v>
      </c>
      <c r="S570" s="10">
        <f t="shared" si="454"/>
        <v>0</v>
      </c>
      <c r="T570">
        <v>0</v>
      </c>
      <c r="U570" s="10">
        <f t="shared" si="450"/>
        <v>0.16</v>
      </c>
      <c r="V570" s="10">
        <f t="shared" si="455"/>
        <v>0.13</v>
      </c>
      <c r="W570" s="4">
        <f t="shared" si="451"/>
        <v>21</v>
      </c>
      <c r="X570" s="1">
        <v>44509</v>
      </c>
      <c r="Y570">
        <v>0</v>
      </c>
      <c r="Z570" s="10">
        <f t="shared" si="466"/>
        <v>0</v>
      </c>
      <c r="AA570" s="10">
        <f t="shared" si="456"/>
        <v>0</v>
      </c>
      <c r="AB570">
        <v>0</v>
      </c>
      <c r="AC570" s="10">
        <f t="shared" si="438"/>
        <v>0.16</v>
      </c>
      <c r="AD570" s="10">
        <f t="shared" si="457"/>
        <v>0.13</v>
      </c>
      <c r="AE570" s="4">
        <f t="shared" si="439"/>
        <v>21</v>
      </c>
      <c r="AF570" s="4"/>
      <c r="AG570" s="10">
        <f t="shared" ref="AG570:AG633" si="467">(I570+Q570+Y570)/(G570-L570-T570-AB570)</f>
        <v>0</v>
      </c>
      <c r="AH570" s="10">
        <f t="shared" si="458"/>
        <v>0</v>
      </c>
    </row>
    <row r="571" spans="1:34" x14ac:dyDescent="0.25">
      <c r="A571" t="s">
        <v>304</v>
      </c>
      <c r="B571" t="s">
        <v>300</v>
      </c>
      <c r="C571" t="s">
        <v>370</v>
      </c>
      <c r="D571" t="s">
        <v>503</v>
      </c>
      <c r="E571" s="1">
        <v>44439</v>
      </c>
      <c r="F571" s="1">
        <v>44463</v>
      </c>
      <c r="G571">
        <v>25</v>
      </c>
      <c r="H571" s="1">
        <v>44477</v>
      </c>
      <c r="I571" s="4">
        <v>0</v>
      </c>
      <c r="J571" s="11">
        <f t="shared" si="405"/>
        <v>0</v>
      </c>
      <c r="L571" s="4">
        <v>2</v>
      </c>
      <c r="M571" s="11">
        <f t="shared" si="377"/>
        <v>0.08</v>
      </c>
      <c r="O571">
        <f t="shared" si="447"/>
        <v>23</v>
      </c>
      <c r="P571" s="1">
        <v>44496</v>
      </c>
      <c r="Q571" s="4">
        <v>0</v>
      </c>
      <c r="R571" s="10">
        <f t="shared" si="430"/>
        <v>0</v>
      </c>
      <c r="S571" s="10"/>
      <c r="T571">
        <v>0</v>
      </c>
      <c r="U571" s="10">
        <f t="shared" si="450"/>
        <v>0.08</v>
      </c>
      <c r="V571" s="10"/>
      <c r="W571" s="4">
        <f t="shared" si="451"/>
        <v>23</v>
      </c>
      <c r="X571" s="1">
        <v>44509</v>
      </c>
      <c r="Y571">
        <v>0</v>
      </c>
      <c r="Z571" s="10">
        <f t="shared" si="466"/>
        <v>0</v>
      </c>
      <c r="AA571" s="10"/>
      <c r="AB571">
        <v>0</v>
      </c>
      <c r="AC571" s="10">
        <f t="shared" si="438"/>
        <v>0.08</v>
      </c>
      <c r="AD571" s="10"/>
      <c r="AE571" s="4">
        <f t="shared" si="439"/>
        <v>23</v>
      </c>
      <c r="AF571" s="4"/>
      <c r="AG571" s="10">
        <f t="shared" si="467"/>
        <v>0</v>
      </c>
      <c r="AH571" s="10"/>
    </row>
    <row r="572" spans="1:34" x14ac:dyDescent="0.25">
      <c r="A572" t="s">
        <v>304</v>
      </c>
      <c r="B572" t="s">
        <v>300</v>
      </c>
      <c r="C572" t="s">
        <v>370</v>
      </c>
      <c r="D572" t="s">
        <v>504</v>
      </c>
      <c r="E572" s="1">
        <v>44439</v>
      </c>
      <c r="F572" s="1">
        <v>44463</v>
      </c>
      <c r="G572">
        <v>25</v>
      </c>
      <c r="H572" s="1">
        <v>44477</v>
      </c>
      <c r="I572" s="4">
        <v>0</v>
      </c>
      <c r="J572" s="11">
        <f t="shared" si="405"/>
        <v>0</v>
      </c>
      <c r="L572" s="4">
        <v>3</v>
      </c>
      <c r="M572" s="11">
        <f t="shared" si="377"/>
        <v>0.12</v>
      </c>
      <c r="O572">
        <f t="shared" si="447"/>
        <v>22</v>
      </c>
      <c r="P572" s="1">
        <v>44496</v>
      </c>
      <c r="Q572" s="4">
        <v>0</v>
      </c>
      <c r="R572" s="10">
        <f t="shared" si="430"/>
        <v>0</v>
      </c>
      <c r="S572" s="10"/>
      <c r="T572">
        <v>0</v>
      </c>
      <c r="U572" s="10">
        <f t="shared" si="450"/>
        <v>0.12</v>
      </c>
      <c r="V572" s="10"/>
      <c r="W572" s="4">
        <f t="shared" si="451"/>
        <v>22</v>
      </c>
      <c r="X572" s="1">
        <v>44509</v>
      </c>
      <c r="Y572">
        <v>0</v>
      </c>
      <c r="Z572" s="10">
        <f t="shared" si="466"/>
        <v>0</v>
      </c>
      <c r="AA572" s="10"/>
      <c r="AB572">
        <v>0</v>
      </c>
      <c r="AC572" s="10">
        <f t="shared" si="438"/>
        <v>0.12</v>
      </c>
      <c r="AD572" s="10"/>
      <c r="AE572" s="4">
        <f t="shared" si="439"/>
        <v>22</v>
      </c>
      <c r="AF572" s="4"/>
      <c r="AG572" s="10">
        <f t="shared" si="467"/>
        <v>0</v>
      </c>
      <c r="AH572" s="10"/>
    </row>
    <row r="573" spans="1:34" x14ac:dyDescent="0.25">
      <c r="A573" t="s">
        <v>304</v>
      </c>
      <c r="B573" t="s">
        <v>300</v>
      </c>
      <c r="C573" t="s">
        <v>370</v>
      </c>
      <c r="D573" t="s">
        <v>505</v>
      </c>
      <c r="E573" s="1">
        <v>44439</v>
      </c>
      <c r="F573" s="1">
        <v>44463</v>
      </c>
      <c r="G573">
        <v>25</v>
      </c>
      <c r="H573" s="1">
        <v>44477</v>
      </c>
      <c r="I573" s="4">
        <v>0</v>
      </c>
      <c r="J573" s="11">
        <f t="shared" si="405"/>
        <v>0</v>
      </c>
      <c r="L573" s="4">
        <v>3</v>
      </c>
      <c r="M573" s="11">
        <f t="shared" si="377"/>
        <v>0.12</v>
      </c>
      <c r="O573">
        <f t="shared" si="447"/>
        <v>22</v>
      </c>
      <c r="P573" s="1">
        <v>44496</v>
      </c>
      <c r="Q573" s="4">
        <v>0</v>
      </c>
      <c r="R573" s="10">
        <f t="shared" si="430"/>
        <v>0</v>
      </c>
      <c r="S573" s="10"/>
      <c r="T573">
        <v>0</v>
      </c>
      <c r="U573" s="10">
        <f t="shared" si="450"/>
        <v>0.12</v>
      </c>
      <c r="V573" s="10"/>
      <c r="W573" s="4">
        <f t="shared" si="451"/>
        <v>22</v>
      </c>
      <c r="X573" s="1">
        <v>44509</v>
      </c>
      <c r="Y573">
        <v>0</v>
      </c>
      <c r="Z573" s="10">
        <f t="shared" si="466"/>
        <v>0</v>
      </c>
      <c r="AA573" s="10"/>
      <c r="AB573">
        <v>0</v>
      </c>
      <c r="AC573" s="10">
        <f t="shared" si="438"/>
        <v>0.12</v>
      </c>
      <c r="AD573" s="10"/>
      <c r="AE573" s="4">
        <f t="shared" si="439"/>
        <v>22</v>
      </c>
      <c r="AF573" s="4"/>
      <c r="AG573" s="10">
        <f t="shared" si="467"/>
        <v>0</v>
      </c>
      <c r="AH573" s="10"/>
    </row>
    <row r="574" spans="1:34" x14ac:dyDescent="0.25">
      <c r="A574" t="s">
        <v>304</v>
      </c>
      <c r="B574" t="s">
        <v>300</v>
      </c>
      <c r="C574" t="s">
        <v>370</v>
      </c>
      <c r="D574" t="s">
        <v>506</v>
      </c>
      <c r="E574" s="1">
        <v>44439</v>
      </c>
      <c r="F574" s="1">
        <v>44463</v>
      </c>
      <c r="G574">
        <v>25</v>
      </c>
      <c r="H574" s="1">
        <v>44477</v>
      </c>
      <c r="I574" s="4">
        <v>0</v>
      </c>
      <c r="J574" s="11">
        <f t="shared" si="405"/>
        <v>0</v>
      </c>
      <c r="K574" s="10">
        <f t="shared" si="459"/>
        <v>0</v>
      </c>
      <c r="L574" s="4">
        <v>2</v>
      </c>
      <c r="M574" s="11">
        <f t="shared" si="377"/>
        <v>0.08</v>
      </c>
      <c r="N574" s="10">
        <f t="shared" si="460"/>
        <v>0.1</v>
      </c>
      <c r="O574">
        <f t="shared" si="447"/>
        <v>23</v>
      </c>
      <c r="P574" s="1">
        <v>44496</v>
      </c>
      <c r="Q574" s="4">
        <v>0</v>
      </c>
      <c r="R574" s="10">
        <f t="shared" si="430"/>
        <v>0</v>
      </c>
      <c r="S574" s="10">
        <f t="shared" si="461"/>
        <v>0</v>
      </c>
      <c r="T574">
        <v>0</v>
      </c>
      <c r="U574" s="10">
        <f t="shared" si="450"/>
        <v>0.08</v>
      </c>
      <c r="V574" s="10">
        <f t="shared" si="462"/>
        <v>0.1</v>
      </c>
      <c r="W574" s="4">
        <f t="shared" si="451"/>
        <v>23</v>
      </c>
      <c r="X574" s="1">
        <v>44509</v>
      </c>
      <c r="Y574">
        <v>0</v>
      </c>
      <c r="Z574" s="10">
        <f t="shared" si="466"/>
        <v>0</v>
      </c>
      <c r="AA574" s="10">
        <f t="shared" si="463"/>
        <v>0</v>
      </c>
      <c r="AB574">
        <v>0</v>
      </c>
      <c r="AC574" s="10">
        <f t="shared" si="438"/>
        <v>0.08</v>
      </c>
      <c r="AD574" s="10">
        <f t="shared" si="464"/>
        <v>0.1</v>
      </c>
      <c r="AE574" s="4">
        <f t="shared" si="439"/>
        <v>23</v>
      </c>
      <c r="AF574" s="4"/>
      <c r="AG574" s="10">
        <f t="shared" si="467"/>
        <v>0</v>
      </c>
      <c r="AH574" s="10">
        <f t="shared" si="465"/>
        <v>0</v>
      </c>
    </row>
    <row r="575" spans="1:34" x14ac:dyDescent="0.25">
      <c r="A575" t="s">
        <v>322</v>
      </c>
      <c r="B575" t="s">
        <v>300</v>
      </c>
      <c r="C575" t="s">
        <v>370</v>
      </c>
      <c r="D575" t="s">
        <v>507</v>
      </c>
      <c r="E575" s="1">
        <v>44439</v>
      </c>
      <c r="F575" s="1">
        <v>44463</v>
      </c>
      <c r="G575">
        <v>25</v>
      </c>
      <c r="H575" s="1">
        <v>44477</v>
      </c>
      <c r="I575" s="4">
        <v>0</v>
      </c>
      <c r="J575" s="11">
        <f t="shared" si="405"/>
        <v>0</v>
      </c>
      <c r="L575" s="4">
        <v>10</v>
      </c>
      <c r="M575" s="11">
        <f t="shared" si="377"/>
        <v>0.4</v>
      </c>
      <c r="O575">
        <f t="shared" si="447"/>
        <v>15</v>
      </c>
      <c r="P575" s="1">
        <v>44496</v>
      </c>
      <c r="Q575" s="4">
        <v>0</v>
      </c>
      <c r="R575" s="10">
        <f t="shared" ref="R575:R646" si="468">(I575+Q575)/G575</f>
        <v>0</v>
      </c>
      <c r="S575" s="10"/>
      <c r="T575">
        <v>0</v>
      </c>
      <c r="U575" s="10">
        <f t="shared" ref="U575:U646" si="469">(L575+T575)/G575</f>
        <v>0.4</v>
      </c>
      <c r="V575" s="10"/>
      <c r="W575" s="4">
        <f t="shared" si="451"/>
        <v>15</v>
      </c>
      <c r="X575" s="1">
        <v>44509</v>
      </c>
      <c r="Y575">
        <v>0</v>
      </c>
      <c r="Z575" s="10">
        <f t="shared" si="466"/>
        <v>0</v>
      </c>
      <c r="AA575" s="10"/>
      <c r="AB575">
        <v>0</v>
      </c>
      <c r="AC575" s="10">
        <f t="shared" si="438"/>
        <v>0.4</v>
      </c>
      <c r="AD575" s="10"/>
      <c r="AE575" s="4">
        <f t="shared" si="439"/>
        <v>15</v>
      </c>
      <c r="AF575" s="4"/>
      <c r="AG575" s="10">
        <f t="shared" si="467"/>
        <v>0</v>
      </c>
      <c r="AH575" s="10"/>
    </row>
    <row r="576" spans="1:34" x14ac:dyDescent="0.25">
      <c r="A576" t="s">
        <v>322</v>
      </c>
      <c r="B576" t="s">
        <v>300</v>
      </c>
      <c r="C576" t="s">
        <v>370</v>
      </c>
      <c r="D576" t="s">
        <v>508</v>
      </c>
      <c r="E576" s="1">
        <v>44439</v>
      </c>
      <c r="F576" s="1">
        <v>44463</v>
      </c>
      <c r="G576">
        <v>25</v>
      </c>
      <c r="H576" s="1">
        <v>44477</v>
      </c>
      <c r="I576" s="4">
        <v>0</v>
      </c>
      <c r="J576" s="11">
        <f t="shared" si="405"/>
        <v>0</v>
      </c>
      <c r="L576" s="4">
        <v>19</v>
      </c>
      <c r="M576" s="11">
        <f t="shared" si="377"/>
        <v>0.76</v>
      </c>
      <c r="O576">
        <f t="shared" ref="O576:O647" si="470">G576-I576-L576</f>
        <v>6</v>
      </c>
      <c r="P576" s="1">
        <v>44496</v>
      </c>
      <c r="Q576" s="4">
        <v>0</v>
      </c>
      <c r="R576" s="10">
        <f t="shared" si="468"/>
        <v>0</v>
      </c>
      <c r="S576" s="10"/>
      <c r="T576">
        <v>0</v>
      </c>
      <c r="U576" s="10">
        <f t="shared" si="469"/>
        <v>0.76</v>
      </c>
      <c r="V576" s="10"/>
      <c r="W576" s="4">
        <f t="shared" si="451"/>
        <v>6</v>
      </c>
      <c r="X576" s="1">
        <v>44509</v>
      </c>
      <c r="Y576">
        <v>0</v>
      </c>
      <c r="Z576" s="10">
        <f t="shared" si="466"/>
        <v>0</v>
      </c>
      <c r="AA576" s="10"/>
      <c r="AB576">
        <v>0</v>
      </c>
      <c r="AC576" s="10">
        <f t="shared" si="438"/>
        <v>0.76</v>
      </c>
      <c r="AD576" s="10"/>
      <c r="AE576" s="4">
        <f t="shared" si="439"/>
        <v>6</v>
      </c>
      <c r="AF576" s="4"/>
      <c r="AG576" s="10">
        <f t="shared" si="467"/>
        <v>0</v>
      </c>
      <c r="AH576" s="10"/>
    </row>
    <row r="577" spans="1:34" x14ac:dyDescent="0.25">
      <c r="A577" t="s">
        <v>322</v>
      </c>
      <c r="B577" t="s">
        <v>300</v>
      </c>
      <c r="C577" t="s">
        <v>370</v>
      </c>
      <c r="D577" t="s">
        <v>509</v>
      </c>
      <c r="E577" s="1">
        <v>44439</v>
      </c>
      <c r="F577" s="1">
        <v>44463</v>
      </c>
      <c r="G577">
        <v>25</v>
      </c>
      <c r="H577" s="1">
        <v>44477</v>
      </c>
      <c r="I577" s="4">
        <v>0</v>
      </c>
      <c r="J577" s="11">
        <f t="shared" si="405"/>
        <v>0</v>
      </c>
      <c r="L577" s="4">
        <v>14</v>
      </c>
      <c r="M577" s="11">
        <f t="shared" si="377"/>
        <v>0.56000000000000005</v>
      </c>
      <c r="O577">
        <f t="shared" si="470"/>
        <v>11</v>
      </c>
      <c r="P577" s="1">
        <v>44496</v>
      </c>
      <c r="Q577" s="4">
        <v>0</v>
      </c>
      <c r="R577" s="10">
        <f t="shared" si="468"/>
        <v>0</v>
      </c>
      <c r="S577" s="10"/>
      <c r="T577">
        <v>0</v>
      </c>
      <c r="U577" s="10">
        <f t="shared" si="469"/>
        <v>0.56000000000000005</v>
      </c>
      <c r="V577" s="10"/>
      <c r="W577" s="4">
        <f t="shared" si="451"/>
        <v>11</v>
      </c>
      <c r="X577" s="1">
        <v>44509</v>
      </c>
      <c r="Y577">
        <v>0</v>
      </c>
      <c r="Z577" s="10">
        <f t="shared" si="466"/>
        <v>0</v>
      </c>
      <c r="AA577" s="10"/>
      <c r="AB577">
        <v>0</v>
      </c>
      <c r="AC577" s="10">
        <f t="shared" si="438"/>
        <v>0.56000000000000005</v>
      </c>
      <c r="AD577" s="10"/>
      <c r="AE577" s="4">
        <f t="shared" si="439"/>
        <v>11</v>
      </c>
      <c r="AF577" s="4"/>
      <c r="AG577" s="10">
        <f t="shared" si="467"/>
        <v>0</v>
      </c>
      <c r="AH577" s="10"/>
    </row>
    <row r="578" spans="1:34" x14ac:dyDescent="0.25">
      <c r="A578" t="s">
        <v>322</v>
      </c>
      <c r="B578" t="s">
        <v>300</v>
      </c>
      <c r="C578" t="s">
        <v>370</v>
      </c>
      <c r="D578" t="s">
        <v>510</v>
      </c>
      <c r="E578" s="1">
        <v>44439</v>
      </c>
      <c r="F578" s="1">
        <v>44463</v>
      </c>
      <c r="G578">
        <v>25</v>
      </c>
      <c r="H578" s="1">
        <v>44477</v>
      </c>
      <c r="I578" s="4">
        <v>0</v>
      </c>
      <c r="J578" s="11">
        <f t="shared" si="405"/>
        <v>0</v>
      </c>
      <c r="K578" s="10">
        <f t="shared" si="452"/>
        <v>0</v>
      </c>
      <c r="L578" s="4">
        <v>14</v>
      </c>
      <c r="M578" s="11">
        <f t="shared" si="377"/>
        <v>0.56000000000000005</v>
      </c>
      <c r="N578" s="10">
        <f t="shared" si="453"/>
        <v>0.57000000000000006</v>
      </c>
      <c r="O578">
        <f t="shared" si="470"/>
        <v>11</v>
      </c>
      <c r="P578" s="1">
        <v>44496</v>
      </c>
      <c r="Q578" s="4">
        <v>0</v>
      </c>
      <c r="R578" s="10">
        <f t="shared" si="468"/>
        <v>0</v>
      </c>
      <c r="S578" s="10">
        <f t="shared" si="454"/>
        <v>0</v>
      </c>
      <c r="T578">
        <v>0</v>
      </c>
      <c r="U578" s="10">
        <f t="shared" si="469"/>
        <v>0.56000000000000005</v>
      </c>
      <c r="V578" s="10">
        <f t="shared" si="455"/>
        <v>0.57000000000000006</v>
      </c>
      <c r="W578" s="4">
        <f t="shared" si="451"/>
        <v>11</v>
      </c>
      <c r="X578" s="1">
        <v>44509</v>
      </c>
      <c r="Y578">
        <v>0</v>
      </c>
      <c r="Z578" s="10">
        <f t="shared" si="466"/>
        <v>0</v>
      </c>
      <c r="AA578" s="10">
        <f t="shared" si="456"/>
        <v>0</v>
      </c>
      <c r="AB578">
        <v>1</v>
      </c>
      <c r="AC578" s="10">
        <f t="shared" si="438"/>
        <v>0.6</v>
      </c>
      <c r="AD578" s="10">
        <f t="shared" si="457"/>
        <v>0.58000000000000007</v>
      </c>
      <c r="AE578" s="4">
        <f t="shared" si="439"/>
        <v>10</v>
      </c>
      <c r="AF578" s="4"/>
      <c r="AG578" s="10">
        <f t="shared" si="467"/>
        <v>0</v>
      </c>
      <c r="AH578" s="10">
        <f t="shared" si="458"/>
        <v>0</v>
      </c>
    </row>
    <row r="579" spans="1:34" x14ac:dyDescent="0.25">
      <c r="A579" t="s">
        <v>322</v>
      </c>
      <c r="B579" t="s">
        <v>300</v>
      </c>
      <c r="C579" t="s">
        <v>370</v>
      </c>
      <c r="D579" t="s">
        <v>1042</v>
      </c>
      <c r="E579" s="1">
        <v>44439</v>
      </c>
      <c r="F579" s="1">
        <v>44496</v>
      </c>
      <c r="G579">
        <v>25</v>
      </c>
      <c r="H579" s="1">
        <v>44510</v>
      </c>
      <c r="I579" s="4">
        <v>0</v>
      </c>
      <c r="J579" s="11">
        <f t="shared" ref="J579:J580" si="471">(I579)/G579</f>
        <v>0</v>
      </c>
      <c r="L579" s="4">
        <v>0</v>
      </c>
      <c r="M579" s="11">
        <f t="shared" si="377"/>
        <v>0</v>
      </c>
      <c r="O579">
        <f t="shared" si="470"/>
        <v>25</v>
      </c>
      <c r="P579" s="1"/>
      <c r="S579" s="10"/>
      <c r="U579" s="10"/>
      <c r="V579" s="10"/>
      <c r="W579" s="4"/>
      <c r="X579" s="1"/>
      <c r="Z579" s="10"/>
      <c r="AA579" s="10"/>
      <c r="AC579" s="10"/>
      <c r="AD579" s="10"/>
      <c r="AE579" s="4">
        <f t="shared" si="439"/>
        <v>25</v>
      </c>
      <c r="AF579" s="4"/>
      <c r="AG579" s="10">
        <f t="shared" si="467"/>
        <v>0</v>
      </c>
      <c r="AH579" s="10"/>
    </row>
    <row r="580" spans="1:34" x14ac:dyDescent="0.25">
      <c r="A580" t="s">
        <v>322</v>
      </c>
      <c r="B580" t="s">
        <v>300</v>
      </c>
      <c r="C580" t="s">
        <v>370</v>
      </c>
      <c r="D580" t="s">
        <v>1043</v>
      </c>
      <c r="E580" s="1">
        <v>44439</v>
      </c>
      <c r="F580" s="1">
        <v>44496</v>
      </c>
      <c r="G580">
        <v>25</v>
      </c>
      <c r="H580" s="1">
        <v>44510</v>
      </c>
      <c r="I580" s="4">
        <v>0</v>
      </c>
      <c r="J580" s="11">
        <f t="shared" si="471"/>
        <v>0</v>
      </c>
      <c r="K580" s="10">
        <f>AVERAGE(J579:J580)</f>
        <v>0</v>
      </c>
      <c r="L580" s="4">
        <v>1</v>
      </c>
      <c r="M580" s="11">
        <f t="shared" si="377"/>
        <v>0.04</v>
      </c>
      <c r="N580" s="10">
        <f>AVERAGE(M579:M580)</f>
        <v>0.02</v>
      </c>
      <c r="O580">
        <f t="shared" si="470"/>
        <v>24</v>
      </c>
      <c r="P580" s="1"/>
      <c r="S580" s="10"/>
      <c r="U580" s="10"/>
      <c r="V580" s="10"/>
      <c r="W580" s="4"/>
      <c r="X580" s="1"/>
      <c r="Z580" s="10"/>
      <c r="AA580" s="10"/>
      <c r="AC580" s="10"/>
      <c r="AD580" s="10"/>
      <c r="AE580" s="4">
        <f t="shared" ref="AE580:AE643" si="472">G580-Q580-T580-Y580-AB580-I580-L580</f>
        <v>24</v>
      </c>
      <c r="AF580" s="4"/>
      <c r="AG580" s="10">
        <f t="shared" si="467"/>
        <v>0</v>
      </c>
      <c r="AH580" s="10">
        <f>AVERAGE(AG579:AG580)</f>
        <v>0</v>
      </c>
    </row>
    <row r="581" spans="1:34" x14ac:dyDescent="0.25">
      <c r="A581" t="s">
        <v>322</v>
      </c>
      <c r="B581" t="s">
        <v>300</v>
      </c>
      <c r="C581" t="s">
        <v>370</v>
      </c>
      <c r="D581" t="s">
        <v>511</v>
      </c>
      <c r="E581" s="1">
        <v>44439</v>
      </c>
      <c r="F581" s="1">
        <v>44463</v>
      </c>
      <c r="G581">
        <v>25</v>
      </c>
      <c r="H581" s="1">
        <v>44477</v>
      </c>
      <c r="I581" s="4">
        <v>0</v>
      </c>
      <c r="J581" s="11">
        <f t="shared" si="405"/>
        <v>0</v>
      </c>
      <c r="L581" s="4">
        <v>18</v>
      </c>
      <c r="M581" s="11">
        <f t="shared" si="377"/>
        <v>0.72</v>
      </c>
      <c r="O581">
        <f t="shared" ref="O581:O588" si="473">G581-I581-L581</f>
        <v>7</v>
      </c>
      <c r="P581" s="1">
        <v>44496</v>
      </c>
      <c r="Q581" s="4">
        <v>0</v>
      </c>
      <c r="R581" s="10">
        <f t="shared" si="468"/>
        <v>0</v>
      </c>
      <c r="S581" s="10"/>
      <c r="T581">
        <v>0</v>
      </c>
      <c r="U581" s="10">
        <f t="shared" si="469"/>
        <v>0.72</v>
      </c>
      <c r="V581" s="10"/>
      <c r="W581" s="4">
        <f t="shared" ref="W581:W650" si="474">G581-I581-L581-Q581-T581</f>
        <v>7</v>
      </c>
      <c r="X581" s="1">
        <v>44509</v>
      </c>
      <c r="Y581">
        <v>0</v>
      </c>
      <c r="Z581" s="10">
        <f t="shared" si="466"/>
        <v>0</v>
      </c>
      <c r="AA581" s="10"/>
      <c r="AB581">
        <v>0</v>
      </c>
      <c r="AC581" s="10">
        <f t="shared" ref="AC581:AC643" si="475">(L581+T581+AB581)/G581</f>
        <v>0.72</v>
      </c>
      <c r="AD581" s="10"/>
      <c r="AE581" s="4">
        <f t="shared" si="472"/>
        <v>7</v>
      </c>
      <c r="AF581" s="4"/>
      <c r="AG581" s="10">
        <f t="shared" si="467"/>
        <v>0</v>
      </c>
      <c r="AH581" s="10"/>
    </row>
    <row r="582" spans="1:34" x14ac:dyDescent="0.25">
      <c r="A582" t="s">
        <v>322</v>
      </c>
      <c r="B582" t="s">
        <v>300</v>
      </c>
      <c r="C582" t="s">
        <v>370</v>
      </c>
      <c r="D582" t="s">
        <v>512</v>
      </c>
      <c r="E582" s="1">
        <v>44439</v>
      </c>
      <c r="F582" s="1">
        <v>44463</v>
      </c>
      <c r="G582">
        <v>25</v>
      </c>
      <c r="H582" s="1">
        <v>44477</v>
      </c>
      <c r="I582" s="4">
        <v>0</v>
      </c>
      <c r="J582" s="11">
        <f t="shared" si="405"/>
        <v>0</v>
      </c>
      <c r="L582" s="4">
        <v>19</v>
      </c>
      <c r="M582" s="11">
        <f t="shared" ref="M582:M651" si="476">(L582)/G582</f>
        <v>0.76</v>
      </c>
      <c r="O582">
        <f t="shared" si="473"/>
        <v>6</v>
      </c>
      <c r="P582" s="1">
        <v>44496</v>
      </c>
      <c r="Q582" s="4">
        <v>0</v>
      </c>
      <c r="R582" s="10">
        <f t="shared" si="468"/>
        <v>0</v>
      </c>
      <c r="S582" s="10"/>
      <c r="T582">
        <v>0</v>
      </c>
      <c r="U582" s="10">
        <f t="shared" si="469"/>
        <v>0.76</v>
      </c>
      <c r="V582" s="10"/>
      <c r="W582" s="4">
        <f t="shared" si="474"/>
        <v>6</v>
      </c>
      <c r="X582" s="1">
        <v>44509</v>
      </c>
      <c r="Y582">
        <v>0</v>
      </c>
      <c r="Z582" s="10">
        <f t="shared" si="466"/>
        <v>0</v>
      </c>
      <c r="AA582" s="10"/>
      <c r="AB582">
        <v>0</v>
      </c>
      <c r="AC582" s="10">
        <f t="shared" si="475"/>
        <v>0.76</v>
      </c>
      <c r="AD582" s="10"/>
      <c r="AE582" s="4">
        <f t="shared" si="472"/>
        <v>6</v>
      </c>
      <c r="AF582" s="4"/>
      <c r="AG582" s="10">
        <f t="shared" si="467"/>
        <v>0</v>
      </c>
      <c r="AH582" s="10"/>
    </row>
    <row r="583" spans="1:34" x14ac:dyDescent="0.25">
      <c r="A583" t="s">
        <v>322</v>
      </c>
      <c r="B583" t="s">
        <v>300</v>
      </c>
      <c r="C583" t="s">
        <v>370</v>
      </c>
      <c r="D583" t="s">
        <v>513</v>
      </c>
      <c r="E583" s="1">
        <v>44439</v>
      </c>
      <c r="F583" s="1">
        <v>44463</v>
      </c>
      <c r="G583">
        <v>25</v>
      </c>
      <c r="H583" s="1">
        <v>44477</v>
      </c>
      <c r="I583" s="4">
        <v>0</v>
      </c>
      <c r="J583" s="11">
        <f t="shared" si="405"/>
        <v>0</v>
      </c>
      <c r="L583" s="4">
        <v>17</v>
      </c>
      <c r="M583" s="11">
        <f t="shared" si="476"/>
        <v>0.68</v>
      </c>
      <c r="O583">
        <f t="shared" si="473"/>
        <v>8</v>
      </c>
      <c r="P583" s="1">
        <v>44496</v>
      </c>
      <c r="Q583" s="4">
        <v>0</v>
      </c>
      <c r="R583" s="10">
        <f t="shared" si="468"/>
        <v>0</v>
      </c>
      <c r="S583" s="10"/>
      <c r="T583">
        <v>0</v>
      </c>
      <c r="U583" s="10">
        <f t="shared" si="469"/>
        <v>0.68</v>
      </c>
      <c r="V583" s="10"/>
      <c r="W583" s="4">
        <f t="shared" si="474"/>
        <v>8</v>
      </c>
      <c r="X583" s="1">
        <v>44509</v>
      </c>
      <c r="Y583">
        <v>0</v>
      </c>
      <c r="Z583" s="10">
        <f t="shared" si="466"/>
        <v>0</v>
      </c>
      <c r="AA583" s="10"/>
      <c r="AB583">
        <v>0</v>
      </c>
      <c r="AC583" s="10">
        <f t="shared" si="475"/>
        <v>0.68</v>
      </c>
      <c r="AD583" s="10"/>
      <c r="AE583" s="4">
        <f t="shared" si="472"/>
        <v>8</v>
      </c>
      <c r="AF583" s="4"/>
      <c r="AG583" s="10">
        <f t="shared" si="467"/>
        <v>0</v>
      </c>
      <c r="AH583" s="10"/>
    </row>
    <row r="584" spans="1:34" x14ac:dyDescent="0.25">
      <c r="A584" t="s">
        <v>322</v>
      </c>
      <c r="B584" t="s">
        <v>300</v>
      </c>
      <c r="C584" t="s">
        <v>370</v>
      </c>
      <c r="D584" t="s">
        <v>514</v>
      </c>
      <c r="E584" s="1">
        <v>44439</v>
      </c>
      <c r="F584" s="1">
        <v>44463</v>
      </c>
      <c r="G584">
        <v>25</v>
      </c>
      <c r="H584" s="1">
        <v>44477</v>
      </c>
      <c r="I584" s="4">
        <v>1</v>
      </c>
      <c r="J584" s="11">
        <f t="shared" si="405"/>
        <v>0.04</v>
      </c>
      <c r="K584" s="10">
        <f t="shared" si="459"/>
        <v>0.01</v>
      </c>
      <c r="L584" s="4">
        <v>20</v>
      </c>
      <c r="M584" s="11">
        <f t="shared" si="476"/>
        <v>0.8</v>
      </c>
      <c r="N584" s="10">
        <f t="shared" si="460"/>
        <v>0.74</v>
      </c>
      <c r="O584">
        <f t="shared" si="473"/>
        <v>4</v>
      </c>
      <c r="P584" s="1">
        <v>44496</v>
      </c>
      <c r="Q584" s="4">
        <v>0</v>
      </c>
      <c r="R584" s="10">
        <f t="shared" si="468"/>
        <v>0.04</v>
      </c>
      <c r="S584" s="10">
        <f t="shared" si="461"/>
        <v>0.01</v>
      </c>
      <c r="T584">
        <v>0</v>
      </c>
      <c r="U584" s="10">
        <f t="shared" si="469"/>
        <v>0.8</v>
      </c>
      <c r="V584" s="10">
        <f t="shared" si="462"/>
        <v>0.74</v>
      </c>
      <c r="W584" s="4">
        <f t="shared" si="474"/>
        <v>4</v>
      </c>
      <c r="X584" s="1">
        <v>44509</v>
      </c>
      <c r="Y584">
        <v>0</v>
      </c>
      <c r="Z584" s="10">
        <f t="shared" si="466"/>
        <v>0.04</v>
      </c>
      <c r="AA584" s="10">
        <f t="shared" si="463"/>
        <v>0.01</v>
      </c>
      <c r="AB584">
        <v>0</v>
      </c>
      <c r="AC584" s="10">
        <f t="shared" si="475"/>
        <v>0.8</v>
      </c>
      <c r="AD584" s="10">
        <f t="shared" si="464"/>
        <v>0.74</v>
      </c>
      <c r="AE584" s="4">
        <f t="shared" si="472"/>
        <v>4</v>
      </c>
      <c r="AF584" s="4"/>
      <c r="AG584" s="10">
        <f t="shared" si="467"/>
        <v>0.2</v>
      </c>
      <c r="AH584" s="10">
        <f t="shared" si="465"/>
        <v>0.05</v>
      </c>
    </row>
    <row r="585" spans="1:34" x14ac:dyDescent="0.25">
      <c r="A585" t="s">
        <v>322</v>
      </c>
      <c r="B585" t="s">
        <v>300</v>
      </c>
      <c r="C585" t="s">
        <v>370</v>
      </c>
      <c r="D585" t="s">
        <v>1044</v>
      </c>
      <c r="E585" s="1">
        <v>44439</v>
      </c>
      <c r="F585" s="1">
        <v>44496</v>
      </c>
      <c r="G585">
        <v>25</v>
      </c>
      <c r="H585" s="1">
        <v>44510</v>
      </c>
      <c r="I585" s="4">
        <v>0</v>
      </c>
      <c r="J585" s="11">
        <f t="shared" ref="J585:J586" si="477">(I585)/G585</f>
        <v>0</v>
      </c>
      <c r="L585" s="4">
        <v>0</v>
      </c>
      <c r="M585" s="11">
        <f t="shared" si="476"/>
        <v>0</v>
      </c>
      <c r="O585">
        <f t="shared" si="473"/>
        <v>25</v>
      </c>
      <c r="P585" s="1"/>
      <c r="S585" s="10"/>
      <c r="U585" s="10"/>
      <c r="V585" s="10"/>
      <c r="W585" s="4"/>
      <c r="X585" s="1"/>
      <c r="Z585" s="10"/>
      <c r="AA585" s="10"/>
      <c r="AC585" s="10"/>
      <c r="AD585" s="10"/>
      <c r="AE585" s="4">
        <f t="shared" si="472"/>
        <v>25</v>
      </c>
      <c r="AF585" s="4"/>
      <c r="AG585" s="10">
        <f t="shared" si="467"/>
        <v>0</v>
      </c>
      <c r="AH585" s="10"/>
    </row>
    <row r="586" spans="1:34" x14ac:dyDescent="0.25">
      <c r="A586" t="s">
        <v>322</v>
      </c>
      <c r="B586" t="s">
        <v>300</v>
      </c>
      <c r="C586" t="s">
        <v>370</v>
      </c>
      <c r="D586" t="s">
        <v>1045</v>
      </c>
      <c r="E586" s="1">
        <v>44439</v>
      </c>
      <c r="F586" s="1">
        <v>44496</v>
      </c>
      <c r="G586">
        <v>25</v>
      </c>
      <c r="H586" s="1">
        <v>44510</v>
      </c>
      <c r="I586" s="4">
        <v>0</v>
      </c>
      <c r="J586" s="11">
        <f t="shared" si="477"/>
        <v>0</v>
      </c>
      <c r="K586" s="10">
        <f>AVERAGE(J585:J586)</f>
        <v>0</v>
      </c>
      <c r="L586" s="4">
        <v>0</v>
      </c>
      <c r="M586" s="11">
        <f t="shared" si="476"/>
        <v>0</v>
      </c>
      <c r="N586" s="10">
        <f>AVERAGE(M585:M586)</f>
        <v>0</v>
      </c>
      <c r="O586">
        <f t="shared" si="473"/>
        <v>25</v>
      </c>
      <c r="P586" s="1"/>
      <c r="S586" s="10"/>
      <c r="U586" s="10"/>
      <c r="V586" s="10"/>
      <c r="W586" s="4"/>
      <c r="X586" s="1"/>
      <c r="Z586" s="10"/>
      <c r="AA586" s="10"/>
      <c r="AC586" s="10"/>
      <c r="AD586" s="10"/>
      <c r="AE586" s="4">
        <f t="shared" si="472"/>
        <v>25</v>
      </c>
      <c r="AF586" s="4"/>
      <c r="AG586" s="10">
        <f t="shared" si="467"/>
        <v>0</v>
      </c>
      <c r="AH586" s="10">
        <f>AVERAGE(AG585:AG586)</f>
        <v>0</v>
      </c>
    </row>
    <row r="587" spans="1:34" x14ac:dyDescent="0.25">
      <c r="A587" t="s">
        <v>515</v>
      </c>
      <c r="B587" t="s">
        <v>300</v>
      </c>
      <c r="C587" t="s">
        <v>370</v>
      </c>
      <c r="D587" t="s">
        <v>516</v>
      </c>
      <c r="E587" s="1">
        <v>44439</v>
      </c>
      <c r="F587" s="1">
        <v>44463</v>
      </c>
      <c r="G587">
        <v>25</v>
      </c>
      <c r="H587" s="1">
        <v>44477</v>
      </c>
      <c r="I587" s="4">
        <v>0</v>
      </c>
      <c r="J587" s="11">
        <f t="shared" si="405"/>
        <v>0</v>
      </c>
      <c r="L587" s="4">
        <v>0</v>
      </c>
      <c r="M587" s="11">
        <f t="shared" si="476"/>
        <v>0</v>
      </c>
      <c r="O587">
        <f t="shared" si="473"/>
        <v>25</v>
      </c>
      <c r="P587" s="1">
        <v>44496</v>
      </c>
      <c r="Q587" s="4">
        <v>0</v>
      </c>
      <c r="R587" s="10">
        <f t="shared" si="468"/>
        <v>0</v>
      </c>
      <c r="S587" s="10"/>
      <c r="T587">
        <v>0</v>
      </c>
      <c r="U587" s="10">
        <f t="shared" si="469"/>
        <v>0</v>
      </c>
      <c r="V587" s="10"/>
      <c r="W587" s="4">
        <f t="shared" si="474"/>
        <v>25</v>
      </c>
      <c r="X587" s="1">
        <v>44509</v>
      </c>
      <c r="Y587">
        <v>0</v>
      </c>
      <c r="Z587" s="10">
        <f t="shared" si="466"/>
        <v>0</v>
      </c>
      <c r="AA587" s="10"/>
      <c r="AB587">
        <v>0</v>
      </c>
      <c r="AC587" s="10">
        <f t="shared" si="475"/>
        <v>0</v>
      </c>
      <c r="AD587" s="10"/>
      <c r="AE587" s="4">
        <f t="shared" si="472"/>
        <v>25</v>
      </c>
      <c r="AF587" s="4"/>
      <c r="AG587" s="10">
        <f t="shared" si="467"/>
        <v>0</v>
      </c>
      <c r="AH587" s="10"/>
    </row>
    <row r="588" spans="1:34" x14ac:dyDescent="0.25">
      <c r="A588" t="s">
        <v>515</v>
      </c>
      <c r="B588" t="s">
        <v>300</v>
      </c>
      <c r="C588" t="s">
        <v>370</v>
      </c>
      <c r="D588" t="s">
        <v>517</v>
      </c>
      <c r="E588" s="1">
        <v>44439</v>
      </c>
      <c r="F588" s="1">
        <v>44463</v>
      </c>
      <c r="G588">
        <v>25</v>
      </c>
      <c r="H588" s="1">
        <v>44477</v>
      </c>
      <c r="I588" s="4">
        <v>0</v>
      </c>
      <c r="J588" s="11">
        <f t="shared" si="405"/>
        <v>0</v>
      </c>
      <c r="L588" s="4">
        <v>2</v>
      </c>
      <c r="M588" s="11">
        <f t="shared" si="476"/>
        <v>0.08</v>
      </c>
      <c r="O588">
        <f t="shared" si="473"/>
        <v>23</v>
      </c>
      <c r="P588" s="1">
        <v>44496</v>
      </c>
      <c r="Q588" s="4">
        <v>0</v>
      </c>
      <c r="R588" s="10">
        <f t="shared" si="468"/>
        <v>0</v>
      </c>
      <c r="S588" s="10"/>
      <c r="T588">
        <v>0</v>
      </c>
      <c r="U588" s="10">
        <f t="shared" si="469"/>
        <v>0.08</v>
      </c>
      <c r="V588" s="10"/>
      <c r="W588" s="4">
        <f t="shared" si="474"/>
        <v>23</v>
      </c>
      <c r="X588" s="1">
        <v>44509</v>
      </c>
      <c r="Y588">
        <v>0</v>
      </c>
      <c r="Z588" s="10">
        <f t="shared" si="466"/>
        <v>0</v>
      </c>
      <c r="AA588" s="10"/>
      <c r="AB588">
        <v>0</v>
      </c>
      <c r="AC588" s="10">
        <f t="shared" si="475"/>
        <v>0.08</v>
      </c>
      <c r="AD588" s="10"/>
      <c r="AE588" s="4">
        <f t="shared" si="472"/>
        <v>23</v>
      </c>
      <c r="AF588" s="4"/>
      <c r="AG588" s="10">
        <f t="shared" si="467"/>
        <v>0</v>
      </c>
      <c r="AH588" s="10"/>
    </row>
    <row r="589" spans="1:34" x14ac:dyDescent="0.25">
      <c r="A589" t="s">
        <v>515</v>
      </c>
      <c r="B589" t="s">
        <v>300</v>
      </c>
      <c r="C589" t="s">
        <v>370</v>
      </c>
      <c r="D589" t="s">
        <v>518</v>
      </c>
      <c r="E589" s="1">
        <v>44439</v>
      </c>
      <c r="F589" s="1">
        <v>44463</v>
      </c>
      <c r="G589">
        <v>25</v>
      </c>
      <c r="H589" s="1">
        <v>44477</v>
      </c>
      <c r="I589" s="4">
        <v>0</v>
      </c>
      <c r="J589" s="11">
        <f t="shared" si="405"/>
        <v>0</v>
      </c>
      <c r="L589" s="4">
        <v>0</v>
      </c>
      <c r="M589" s="11">
        <f t="shared" si="476"/>
        <v>0</v>
      </c>
      <c r="O589">
        <f t="shared" si="470"/>
        <v>25</v>
      </c>
      <c r="P589" s="1">
        <v>44496</v>
      </c>
      <c r="Q589" s="4">
        <v>0</v>
      </c>
      <c r="R589" s="10">
        <f t="shared" si="468"/>
        <v>0</v>
      </c>
      <c r="S589" s="10"/>
      <c r="T589">
        <v>0</v>
      </c>
      <c r="U589" s="10">
        <f t="shared" si="469"/>
        <v>0</v>
      </c>
      <c r="V589" s="10"/>
      <c r="W589" s="4">
        <f t="shared" si="474"/>
        <v>25</v>
      </c>
      <c r="X589" s="1">
        <v>44509</v>
      </c>
      <c r="Y589">
        <v>0</v>
      </c>
      <c r="Z589" s="10">
        <f t="shared" si="466"/>
        <v>0</v>
      </c>
      <c r="AA589" s="10"/>
      <c r="AB589">
        <v>0</v>
      </c>
      <c r="AC589" s="10">
        <f t="shared" si="475"/>
        <v>0</v>
      </c>
      <c r="AD589" s="10"/>
      <c r="AE589" s="4">
        <f t="shared" si="472"/>
        <v>25</v>
      </c>
      <c r="AF589" s="4"/>
      <c r="AG589" s="10">
        <f t="shared" si="467"/>
        <v>0</v>
      </c>
      <c r="AH589" s="10"/>
    </row>
    <row r="590" spans="1:34" x14ac:dyDescent="0.25">
      <c r="A590" t="s">
        <v>515</v>
      </c>
      <c r="B590" t="s">
        <v>300</v>
      </c>
      <c r="C590" t="s">
        <v>370</v>
      </c>
      <c r="D590" t="s">
        <v>519</v>
      </c>
      <c r="E590" s="1">
        <v>44439</v>
      </c>
      <c r="F590" s="1">
        <v>44463</v>
      </c>
      <c r="G590">
        <v>25</v>
      </c>
      <c r="H590" s="1">
        <v>44477</v>
      </c>
      <c r="I590" s="4">
        <v>0</v>
      </c>
      <c r="J590" s="11">
        <f t="shared" si="405"/>
        <v>0</v>
      </c>
      <c r="K590" s="10">
        <f t="shared" si="452"/>
        <v>0</v>
      </c>
      <c r="L590" s="4">
        <v>3</v>
      </c>
      <c r="M590" s="11">
        <f t="shared" si="476"/>
        <v>0.12</v>
      </c>
      <c r="N590" s="10">
        <f t="shared" si="453"/>
        <v>0.05</v>
      </c>
      <c r="O590">
        <f t="shared" si="470"/>
        <v>22</v>
      </c>
      <c r="P590" s="1">
        <v>44496</v>
      </c>
      <c r="Q590" s="4">
        <v>0</v>
      </c>
      <c r="R590" s="10">
        <f t="shared" si="468"/>
        <v>0</v>
      </c>
      <c r="S590" s="10">
        <f t="shared" si="454"/>
        <v>0</v>
      </c>
      <c r="T590">
        <v>0</v>
      </c>
      <c r="U590" s="10">
        <f t="shared" si="469"/>
        <v>0.12</v>
      </c>
      <c r="V590" s="10">
        <f t="shared" si="455"/>
        <v>0.05</v>
      </c>
      <c r="W590" s="4">
        <f t="shared" si="474"/>
        <v>22</v>
      </c>
      <c r="X590" s="1">
        <v>44509</v>
      </c>
      <c r="Y590">
        <v>0</v>
      </c>
      <c r="Z590" s="10">
        <f t="shared" si="466"/>
        <v>0</v>
      </c>
      <c r="AA590" s="10">
        <f t="shared" si="456"/>
        <v>0</v>
      </c>
      <c r="AB590">
        <v>0</v>
      </c>
      <c r="AC590" s="10">
        <f t="shared" si="475"/>
        <v>0.12</v>
      </c>
      <c r="AD590" s="10">
        <f t="shared" si="457"/>
        <v>0.05</v>
      </c>
      <c r="AE590" s="4">
        <f t="shared" si="472"/>
        <v>22</v>
      </c>
      <c r="AF590" s="4"/>
      <c r="AG590" s="10">
        <f t="shared" si="467"/>
        <v>0</v>
      </c>
      <c r="AH590" s="10">
        <f t="shared" si="458"/>
        <v>0</v>
      </c>
    </row>
    <row r="591" spans="1:34" x14ac:dyDescent="0.25">
      <c r="A591" t="s">
        <v>515</v>
      </c>
      <c r="B591" t="s">
        <v>300</v>
      </c>
      <c r="C591" t="s">
        <v>370</v>
      </c>
      <c r="D591" t="s">
        <v>520</v>
      </c>
      <c r="E591" s="1">
        <v>44439</v>
      </c>
      <c r="F591" s="1">
        <v>44463</v>
      </c>
      <c r="G591">
        <v>25</v>
      </c>
      <c r="H591" s="1">
        <v>44477</v>
      </c>
      <c r="I591" s="4">
        <v>0</v>
      </c>
      <c r="J591" s="11">
        <f t="shared" si="405"/>
        <v>0</v>
      </c>
      <c r="L591" s="4">
        <v>0</v>
      </c>
      <c r="M591" s="11">
        <f t="shared" si="476"/>
        <v>0</v>
      </c>
      <c r="O591">
        <f t="shared" si="470"/>
        <v>25</v>
      </c>
      <c r="P591" s="1">
        <v>44496</v>
      </c>
      <c r="Q591" s="4">
        <v>0</v>
      </c>
      <c r="R591" s="10">
        <f t="shared" si="468"/>
        <v>0</v>
      </c>
      <c r="S591" s="10"/>
      <c r="T591">
        <v>0</v>
      </c>
      <c r="U591" s="10">
        <f t="shared" si="469"/>
        <v>0</v>
      </c>
      <c r="V591" s="10"/>
      <c r="W591" s="4">
        <f t="shared" si="474"/>
        <v>25</v>
      </c>
      <c r="X591" s="1">
        <v>44509</v>
      </c>
      <c r="Y591">
        <v>0</v>
      </c>
      <c r="Z591" s="10">
        <f t="shared" si="466"/>
        <v>0</v>
      </c>
      <c r="AA591" s="10"/>
      <c r="AB591">
        <v>0</v>
      </c>
      <c r="AC591" s="10">
        <f t="shared" si="475"/>
        <v>0</v>
      </c>
      <c r="AD591" s="10"/>
      <c r="AE591" s="4">
        <f t="shared" si="472"/>
        <v>25</v>
      </c>
      <c r="AF591" s="4"/>
      <c r="AG591" s="10">
        <f t="shared" si="467"/>
        <v>0</v>
      </c>
      <c r="AH591" s="10"/>
    </row>
    <row r="592" spans="1:34" x14ac:dyDescent="0.25">
      <c r="A592" t="s">
        <v>515</v>
      </c>
      <c r="B592" t="s">
        <v>300</v>
      </c>
      <c r="C592" t="s">
        <v>370</v>
      </c>
      <c r="D592" t="s">
        <v>521</v>
      </c>
      <c r="E592" s="1">
        <v>44439</v>
      </c>
      <c r="F592" s="1">
        <v>44463</v>
      </c>
      <c r="G592">
        <v>25</v>
      </c>
      <c r="H592" s="1">
        <v>44477</v>
      </c>
      <c r="I592" s="4">
        <v>0</v>
      </c>
      <c r="J592" s="11">
        <f t="shared" si="405"/>
        <v>0</v>
      </c>
      <c r="L592" s="4">
        <v>1</v>
      </c>
      <c r="M592" s="11">
        <f t="shared" si="476"/>
        <v>0.04</v>
      </c>
      <c r="O592">
        <f t="shared" si="470"/>
        <v>24</v>
      </c>
      <c r="P592" s="1">
        <v>44496</v>
      </c>
      <c r="Q592" s="4">
        <v>0</v>
      </c>
      <c r="R592" s="10">
        <f t="shared" si="468"/>
        <v>0</v>
      </c>
      <c r="S592" s="10"/>
      <c r="T592">
        <v>0</v>
      </c>
      <c r="U592" s="10">
        <f t="shared" si="469"/>
        <v>0.04</v>
      </c>
      <c r="V592" s="10"/>
      <c r="W592" s="4">
        <f t="shared" si="474"/>
        <v>24</v>
      </c>
      <c r="X592" s="1">
        <v>44509</v>
      </c>
      <c r="Y592">
        <v>0</v>
      </c>
      <c r="Z592" s="10">
        <f t="shared" si="466"/>
        <v>0</v>
      </c>
      <c r="AA592" s="10"/>
      <c r="AB592">
        <v>0</v>
      </c>
      <c r="AC592" s="10">
        <f t="shared" si="475"/>
        <v>0.04</v>
      </c>
      <c r="AD592" s="10"/>
      <c r="AE592" s="4">
        <f t="shared" si="472"/>
        <v>24</v>
      </c>
      <c r="AF592" s="4"/>
      <c r="AG592" s="10">
        <f t="shared" si="467"/>
        <v>0</v>
      </c>
      <c r="AH592" s="10"/>
    </row>
    <row r="593" spans="1:34" x14ac:dyDescent="0.25">
      <c r="A593" t="s">
        <v>515</v>
      </c>
      <c r="B593" t="s">
        <v>300</v>
      </c>
      <c r="C593" t="s">
        <v>370</v>
      </c>
      <c r="D593" t="s">
        <v>522</v>
      </c>
      <c r="E593" s="1">
        <v>44439</v>
      </c>
      <c r="F593" s="1">
        <v>44463</v>
      </c>
      <c r="G593">
        <v>25</v>
      </c>
      <c r="H593" s="1">
        <v>44477</v>
      </c>
      <c r="I593" s="4">
        <v>0</v>
      </c>
      <c r="J593" s="11">
        <f t="shared" si="405"/>
        <v>0</v>
      </c>
      <c r="L593" s="4">
        <v>0</v>
      </c>
      <c r="M593" s="11">
        <f t="shared" si="476"/>
        <v>0</v>
      </c>
      <c r="O593">
        <f t="shared" si="470"/>
        <v>25</v>
      </c>
      <c r="P593" s="1">
        <v>44496</v>
      </c>
      <c r="Q593" s="4">
        <v>0</v>
      </c>
      <c r="R593" s="10">
        <f t="shared" si="468"/>
        <v>0</v>
      </c>
      <c r="S593" s="10"/>
      <c r="T593">
        <v>0</v>
      </c>
      <c r="U593" s="10">
        <f t="shared" si="469"/>
        <v>0</v>
      </c>
      <c r="V593" s="10"/>
      <c r="W593" s="4">
        <f t="shared" si="474"/>
        <v>25</v>
      </c>
      <c r="X593" s="1">
        <v>44509</v>
      </c>
      <c r="Y593">
        <v>0</v>
      </c>
      <c r="Z593" s="10">
        <f t="shared" si="466"/>
        <v>0</v>
      </c>
      <c r="AA593" s="10"/>
      <c r="AB593">
        <v>0</v>
      </c>
      <c r="AC593" s="10">
        <f t="shared" si="475"/>
        <v>0</v>
      </c>
      <c r="AD593" s="10"/>
      <c r="AE593" s="4">
        <f t="shared" si="472"/>
        <v>25</v>
      </c>
      <c r="AF593" s="4"/>
      <c r="AG593" s="10">
        <f t="shared" si="467"/>
        <v>0</v>
      </c>
      <c r="AH593" s="10"/>
    </row>
    <row r="594" spans="1:34" x14ac:dyDescent="0.25">
      <c r="A594" t="s">
        <v>515</v>
      </c>
      <c r="B594" t="s">
        <v>300</v>
      </c>
      <c r="C594" t="s">
        <v>370</v>
      </c>
      <c r="D594" t="s">
        <v>523</v>
      </c>
      <c r="E594" s="1">
        <v>44439</v>
      </c>
      <c r="F594" s="1">
        <v>44463</v>
      </c>
      <c r="G594">
        <v>25</v>
      </c>
      <c r="H594" s="1">
        <v>44477</v>
      </c>
      <c r="I594" s="4">
        <v>0</v>
      </c>
      <c r="J594" s="11">
        <f t="shared" si="405"/>
        <v>0</v>
      </c>
      <c r="K594" s="10">
        <f t="shared" si="459"/>
        <v>0</v>
      </c>
      <c r="L594" s="4">
        <v>2</v>
      </c>
      <c r="M594" s="11">
        <f t="shared" si="476"/>
        <v>0.08</v>
      </c>
      <c r="N594" s="10">
        <f t="shared" si="460"/>
        <v>0.03</v>
      </c>
      <c r="O594">
        <f t="shared" si="470"/>
        <v>23</v>
      </c>
      <c r="P594" s="1">
        <v>44496</v>
      </c>
      <c r="Q594" s="4">
        <v>0</v>
      </c>
      <c r="R594" s="10">
        <f t="shared" si="468"/>
        <v>0</v>
      </c>
      <c r="S594" s="10">
        <f t="shared" si="461"/>
        <v>0</v>
      </c>
      <c r="T594">
        <v>0</v>
      </c>
      <c r="U594" s="10">
        <f t="shared" si="469"/>
        <v>0.08</v>
      </c>
      <c r="V594" s="10">
        <f t="shared" si="462"/>
        <v>0.03</v>
      </c>
      <c r="W594" s="4">
        <f t="shared" si="474"/>
        <v>23</v>
      </c>
      <c r="X594" s="1">
        <v>44509</v>
      </c>
      <c r="Y594">
        <v>0</v>
      </c>
      <c r="Z594" s="10">
        <f t="shared" si="466"/>
        <v>0</v>
      </c>
      <c r="AA594" s="10">
        <f t="shared" si="463"/>
        <v>0</v>
      </c>
      <c r="AB594">
        <v>1</v>
      </c>
      <c r="AC594" s="10">
        <f t="shared" si="475"/>
        <v>0.12</v>
      </c>
      <c r="AD594" s="10">
        <f t="shared" si="464"/>
        <v>0.04</v>
      </c>
      <c r="AE594" s="4">
        <f t="shared" si="472"/>
        <v>22</v>
      </c>
      <c r="AF594" s="4"/>
      <c r="AG594" s="10">
        <f t="shared" si="467"/>
        <v>0</v>
      </c>
      <c r="AH594" s="10">
        <f t="shared" si="465"/>
        <v>0</v>
      </c>
    </row>
    <row r="595" spans="1:34" x14ac:dyDescent="0.25">
      <c r="A595" t="s">
        <v>524</v>
      </c>
      <c r="B595" t="s">
        <v>300</v>
      </c>
      <c r="C595" t="s">
        <v>370</v>
      </c>
      <c r="D595" t="s">
        <v>525</v>
      </c>
      <c r="E595" s="1">
        <v>44439</v>
      </c>
      <c r="F595" s="1">
        <v>44463</v>
      </c>
      <c r="G595">
        <v>25</v>
      </c>
      <c r="H595" s="1">
        <v>44477</v>
      </c>
      <c r="I595" s="4">
        <v>0</v>
      </c>
      <c r="J595" s="11">
        <f t="shared" si="405"/>
        <v>0</v>
      </c>
      <c r="L595" s="4">
        <v>0</v>
      </c>
      <c r="M595" s="11">
        <f t="shared" si="476"/>
        <v>0</v>
      </c>
      <c r="O595">
        <f t="shared" si="470"/>
        <v>25</v>
      </c>
      <c r="P595" s="1">
        <v>44496</v>
      </c>
      <c r="Q595" s="4">
        <v>0</v>
      </c>
      <c r="R595" s="10">
        <f t="shared" si="468"/>
        <v>0</v>
      </c>
      <c r="S595" s="10"/>
      <c r="T595">
        <v>0</v>
      </c>
      <c r="U595" s="10">
        <f t="shared" si="469"/>
        <v>0</v>
      </c>
      <c r="V595" s="10"/>
      <c r="W595" s="4">
        <f t="shared" si="474"/>
        <v>25</v>
      </c>
      <c r="X595" s="1">
        <v>44509</v>
      </c>
      <c r="Y595">
        <v>0</v>
      </c>
      <c r="Z595" s="10">
        <f t="shared" si="466"/>
        <v>0</v>
      </c>
      <c r="AA595" s="10"/>
      <c r="AB595">
        <v>0</v>
      </c>
      <c r="AC595" s="10">
        <f t="shared" si="475"/>
        <v>0</v>
      </c>
      <c r="AD595" s="10"/>
      <c r="AE595" s="4">
        <f t="shared" si="472"/>
        <v>25</v>
      </c>
      <c r="AF595" s="4"/>
      <c r="AG595" s="10">
        <f t="shared" si="467"/>
        <v>0</v>
      </c>
      <c r="AH595" s="10"/>
    </row>
    <row r="596" spans="1:34" x14ac:dyDescent="0.25">
      <c r="A596" t="s">
        <v>524</v>
      </c>
      <c r="B596" t="s">
        <v>300</v>
      </c>
      <c r="C596" t="s">
        <v>370</v>
      </c>
      <c r="D596" t="s">
        <v>526</v>
      </c>
      <c r="E596" s="1">
        <v>44439</v>
      </c>
      <c r="F596" s="1">
        <v>44463</v>
      </c>
      <c r="G596">
        <v>25</v>
      </c>
      <c r="H596" s="1">
        <v>44477</v>
      </c>
      <c r="I596" s="4">
        <v>0</v>
      </c>
      <c r="J596" s="11">
        <f t="shared" si="405"/>
        <v>0</v>
      </c>
      <c r="L596" s="4">
        <v>0</v>
      </c>
      <c r="M596" s="11">
        <f t="shared" si="476"/>
        <v>0</v>
      </c>
      <c r="O596">
        <f t="shared" si="470"/>
        <v>25</v>
      </c>
      <c r="P596" s="1">
        <v>44496</v>
      </c>
      <c r="Q596" s="4">
        <v>0</v>
      </c>
      <c r="R596" s="10">
        <f t="shared" si="468"/>
        <v>0</v>
      </c>
      <c r="S596" s="10"/>
      <c r="T596">
        <v>0</v>
      </c>
      <c r="U596" s="10">
        <f t="shared" si="469"/>
        <v>0</v>
      </c>
      <c r="V596" s="10"/>
      <c r="W596" s="4">
        <f t="shared" si="474"/>
        <v>25</v>
      </c>
      <c r="X596" s="1">
        <v>44509</v>
      </c>
      <c r="Y596">
        <v>0</v>
      </c>
      <c r="Z596" s="10">
        <f t="shared" si="466"/>
        <v>0</v>
      </c>
      <c r="AA596" s="10"/>
      <c r="AB596">
        <v>0</v>
      </c>
      <c r="AC596" s="10">
        <f t="shared" si="475"/>
        <v>0</v>
      </c>
      <c r="AD596" s="10"/>
      <c r="AE596" s="4">
        <f t="shared" si="472"/>
        <v>25</v>
      </c>
      <c r="AF596" s="4"/>
      <c r="AG596" s="10">
        <f t="shared" si="467"/>
        <v>0</v>
      </c>
      <c r="AH596" s="10"/>
    </row>
    <row r="597" spans="1:34" x14ac:dyDescent="0.25">
      <c r="A597" t="s">
        <v>524</v>
      </c>
      <c r="B597" t="s">
        <v>300</v>
      </c>
      <c r="C597" t="s">
        <v>370</v>
      </c>
      <c r="D597" t="s">
        <v>527</v>
      </c>
      <c r="E597" s="1">
        <v>44439</v>
      </c>
      <c r="F597" s="1">
        <v>44463</v>
      </c>
      <c r="G597">
        <v>25</v>
      </c>
      <c r="H597" s="1">
        <v>44477</v>
      </c>
      <c r="I597" s="4">
        <v>0</v>
      </c>
      <c r="J597" s="11">
        <f t="shared" si="405"/>
        <v>0</v>
      </c>
      <c r="L597" s="4">
        <v>0</v>
      </c>
      <c r="M597" s="11">
        <f t="shared" si="476"/>
        <v>0</v>
      </c>
      <c r="O597">
        <f t="shared" si="470"/>
        <v>25</v>
      </c>
      <c r="P597" s="1">
        <v>44496</v>
      </c>
      <c r="Q597" s="4">
        <v>0</v>
      </c>
      <c r="R597" s="10">
        <f t="shared" si="468"/>
        <v>0</v>
      </c>
      <c r="S597" s="10"/>
      <c r="T597">
        <v>0</v>
      </c>
      <c r="U597" s="10">
        <f t="shared" si="469"/>
        <v>0</v>
      </c>
      <c r="V597" s="10"/>
      <c r="W597" s="4">
        <f t="shared" si="474"/>
        <v>25</v>
      </c>
      <c r="X597" s="1">
        <v>44509</v>
      </c>
      <c r="Y597">
        <v>0</v>
      </c>
      <c r="Z597" s="10">
        <f t="shared" si="466"/>
        <v>0</v>
      </c>
      <c r="AA597" s="10"/>
      <c r="AB597">
        <v>0</v>
      </c>
      <c r="AC597" s="10">
        <f t="shared" si="475"/>
        <v>0</v>
      </c>
      <c r="AD597" s="10"/>
      <c r="AE597" s="4">
        <f t="shared" si="472"/>
        <v>25</v>
      </c>
      <c r="AF597" s="4"/>
      <c r="AG597" s="10">
        <f t="shared" si="467"/>
        <v>0</v>
      </c>
      <c r="AH597" s="10"/>
    </row>
    <row r="598" spans="1:34" x14ac:dyDescent="0.25">
      <c r="A598" t="s">
        <v>524</v>
      </c>
      <c r="B598" t="s">
        <v>300</v>
      </c>
      <c r="C598" t="s">
        <v>370</v>
      </c>
      <c r="D598" t="s">
        <v>528</v>
      </c>
      <c r="E598" s="1">
        <v>44439</v>
      </c>
      <c r="F598" s="1">
        <v>44463</v>
      </c>
      <c r="G598">
        <v>25</v>
      </c>
      <c r="H598" s="1">
        <v>44477</v>
      </c>
      <c r="I598" s="4">
        <v>0</v>
      </c>
      <c r="J598" s="11">
        <f t="shared" si="405"/>
        <v>0</v>
      </c>
      <c r="K598" s="10">
        <f t="shared" si="452"/>
        <v>0</v>
      </c>
      <c r="L598" s="4">
        <v>0</v>
      </c>
      <c r="M598" s="11">
        <f t="shared" si="476"/>
        <v>0</v>
      </c>
      <c r="N598" s="10">
        <f t="shared" si="453"/>
        <v>0</v>
      </c>
      <c r="O598">
        <f t="shared" si="470"/>
        <v>25</v>
      </c>
      <c r="P598" s="1">
        <v>44496</v>
      </c>
      <c r="Q598" s="4">
        <v>0</v>
      </c>
      <c r="R598" s="10">
        <f t="shared" si="468"/>
        <v>0</v>
      </c>
      <c r="S598" s="10">
        <f t="shared" si="454"/>
        <v>0</v>
      </c>
      <c r="T598">
        <v>0</v>
      </c>
      <c r="U598" s="10">
        <f t="shared" si="469"/>
        <v>0</v>
      </c>
      <c r="V598" s="10">
        <f t="shared" si="455"/>
        <v>0</v>
      </c>
      <c r="W598" s="4">
        <f t="shared" si="474"/>
        <v>25</v>
      </c>
      <c r="X598" s="1">
        <v>44509</v>
      </c>
      <c r="Y598">
        <v>0</v>
      </c>
      <c r="Z598" s="10">
        <f t="shared" si="466"/>
        <v>0</v>
      </c>
      <c r="AA598" s="10">
        <f t="shared" si="456"/>
        <v>0</v>
      </c>
      <c r="AB598">
        <v>0</v>
      </c>
      <c r="AC598" s="10">
        <f t="shared" si="475"/>
        <v>0</v>
      </c>
      <c r="AD598" s="10">
        <f t="shared" si="457"/>
        <v>0</v>
      </c>
      <c r="AE598" s="4">
        <f t="shared" si="472"/>
        <v>25</v>
      </c>
      <c r="AF598" s="4"/>
      <c r="AG598" s="10">
        <f t="shared" si="467"/>
        <v>0</v>
      </c>
      <c r="AH598" s="10">
        <f t="shared" si="458"/>
        <v>0</v>
      </c>
    </row>
    <row r="599" spans="1:34" x14ac:dyDescent="0.25">
      <c r="A599" t="s">
        <v>524</v>
      </c>
      <c r="B599" t="s">
        <v>300</v>
      </c>
      <c r="C599" t="s">
        <v>370</v>
      </c>
      <c r="D599" t="s">
        <v>529</v>
      </c>
      <c r="E599" s="1">
        <v>44439</v>
      </c>
      <c r="F599" s="1">
        <v>44463</v>
      </c>
      <c r="G599">
        <v>25</v>
      </c>
      <c r="H599" s="1">
        <v>44477</v>
      </c>
      <c r="I599" s="4">
        <v>0</v>
      </c>
      <c r="J599" s="11">
        <f t="shared" si="405"/>
        <v>0</v>
      </c>
      <c r="L599" s="4">
        <v>0</v>
      </c>
      <c r="M599" s="11">
        <f t="shared" si="476"/>
        <v>0</v>
      </c>
      <c r="O599">
        <f t="shared" si="470"/>
        <v>25</v>
      </c>
      <c r="P599" s="1">
        <v>44496</v>
      </c>
      <c r="Q599" s="4">
        <v>0</v>
      </c>
      <c r="R599" s="10">
        <f t="shared" si="468"/>
        <v>0</v>
      </c>
      <c r="S599" s="10"/>
      <c r="T599">
        <v>0</v>
      </c>
      <c r="U599" s="10">
        <f t="shared" si="469"/>
        <v>0</v>
      </c>
      <c r="V599" s="10"/>
      <c r="W599" s="4">
        <f t="shared" si="474"/>
        <v>25</v>
      </c>
      <c r="X599" s="1">
        <v>44509</v>
      </c>
      <c r="Y599">
        <v>0</v>
      </c>
      <c r="Z599" s="10">
        <f t="shared" si="466"/>
        <v>0</v>
      </c>
      <c r="AA599" s="10"/>
      <c r="AB599">
        <v>0</v>
      </c>
      <c r="AC599" s="10">
        <f t="shared" si="475"/>
        <v>0</v>
      </c>
      <c r="AD599" s="10"/>
      <c r="AE599" s="4">
        <f t="shared" si="472"/>
        <v>25</v>
      </c>
      <c r="AF599" s="4"/>
      <c r="AG599" s="10">
        <f t="shared" si="467"/>
        <v>0</v>
      </c>
      <c r="AH599" s="10"/>
    </row>
    <row r="600" spans="1:34" x14ac:dyDescent="0.25">
      <c r="A600" t="s">
        <v>524</v>
      </c>
      <c r="B600" t="s">
        <v>300</v>
      </c>
      <c r="C600" t="s">
        <v>370</v>
      </c>
      <c r="D600" t="s">
        <v>530</v>
      </c>
      <c r="E600" s="1">
        <v>44439</v>
      </c>
      <c r="F600" s="1">
        <v>44463</v>
      </c>
      <c r="G600">
        <v>25</v>
      </c>
      <c r="H600" s="1">
        <v>44477</v>
      </c>
      <c r="I600" s="4">
        <v>0</v>
      </c>
      <c r="J600" s="11">
        <f t="shared" si="405"/>
        <v>0</v>
      </c>
      <c r="L600" s="4">
        <v>0</v>
      </c>
      <c r="M600" s="11">
        <f t="shared" si="476"/>
        <v>0</v>
      </c>
      <c r="O600">
        <f t="shared" si="470"/>
        <v>25</v>
      </c>
      <c r="P600" s="1">
        <v>44496</v>
      </c>
      <c r="Q600" s="4">
        <v>0</v>
      </c>
      <c r="R600" s="10">
        <f t="shared" si="468"/>
        <v>0</v>
      </c>
      <c r="S600" s="10"/>
      <c r="T600">
        <v>0</v>
      </c>
      <c r="U600" s="10">
        <f t="shared" si="469"/>
        <v>0</v>
      </c>
      <c r="V600" s="10"/>
      <c r="W600" s="4">
        <f t="shared" si="474"/>
        <v>25</v>
      </c>
      <c r="X600" s="1">
        <v>44509</v>
      </c>
      <c r="Y600">
        <v>0</v>
      </c>
      <c r="Z600" s="10">
        <f t="shared" si="466"/>
        <v>0</v>
      </c>
      <c r="AA600" s="10"/>
      <c r="AB600">
        <v>0</v>
      </c>
      <c r="AC600" s="10">
        <f t="shared" si="475"/>
        <v>0</v>
      </c>
      <c r="AD600" s="10"/>
      <c r="AE600" s="4">
        <f t="shared" si="472"/>
        <v>25</v>
      </c>
      <c r="AF600" s="4"/>
      <c r="AG600" s="10">
        <f t="shared" si="467"/>
        <v>0</v>
      </c>
      <c r="AH600" s="10"/>
    </row>
    <row r="601" spans="1:34" x14ac:dyDescent="0.25">
      <c r="A601" t="s">
        <v>524</v>
      </c>
      <c r="B601" t="s">
        <v>300</v>
      </c>
      <c r="C601" t="s">
        <v>370</v>
      </c>
      <c r="D601" t="s">
        <v>531</v>
      </c>
      <c r="E601" s="1">
        <v>44439</v>
      </c>
      <c r="F601" s="1">
        <v>44463</v>
      </c>
      <c r="G601">
        <v>25</v>
      </c>
      <c r="H601" s="1">
        <v>44477</v>
      </c>
      <c r="I601" s="4">
        <v>0</v>
      </c>
      <c r="J601" s="11">
        <f t="shared" si="405"/>
        <v>0</v>
      </c>
      <c r="L601" s="4">
        <v>0</v>
      </c>
      <c r="M601" s="11">
        <f t="shared" si="476"/>
        <v>0</v>
      </c>
      <c r="O601">
        <f t="shared" si="470"/>
        <v>25</v>
      </c>
      <c r="P601" s="1">
        <v>44496</v>
      </c>
      <c r="Q601" s="4">
        <v>0</v>
      </c>
      <c r="R601" s="10">
        <f t="shared" si="468"/>
        <v>0</v>
      </c>
      <c r="S601" s="10"/>
      <c r="T601">
        <v>0</v>
      </c>
      <c r="U601" s="10">
        <f t="shared" si="469"/>
        <v>0</v>
      </c>
      <c r="V601" s="10"/>
      <c r="W601" s="4">
        <f t="shared" si="474"/>
        <v>25</v>
      </c>
      <c r="X601" s="1">
        <v>44509</v>
      </c>
      <c r="Y601">
        <v>0</v>
      </c>
      <c r="Z601" s="10">
        <f t="shared" si="466"/>
        <v>0</v>
      </c>
      <c r="AA601" s="10"/>
      <c r="AB601">
        <v>0</v>
      </c>
      <c r="AC601" s="10">
        <f t="shared" si="475"/>
        <v>0</v>
      </c>
      <c r="AD601" s="10"/>
      <c r="AE601" s="4">
        <f t="shared" si="472"/>
        <v>25</v>
      </c>
      <c r="AF601" s="4"/>
      <c r="AG601" s="10">
        <f t="shared" si="467"/>
        <v>0</v>
      </c>
      <c r="AH601" s="10"/>
    </row>
    <row r="602" spans="1:34" x14ac:dyDescent="0.25">
      <c r="A602" t="s">
        <v>524</v>
      </c>
      <c r="B602" t="s">
        <v>300</v>
      </c>
      <c r="C602" t="s">
        <v>370</v>
      </c>
      <c r="D602" t="s">
        <v>532</v>
      </c>
      <c r="E602" s="1">
        <v>44439</v>
      </c>
      <c r="F602" s="1">
        <v>44463</v>
      </c>
      <c r="G602">
        <v>25</v>
      </c>
      <c r="H602" s="1">
        <v>44477</v>
      </c>
      <c r="I602" s="4">
        <v>0</v>
      </c>
      <c r="J602" s="11">
        <f t="shared" si="405"/>
        <v>0</v>
      </c>
      <c r="K602" s="10">
        <f t="shared" si="459"/>
        <v>0</v>
      </c>
      <c r="L602" s="4">
        <v>0</v>
      </c>
      <c r="M602" s="11">
        <f t="shared" si="476"/>
        <v>0</v>
      </c>
      <c r="N602" s="10">
        <f t="shared" si="460"/>
        <v>0</v>
      </c>
      <c r="O602">
        <f t="shared" si="470"/>
        <v>25</v>
      </c>
      <c r="P602" s="1">
        <v>44496</v>
      </c>
      <c r="Q602" s="4">
        <v>0</v>
      </c>
      <c r="R602" s="10">
        <f t="shared" si="468"/>
        <v>0</v>
      </c>
      <c r="S602" s="10">
        <f t="shared" si="461"/>
        <v>0</v>
      </c>
      <c r="T602">
        <v>0</v>
      </c>
      <c r="U602" s="10">
        <f t="shared" si="469"/>
        <v>0</v>
      </c>
      <c r="V602" s="10">
        <f t="shared" si="462"/>
        <v>0</v>
      </c>
      <c r="W602" s="4">
        <f t="shared" si="474"/>
        <v>25</v>
      </c>
      <c r="X602" s="1">
        <v>44509</v>
      </c>
      <c r="Y602">
        <v>0</v>
      </c>
      <c r="Z602" s="10">
        <f t="shared" si="466"/>
        <v>0</v>
      </c>
      <c r="AA602" s="10">
        <f t="shared" si="463"/>
        <v>0</v>
      </c>
      <c r="AB602">
        <v>0</v>
      </c>
      <c r="AC602" s="10">
        <f t="shared" si="475"/>
        <v>0</v>
      </c>
      <c r="AD602" s="10">
        <f t="shared" si="464"/>
        <v>0</v>
      </c>
      <c r="AE602" s="4">
        <f t="shared" si="472"/>
        <v>25</v>
      </c>
      <c r="AF602" s="4"/>
      <c r="AG602" s="10">
        <f t="shared" si="467"/>
        <v>0</v>
      </c>
      <c r="AH602" s="10">
        <f t="shared" si="465"/>
        <v>0</v>
      </c>
    </row>
    <row r="603" spans="1:34" x14ac:dyDescent="0.25">
      <c r="A603" t="s">
        <v>229</v>
      </c>
      <c r="B603" t="s">
        <v>6</v>
      </c>
      <c r="C603" t="s">
        <v>43</v>
      </c>
      <c r="D603" t="s">
        <v>538</v>
      </c>
      <c r="E603" s="1">
        <v>44433</v>
      </c>
      <c r="F603" s="1">
        <v>44467</v>
      </c>
      <c r="G603">
        <v>25</v>
      </c>
      <c r="H603" s="1">
        <v>44483</v>
      </c>
      <c r="I603" s="4">
        <v>0</v>
      </c>
      <c r="J603" s="10">
        <f t="shared" si="405"/>
        <v>0</v>
      </c>
      <c r="L603" s="4">
        <v>1</v>
      </c>
      <c r="M603" s="11">
        <f t="shared" si="476"/>
        <v>0.04</v>
      </c>
      <c r="O603">
        <f t="shared" si="470"/>
        <v>24</v>
      </c>
      <c r="P603" s="1">
        <v>44497</v>
      </c>
      <c r="Q603" s="4">
        <v>1</v>
      </c>
      <c r="R603" s="10">
        <f t="shared" si="468"/>
        <v>0.04</v>
      </c>
      <c r="S603" s="10"/>
      <c r="T603">
        <v>0</v>
      </c>
      <c r="U603" s="10">
        <f t="shared" si="469"/>
        <v>0.04</v>
      </c>
      <c r="V603" s="10"/>
      <c r="W603" s="4">
        <f t="shared" si="474"/>
        <v>23</v>
      </c>
      <c r="X603" s="1">
        <v>44509</v>
      </c>
      <c r="Y603">
        <v>0</v>
      </c>
      <c r="Z603" s="10">
        <f t="shared" si="466"/>
        <v>0.04</v>
      </c>
      <c r="AA603" s="10"/>
      <c r="AB603">
        <v>0</v>
      </c>
      <c r="AC603" s="10">
        <f t="shared" si="475"/>
        <v>0.04</v>
      </c>
      <c r="AD603" s="10"/>
      <c r="AE603" s="4">
        <f t="shared" si="472"/>
        <v>23</v>
      </c>
      <c r="AF603" s="4"/>
      <c r="AG603" s="10">
        <f t="shared" si="467"/>
        <v>4.1666666666666664E-2</v>
      </c>
      <c r="AH603" s="10"/>
    </row>
    <row r="604" spans="1:34" x14ac:dyDescent="0.25">
      <c r="A604" t="s">
        <v>229</v>
      </c>
      <c r="B604" t="s">
        <v>6</v>
      </c>
      <c r="C604" t="s">
        <v>43</v>
      </c>
      <c r="D604" t="s">
        <v>539</v>
      </c>
      <c r="E604" s="1">
        <v>44433</v>
      </c>
      <c r="F604" s="1">
        <v>44467</v>
      </c>
      <c r="G604">
        <v>25</v>
      </c>
      <c r="H604" s="1">
        <v>44483</v>
      </c>
      <c r="I604" s="4">
        <v>0</v>
      </c>
      <c r="J604" s="10">
        <f t="shared" si="405"/>
        <v>0</v>
      </c>
      <c r="L604" s="4">
        <v>0</v>
      </c>
      <c r="M604" s="11">
        <f t="shared" si="476"/>
        <v>0</v>
      </c>
      <c r="O604">
        <f t="shared" si="470"/>
        <v>25</v>
      </c>
      <c r="P604" s="1">
        <v>44497</v>
      </c>
      <c r="Q604" s="4">
        <v>1</v>
      </c>
      <c r="R604" s="10">
        <f t="shared" si="468"/>
        <v>0.04</v>
      </c>
      <c r="S604" s="10"/>
      <c r="T604">
        <v>0</v>
      </c>
      <c r="U604" s="10">
        <f t="shared" si="469"/>
        <v>0</v>
      </c>
      <c r="V604" s="10"/>
      <c r="W604" s="4">
        <f t="shared" si="474"/>
        <v>24</v>
      </c>
      <c r="X604" s="1">
        <v>44509</v>
      </c>
      <c r="Y604">
        <v>0</v>
      </c>
      <c r="Z604" s="10">
        <f t="shared" si="466"/>
        <v>0.04</v>
      </c>
      <c r="AA604" s="10"/>
      <c r="AB604">
        <v>0</v>
      </c>
      <c r="AC604" s="10">
        <f t="shared" si="475"/>
        <v>0</v>
      </c>
      <c r="AD604" s="10"/>
      <c r="AE604" s="4">
        <f t="shared" si="472"/>
        <v>24</v>
      </c>
      <c r="AF604" s="4"/>
      <c r="AG604" s="10">
        <f t="shared" si="467"/>
        <v>0.04</v>
      </c>
      <c r="AH604" s="10"/>
    </row>
    <row r="605" spans="1:34" x14ac:dyDescent="0.25">
      <c r="A605" t="s">
        <v>229</v>
      </c>
      <c r="B605" t="s">
        <v>6</v>
      </c>
      <c r="C605" t="s">
        <v>43</v>
      </c>
      <c r="D605" t="s">
        <v>540</v>
      </c>
      <c r="E605" s="1">
        <v>44433</v>
      </c>
      <c r="F605" s="1">
        <v>44467</v>
      </c>
      <c r="G605">
        <v>25</v>
      </c>
      <c r="H605" s="1">
        <v>44483</v>
      </c>
      <c r="I605" s="4">
        <v>0</v>
      </c>
      <c r="J605" s="10">
        <f t="shared" si="405"/>
        <v>0</v>
      </c>
      <c r="L605" s="4">
        <v>0</v>
      </c>
      <c r="M605" s="11">
        <f t="shared" si="476"/>
        <v>0</v>
      </c>
      <c r="O605">
        <f t="shared" si="470"/>
        <v>25</v>
      </c>
      <c r="P605" s="1">
        <v>44497</v>
      </c>
      <c r="Q605" s="4">
        <v>0</v>
      </c>
      <c r="R605" s="10">
        <f t="shared" si="468"/>
        <v>0</v>
      </c>
      <c r="S605" s="10"/>
      <c r="T605">
        <v>0</v>
      </c>
      <c r="U605" s="10">
        <f t="shared" si="469"/>
        <v>0</v>
      </c>
      <c r="V605" s="10"/>
      <c r="W605" s="4">
        <f t="shared" si="474"/>
        <v>25</v>
      </c>
      <c r="X605" s="1">
        <v>44509</v>
      </c>
      <c r="Y605">
        <v>0</v>
      </c>
      <c r="Z605" s="10">
        <f t="shared" si="466"/>
        <v>0</v>
      </c>
      <c r="AA605" s="10"/>
      <c r="AB605">
        <v>0</v>
      </c>
      <c r="AC605" s="10">
        <f t="shared" si="475"/>
        <v>0</v>
      </c>
      <c r="AD605" s="10"/>
      <c r="AE605" s="4">
        <f t="shared" si="472"/>
        <v>25</v>
      </c>
      <c r="AF605" s="4"/>
      <c r="AG605" s="10">
        <f t="shared" si="467"/>
        <v>0</v>
      </c>
      <c r="AH605" s="10"/>
    </row>
    <row r="606" spans="1:34" x14ac:dyDescent="0.25">
      <c r="A606" t="s">
        <v>229</v>
      </c>
      <c r="B606" t="s">
        <v>6</v>
      </c>
      <c r="C606" t="s">
        <v>43</v>
      </c>
      <c r="D606" t="s">
        <v>541</v>
      </c>
      <c r="E606" s="1">
        <v>44433</v>
      </c>
      <c r="F606" s="1">
        <v>44467</v>
      </c>
      <c r="G606">
        <v>25</v>
      </c>
      <c r="H606" s="1">
        <v>44483</v>
      </c>
      <c r="I606" s="4">
        <v>0</v>
      </c>
      <c r="J606" s="10">
        <f t="shared" si="405"/>
        <v>0</v>
      </c>
      <c r="K606" s="10">
        <f t="shared" si="452"/>
        <v>0</v>
      </c>
      <c r="L606" s="4">
        <v>0</v>
      </c>
      <c r="M606" s="11">
        <f t="shared" si="476"/>
        <v>0</v>
      </c>
      <c r="N606" s="10">
        <f t="shared" ref="N606:N614" si="478">AVERAGE(M603:M606)</f>
        <v>0.01</v>
      </c>
      <c r="O606">
        <f t="shared" si="470"/>
        <v>25</v>
      </c>
      <c r="P606" s="1">
        <v>44497</v>
      </c>
      <c r="Q606" s="4">
        <v>2</v>
      </c>
      <c r="R606" s="10">
        <f t="shared" si="468"/>
        <v>0.08</v>
      </c>
      <c r="S606" s="10">
        <f t="shared" ref="S606:S614" si="479">AVERAGE(R603:R606)</f>
        <v>0.04</v>
      </c>
      <c r="T606">
        <v>0</v>
      </c>
      <c r="U606" s="10">
        <f t="shared" si="469"/>
        <v>0</v>
      </c>
      <c r="V606" s="10">
        <f t="shared" ref="V606:V614" si="480">AVERAGE(U603:U606)</f>
        <v>0.01</v>
      </c>
      <c r="W606" s="4">
        <f t="shared" si="474"/>
        <v>23</v>
      </c>
      <c r="X606" s="1">
        <v>44509</v>
      </c>
      <c r="Y606">
        <v>0</v>
      </c>
      <c r="Z606" s="10">
        <f t="shared" si="466"/>
        <v>0.08</v>
      </c>
      <c r="AA606" s="10">
        <f t="shared" ref="AA606:AA614" si="481">AVERAGE(Z603:Z606)</f>
        <v>0.04</v>
      </c>
      <c r="AB606">
        <v>0</v>
      </c>
      <c r="AC606" s="10">
        <f t="shared" si="475"/>
        <v>0</v>
      </c>
      <c r="AD606" s="10">
        <f t="shared" ref="AD606:AD614" si="482">AVERAGE(AC603:AC606)</f>
        <v>0.01</v>
      </c>
      <c r="AE606" s="4">
        <f t="shared" si="472"/>
        <v>23</v>
      </c>
      <c r="AF606" s="4"/>
      <c r="AG606" s="10">
        <f t="shared" si="467"/>
        <v>0.08</v>
      </c>
      <c r="AH606" s="10">
        <f t="shared" ref="AH606:AH614" si="483">AVERAGE(AG603:AG606)</f>
        <v>4.041666666666667E-2</v>
      </c>
    </row>
    <row r="607" spans="1:34" x14ac:dyDescent="0.25">
      <c r="A607" t="s">
        <v>229</v>
      </c>
      <c r="B607" t="s">
        <v>6</v>
      </c>
      <c r="C607" t="s">
        <v>43</v>
      </c>
      <c r="D607" t="s">
        <v>542</v>
      </c>
      <c r="E607" s="1">
        <v>44433</v>
      </c>
      <c r="F607" s="1">
        <v>44467</v>
      </c>
      <c r="G607">
        <v>25</v>
      </c>
      <c r="H607" s="1">
        <v>44483</v>
      </c>
      <c r="I607" s="4">
        <v>1</v>
      </c>
      <c r="J607" s="10">
        <f t="shared" si="405"/>
        <v>0.04</v>
      </c>
      <c r="L607" s="4">
        <v>0</v>
      </c>
      <c r="M607" s="11">
        <f t="shared" si="476"/>
        <v>0</v>
      </c>
      <c r="O607">
        <f t="shared" si="470"/>
        <v>24</v>
      </c>
      <c r="P607" s="1">
        <v>44497</v>
      </c>
      <c r="Q607" s="4">
        <v>1</v>
      </c>
      <c r="R607" s="10">
        <f t="shared" si="468"/>
        <v>0.08</v>
      </c>
      <c r="S607" s="10"/>
      <c r="T607">
        <v>0</v>
      </c>
      <c r="U607" s="10">
        <f t="shared" si="469"/>
        <v>0</v>
      </c>
      <c r="V607" s="10"/>
      <c r="W607" s="4">
        <f t="shared" si="474"/>
        <v>23</v>
      </c>
      <c r="X607" s="1">
        <v>44509</v>
      </c>
      <c r="Y607">
        <v>0</v>
      </c>
      <c r="Z607" s="10">
        <f t="shared" si="466"/>
        <v>0.08</v>
      </c>
      <c r="AA607" s="10"/>
      <c r="AB607">
        <v>0</v>
      </c>
      <c r="AC607" s="10">
        <f t="shared" si="475"/>
        <v>0</v>
      </c>
      <c r="AD607" s="10"/>
      <c r="AE607" s="4">
        <f t="shared" si="472"/>
        <v>23</v>
      </c>
      <c r="AF607" s="4"/>
      <c r="AG607" s="10">
        <f t="shared" si="467"/>
        <v>0.08</v>
      </c>
      <c r="AH607" s="10"/>
    </row>
    <row r="608" spans="1:34" x14ac:dyDescent="0.25">
      <c r="A608" t="s">
        <v>229</v>
      </c>
      <c r="B608" t="s">
        <v>6</v>
      </c>
      <c r="C608" t="s">
        <v>43</v>
      </c>
      <c r="D608" t="s">
        <v>543</v>
      </c>
      <c r="E608" s="1">
        <v>44433</v>
      </c>
      <c r="F608" s="1">
        <v>44467</v>
      </c>
      <c r="G608">
        <v>25</v>
      </c>
      <c r="H608" s="1">
        <v>44483</v>
      </c>
      <c r="I608" s="4">
        <v>1</v>
      </c>
      <c r="J608" s="10">
        <f t="shared" si="405"/>
        <v>0.04</v>
      </c>
      <c r="L608" s="4">
        <v>0</v>
      </c>
      <c r="M608" s="11">
        <f t="shared" si="476"/>
        <v>0</v>
      </c>
      <c r="O608">
        <f t="shared" si="470"/>
        <v>24</v>
      </c>
      <c r="P608" s="1">
        <v>44497</v>
      </c>
      <c r="Q608" s="4">
        <v>0</v>
      </c>
      <c r="R608" s="10">
        <f t="shared" si="468"/>
        <v>0.04</v>
      </c>
      <c r="S608" s="10"/>
      <c r="T608">
        <v>0</v>
      </c>
      <c r="U608" s="10">
        <f t="shared" si="469"/>
        <v>0</v>
      </c>
      <c r="V608" s="10"/>
      <c r="W608" s="4">
        <f t="shared" si="474"/>
        <v>24</v>
      </c>
      <c r="X608" s="1">
        <v>44509</v>
      </c>
      <c r="Y608">
        <v>0</v>
      </c>
      <c r="Z608" s="10">
        <f t="shared" si="466"/>
        <v>0.04</v>
      </c>
      <c r="AA608" s="10"/>
      <c r="AB608">
        <v>0</v>
      </c>
      <c r="AC608" s="10">
        <f t="shared" si="475"/>
        <v>0</v>
      </c>
      <c r="AD608" s="10"/>
      <c r="AE608" s="4">
        <f t="shared" si="472"/>
        <v>24</v>
      </c>
      <c r="AF608" s="4"/>
      <c r="AG608" s="10">
        <f t="shared" si="467"/>
        <v>0.04</v>
      </c>
      <c r="AH608" s="10"/>
    </row>
    <row r="609" spans="1:34" x14ac:dyDescent="0.25">
      <c r="A609" t="s">
        <v>229</v>
      </c>
      <c r="B609" t="s">
        <v>6</v>
      </c>
      <c r="C609" t="s">
        <v>43</v>
      </c>
      <c r="D609" t="s">
        <v>544</v>
      </c>
      <c r="E609" s="1">
        <v>44433</v>
      </c>
      <c r="F609" s="1">
        <v>44467</v>
      </c>
      <c r="G609">
        <v>25</v>
      </c>
      <c r="H609" s="1">
        <v>44483</v>
      </c>
      <c r="I609" s="4">
        <v>6</v>
      </c>
      <c r="J609" s="10">
        <f t="shared" si="405"/>
        <v>0.24</v>
      </c>
      <c r="L609" s="4">
        <v>0</v>
      </c>
      <c r="M609" s="11">
        <f t="shared" si="476"/>
        <v>0</v>
      </c>
      <c r="O609">
        <f t="shared" si="470"/>
        <v>19</v>
      </c>
      <c r="P609" s="1">
        <v>44497</v>
      </c>
      <c r="Q609" s="4">
        <v>2</v>
      </c>
      <c r="R609" s="10">
        <f t="shared" si="468"/>
        <v>0.32</v>
      </c>
      <c r="S609" s="10"/>
      <c r="T609">
        <v>0</v>
      </c>
      <c r="U609" s="10">
        <f t="shared" si="469"/>
        <v>0</v>
      </c>
      <c r="V609" s="10"/>
      <c r="W609" s="4">
        <f t="shared" si="474"/>
        <v>17</v>
      </c>
      <c r="X609" s="1">
        <v>44509</v>
      </c>
      <c r="Y609">
        <v>0</v>
      </c>
      <c r="Z609" s="10">
        <f t="shared" si="466"/>
        <v>0.32</v>
      </c>
      <c r="AA609" s="10"/>
      <c r="AB609">
        <v>0</v>
      </c>
      <c r="AC609" s="10">
        <f t="shared" si="475"/>
        <v>0</v>
      </c>
      <c r="AD609" s="10"/>
      <c r="AE609" s="4">
        <f t="shared" si="472"/>
        <v>17</v>
      </c>
      <c r="AF609" s="4"/>
      <c r="AG609" s="10">
        <f t="shared" si="467"/>
        <v>0.32</v>
      </c>
      <c r="AH609" s="10"/>
    </row>
    <row r="610" spans="1:34" x14ac:dyDescent="0.25">
      <c r="A610" t="s">
        <v>229</v>
      </c>
      <c r="B610" t="s">
        <v>6</v>
      </c>
      <c r="C610" t="s">
        <v>43</v>
      </c>
      <c r="D610" t="s">
        <v>545</v>
      </c>
      <c r="E610" s="1">
        <v>44433</v>
      </c>
      <c r="F610" s="1">
        <v>44467</v>
      </c>
      <c r="G610">
        <v>25</v>
      </c>
      <c r="H610" s="1">
        <v>44483</v>
      </c>
      <c r="I610" s="4">
        <v>0</v>
      </c>
      <c r="J610" s="10">
        <f t="shared" si="405"/>
        <v>0</v>
      </c>
      <c r="K610" s="10">
        <f t="shared" si="459"/>
        <v>0.08</v>
      </c>
      <c r="L610" s="4">
        <v>0</v>
      </c>
      <c r="M610" s="11">
        <f t="shared" si="476"/>
        <v>0</v>
      </c>
      <c r="N610" s="10">
        <f t="shared" ref="N610:N618" si="484">AVERAGE(M607:M610)</f>
        <v>0</v>
      </c>
      <c r="O610">
        <f t="shared" si="470"/>
        <v>25</v>
      </c>
      <c r="P610" s="1">
        <v>44497</v>
      </c>
      <c r="Q610" s="4">
        <v>0</v>
      </c>
      <c r="R610" s="10">
        <f t="shared" si="468"/>
        <v>0</v>
      </c>
      <c r="S610" s="10">
        <f t="shared" ref="S610:S618" si="485">AVERAGE(R607:R610)</f>
        <v>0.11</v>
      </c>
      <c r="T610">
        <v>0</v>
      </c>
      <c r="U610" s="10">
        <f t="shared" si="469"/>
        <v>0</v>
      </c>
      <c r="V610" s="10">
        <f t="shared" ref="V610:V618" si="486">AVERAGE(U607:U610)</f>
        <v>0</v>
      </c>
      <c r="W610" s="4">
        <f t="shared" si="474"/>
        <v>25</v>
      </c>
      <c r="X610" s="1">
        <v>44509</v>
      </c>
      <c r="Y610">
        <v>0</v>
      </c>
      <c r="Z610" s="10">
        <f t="shared" si="466"/>
        <v>0</v>
      </c>
      <c r="AA610" s="10">
        <f t="shared" ref="AA610:AA618" si="487">AVERAGE(Z607:Z610)</f>
        <v>0.11</v>
      </c>
      <c r="AB610">
        <v>0</v>
      </c>
      <c r="AC610" s="10">
        <f t="shared" si="475"/>
        <v>0</v>
      </c>
      <c r="AD610" s="10">
        <f t="shared" ref="AD610:AD618" si="488">AVERAGE(AC607:AC610)</f>
        <v>0</v>
      </c>
      <c r="AE610" s="4">
        <f t="shared" si="472"/>
        <v>25</v>
      </c>
      <c r="AF610" s="4"/>
      <c r="AG610" s="10">
        <f t="shared" si="467"/>
        <v>0</v>
      </c>
      <c r="AH610" s="10">
        <f t="shared" ref="AH610:AH618" si="489">AVERAGE(AG607:AG610)</f>
        <v>0.11</v>
      </c>
    </row>
    <row r="611" spans="1:34" x14ac:dyDescent="0.25">
      <c r="A611" t="s">
        <v>211</v>
      </c>
      <c r="B611" t="s">
        <v>6</v>
      </c>
      <c r="C611" t="s">
        <v>43</v>
      </c>
      <c r="D611" t="s">
        <v>212</v>
      </c>
      <c r="E611" s="1">
        <v>44433</v>
      </c>
      <c r="F611" s="1">
        <v>44467</v>
      </c>
      <c r="G611">
        <v>25</v>
      </c>
      <c r="H611" s="1">
        <v>44483</v>
      </c>
      <c r="I611" s="4">
        <v>1</v>
      </c>
      <c r="J611" s="10">
        <f t="shared" si="405"/>
        <v>0.04</v>
      </c>
      <c r="L611" s="4">
        <v>0</v>
      </c>
      <c r="M611" s="11">
        <f t="shared" si="476"/>
        <v>0</v>
      </c>
      <c r="O611">
        <f t="shared" si="470"/>
        <v>24</v>
      </c>
      <c r="P611" s="1">
        <v>44497</v>
      </c>
      <c r="Q611" s="4">
        <v>7</v>
      </c>
      <c r="R611" s="10">
        <f t="shared" si="468"/>
        <v>0.32</v>
      </c>
      <c r="S611" s="10"/>
      <c r="T611">
        <v>0</v>
      </c>
      <c r="U611" s="10">
        <f t="shared" si="469"/>
        <v>0</v>
      </c>
      <c r="V611" s="10"/>
      <c r="W611" s="4">
        <f t="shared" si="474"/>
        <v>17</v>
      </c>
      <c r="X611" s="1">
        <v>44509</v>
      </c>
      <c r="Y611">
        <v>1</v>
      </c>
      <c r="Z611" s="10">
        <f t="shared" si="466"/>
        <v>0.36</v>
      </c>
      <c r="AA611" s="10"/>
      <c r="AB611">
        <v>0</v>
      </c>
      <c r="AC611" s="10">
        <f t="shared" si="475"/>
        <v>0</v>
      </c>
      <c r="AD611" s="10"/>
      <c r="AE611" s="4">
        <f t="shared" si="472"/>
        <v>16</v>
      </c>
      <c r="AF611" s="4"/>
      <c r="AG611" s="10">
        <f t="shared" si="467"/>
        <v>0.36</v>
      </c>
      <c r="AH611" s="10"/>
    </row>
    <row r="612" spans="1:34" x14ac:dyDescent="0.25">
      <c r="A612" t="s">
        <v>211</v>
      </c>
      <c r="B612" t="s">
        <v>6</v>
      </c>
      <c r="C612" t="s">
        <v>43</v>
      </c>
      <c r="D612" t="s">
        <v>213</v>
      </c>
      <c r="E612" s="1">
        <v>44433</v>
      </c>
      <c r="F612" s="1">
        <v>44467</v>
      </c>
      <c r="G612">
        <v>25</v>
      </c>
      <c r="H612" s="1">
        <v>44483</v>
      </c>
      <c r="I612" s="4">
        <v>4</v>
      </c>
      <c r="J612" s="10">
        <f t="shared" si="405"/>
        <v>0.16</v>
      </c>
      <c r="L612" s="4">
        <v>0</v>
      </c>
      <c r="M612" s="11">
        <f t="shared" si="476"/>
        <v>0</v>
      </c>
      <c r="O612">
        <f t="shared" si="470"/>
        <v>21</v>
      </c>
      <c r="P612" s="1">
        <v>44497</v>
      </c>
      <c r="Q612" s="4">
        <v>1</v>
      </c>
      <c r="R612" s="10">
        <f t="shared" si="468"/>
        <v>0.2</v>
      </c>
      <c r="S612" s="10"/>
      <c r="T612">
        <v>0</v>
      </c>
      <c r="U612" s="10">
        <f t="shared" si="469"/>
        <v>0</v>
      </c>
      <c r="V612" s="10"/>
      <c r="W612" s="4">
        <f t="shared" si="474"/>
        <v>20</v>
      </c>
      <c r="X612" s="1">
        <v>44509</v>
      </c>
      <c r="Y612">
        <v>0</v>
      </c>
      <c r="Z612" s="10">
        <f t="shared" si="466"/>
        <v>0.2</v>
      </c>
      <c r="AA612" s="10"/>
      <c r="AB612">
        <v>0</v>
      </c>
      <c r="AC612" s="10">
        <f t="shared" si="475"/>
        <v>0</v>
      </c>
      <c r="AD612" s="10"/>
      <c r="AE612" s="4">
        <f t="shared" si="472"/>
        <v>20</v>
      </c>
      <c r="AF612" s="4"/>
      <c r="AG612" s="10">
        <f t="shared" si="467"/>
        <v>0.2</v>
      </c>
      <c r="AH612" s="10"/>
    </row>
    <row r="613" spans="1:34" x14ac:dyDescent="0.25">
      <c r="A613" t="s">
        <v>211</v>
      </c>
      <c r="B613" t="s">
        <v>6</v>
      </c>
      <c r="C613" t="s">
        <v>43</v>
      </c>
      <c r="D613" t="s">
        <v>214</v>
      </c>
      <c r="E613" s="1">
        <v>44433</v>
      </c>
      <c r="F613" s="1">
        <v>44467</v>
      </c>
      <c r="G613">
        <v>25</v>
      </c>
      <c r="H613" s="1">
        <v>44483</v>
      </c>
      <c r="I613" s="4">
        <v>2</v>
      </c>
      <c r="J613" s="10">
        <f t="shared" si="405"/>
        <v>0.08</v>
      </c>
      <c r="L613" s="4">
        <v>0</v>
      </c>
      <c r="M613" s="11">
        <f t="shared" si="476"/>
        <v>0</v>
      </c>
      <c r="O613">
        <f t="shared" si="470"/>
        <v>23</v>
      </c>
      <c r="P613" s="1">
        <v>44497</v>
      </c>
      <c r="Q613" s="4">
        <v>2</v>
      </c>
      <c r="R613" s="10">
        <f t="shared" si="468"/>
        <v>0.16</v>
      </c>
      <c r="S613" s="10"/>
      <c r="T613">
        <v>0</v>
      </c>
      <c r="U613" s="10">
        <f t="shared" si="469"/>
        <v>0</v>
      </c>
      <c r="V613" s="10"/>
      <c r="W613" s="4">
        <f t="shared" si="474"/>
        <v>21</v>
      </c>
      <c r="X613" s="1">
        <v>44509</v>
      </c>
      <c r="Y613">
        <v>0</v>
      </c>
      <c r="Z613" s="10">
        <f t="shared" si="466"/>
        <v>0.16</v>
      </c>
      <c r="AA613" s="10"/>
      <c r="AB613">
        <v>0</v>
      </c>
      <c r="AC613" s="10">
        <f t="shared" si="475"/>
        <v>0</v>
      </c>
      <c r="AD613" s="10"/>
      <c r="AE613" s="4">
        <f t="shared" si="472"/>
        <v>21</v>
      </c>
      <c r="AF613" s="4"/>
      <c r="AG613" s="10">
        <f t="shared" si="467"/>
        <v>0.16</v>
      </c>
      <c r="AH613" s="10"/>
    </row>
    <row r="614" spans="1:34" x14ac:dyDescent="0.25">
      <c r="A614" t="s">
        <v>211</v>
      </c>
      <c r="B614" t="s">
        <v>6</v>
      </c>
      <c r="C614" t="s">
        <v>43</v>
      </c>
      <c r="D614" t="s">
        <v>215</v>
      </c>
      <c r="E614" s="1">
        <v>44433</v>
      </c>
      <c r="F614" s="1">
        <v>44467</v>
      </c>
      <c r="G614">
        <v>25</v>
      </c>
      <c r="H614" s="1">
        <v>44483</v>
      </c>
      <c r="I614" s="4">
        <v>4</v>
      </c>
      <c r="J614" s="10">
        <f t="shared" si="405"/>
        <v>0.16</v>
      </c>
      <c r="K614" s="10">
        <f t="shared" si="452"/>
        <v>0.11000000000000001</v>
      </c>
      <c r="L614" s="4">
        <v>0</v>
      </c>
      <c r="M614" s="11">
        <f t="shared" si="476"/>
        <v>0</v>
      </c>
      <c r="N614" s="10">
        <f t="shared" si="478"/>
        <v>0</v>
      </c>
      <c r="O614">
        <f t="shared" si="470"/>
        <v>21</v>
      </c>
      <c r="P614" s="1">
        <v>44497</v>
      </c>
      <c r="Q614" s="4">
        <v>2</v>
      </c>
      <c r="R614" s="10">
        <f t="shared" si="468"/>
        <v>0.24</v>
      </c>
      <c r="S614" s="10">
        <f t="shared" si="479"/>
        <v>0.23</v>
      </c>
      <c r="T614">
        <v>0</v>
      </c>
      <c r="U614" s="10">
        <f t="shared" si="469"/>
        <v>0</v>
      </c>
      <c r="V614" s="10">
        <f t="shared" si="480"/>
        <v>0</v>
      </c>
      <c r="W614" s="4">
        <f t="shared" si="474"/>
        <v>19</v>
      </c>
      <c r="X614" s="1">
        <v>44509</v>
      </c>
      <c r="Y614">
        <v>1</v>
      </c>
      <c r="Z614" s="10">
        <f t="shared" si="466"/>
        <v>0.28000000000000003</v>
      </c>
      <c r="AA614" s="10">
        <f t="shared" si="481"/>
        <v>0.25</v>
      </c>
      <c r="AB614">
        <v>0</v>
      </c>
      <c r="AC614" s="10">
        <f t="shared" si="475"/>
        <v>0</v>
      </c>
      <c r="AD614" s="10">
        <f t="shared" si="482"/>
        <v>0</v>
      </c>
      <c r="AE614" s="4">
        <f t="shared" si="472"/>
        <v>18</v>
      </c>
      <c r="AF614" s="4"/>
      <c r="AG614" s="10">
        <f t="shared" si="467"/>
        <v>0.28000000000000003</v>
      </c>
      <c r="AH614" s="10">
        <f t="shared" si="483"/>
        <v>0.25</v>
      </c>
    </row>
    <row r="615" spans="1:34" x14ac:dyDescent="0.25">
      <c r="A615" t="s">
        <v>211</v>
      </c>
      <c r="B615" t="s">
        <v>6</v>
      </c>
      <c r="C615" t="s">
        <v>43</v>
      </c>
      <c r="D615" t="s">
        <v>216</v>
      </c>
      <c r="E615" s="1">
        <v>44433</v>
      </c>
      <c r="F615" s="1">
        <v>44467</v>
      </c>
      <c r="G615">
        <v>25</v>
      </c>
      <c r="H615" s="1">
        <v>44483</v>
      </c>
      <c r="I615" s="4">
        <v>4</v>
      </c>
      <c r="J615" s="10">
        <f t="shared" si="405"/>
        <v>0.16</v>
      </c>
      <c r="L615" s="4">
        <v>3</v>
      </c>
      <c r="M615" s="11">
        <f t="shared" si="476"/>
        <v>0.12</v>
      </c>
      <c r="O615">
        <f t="shared" si="470"/>
        <v>18</v>
      </c>
      <c r="P615" s="1">
        <v>44497</v>
      </c>
      <c r="Q615" s="4">
        <v>2</v>
      </c>
      <c r="R615" s="10">
        <f t="shared" si="468"/>
        <v>0.24</v>
      </c>
      <c r="S615" s="10"/>
      <c r="T615">
        <v>0</v>
      </c>
      <c r="U615" s="10">
        <f t="shared" si="469"/>
        <v>0.12</v>
      </c>
      <c r="V615" s="10"/>
      <c r="W615" s="4">
        <f t="shared" si="474"/>
        <v>16</v>
      </c>
      <c r="X615" s="1">
        <v>44509</v>
      </c>
      <c r="Y615">
        <v>1</v>
      </c>
      <c r="Z615" s="10">
        <f t="shared" si="466"/>
        <v>0.28000000000000003</v>
      </c>
      <c r="AA615" s="10"/>
      <c r="AB615">
        <v>1</v>
      </c>
      <c r="AC615" s="10">
        <f t="shared" si="475"/>
        <v>0.16</v>
      </c>
      <c r="AD615" s="10"/>
      <c r="AE615" s="4">
        <f t="shared" si="472"/>
        <v>14</v>
      </c>
      <c r="AF615" s="4"/>
      <c r="AG615" s="10">
        <f t="shared" si="467"/>
        <v>0.33333333333333331</v>
      </c>
      <c r="AH615" s="10"/>
    </row>
    <row r="616" spans="1:34" x14ac:dyDescent="0.25">
      <c r="A616" t="s">
        <v>211</v>
      </c>
      <c r="B616" t="s">
        <v>6</v>
      </c>
      <c r="C616" t="s">
        <v>43</v>
      </c>
      <c r="D616" t="s">
        <v>217</v>
      </c>
      <c r="E616" s="1">
        <v>44433</v>
      </c>
      <c r="F616" s="1">
        <v>44467</v>
      </c>
      <c r="G616">
        <v>25</v>
      </c>
      <c r="H616" s="1">
        <v>44483</v>
      </c>
      <c r="I616" s="4">
        <v>4</v>
      </c>
      <c r="J616" s="10">
        <f t="shared" si="405"/>
        <v>0.16</v>
      </c>
      <c r="L616" s="4">
        <v>0</v>
      </c>
      <c r="M616" s="11">
        <f t="shared" si="476"/>
        <v>0</v>
      </c>
      <c r="O616">
        <f t="shared" si="470"/>
        <v>21</v>
      </c>
      <c r="P616" s="1">
        <v>44497</v>
      </c>
      <c r="Q616" s="4">
        <v>3</v>
      </c>
      <c r="R616" s="10">
        <f t="shared" si="468"/>
        <v>0.28000000000000003</v>
      </c>
      <c r="S616" s="10"/>
      <c r="T616">
        <v>0</v>
      </c>
      <c r="U616" s="10">
        <f t="shared" si="469"/>
        <v>0</v>
      </c>
      <c r="V616" s="10"/>
      <c r="W616" s="4">
        <f t="shared" si="474"/>
        <v>18</v>
      </c>
      <c r="X616" s="1">
        <v>44509</v>
      </c>
      <c r="Y616">
        <v>5</v>
      </c>
      <c r="Z616" s="10">
        <f t="shared" si="466"/>
        <v>0.48</v>
      </c>
      <c r="AA616" s="10"/>
      <c r="AB616">
        <v>0</v>
      </c>
      <c r="AC616" s="10">
        <f t="shared" si="475"/>
        <v>0</v>
      </c>
      <c r="AD616" s="10"/>
      <c r="AE616" s="4">
        <f t="shared" si="472"/>
        <v>13</v>
      </c>
      <c r="AF616" s="4"/>
      <c r="AG616" s="10">
        <f t="shared" si="467"/>
        <v>0.48</v>
      </c>
      <c r="AH616" s="10"/>
    </row>
    <row r="617" spans="1:34" x14ac:dyDescent="0.25">
      <c r="A617" t="s">
        <v>211</v>
      </c>
      <c r="B617" t="s">
        <v>6</v>
      </c>
      <c r="C617" t="s">
        <v>43</v>
      </c>
      <c r="D617" t="s">
        <v>218</v>
      </c>
      <c r="E617" s="1">
        <v>44433</v>
      </c>
      <c r="F617" s="1">
        <v>44467</v>
      </c>
      <c r="G617">
        <v>25</v>
      </c>
      <c r="H617" s="1">
        <v>44483</v>
      </c>
      <c r="I617" s="4">
        <v>1</v>
      </c>
      <c r="J617" s="10">
        <f t="shared" si="405"/>
        <v>0.04</v>
      </c>
      <c r="L617" s="4">
        <v>2</v>
      </c>
      <c r="M617" s="11">
        <f t="shared" si="476"/>
        <v>0.08</v>
      </c>
      <c r="O617">
        <f t="shared" si="470"/>
        <v>22</v>
      </c>
      <c r="P617" s="1">
        <v>44497</v>
      </c>
      <c r="Q617" s="4">
        <v>2</v>
      </c>
      <c r="R617" s="10">
        <f t="shared" si="468"/>
        <v>0.12</v>
      </c>
      <c r="S617" s="10"/>
      <c r="T617">
        <v>0</v>
      </c>
      <c r="U617" s="10">
        <f t="shared" si="469"/>
        <v>0.08</v>
      </c>
      <c r="V617" s="10"/>
      <c r="W617" s="4">
        <f t="shared" si="474"/>
        <v>20</v>
      </c>
      <c r="X617" s="1">
        <v>44509</v>
      </c>
      <c r="Y617">
        <v>1</v>
      </c>
      <c r="Z617" s="10">
        <f t="shared" si="466"/>
        <v>0.16</v>
      </c>
      <c r="AA617" s="10"/>
      <c r="AB617">
        <v>0</v>
      </c>
      <c r="AC617" s="10">
        <f t="shared" si="475"/>
        <v>0.08</v>
      </c>
      <c r="AD617" s="10"/>
      <c r="AE617" s="4">
        <f t="shared" si="472"/>
        <v>19</v>
      </c>
      <c r="AF617" s="4"/>
      <c r="AG617" s="10">
        <f t="shared" si="467"/>
        <v>0.17391304347826086</v>
      </c>
      <c r="AH617" s="10"/>
    </row>
    <row r="618" spans="1:34" x14ac:dyDescent="0.25">
      <c r="A618" t="s">
        <v>211</v>
      </c>
      <c r="B618" t="s">
        <v>6</v>
      </c>
      <c r="C618" t="s">
        <v>43</v>
      </c>
      <c r="D618" t="s">
        <v>219</v>
      </c>
      <c r="E618" s="1">
        <v>44433</v>
      </c>
      <c r="F618" s="1">
        <v>44467</v>
      </c>
      <c r="G618">
        <v>25</v>
      </c>
      <c r="H618" s="1">
        <v>44483</v>
      </c>
      <c r="I618" s="4">
        <v>4</v>
      </c>
      <c r="J618" s="10">
        <f t="shared" si="405"/>
        <v>0.16</v>
      </c>
      <c r="K618" s="10">
        <f t="shared" si="459"/>
        <v>0.13</v>
      </c>
      <c r="L618" s="4">
        <v>1</v>
      </c>
      <c r="M618" s="11">
        <f t="shared" si="476"/>
        <v>0.04</v>
      </c>
      <c r="N618" s="10">
        <f t="shared" si="484"/>
        <v>6.0000000000000005E-2</v>
      </c>
      <c r="O618">
        <f t="shared" si="470"/>
        <v>20</v>
      </c>
      <c r="P618" s="1">
        <v>44497</v>
      </c>
      <c r="Q618" s="4">
        <v>2</v>
      </c>
      <c r="R618" s="10">
        <f t="shared" si="468"/>
        <v>0.24</v>
      </c>
      <c r="S618" s="10">
        <f t="shared" si="485"/>
        <v>0.22</v>
      </c>
      <c r="T618">
        <v>1</v>
      </c>
      <c r="U618" s="10">
        <f t="shared" si="469"/>
        <v>0.08</v>
      </c>
      <c r="V618" s="10">
        <f t="shared" si="486"/>
        <v>7.0000000000000007E-2</v>
      </c>
      <c r="W618" s="4">
        <f t="shared" si="474"/>
        <v>17</v>
      </c>
      <c r="X618" s="1">
        <v>44509</v>
      </c>
      <c r="Y618">
        <v>0</v>
      </c>
      <c r="Z618" s="10">
        <f t="shared" si="466"/>
        <v>0.24</v>
      </c>
      <c r="AA618" s="10">
        <f t="shared" si="487"/>
        <v>0.29000000000000004</v>
      </c>
      <c r="AB618">
        <v>0</v>
      </c>
      <c r="AC618" s="10">
        <f t="shared" si="475"/>
        <v>0.08</v>
      </c>
      <c r="AD618" s="10">
        <f t="shared" si="488"/>
        <v>0.08</v>
      </c>
      <c r="AE618" s="4">
        <f t="shared" si="472"/>
        <v>17</v>
      </c>
      <c r="AF618" s="4"/>
      <c r="AG618" s="10">
        <f t="shared" si="467"/>
        <v>0.2608695652173913</v>
      </c>
      <c r="AH618" s="10">
        <f t="shared" si="489"/>
        <v>0.31202898550724634</v>
      </c>
    </row>
    <row r="619" spans="1:34" x14ac:dyDescent="0.25">
      <c r="A619" t="s">
        <v>546</v>
      </c>
      <c r="B619" t="s">
        <v>300</v>
      </c>
      <c r="C619" t="s">
        <v>370</v>
      </c>
      <c r="D619" t="s">
        <v>547</v>
      </c>
      <c r="E619" s="1">
        <v>44439</v>
      </c>
      <c r="F619" s="1">
        <v>44467</v>
      </c>
      <c r="G619">
        <v>15</v>
      </c>
      <c r="H619" s="1">
        <v>44483</v>
      </c>
      <c r="I619" s="4">
        <v>0</v>
      </c>
      <c r="J619" s="10">
        <f t="shared" si="405"/>
        <v>0</v>
      </c>
      <c r="K619" s="10">
        <f>J619</f>
        <v>0</v>
      </c>
      <c r="L619" s="4">
        <v>0</v>
      </c>
      <c r="M619" s="11">
        <f t="shared" si="476"/>
        <v>0</v>
      </c>
      <c r="N619" s="10">
        <f>M619</f>
        <v>0</v>
      </c>
      <c r="O619">
        <f t="shared" si="470"/>
        <v>15</v>
      </c>
      <c r="P619" s="1">
        <v>44497</v>
      </c>
      <c r="Q619" s="4">
        <v>0</v>
      </c>
      <c r="R619" s="10">
        <f t="shared" si="468"/>
        <v>0</v>
      </c>
      <c r="S619" s="10">
        <f>R619</f>
        <v>0</v>
      </c>
      <c r="T619">
        <v>0</v>
      </c>
      <c r="U619" s="10">
        <f t="shared" si="469"/>
        <v>0</v>
      </c>
      <c r="V619" s="10">
        <f>U619</f>
        <v>0</v>
      </c>
      <c r="W619" s="4">
        <f t="shared" si="474"/>
        <v>15</v>
      </c>
      <c r="X619" s="1">
        <v>44509</v>
      </c>
      <c r="Y619">
        <v>0</v>
      </c>
      <c r="Z619" s="10">
        <f t="shared" si="466"/>
        <v>0</v>
      </c>
      <c r="AA619" s="10">
        <f>Z619</f>
        <v>0</v>
      </c>
      <c r="AB619">
        <v>0</v>
      </c>
      <c r="AC619" s="10">
        <f t="shared" si="475"/>
        <v>0</v>
      </c>
      <c r="AD619" s="10">
        <f>AC619</f>
        <v>0</v>
      </c>
      <c r="AE619" s="4">
        <f t="shared" si="472"/>
        <v>15</v>
      </c>
      <c r="AF619" s="4"/>
      <c r="AG619" s="10">
        <f t="shared" si="467"/>
        <v>0</v>
      </c>
      <c r="AH619" s="10">
        <f>AG619</f>
        <v>0</v>
      </c>
    </row>
    <row r="620" spans="1:34" x14ac:dyDescent="0.25">
      <c r="A620" t="s">
        <v>546</v>
      </c>
      <c r="B620" t="s">
        <v>300</v>
      </c>
      <c r="C620" t="s">
        <v>370</v>
      </c>
      <c r="D620" t="s">
        <v>548</v>
      </c>
      <c r="E620" s="1">
        <v>44439</v>
      </c>
      <c r="F620" s="1">
        <v>44467</v>
      </c>
      <c r="G620">
        <v>15</v>
      </c>
      <c r="H620" s="1">
        <v>44483</v>
      </c>
      <c r="I620" s="4">
        <v>0</v>
      </c>
      <c r="J620" s="10">
        <f t="shared" si="405"/>
        <v>0</v>
      </c>
      <c r="K620" s="10">
        <f>J620</f>
        <v>0</v>
      </c>
      <c r="L620" s="4">
        <v>0</v>
      </c>
      <c r="M620" s="11">
        <f t="shared" si="476"/>
        <v>0</v>
      </c>
      <c r="N620" s="10">
        <f>M620</f>
        <v>0</v>
      </c>
      <c r="O620">
        <f t="shared" si="470"/>
        <v>15</v>
      </c>
      <c r="P620" s="1">
        <v>44497</v>
      </c>
      <c r="Q620" s="4">
        <v>0</v>
      </c>
      <c r="R620" s="10">
        <f t="shared" si="468"/>
        <v>0</v>
      </c>
      <c r="S620" s="10">
        <f>R620</f>
        <v>0</v>
      </c>
      <c r="T620">
        <v>0</v>
      </c>
      <c r="U620" s="10">
        <f t="shared" si="469"/>
        <v>0</v>
      </c>
      <c r="V620" s="10">
        <f>U620</f>
        <v>0</v>
      </c>
      <c r="W620" s="4">
        <f t="shared" si="474"/>
        <v>15</v>
      </c>
      <c r="X620" s="1">
        <v>44509</v>
      </c>
      <c r="Y620">
        <v>0</v>
      </c>
      <c r="Z620" s="10">
        <f t="shared" si="466"/>
        <v>0</v>
      </c>
      <c r="AA620" s="10">
        <f>Z620</f>
        <v>0</v>
      </c>
      <c r="AB620">
        <v>0</v>
      </c>
      <c r="AC620" s="10">
        <f t="shared" si="475"/>
        <v>0</v>
      </c>
      <c r="AD620" s="10">
        <f>AC620</f>
        <v>0</v>
      </c>
      <c r="AE620" s="4">
        <f t="shared" si="472"/>
        <v>15</v>
      </c>
      <c r="AF620" s="4"/>
      <c r="AG620" s="10">
        <f t="shared" si="467"/>
        <v>0</v>
      </c>
      <c r="AH620" s="10">
        <f>AG620</f>
        <v>0</v>
      </c>
    </row>
    <row r="621" spans="1:34" x14ac:dyDescent="0.25">
      <c r="A621" t="s">
        <v>549</v>
      </c>
      <c r="B621" t="s">
        <v>300</v>
      </c>
      <c r="C621" t="s">
        <v>370</v>
      </c>
      <c r="D621" t="s">
        <v>550</v>
      </c>
      <c r="E621" s="1">
        <v>44439</v>
      </c>
      <c r="F621" s="1">
        <v>44467</v>
      </c>
      <c r="G621">
        <v>25</v>
      </c>
      <c r="H621" s="1">
        <v>44483</v>
      </c>
      <c r="I621" s="4">
        <v>0</v>
      </c>
      <c r="J621" s="10">
        <f t="shared" si="405"/>
        <v>0</v>
      </c>
      <c r="L621" s="4">
        <v>0</v>
      </c>
      <c r="M621" s="11">
        <f t="shared" si="476"/>
        <v>0</v>
      </c>
      <c r="O621">
        <f t="shared" si="470"/>
        <v>25</v>
      </c>
      <c r="P621" s="1">
        <v>44497</v>
      </c>
      <c r="Q621" s="4">
        <v>0</v>
      </c>
      <c r="R621" s="10">
        <f t="shared" si="468"/>
        <v>0</v>
      </c>
      <c r="S621" s="10"/>
      <c r="T621">
        <v>0</v>
      </c>
      <c r="U621" s="10">
        <f t="shared" si="469"/>
        <v>0</v>
      </c>
      <c r="V621" s="10"/>
      <c r="W621" s="4">
        <f t="shared" si="474"/>
        <v>25</v>
      </c>
      <c r="X621" s="1">
        <v>44509</v>
      </c>
      <c r="Y621">
        <v>0</v>
      </c>
      <c r="Z621" s="10">
        <f t="shared" si="466"/>
        <v>0</v>
      </c>
      <c r="AA621" s="10"/>
      <c r="AB621">
        <v>0</v>
      </c>
      <c r="AC621" s="10">
        <f t="shared" si="475"/>
        <v>0</v>
      </c>
      <c r="AD621" s="10"/>
      <c r="AE621" s="4">
        <f t="shared" si="472"/>
        <v>25</v>
      </c>
      <c r="AF621" s="4"/>
      <c r="AG621" s="10">
        <f t="shared" si="467"/>
        <v>0</v>
      </c>
      <c r="AH621" s="10"/>
    </row>
    <row r="622" spans="1:34" x14ac:dyDescent="0.25">
      <c r="A622" t="s">
        <v>549</v>
      </c>
      <c r="B622" t="s">
        <v>300</v>
      </c>
      <c r="C622" t="s">
        <v>370</v>
      </c>
      <c r="D622" t="s">
        <v>551</v>
      </c>
      <c r="E622" s="1">
        <v>44439</v>
      </c>
      <c r="F622" s="1">
        <v>44467</v>
      </c>
      <c r="G622">
        <v>25</v>
      </c>
      <c r="H622" s="1">
        <v>44483</v>
      </c>
      <c r="I622" s="4">
        <v>0</v>
      </c>
      <c r="J622" s="10">
        <f t="shared" si="405"/>
        <v>0</v>
      </c>
      <c r="L622" s="4">
        <v>0</v>
      </c>
      <c r="M622" s="11">
        <f t="shared" si="476"/>
        <v>0</v>
      </c>
      <c r="O622">
        <f t="shared" si="470"/>
        <v>25</v>
      </c>
      <c r="P622" s="1">
        <v>44497</v>
      </c>
      <c r="Q622" s="4">
        <v>0</v>
      </c>
      <c r="R622" s="10">
        <f t="shared" si="468"/>
        <v>0</v>
      </c>
      <c r="S622" s="10"/>
      <c r="T622">
        <v>0</v>
      </c>
      <c r="U622" s="10">
        <f t="shared" si="469"/>
        <v>0</v>
      </c>
      <c r="V622" s="10"/>
      <c r="W622" s="4">
        <f t="shared" si="474"/>
        <v>25</v>
      </c>
      <c r="X622" s="1">
        <v>44509</v>
      </c>
      <c r="Y622">
        <v>0</v>
      </c>
      <c r="Z622" s="10">
        <f t="shared" si="466"/>
        <v>0</v>
      </c>
      <c r="AA622" s="10"/>
      <c r="AB622">
        <v>0</v>
      </c>
      <c r="AC622" s="10">
        <f t="shared" si="475"/>
        <v>0</v>
      </c>
      <c r="AD622" s="10"/>
      <c r="AE622" s="4">
        <f t="shared" si="472"/>
        <v>25</v>
      </c>
      <c r="AF622" s="4"/>
      <c r="AG622" s="10">
        <f t="shared" si="467"/>
        <v>0</v>
      </c>
      <c r="AH622" s="10"/>
    </row>
    <row r="623" spans="1:34" x14ac:dyDescent="0.25">
      <c r="A623" t="s">
        <v>549</v>
      </c>
      <c r="B623" t="s">
        <v>300</v>
      </c>
      <c r="C623" t="s">
        <v>370</v>
      </c>
      <c r="D623" t="s">
        <v>552</v>
      </c>
      <c r="E623" s="1">
        <v>44439</v>
      </c>
      <c r="F623" s="1">
        <v>44467</v>
      </c>
      <c r="G623">
        <v>25</v>
      </c>
      <c r="H623" s="1">
        <v>44483</v>
      </c>
      <c r="I623" s="4">
        <v>0</v>
      </c>
      <c r="J623" s="10">
        <f t="shared" si="405"/>
        <v>0</v>
      </c>
      <c r="L623" s="4">
        <v>0</v>
      </c>
      <c r="M623" s="11">
        <f t="shared" si="476"/>
        <v>0</v>
      </c>
      <c r="O623">
        <f t="shared" si="470"/>
        <v>25</v>
      </c>
      <c r="P623" s="1">
        <v>44497</v>
      </c>
      <c r="Q623" s="4">
        <v>0</v>
      </c>
      <c r="R623" s="10">
        <f t="shared" si="468"/>
        <v>0</v>
      </c>
      <c r="S623" s="10"/>
      <c r="T623">
        <v>0</v>
      </c>
      <c r="U623" s="10">
        <f t="shared" si="469"/>
        <v>0</v>
      </c>
      <c r="V623" s="10"/>
      <c r="W623" s="4">
        <f t="shared" si="474"/>
        <v>25</v>
      </c>
      <c r="X623" s="1">
        <v>44509</v>
      </c>
      <c r="Y623">
        <v>0</v>
      </c>
      <c r="Z623" s="10">
        <f t="shared" si="466"/>
        <v>0</v>
      </c>
      <c r="AA623" s="10"/>
      <c r="AB623">
        <v>0</v>
      </c>
      <c r="AC623" s="10">
        <f t="shared" si="475"/>
        <v>0</v>
      </c>
      <c r="AD623" s="10"/>
      <c r="AE623" s="4">
        <f t="shared" si="472"/>
        <v>25</v>
      </c>
      <c r="AF623" s="4"/>
      <c r="AG623" s="10">
        <f t="shared" si="467"/>
        <v>0</v>
      </c>
      <c r="AH623" s="10"/>
    </row>
    <row r="624" spans="1:34" x14ac:dyDescent="0.25">
      <c r="A624" t="s">
        <v>549</v>
      </c>
      <c r="B624" t="s">
        <v>300</v>
      </c>
      <c r="C624" t="s">
        <v>370</v>
      </c>
      <c r="D624" t="s">
        <v>553</v>
      </c>
      <c r="E624" s="1">
        <v>44439</v>
      </c>
      <c r="F624" s="1">
        <v>44467</v>
      </c>
      <c r="G624">
        <v>25</v>
      </c>
      <c r="H624" s="1">
        <v>44483</v>
      </c>
      <c r="I624" s="4">
        <v>0</v>
      </c>
      <c r="J624" s="10">
        <f t="shared" si="405"/>
        <v>0</v>
      </c>
      <c r="K624" s="10">
        <f>AVERAGE(J621:J624)</f>
        <v>0</v>
      </c>
      <c r="L624" s="4">
        <v>0</v>
      </c>
      <c r="M624" s="11">
        <f t="shared" si="476"/>
        <v>0</v>
      </c>
      <c r="N624" s="10">
        <f>AVERAGE(M621:M624)</f>
        <v>0</v>
      </c>
      <c r="O624">
        <f t="shared" si="470"/>
        <v>25</v>
      </c>
      <c r="P624" s="1">
        <v>44497</v>
      </c>
      <c r="Q624" s="4">
        <v>0</v>
      </c>
      <c r="R624" s="10">
        <f t="shared" si="468"/>
        <v>0</v>
      </c>
      <c r="S624" s="10">
        <f>AVERAGE(R621:R624)</f>
        <v>0</v>
      </c>
      <c r="T624">
        <v>0</v>
      </c>
      <c r="U624" s="10">
        <f t="shared" si="469"/>
        <v>0</v>
      </c>
      <c r="V624" s="10">
        <f>AVERAGE(U621:U624)</f>
        <v>0</v>
      </c>
      <c r="W624" s="4">
        <f t="shared" si="474"/>
        <v>25</v>
      </c>
      <c r="X624" s="1">
        <v>44509</v>
      </c>
      <c r="Y624">
        <v>0</v>
      </c>
      <c r="Z624" s="10">
        <f t="shared" si="466"/>
        <v>0</v>
      </c>
      <c r="AA624" s="10">
        <f>AVERAGE(Z621:Z624)</f>
        <v>0</v>
      </c>
      <c r="AB624">
        <v>0</v>
      </c>
      <c r="AC624" s="10">
        <f t="shared" si="475"/>
        <v>0</v>
      </c>
      <c r="AD624" s="10">
        <f>AVERAGE(AC621:AC624)</f>
        <v>0</v>
      </c>
      <c r="AE624" s="4">
        <f t="shared" si="472"/>
        <v>25</v>
      </c>
      <c r="AF624" s="4"/>
      <c r="AG624" s="10">
        <f t="shared" si="467"/>
        <v>0</v>
      </c>
      <c r="AH624" s="10">
        <f>AVERAGE(AG621:AG624)</f>
        <v>0</v>
      </c>
    </row>
    <row r="625" spans="1:34" x14ac:dyDescent="0.25">
      <c r="A625" t="s">
        <v>549</v>
      </c>
      <c r="B625" t="s">
        <v>300</v>
      </c>
      <c r="C625" t="s">
        <v>370</v>
      </c>
      <c r="D625" t="s">
        <v>554</v>
      </c>
      <c r="E625" s="1">
        <v>44439</v>
      </c>
      <c r="F625" s="1">
        <v>44467</v>
      </c>
      <c r="G625">
        <v>25</v>
      </c>
      <c r="H625" s="1">
        <v>44483</v>
      </c>
      <c r="I625" s="4">
        <v>0</v>
      </c>
      <c r="J625" s="10">
        <f t="shared" si="405"/>
        <v>0</v>
      </c>
      <c r="L625" s="4">
        <v>0</v>
      </c>
      <c r="M625" s="11">
        <f t="shared" si="476"/>
        <v>0</v>
      </c>
      <c r="O625">
        <f t="shared" si="470"/>
        <v>25</v>
      </c>
      <c r="P625" s="1">
        <v>44497</v>
      </c>
      <c r="Q625" s="4">
        <v>0</v>
      </c>
      <c r="R625" s="10">
        <f t="shared" si="468"/>
        <v>0</v>
      </c>
      <c r="S625" s="10"/>
      <c r="T625">
        <v>0</v>
      </c>
      <c r="U625" s="10">
        <f t="shared" si="469"/>
        <v>0</v>
      </c>
      <c r="V625" s="10"/>
      <c r="W625" s="4">
        <f t="shared" si="474"/>
        <v>25</v>
      </c>
      <c r="X625" s="1">
        <v>44509</v>
      </c>
      <c r="Y625">
        <v>0</v>
      </c>
      <c r="Z625" s="10">
        <f t="shared" si="466"/>
        <v>0</v>
      </c>
      <c r="AA625" s="10"/>
      <c r="AB625">
        <v>0</v>
      </c>
      <c r="AC625" s="10">
        <f t="shared" si="475"/>
        <v>0</v>
      </c>
      <c r="AD625" s="10"/>
      <c r="AE625" s="4">
        <f t="shared" si="472"/>
        <v>25</v>
      </c>
      <c r="AF625" s="4"/>
      <c r="AG625" s="10">
        <f t="shared" si="467"/>
        <v>0</v>
      </c>
      <c r="AH625" s="10"/>
    </row>
    <row r="626" spans="1:34" x14ac:dyDescent="0.25">
      <c r="A626" t="s">
        <v>549</v>
      </c>
      <c r="B626" t="s">
        <v>300</v>
      </c>
      <c r="C626" t="s">
        <v>370</v>
      </c>
      <c r="D626" t="s">
        <v>555</v>
      </c>
      <c r="E626" s="1">
        <v>44439</v>
      </c>
      <c r="F626" s="1">
        <v>44467</v>
      </c>
      <c r="G626">
        <v>25</v>
      </c>
      <c r="H626" s="1">
        <v>44483</v>
      </c>
      <c r="I626" s="4">
        <v>0</v>
      </c>
      <c r="J626" s="10">
        <f t="shared" si="405"/>
        <v>0</v>
      </c>
      <c r="L626" s="4">
        <v>0</v>
      </c>
      <c r="M626" s="11">
        <f t="shared" si="476"/>
        <v>0</v>
      </c>
      <c r="O626">
        <f t="shared" si="470"/>
        <v>25</v>
      </c>
      <c r="P626" s="1">
        <v>44497</v>
      </c>
      <c r="Q626" s="4">
        <v>0</v>
      </c>
      <c r="R626" s="10">
        <f t="shared" si="468"/>
        <v>0</v>
      </c>
      <c r="S626" s="10"/>
      <c r="T626">
        <v>0</v>
      </c>
      <c r="U626" s="10">
        <f t="shared" si="469"/>
        <v>0</v>
      </c>
      <c r="V626" s="10"/>
      <c r="W626" s="4">
        <f t="shared" si="474"/>
        <v>25</v>
      </c>
      <c r="X626" s="1">
        <v>44509</v>
      </c>
      <c r="Y626">
        <v>0</v>
      </c>
      <c r="Z626" s="10">
        <f t="shared" si="466"/>
        <v>0</v>
      </c>
      <c r="AA626" s="10"/>
      <c r="AB626">
        <v>0</v>
      </c>
      <c r="AC626" s="10">
        <f t="shared" si="475"/>
        <v>0</v>
      </c>
      <c r="AD626" s="10"/>
      <c r="AE626" s="4">
        <f t="shared" si="472"/>
        <v>25</v>
      </c>
      <c r="AF626" s="4"/>
      <c r="AG626" s="10">
        <f t="shared" si="467"/>
        <v>0</v>
      </c>
      <c r="AH626" s="10"/>
    </row>
    <row r="627" spans="1:34" x14ac:dyDescent="0.25">
      <c r="A627" t="s">
        <v>549</v>
      </c>
      <c r="B627" t="s">
        <v>300</v>
      </c>
      <c r="C627" t="s">
        <v>370</v>
      </c>
      <c r="D627" t="s">
        <v>556</v>
      </c>
      <c r="E627" s="1">
        <v>44439</v>
      </c>
      <c r="F627" s="1">
        <v>44467</v>
      </c>
      <c r="G627">
        <v>25</v>
      </c>
      <c r="H627" s="1">
        <v>44483</v>
      </c>
      <c r="I627" s="4">
        <v>0</v>
      </c>
      <c r="J627" s="10">
        <f t="shared" si="405"/>
        <v>0</v>
      </c>
      <c r="L627" s="4">
        <v>0</v>
      </c>
      <c r="M627" s="11">
        <f t="shared" si="476"/>
        <v>0</v>
      </c>
      <c r="O627">
        <f t="shared" si="470"/>
        <v>25</v>
      </c>
      <c r="P627" s="1">
        <v>44497</v>
      </c>
      <c r="Q627" s="4">
        <v>0</v>
      </c>
      <c r="R627" s="10">
        <f t="shared" si="468"/>
        <v>0</v>
      </c>
      <c r="S627" s="10"/>
      <c r="T627">
        <v>0</v>
      </c>
      <c r="U627" s="10">
        <f t="shared" si="469"/>
        <v>0</v>
      </c>
      <c r="V627" s="10"/>
      <c r="W627" s="4">
        <f t="shared" si="474"/>
        <v>25</v>
      </c>
      <c r="X627" s="1">
        <v>44509</v>
      </c>
      <c r="Y627">
        <v>0</v>
      </c>
      <c r="Z627" s="10">
        <f t="shared" ref="Z627:Z690" si="490">(I627+Q627+Y627)/G627</f>
        <v>0</v>
      </c>
      <c r="AA627" s="10"/>
      <c r="AB627">
        <v>0</v>
      </c>
      <c r="AC627" s="10">
        <f t="shared" si="475"/>
        <v>0</v>
      </c>
      <c r="AD627" s="10"/>
      <c r="AE627" s="4">
        <f t="shared" si="472"/>
        <v>25</v>
      </c>
      <c r="AF627" s="4"/>
      <c r="AG627" s="10">
        <f t="shared" si="467"/>
        <v>0</v>
      </c>
      <c r="AH627" s="10"/>
    </row>
    <row r="628" spans="1:34" x14ac:dyDescent="0.25">
      <c r="A628" t="s">
        <v>549</v>
      </c>
      <c r="B628" t="s">
        <v>300</v>
      </c>
      <c r="C628" t="s">
        <v>370</v>
      </c>
      <c r="D628" t="s">
        <v>557</v>
      </c>
      <c r="E628" s="1">
        <v>44439</v>
      </c>
      <c r="F628" s="1">
        <v>44467</v>
      </c>
      <c r="G628">
        <v>25</v>
      </c>
      <c r="H628" s="1">
        <v>44483</v>
      </c>
      <c r="I628" s="4">
        <v>0</v>
      </c>
      <c r="J628" s="10">
        <f t="shared" si="405"/>
        <v>0</v>
      </c>
      <c r="K628" s="10">
        <f>AVERAGE(J625:J628)</f>
        <v>0</v>
      </c>
      <c r="L628" s="4">
        <v>1</v>
      </c>
      <c r="M628" s="11">
        <f t="shared" si="476"/>
        <v>0.04</v>
      </c>
      <c r="N628" s="10">
        <f>AVERAGE(M625:M628)</f>
        <v>0.01</v>
      </c>
      <c r="O628">
        <f t="shared" si="470"/>
        <v>24</v>
      </c>
      <c r="P628" s="1">
        <v>44497</v>
      </c>
      <c r="Q628" s="4">
        <v>0</v>
      </c>
      <c r="R628" s="10">
        <f t="shared" si="468"/>
        <v>0</v>
      </c>
      <c r="S628" s="10">
        <f>AVERAGE(R625:R628)</f>
        <v>0</v>
      </c>
      <c r="T628">
        <v>0</v>
      </c>
      <c r="U628" s="10">
        <f t="shared" si="469"/>
        <v>0.04</v>
      </c>
      <c r="V628" s="10">
        <f>AVERAGE(U625:U628)</f>
        <v>0.01</v>
      </c>
      <c r="W628" s="4">
        <f t="shared" si="474"/>
        <v>24</v>
      </c>
      <c r="X628" s="1">
        <v>44509</v>
      </c>
      <c r="Y628">
        <v>0</v>
      </c>
      <c r="Z628" s="10">
        <f t="shared" si="490"/>
        <v>0</v>
      </c>
      <c r="AA628" s="10">
        <f>AVERAGE(Z625:Z628)</f>
        <v>0</v>
      </c>
      <c r="AB628">
        <v>0</v>
      </c>
      <c r="AC628" s="10">
        <f t="shared" si="475"/>
        <v>0.04</v>
      </c>
      <c r="AD628" s="10">
        <f>AVERAGE(AC625:AC628)</f>
        <v>0.01</v>
      </c>
      <c r="AE628" s="4">
        <f t="shared" si="472"/>
        <v>24</v>
      </c>
      <c r="AF628" s="4"/>
      <c r="AG628" s="10">
        <f t="shared" si="467"/>
        <v>0</v>
      </c>
      <c r="AH628" s="10">
        <f>AVERAGE(AG625:AG628)</f>
        <v>0</v>
      </c>
    </row>
    <row r="629" spans="1:34" x14ac:dyDescent="0.25">
      <c r="A629" t="s">
        <v>305</v>
      </c>
      <c r="B629" t="s">
        <v>300</v>
      </c>
      <c r="C629" t="s">
        <v>370</v>
      </c>
      <c r="D629" t="s">
        <v>558</v>
      </c>
      <c r="E629" s="1">
        <v>44439</v>
      </c>
      <c r="F629" s="1">
        <v>44467</v>
      </c>
      <c r="G629">
        <v>25</v>
      </c>
      <c r="H629" s="1">
        <v>44483</v>
      </c>
      <c r="I629" s="4">
        <v>0</v>
      </c>
      <c r="J629" s="10">
        <f t="shared" si="405"/>
        <v>0</v>
      </c>
      <c r="L629" s="4">
        <v>6</v>
      </c>
      <c r="M629" s="11">
        <f t="shared" si="476"/>
        <v>0.24</v>
      </c>
      <c r="O629">
        <f t="shared" si="470"/>
        <v>19</v>
      </c>
      <c r="P629" s="1">
        <v>44497</v>
      </c>
      <c r="Q629" s="4">
        <v>5</v>
      </c>
      <c r="R629" s="10">
        <f t="shared" si="468"/>
        <v>0.2</v>
      </c>
      <c r="S629" s="10"/>
      <c r="T629">
        <v>3</v>
      </c>
      <c r="U629" s="10">
        <f t="shared" si="469"/>
        <v>0.36</v>
      </c>
      <c r="V629" s="10"/>
      <c r="W629" s="4">
        <f t="shared" si="474"/>
        <v>11</v>
      </c>
      <c r="X629" s="1">
        <v>44509</v>
      </c>
      <c r="Y629">
        <v>5</v>
      </c>
      <c r="Z629" s="10">
        <f t="shared" si="490"/>
        <v>0.4</v>
      </c>
      <c r="AA629" s="10"/>
      <c r="AB629">
        <v>1</v>
      </c>
      <c r="AC629" s="10">
        <f t="shared" si="475"/>
        <v>0.4</v>
      </c>
      <c r="AD629" s="10"/>
      <c r="AE629" s="4">
        <f t="shared" si="472"/>
        <v>5</v>
      </c>
      <c r="AF629" s="4"/>
      <c r="AG629" s="10">
        <f t="shared" si="467"/>
        <v>0.66666666666666663</v>
      </c>
      <c r="AH629" s="10"/>
    </row>
    <row r="630" spans="1:34" x14ac:dyDescent="0.25">
      <c r="A630" t="s">
        <v>305</v>
      </c>
      <c r="B630" t="s">
        <v>300</v>
      </c>
      <c r="C630" t="s">
        <v>370</v>
      </c>
      <c r="D630" t="s">
        <v>559</v>
      </c>
      <c r="E630" s="1">
        <v>44439</v>
      </c>
      <c r="F630" s="1">
        <v>44467</v>
      </c>
      <c r="G630">
        <v>25</v>
      </c>
      <c r="H630" s="1">
        <v>44483</v>
      </c>
      <c r="I630" s="4">
        <v>0</v>
      </c>
      <c r="J630" s="10">
        <f t="shared" si="405"/>
        <v>0</v>
      </c>
      <c r="L630" s="4">
        <v>4</v>
      </c>
      <c r="M630" s="11">
        <f t="shared" si="476"/>
        <v>0.16</v>
      </c>
      <c r="O630">
        <f t="shared" si="470"/>
        <v>21</v>
      </c>
      <c r="P630" s="1">
        <v>44497</v>
      </c>
      <c r="Q630" s="4">
        <v>10</v>
      </c>
      <c r="R630" s="10">
        <f t="shared" si="468"/>
        <v>0.4</v>
      </c>
      <c r="S630" s="10"/>
      <c r="T630">
        <v>2</v>
      </c>
      <c r="U630" s="10">
        <f t="shared" si="469"/>
        <v>0.24</v>
      </c>
      <c r="V630" s="10"/>
      <c r="W630" s="4">
        <f t="shared" si="474"/>
        <v>9</v>
      </c>
      <c r="X630" s="1">
        <v>44509</v>
      </c>
      <c r="Y630">
        <v>5</v>
      </c>
      <c r="Z630" s="10">
        <f t="shared" si="490"/>
        <v>0.6</v>
      </c>
      <c r="AA630" s="10"/>
      <c r="AB630">
        <v>0</v>
      </c>
      <c r="AC630" s="10">
        <f t="shared" si="475"/>
        <v>0.24</v>
      </c>
      <c r="AD630" s="10"/>
      <c r="AE630" s="4">
        <f t="shared" si="472"/>
        <v>4</v>
      </c>
      <c r="AF630" s="4"/>
      <c r="AG630" s="10">
        <f t="shared" si="467"/>
        <v>0.78947368421052633</v>
      </c>
      <c r="AH630" s="10"/>
    </row>
    <row r="631" spans="1:34" x14ac:dyDescent="0.25">
      <c r="A631" t="s">
        <v>305</v>
      </c>
      <c r="B631" t="s">
        <v>300</v>
      </c>
      <c r="C631" t="s">
        <v>370</v>
      </c>
      <c r="D631" t="s">
        <v>560</v>
      </c>
      <c r="E631" s="1">
        <v>44439</v>
      </c>
      <c r="F631" s="1">
        <v>44467</v>
      </c>
      <c r="G631">
        <v>25</v>
      </c>
      <c r="H631" s="1">
        <v>44483</v>
      </c>
      <c r="I631" s="4">
        <v>0</v>
      </c>
      <c r="J631" s="10">
        <f t="shared" si="405"/>
        <v>0</v>
      </c>
      <c r="L631" s="4">
        <v>6</v>
      </c>
      <c r="M631" s="11">
        <f t="shared" si="476"/>
        <v>0.24</v>
      </c>
      <c r="O631">
        <f t="shared" si="470"/>
        <v>19</v>
      </c>
      <c r="P631" s="1">
        <v>44497</v>
      </c>
      <c r="Q631" s="4">
        <v>14</v>
      </c>
      <c r="R631" s="10">
        <f t="shared" si="468"/>
        <v>0.56000000000000005</v>
      </c>
      <c r="S631" s="10"/>
      <c r="T631">
        <v>1</v>
      </c>
      <c r="U631" s="10">
        <f t="shared" si="469"/>
        <v>0.28000000000000003</v>
      </c>
      <c r="V631" s="10"/>
      <c r="W631" s="4">
        <f t="shared" si="474"/>
        <v>4</v>
      </c>
      <c r="X631" s="1">
        <v>44509</v>
      </c>
      <c r="Y631">
        <v>3</v>
      </c>
      <c r="Z631" s="10">
        <f t="shared" si="490"/>
        <v>0.68</v>
      </c>
      <c r="AA631" s="10"/>
      <c r="AB631">
        <v>0</v>
      </c>
      <c r="AC631" s="10">
        <f t="shared" si="475"/>
        <v>0.28000000000000003</v>
      </c>
      <c r="AD631" s="10"/>
      <c r="AE631" s="4">
        <f t="shared" si="472"/>
        <v>1</v>
      </c>
      <c r="AF631" s="4"/>
      <c r="AG631" s="10">
        <f t="shared" si="467"/>
        <v>0.94444444444444442</v>
      </c>
      <c r="AH631" s="10"/>
    </row>
    <row r="632" spans="1:34" x14ac:dyDescent="0.25">
      <c r="A632" t="s">
        <v>305</v>
      </c>
      <c r="B632" t="s">
        <v>300</v>
      </c>
      <c r="C632" t="s">
        <v>370</v>
      </c>
      <c r="D632" t="s">
        <v>561</v>
      </c>
      <c r="E632" s="1">
        <v>44439</v>
      </c>
      <c r="F632" s="1">
        <v>44467</v>
      </c>
      <c r="G632">
        <v>25</v>
      </c>
      <c r="H632" s="1">
        <v>44483</v>
      </c>
      <c r="I632" s="4">
        <v>0</v>
      </c>
      <c r="J632" s="10">
        <f t="shared" si="405"/>
        <v>0</v>
      </c>
      <c r="K632" s="10">
        <f t="shared" ref="K632" si="491">AVERAGE(J629:J632)</f>
        <v>0</v>
      </c>
      <c r="L632" s="4">
        <v>5</v>
      </c>
      <c r="M632" s="11">
        <f t="shared" si="476"/>
        <v>0.2</v>
      </c>
      <c r="N632" s="10">
        <f t="shared" ref="N632" si="492">AVERAGE(M629:M632)</f>
        <v>0.21000000000000002</v>
      </c>
      <c r="O632">
        <f t="shared" si="470"/>
        <v>20</v>
      </c>
      <c r="P632" s="1">
        <v>44497</v>
      </c>
      <c r="Q632" s="4">
        <v>5</v>
      </c>
      <c r="R632" s="10">
        <f t="shared" si="468"/>
        <v>0.2</v>
      </c>
      <c r="S632" s="10">
        <f t="shared" ref="S632" si="493">AVERAGE(R629:R632)</f>
        <v>0.34</v>
      </c>
      <c r="T632">
        <v>0</v>
      </c>
      <c r="U632" s="10">
        <f t="shared" si="469"/>
        <v>0.2</v>
      </c>
      <c r="V632" s="10">
        <f t="shared" ref="V632" si="494">AVERAGE(U629:U632)</f>
        <v>0.27</v>
      </c>
      <c r="W632" s="4">
        <f t="shared" si="474"/>
        <v>15</v>
      </c>
      <c r="X632" s="1">
        <v>44509</v>
      </c>
      <c r="Y632">
        <v>9</v>
      </c>
      <c r="Z632" s="10">
        <f t="shared" si="490"/>
        <v>0.56000000000000005</v>
      </c>
      <c r="AA632" s="10">
        <f t="shared" ref="AA632" si="495">AVERAGE(Z629:Z632)</f>
        <v>0.56000000000000005</v>
      </c>
      <c r="AB632">
        <v>0</v>
      </c>
      <c r="AC632" s="10">
        <f t="shared" si="475"/>
        <v>0.2</v>
      </c>
      <c r="AD632" s="10">
        <f t="shared" ref="AD632" si="496">AVERAGE(AC629:AC632)</f>
        <v>0.28000000000000003</v>
      </c>
      <c r="AE632" s="4">
        <f t="shared" si="472"/>
        <v>6</v>
      </c>
      <c r="AF632" s="4"/>
      <c r="AG632" s="10">
        <f t="shared" si="467"/>
        <v>0.7</v>
      </c>
      <c r="AH632" s="10">
        <f t="shared" ref="AH632" si="497">AVERAGE(AG629:AG632)</f>
        <v>0.77514619883040936</v>
      </c>
    </row>
    <row r="633" spans="1:34" x14ac:dyDescent="0.25">
      <c r="A633" t="s">
        <v>305</v>
      </c>
      <c r="B633" t="s">
        <v>300</v>
      </c>
      <c r="C633" t="s">
        <v>370</v>
      </c>
      <c r="D633" t="s">
        <v>1054</v>
      </c>
      <c r="E633" s="1">
        <v>44439</v>
      </c>
      <c r="F633" s="1">
        <v>44497</v>
      </c>
      <c r="G633">
        <v>25</v>
      </c>
      <c r="H633" s="1">
        <v>44510</v>
      </c>
      <c r="I633" s="4">
        <v>0</v>
      </c>
      <c r="J633" s="10">
        <f t="shared" ref="J633:J634" si="498">(I633)/G633</f>
        <v>0</v>
      </c>
      <c r="L633" s="4">
        <v>0</v>
      </c>
      <c r="M633" s="11">
        <f t="shared" si="476"/>
        <v>0</v>
      </c>
      <c r="O633">
        <f t="shared" si="470"/>
        <v>25</v>
      </c>
      <c r="P633" s="1"/>
      <c r="S633" s="10"/>
      <c r="U633" s="10"/>
      <c r="V633" s="10"/>
      <c r="W633" s="4"/>
      <c r="X633" s="1"/>
      <c r="Z633" s="10"/>
      <c r="AA633" s="10"/>
      <c r="AC633" s="10"/>
      <c r="AD633" s="10"/>
      <c r="AE633" s="4">
        <f t="shared" si="472"/>
        <v>25</v>
      </c>
      <c r="AF633" s="4"/>
      <c r="AG633" s="10">
        <f t="shared" si="467"/>
        <v>0</v>
      </c>
      <c r="AH633" s="10"/>
    </row>
    <row r="634" spans="1:34" x14ac:dyDescent="0.25">
      <c r="A634" t="s">
        <v>305</v>
      </c>
      <c r="B634" t="s">
        <v>300</v>
      </c>
      <c r="C634" t="s">
        <v>370</v>
      </c>
      <c r="D634" t="s">
        <v>1055</v>
      </c>
      <c r="E634" s="1">
        <v>44439</v>
      </c>
      <c r="F634" s="1">
        <v>44497</v>
      </c>
      <c r="G634">
        <v>25</v>
      </c>
      <c r="H634" s="1">
        <v>44510</v>
      </c>
      <c r="I634" s="4">
        <v>0</v>
      </c>
      <c r="J634" s="10">
        <f t="shared" si="498"/>
        <v>0</v>
      </c>
      <c r="K634" s="10">
        <f>AVERAGE(J633:J634)</f>
        <v>0</v>
      </c>
      <c r="L634" s="4">
        <v>0</v>
      </c>
      <c r="M634" s="11">
        <f t="shared" si="476"/>
        <v>0</v>
      </c>
      <c r="N634" s="10">
        <f>AVERAGE(M633:M634)</f>
        <v>0</v>
      </c>
      <c r="O634">
        <f t="shared" si="470"/>
        <v>25</v>
      </c>
      <c r="P634" s="1"/>
      <c r="S634" s="10"/>
      <c r="U634" s="10"/>
      <c r="V634" s="10"/>
      <c r="W634" s="4"/>
      <c r="X634" s="1"/>
      <c r="Z634" s="10"/>
      <c r="AA634" s="10"/>
      <c r="AC634" s="10"/>
      <c r="AD634" s="10"/>
      <c r="AE634" s="4">
        <f t="shared" si="472"/>
        <v>25</v>
      </c>
      <c r="AF634" s="4"/>
      <c r="AG634" s="10">
        <f t="shared" ref="AG634:AG697" si="499">(I634+Q634+Y634)/(G634-L634-T634-AB634)</f>
        <v>0</v>
      </c>
      <c r="AH634" s="10">
        <f>AVERAGE(AG633:AG634)</f>
        <v>0</v>
      </c>
    </row>
    <row r="635" spans="1:34" x14ac:dyDescent="0.25">
      <c r="A635" t="s">
        <v>305</v>
      </c>
      <c r="B635" t="s">
        <v>300</v>
      </c>
      <c r="C635" t="s">
        <v>370</v>
      </c>
      <c r="D635" t="s">
        <v>562</v>
      </c>
      <c r="E635" s="1">
        <v>44439</v>
      </c>
      <c r="F635" s="1">
        <v>44467</v>
      </c>
      <c r="G635">
        <v>24</v>
      </c>
      <c r="H635" s="1">
        <v>44483</v>
      </c>
      <c r="I635" s="4">
        <v>5</v>
      </c>
      <c r="J635" s="10">
        <f t="shared" si="405"/>
        <v>0.20833333333333334</v>
      </c>
      <c r="L635" s="4">
        <v>9</v>
      </c>
      <c r="M635" s="11">
        <f t="shared" si="476"/>
        <v>0.375</v>
      </c>
      <c r="O635">
        <f t="shared" si="470"/>
        <v>10</v>
      </c>
      <c r="P635" s="1">
        <v>44497</v>
      </c>
      <c r="Q635" s="4">
        <v>9</v>
      </c>
      <c r="R635" s="10">
        <f t="shared" si="468"/>
        <v>0.58333333333333337</v>
      </c>
      <c r="S635" s="10"/>
      <c r="T635">
        <v>0</v>
      </c>
      <c r="U635" s="10">
        <f t="shared" si="469"/>
        <v>0.375</v>
      </c>
      <c r="V635" s="10"/>
      <c r="W635" s="4">
        <f t="shared" si="474"/>
        <v>1</v>
      </c>
      <c r="X635" s="1">
        <v>44509</v>
      </c>
      <c r="Y635">
        <v>1</v>
      </c>
      <c r="Z635" s="10">
        <f t="shared" si="490"/>
        <v>0.625</v>
      </c>
      <c r="AA635" s="10"/>
      <c r="AB635">
        <v>0</v>
      </c>
      <c r="AC635" s="10">
        <f t="shared" si="475"/>
        <v>0.375</v>
      </c>
      <c r="AD635" s="10"/>
      <c r="AE635" s="4">
        <f t="shared" si="472"/>
        <v>0</v>
      </c>
      <c r="AF635" s="4"/>
      <c r="AG635" s="10">
        <f t="shared" si="499"/>
        <v>1</v>
      </c>
      <c r="AH635" s="10"/>
    </row>
    <row r="636" spans="1:34" x14ac:dyDescent="0.25">
      <c r="A636" t="s">
        <v>305</v>
      </c>
      <c r="B636" t="s">
        <v>300</v>
      </c>
      <c r="C636" t="s">
        <v>370</v>
      </c>
      <c r="D636" t="s">
        <v>563</v>
      </c>
      <c r="E636" s="1">
        <v>44439</v>
      </c>
      <c r="F636" s="1">
        <v>44467</v>
      </c>
      <c r="G636">
        <v>25</v>
      </c>
      <c r="H636" s="1">
        <v>44483</v>
      </c>
      <c r="I636" s="4">
        <v>4</v>
      </c>
      <c r="J636" s="10">
        <f t="shared" si="405"/>
        <v>0.16</v>
      </c>
      <c r="L636" s="4">
        <v>12</v>
      </c>
      <c r="M636" s="11">
        <f t="shared" si="476"/>
        <v>0.48</v>
      </c>
      <c r="O636">
        <v>9</v>
      </c>
      <c r="P636" s="1">
        <v>44497</v>
      </c>
      <c r="Q636" s="4">
        <v>9</v>
      </c>
      <c r="R636" s="10">
        <f t="shared" si="468"/>
        <v>0.52</v>
      </c>
      <c r="S636" s="10"/>
      <c r="T636">
        <v>0</v>
      </c>
      <c r="U636" s="10">
        <f t="shared" si="469"/>
        <v>0.48</v>
      </c>
      <c r="V636" s="10"/>
      <c r="W636" s="4">
        <f>G636-I636-L636-Q636-T636</f>
        <v>0</v>
      </c>
      <c r="X636" s="1">
        <v>44509</v>
      </c>
      <c r="Z636" s="10">
        <f t="shared" si="490"/>
        <v>0.52</v>
      </c>
      <c r="AA636" s="10"/>
      <c r="AC636" s="10">
        <f t="shared" si="475"/>
        <v>0.48</v>
      </c>
      <c r="AD636" s="10"/>
      <c r="AE636" s="4">
        <f t="shared" si="472"/>
        <v>0</v>
      </c>
      <c r="AF636" s="4"/>
      <c r="AG636" s="10">
        <f t="shared" si="499"/>
        <v>1</v>
      </c>
      <c r="AH636" s="10"/>
    </row>
    <row r="637" spans="1:34" x14ac:dyDescent="0.25">
      <c r="A637" t="s">
        <v>305</v>
      </c>
      <c r="B637" t="s">
        <v>300</v>
      </c>
      <c r="C637" t="s">
        <v>370</v>
      </c>
      <c r="D637" t="s">
        <v>564</v>
      </c>
      <c r="E637" s="1">
        <v>44439</v>
      </c>
      <c r="F637" s="1">
        <v>44467</v>
      </c>
      <c r="G637">
        <v>25</v>
      </c>
      <c r="H637" s="1">
        <v>44483</v>
      </c>
      <c r="I637" s="4">
        <v>10</v>
      </c>
      <c r="J637" s="10">
        <f t="shared" si="405"/>
        <v>0.4</v>
      </c>
      <c r="L637" s="4">
        <v>5</v>
      </c>
      <c r="M637" s="11">
        <f t="shared" si="476"/>
        <v>0.2</v>
      </c>
      <c r="O637">
        <f t="shared" si="470"/>
        <v>10</v>
      </c>
      <c r="P637" s="1">
        <v>44497</v>
      </c>
      <c r="Q637" s="4">
        <v>8</v>
      </c>
      <c r="R637" s="10">
        <f t="shared" si="468"/>
        <v>0.72</v>
      </c>
      <c r="S637" s="10"/>
      <c r="T637">
        <v>2</v>
      </c>
      <c r="U637" s="10">
        <f t="shared" si="469"/>
        <v>0.28000000000000003</v>
      </c>
      <c r="V637" s="10"/>
      <c r="W637" s="4">
        <f t="shared" si="474"/>
        <v>0</v>
      </c>
      <c r="X637" s="1">
        <v>44509</v>
      </c>
      <c r="Z637" s="10">
        <f t="shared" si="490"/>
        <v>0.72</v>
      </c>
      <c r="AA637" s="10"/>
      <c r="AC637" s="10">
        <f t="shared" si="475"/>
        <v>0.28000000000000003</v>
      </c>
      <c r="AD637" s="10"/>
      <c r="AE637" s="4">
        <f t="shared" si="472"/>
        <v>0</v>
      </c>
      <c r="AF637" s="4"/>
      <c r="AG637" s="10">
        <f t="shared" si="499"/>
        <v>1</v>
      </c>
      <c r="AH637" s="10"/>
    </row>
    <row r="638" spans="1:34" x14ac:dyDescent="0.25">
      <c r="A638" t="s">
        <v>305</v>
      </c>
      <c r="B638" t="s">
        <v>300</v>
      </c>
      <c r="C638" t="s">
        <v>370</v>
      </c>
      <c r="D638" t="s">
        <v>565</v>
      </c>
      <c r="E638" s="1">
        <v>44439</v>
      </c>
      <c r="F638" s="1">
        <v>44467</v>
      </c>
      <c r="G638">
        <v>25</v>
      </c>
      <c r="H638" s="1">
        <v>44483</v>
      </c>
      <c r="I638" s="4">
        <v>16</v>
      </c>
      <c r="J638" s="10">
        <f t="shared" si="405"/>
        <v>0.64</v>
      </c>
      <c r="K638" s="10">
        <f t="shared" ref="K638" si="500">AVERAGE(J635:J638)</f>
        <v>0.3520833333333333</v>
      </c>
      <c r="L638" s="4">
        <v>5</v>
      </c>
      <c r="M638" s="11">
        <f t="shared" si="476"/>
        <v>0.2</v>
      </c>
      <c r="N638" s="10">
        <f t="shared" ref="N638" si="501">AVERAGE(M635:M638)</f>
        <v>0.31374999999999997</v>
      </c>
      <c r="O638">
        <f t="shared" si="470"/>
        <v>4</v>
      </c>
      <c r="P638" s="1">
        <v>44497</v>
      </c>
      <c r="Q638" s="4">
        <v>4</v>
      </c>
      <c r="R638" s="10">
        <f t="shared" si="468"/>
        <v>0.8</v>
      </c>
      <c r="S638" s="10">
        <f t="shared" ref="S638" si="502">AVERAGE(R635:R638)</f>
        <v>0.65583333333333338</v>
      </c>
      <c r="T638">
        <v>0</v>
      </c>
      <c r="U638" s="10">
        <f t="shared" si="469"/>
        <v>0.2</v>
      </c>
      <c r="V638" s="10">
        <f t="shared" ref="V638" si="503">AVERAGE(U635:U638)</f>
        <v>0.33374999999999999</v>
      </c>
      <c r="W638" s="4">
        <f t="shared" si="474"/>
        <v>0</v>
      </c>
      <c r="X638" s="1">
        <v>44509</v>
      </c>
      <c r="Z638" s="10">
        <f t="shared" si="490"/>
        <v>0.8</v>
      </c>
      <c r="AA638" s="10">
        <f t="shared" ref="AA638" si="504">AVERAGE(Z635:Z638)</f>
        <v>0.66625000000000001</v>
      </c>
      <c r="AC638" s="10">
        <f t="shared" si="475"/>
        <v>0.2</v>
      </c>
      <c r="AD638" s="10">
        <f t="shared" ref="AD638" si="505">AVERAGE(AC635:AC638)</f>
        <v>0.33374999999999999</v>
      </c>
      <c r="AE638" s="4">
        <f t="shared" si="472"/>
        <v>0</v>
      </c>
      <c r="AF638" s="4"/>
      <c r="AG638" s="10">
        <f t="shared" si="499"/>
        <v>1</v>
      </c>
      <c r="AH638" s="10">
        <f t="shared" ref="AH638" si="506">AVERAGE(AG635:AG638)</f>
        <v>1</v>
      </c>
    </row>
    <row r="639" spans="1:34" x14ac:dyDescent="0.25">
      <c r="A639" t="s">
        <v>305</v>
      </c>
      <c r="B639" t="s">
        <v>300</v>
      </c>
      <c r="C639" t="s">
        <v>370</v>
      </c>
      <c r="D639" t="s">
        <v>1056</v>
      </c>
      <c r="E639" s="1">
        <v>44439</v>
      </c>
      <c r="F639" s="1">
        <v>44497</v>
      </c>
      <c r="G639">
        <v>25</v>
      </c>
      <c r="H639" s="1">
        <v>44510</v>
      </c>
      <c r="I639" s="4">
        <v>0</v>
      </c>
      <c r="J639" s="10">
        <f t="shared" ref="J639:J640" si="507">(I639)/G639</f>
        <v>0</v>
      </c>
      <c r="L639" s="4">
        <v>0</v>
      </c>
      <c r="M639" s="11">
        <f t="shared" si="476"/>
        <v>0</v>
      </c>
      <c r="O639">
        <f t="shared" si="470"/>
        <v>25</v>
      </c>
      <c r="P639" s="1"/>
      <c r="S639" s="10"/>
      <c r="U639" s="10"/>
      <c r="V639" s="10"/>
      <c r="W639" s="4"/>
      <c r="X639" s="1"/>
      <c r="Z639" s="10"/>
      <c r="AA639" s="10"/>
      <c r="AC639" s="10"/>
      <c r="AD639" s="10"/>
      <c r="AE639" s="4">
        <f t="shared" si="472"/>
        <v>25</v>
      </c>
      <c r="AF639" s="4"/>
      <c r="AG639" s="10">
        <f t="shared" si="499"/>
        <v>0</v>
      </c>
      <c r="AH639" s="10"/>
    </row>
    <row r="640" spans="1:34" x14ac:dyDescent="0.25">
      <c r="A640" t="s">
        <v>305</v>
      </c>
      <c r="B640" t="s">
        <v>300</v>
      </c>
      <c r="C640" t="s">
        <v>370</v>
      </c>
      <c r="D640" t="s">
        <v>1057</v>
      </c>
      <c r="E640" s="1">
        <v>44439</v>
      </c>
      <c r="F640" s="1">
        <v>44497</v>
      </c>
      <c r="G640">
        <v>25</v>
      </c>
      <c r="H640" s="1">
        <v>44510</v>
      </c>
      <c r="I640" s="4">
        <v>0</v>
      </c>
      <c r="J640" s="10">
        <f t="shared" si="507"/>
        <v>0</v>
      </c>
      <c r="K640" s="10">
        <f>AVERAGE(J639:J640)</f>
        <v>0</v>
      </c>
      <c r="L640" s="4">
        <v>0</v>
      </c>
      <c r="M640" s="11">
        <f t="shared" si="476"/>
        <v>0</v>
      </c>
      <c r="N640" s="10">
        <f>AVERAGE(M639:M640)</f>
        <v>0</v>
      </c>
      <c r="O640">
        <f t="shared" si="470"/>
        <v>25</v>
      </c>
      <c r="P640" s="1"/>
      <c r="S640" s="10"/>
      <c r="U640" s="10"/>
      <c r="V640" s="10"/>
      <c r="W640" s="4"/>
      <c r="X640" s="1"/>
      <c r="Z640" s="10"/>
      <c r="AA640" s="10"/>
      <c r="AC640" s="10"/>
      <c r="AD640" s="10"/>
      <c r="AE640" s="4">
        <f t="shared" si="472"/>
        <v>25</v>
      </c>
      <c r="AF640" s="4"/>
      <c r="AG640" s="10">
        <f t="shared" si="499"/>
        <v>0</v>
      </c>
      <c r="AH640" s="10">
        <f>AVERAGE(AG639:AG640)</f>
        <v>0</v>
      </c>
    </row>
    <row r="641" spans="1:34" x14ac:dyDescent="0.25">
      <c r="A641" t="s">
        <v>515</v>
      </c>
      <c r="B641" t="s">
        <v>300</v>
      </c>
      <c r="C641" t="s">
        <v>566</v>
      </c>
      <c r="D641" t="s">
        <v>567</v>
      </c>
      <c r="E641" s="1">
        <v>44452</v>
      </c>
      <c r="F641" s="1">
        <v>44467</v>
      </c>
      <c r="G641">
        <v>25</v>
      </c>
      <c r="H641" s="1">
        <v>44483</v>
      </c>
      <c r="I641" s="4">
        <v>0</v>
      </c>
      <c r="J641" s="10">
        <f t="shared" si="405"/>
        <v>0</v>
      </c>
      <c r="L641" s="4">
        <v>0</v>
      </c>
      <c r="M641" s="11">
        <f t="shared" si="476"/>
        <v>0</v>
      </c>
      <c r="O641">
        <f t="shared" si="470"/>
        <v>25</v>
      </c>
      <c r="P641" s="1">
        <v>44497</v>
      </c>
      <c r="Q641" s="4">
        <v>0</v>
      </c>
      <c r="R641" s="10">
        <f t="shared" si="468"/>
        <v>0</v>
      </c>
      <c r="S641" s="10"/>
      <c r="T641">
        <v>0</v>
      </c>
      <c r="U641" s="10">
        <f t="shared" si="469"/>
        <v>0</v>
      </c>
      <c r="V641" s="10"/>
      <c r="W641" s="4">
        <f t="shared" si="474"/>
        <v>25</v>
      </c>
      <c r="X641" s="1">
        <v>44509</v>
      </c>
      <c r="Y641">
        <v>0</v>
      </c>
      <c r="Z641" s="10">
        <f t="shared" si="490"/>
        <v>0</v>
      </c>
      <c r="AA641" s="10"/>
      <c r="AB641">
        <v>1</v>
      </c>
      <c r="AC641" s="10">
        <f t="shared" si="475"/>
        <v>0.04</v>
      </c>
      <c r="AD641" s="10"/>
      <c r="AE641" s="4">
        <f t="shared" si="472"/>
        <v>24</v>
      </c>
      <c r="AF641" s="4"/>
      <c r="AG641" s="10">
        <f t="shared" si="499"/>
        <v>0</v>
      </c>
      <c r="AH641" s="10"/>
    </row>
    <row r="642" spans="1:34" x14ac:dyDescent="0.25">
      <c r="A642" t="s">
        <v>515</v>
      </c>
      <c r="B642" t="s">
        <v>300</v>
      </c>
      <c r="C642" t="s">
        <v>566</v>
      </c>
      <c r="D642" t="s">
        <v>568</v>
      </c>
      <c r="E642" s="1">
        <v>44452</v>
      </c>
      <c r="F642" s="1">
        <v>44467</v>
      </c>
      <c r="G642">
        <v>25</v>
      </c>
      <c r="H642" s="1">
        <v>44483</v>
      </c>
      <c r="I642" s="4">
        <v>0</v>
      </c>
      <c r="J642" s="10">
        <f t="shared" si="405"/>
        <v>0</v>
      </c>
      <c r="L642" s="4">
        <v>0</v>
      </c>
      <c r="M642" s="11">
        <f t="shared" si="476"/>
        <v>0</v>
      </c>
      <c r="O642">
        <f t="shared" si="470"/>
        <v>25</v>
      </c>
      <c r="P642" s="1">
        <v>44497</v>
      </c>
      <c r="Q642" s="4">
        <v>0</v>
      </c>
      <c r="R642" s="10">
        <f t="shared" si="468"/>
        <v>0</v>
      </c>
      <c r="S642" s="10"/>
      <c r="T642">
        <v>0</v>
      </c>
      <c r="U642" s="10">
        <f t="shared" si="469"/>
        <v>0</v>
      </c>
      <c r="V642" s="10"/>
      <c r="W642" s="4">
        <f t="shared" si="474"/>
        <v>25</v>
      </c>
      <c r="X642" s="1">
        <v>44509</v>
      </c>
      <c r="Y642">
        <v>0</v>
      </c>
      <c r="Z642" s="10">
        <f t="shared" si="490"/>
        <v>0</v>
      </c>
      <c r="AA642" s="10"/>
      <c r="AB642">
        <v>0</v>
      </c>
      <c r="AC642" s="10">
        <f t="shared" si="475"/>
        <v>0</v>
      </c>
      <c r="AD642" s="10"/>
      <c r="AE642" s="4">
        <f t="shared" si="472"/>
        <v>25</v>
      </c>
      <c r="AF642" s="4"/>
      <c r="AG642" s="10">
        <f t="shared" si="499"/>
        <v>0</v>
      </c>
      <c r="AH642" s="10"/>
    </row>
    <row r="643" spans="1:34" x14ac:dyDescent="0.25">
      <c r="A643" t="s">
        <v>515</v>
      </c>
      <c r="B643" t="s">
        <v>300</v>
      </c>
      <c r="C643" t="s">
        <v>566</v>
      </c>
      <c r="D643" t="s">
        <v>569</v>
      </c>
      <c r="E643" s="1">
        <v>44452</v>
      </c>
      <c r="F643" s="1">
        <v>44467</v>
      </c>
      <c r="G643">
        <v>25</v>
      </c>
      <c r="H643" s="1">
        <v>44483</v>
      </c>
      <c r="I643" s="4">
        <v>0</v>
      </c>
      <c r="J643" s="10">
        <f t="shared" si="405"/>
        <v>0</v>
      </c>
      <c r="L643" s="4">
        <v>0</v>
      </c>
      <c r="M643" s="11">
        <f t="shared" si="476"/>
        <v>0</v>
      </c>
      <c r="O643">
        <f t="shared" si="470"/>
        <v>25</v>
      </c>
      <c r="P643" s="1">
        <v>44497</v>
      </c>
      <c r="Q643" s="4">
        <v>0</v>
      </c>
      <c r="R643" s="10">
        <f t="shared" si="468"/>
        <v>0</v>
      </c>
      <c r="S643" s="10"/>
      <c r="T643">
        <v>0</v>
      </c>
      <c r="U643" s="10">
        <f t="shared" si="469"/>
        <v>0</v>
      </c>
      <c r="V643" s="10"/>
      <c r="W643" s="4">
        <f t="shared" si="474"/>
        <v>25</v>
      </c>
      <c r="X643" s="1">
        <v>44509</v>
      </c>
      <c r="Y643">
        <v>0</v>
      </c>
      <c r="Z643" s="10">
        <f t="shared" si="490"/>
        <v>0</v>
      </c>
      <c r="AA643" s="10"/>
      <c r="AB643">
        <v>0</v>
      </c>
      <c r="AC643" s="10">
        <f t="shared" si="475"/>
        <v>0</v>
      </c>
      <c r="AD643" s="10"/>
      <c r="AE643" s="4">
        <f t="shared" si="472"/>
        <v>25</v>
      </c>
      <c r="AF643" s="4"/>
      <c r="AG643" s="10">
        <f t="shared" si="499"/>
        <v>0</v>
      </c>
      <c r="AH643" s="10"/>
    </row>
    <row r="644" spans="1:34" x14ac:dyDescent="0.25">
      <c r="A644" t="s">
        <v>515</v>
      </c>
      <c r="B644" t="s">
        <v>300</v>
      </c>
      <c r="C644" t="s">
        <v>566</v>
      </c>
      <c r="D644" t="s">
        <v>570</v>
      </c>
      <c r="E644" s="1">
        <v>44452</v>
      </c>
      <c r="F644" s="1">
        <v>44467</v>
      </c>
      <c r="G644">
        <v>25</v>
      </c>
      <c r="H644" s="1">
        <v>44483</v>
      </c>
      <c r="I644" s="4">
        <v>0</v>
      </c>
      <c r="J644" s="10">
        <f t="shared" si="405"/>
        <v>0</v>
      </c>
      <c r="K644" s="10">
        <f t="shared" ref="K644" si="508">AVERAGE(J641:J644)</f>
        <v>0</v>
      </c>
      <c r="L644" s="4">
        <v>1</v>
      </c>
      <c r="M644" s="11">
        <f t="shared" si="476"/>
        <v>0.04</v>
      </c>
      <c r="N644" s="10">
        <f t="shared" ref="N644" si="509">AVERAGE(M641:M644)</f>
        <v>0.01</v>
      </c>
      <c r="O644">
        <f t="shared" si="470"/>
        <v>24</v>
      </c>
      <c r="P644" s="1">
        <v>44497</v>
      </c>
      <c r="Q644" s="4">
        <v>0</v>
      </c>
      <c r="R644" s="10">
        <f t="shared" si="468"/>
        <v>0</v>
      </c>
      <c r="S644" s="10">
        <f t="shared" ref="S644" si="510">AVERAGE(R641:R644)</f>
        <v>0</v>
      </c>
      <c r="T644">
        <v>0</v>
      </c>
      <c r="U644" s="10">
        <f t="shared" si="469"/>
        <v>0.04</v>
      </c>
      <c r="V644" s="10">
        <f t="shared" ref="V644" si="511">AVERAGE(U641:U644)</f>
        <v>0.01</v>
      </c>
      <c r="W644" s="4">
        <f t="shared" si="474"/>
        <v>24</v>
      </c>
      <c r="X644" s="1">
        <v>44509</v>
      </c>
      <c r="Y644">
        <v>0</v>
      </c>
      <c r="Z644" s="10">
        <f t="shared" si="490"/>
        <v>0</v>
      </c>
      <c r="AA644" s="10">
        <f t="shared" ref="AA644" si="512">AVERAGE(Z641:Z644)</f>
        <v>0</v>
      </c>
      <c r="AB644">
        <v>0</v>
      </c>
      <c r="AC644" s="10">
        <f t="shared" ref="AC644:AC707" si="513">(L644+T644+AB644)/G644</f>
        <v>0.04</v>
      </c>
      <c r="AD644" s="10">
        <f t="shared" ref="AD644" si="514">AVERAGE(AC641:AC644)</f>
        <v>0.02</v>
      </c>
      <c r="AE644" s="4">
        <f t="shared" ref="AE644:AE707" si="515">G644-Q644-T644-Y644-AB644-I644-L644</f>
        <v>24</v>
      </c>
      <c r="AF644" s="4"/>
      <c r="AG644" s="10">
        <f t="shared" si="499"/>
        <v>0</v>
      </c>
      <c r="AH644" s="10">
        <f t="shared" ref="AH644" si="516">AVERAGE(AG641:AG644)</f>
        <v>0</v>
      </c>
    </row>
    <row r="645" spans="1:34" x14ac:dyDescent="0.25">
      <c r="A645" t="s">
        <v>515</v>
      </c>
      <c r="B645" t="s">
        <v>300</v>
      </c>
      <c r="C645" t="s">
        <v>566</v>
      </c>
      <c r="D645" t="s">
        <v>571</v>
      </c>
      <c r="E645" s="1">
        <v>44452</v>
      </c>
      <c r="F645" s="1">
        <v>44467</v>
      </c>
      <c r="G645">
        <v>25</v>
      </c>
      <c r="H645" s="1">
        <v>44483</v>
      </c>
      <c r="I645" s="4">
        <v>0</v>
      </c>
      <c r="J645" s="10">
        <f t="shared" si="405"/>
        <v>0</v>
      </c>
      <c r="L645" s="4">
        <v>3</v>
      </c>
      <c r="M645" s="11">
        <f t="shared" si="476"/>
        <v>0.12</v>
      </c>
      <c r="O645">
        <f t="shared" si="470"/>
        <v>22</v>
      </c>
      <c r="P645" s="1">
        <v>44497</v>
      </c>
      <c r="Q645" s="4">
        <v>0</v>
      </c>
      <c r="R645" s="10">
        <f t="shared" si="468"/>
        <v>0</v>
      </c>
      <c r="S645" s="10"/>
      <c r="T645">
        <v>0</v>
      </c>
      <c r="U645" s="10">
        <f t="shared" si="469"/>
        <v>0.12</v>
      </c>
      <c r="V645" s="10"/>
      <c r="W645" s="4">
        <f t="shared" si="474"/>
        <v>22</v>
      </c>
      <c r="X645" s="1">
        <v>44509</v>
      </c>
      <c r="Y645">
        <v>0</v>
      </c>
      <c r="Z645" s="10">
        <f t="shared" si="490"/>
        <v>0</v>
      </c>
      <c r="AA645" s="10"/>
      <c r="AB645">
        <v>0</v>
      </c>
      <c r="AC645" s="10">
        <f t="shared" si="513"/>
        <v>0.12</v>
      </c>
      <c r="AD645" s="10"/>
      <c r="AE645" s="4">
        <f t="shared" si="515"/>
        <v>22</v>
      </c>
      <c r="AF645" s="4"/>
      <c r="AG645" s="10">
        <f t="shared" si="499"/>
        <v>0</v>
      </c>
      <c r="AH645" s="10"/>
    </row>
    <row r="646" spans="1:34" x14ac:dyDescent="0.25">
      <c r="A646" t="s">
        <v>515</v>
      </c>
      <c r="B646" t="s">
        <v>300</v>
      </c>
      <c r="C646" t="s">
        <v>566</v>
      </c>
      <c r="D646" t="s">
        <v>572</v>
      </c>
      <c r="E646" s="1">
        <v>44452</v>
      </c>
      <c r="F646" s="1">
        <v>44467</v>
      </c>
      <c r="G646">
        <v>25</v>
      </c>
      <c r="H646" s="1">
        <v>44483</v>
      </c>
      <c r="I646" s="4">
        <v>0</v>
      </c>
      <c r="J646" s="10">
        <f t="shared" si="405"/>
        <v>0</v>
      </c>
      <c r="L646" s="4">
        <v>2</v>
      </c>
      <c r="M646" s="11">
        <f t="shared" si="476"/>
        <v>0.08</v>
      </c>
      <c r="O646">
        <f t="shared" si="470"/>
        <v>23</v>
      </c>
      <c r="P646" s="1">
        <v>44497</v>
      </c>
      <c r="Q646" s="4">
        <v>0</v>
      </c>
      <c r="R646" s="10">
        <f t="shared" si="468"/>
        <v>0</v>
      </c>
      <c r="S646" s="10"/>
      <c r="T646">
        <v>0</v>
      </c>
      <c r="U646" s="10">
        <f t="shared" si="469"/>
        <v>0.08</v>
      </c>
      <c r="V646" s="10"/>
      <c r="W646" s="4">
        <f t="shared" si="474"/>
        <v>23</v>
      </c>
      <c r="X646" s="1">
        <v>44509</v>
      </c>
      <c r="Y646">
        <v>0</v>
      </c>
      <c r="Z646" s="10">
        <f t="shared" si="490"/>
        <v>0</v>
      </c>
      <c r="AA646" s="10"/>
      <c r="AB646">
        <v>1</v>
      </c>
      <c r="AC646" s="10">
        <f t="shared" si="513"/>
        <v>0.12</v>
      </c>
      <c r="AD646" s="10"/>
      <c r="AE646" s="4">
        <f t="shared" si="515"/>
        <v>22</v>
      </c>
      <c r="AF646" s="4"/>
      <c r="AG646" s="10">
        <f t="shared" si="499"/>
        <v>0</v>
      </c>
      <c r="AH646" s="10"/>
    </row>
    <row r="647" spans="1:34" x14ac:dyDescent="0.25">
      <c r="A647" t="s">
        <v>515</v>
      </c>
      <c r="B647" t="s">
        <v>300</v>
      </c>
      <c r="C647" t="s">
        <v>566</v>
      </c>
      <c r="D647" t="s">
        <v>573</v>
      </c>
      <c r="E647" s="1">
        <v>44452</v>
      </c>
      <c r="F647" s="1">
        <v>44467</v>
      </c>
      <c r="G647">
        <v>25</v>
      </c>
      <c r="H647" s="1">
        <v>44483</v>
      </c>
      <c r="I647" s="4">
        <v>0</v>
      </c>
      <c r="J647" s="10">
        <f t="shared" si="405"/>
        <v>0</v>
      </c>
      <c r="L647" s="4">
        <v>3</v>
      </c>
      <c r="M647" s="11">
        <f t="shared" si="476"/>
        <v>0.12</v>
      </c>
      <c r="O647">
        <f t="shared" si="470"/>
        <v>22</v>
      </c>
      <c r="P647" s="1">
        <v>44497</v>
      </c>
      <c r="Q647" s="4">
        <v>0</v>
      </c>
      <c r="R647" s="10">
        <f t="shared" ref="R647:R719" si="517">(I647+Q647)/G647</f>
        <v>0</v>
      </c>
      <c r="S647" s="10"/>
      <c r="T647">
        <v>1</v>
      </c>
      <c r="U647" s="10">
        <f t="shared" ref="U647:U718" si="518">(L647+T647)/G647</f>
        <v>0.16</v>
      </c>
      <c r="V647" s="10"/>
      <c r="W647" s="4">
        <f t="shared" si="474"/>
        <v>21</v>
      </c>
      <c r="X647" s="1">
        <v>44509</v>
      </c>
      <c r="Y647">
        <v>0</v>
      </c>
      <c r="Z647" s="10">
        <f t="shared" si="490"/>
        <v>0</v>
      </c>
      <c r="AA647" s="10"/>
      <c r="AB647">
        <v>1</v>
      </c>
      <c r="AC647" s="10">
        <f t="shared" si="513"/>
        <v>0.2</v>
      </c>
      <c r="AD647" s="10"/>
      <c r="AE647" s="4">
        <f t="shared" si="515"/>
        <v>20</v>
      </c>
      <c r="AF647" s="4"/>
      <c r="AG647" s="10">
        <f t="shared" si="499"/>
        <v>0</v>
      </c>
      <c r="AH647" s="10"/>
    </row>
    <row r="648" spans="1:34" x14ac:dyDescent="0.25">
      <c r="A648" t="s">
        <v>515</v>
      </c>
      <c r="B648" t="s">
        <v>300</v>
      </c>
      <c r="C648" t="s">
        <v>566</v>
      </c>
      <c r="D648" t="s">
        <v>574</v>
      </c>
      <c r="E648" s="1">
        <v>44452</v>
      </c>
      <c r="F648" s="1">
        <v>44467</v>
      </c>
      <c r="G648">
        <v>25</v>
      </c>
      <c r="H648" s="1">
        <v>44483</v>
      </c>
      <c r="I648" s="4">
        <v>0</v>
      </c>
      <c r="J648" s="10">
        <f t="shared" si="405"/>
        <v>0</v>
      </c>
      <c r="K648" s="10">
        <f t="shared" ref="K648" si="519">AVERAGE(J645:J648)</f>
        <v>0</v>
      </c>
      <c r="L648" s="4">
        <v>3</v>
      </c>
      <c r="M648" s="11">
        <f t="shared" si="476"/>
        <v>0.12</v>
      </c>
      <c r="N648" s="10">
        <f t="shared" ref="N648" si="520">AVERAGE(M645:M648)</f>
        <v>0.11</v>
      </c>
      <c r="O648">
        <f t="shared" ref="O648:O718" si="521">G648-I648-L648</f>
        <v>22</v>
      </c>
      <c r="P648" s="1">
        <v>44497</v>
      </c>
      <c r="Q648" s="4">
        <v>0</v>
      </c>
      <c r="R648" s="10">
        <f t="shared" si="517"/>
        <v>0</v>
      </c>
      <c r="S648" s="10">
        <f t="shared" ref="S648" si="522">AVERAGE(R645:R648)</f>
        <v>0</v>
      </c>
      <c r="T648">
        <v>0</v>
      </c>
      <c r="U648" s="10">
        <f t="shared" si="518"/>
        <v>0.12</v>
      </c>
      <c r="V648" s="10">
        <f t="shared" ref="V648" si="523">AVERAGE(U645:U648)</f>
        <v>0.12</v>
      </c>
      <c r="W648" s="4">
        <f t="shared" si="474"/>
        <v>22</v>
      </c>
      <c r="X648" s="1">
        <v>44509</v>
      </c>
      <c r="Y648">
        <v>0</v>
      </c>
      <c r="Z648" s="10">
        <f t="shared" si="490"/>
        <v>0</v>
      </c>
      <c r="AA648" s="10">
        <f t="shared" ref="AA648" si="524">AVERAGE(Z645:Z648)</f>
        <v>0</v>
      </c>
      <c r="AB648">
        <v>0</v>
      </c>
      <c r="AC648" s="10">
        <f t="shared" si="513"/>
        <v>0.12</v>
      </c>
      <c r="AD648" s="10">
        <f t="shared" ref="AD648" si="525">AVERAGE(AC645:AC648)</f>
        <v>0.14000000000000001</v>
      </c>
      <c r="AE648" s="4">
        <f t="shared" si="515"/>
        <v>22</v>
      </c>
      <c r="AF648" s="4"/>
      <c r="AG648" s="10">
        <f t="shared" si="499"/>
        <v>0</v>
      </c>
      <c r="AH648" s="10">
        <f t="shared" ref="AH648" si="526">AVERAGE(AG645:AG648)</f>
        <v>0</v>
      </c>
    </row>
    <row r="649" spans="1:34" x14ac:dyDescent="0.25">
      <c r="A649" s="18" t="s">
        <v>584</v>
      </c>
      <c r="B649" s="18" t="s">
        <v>300</v>
      </c>
      <c r="C649" s="18" t="s">
        <v>566</v>
      </c>
      <c r="D649" s="18" t="s">
        <v>585</v>
      </c>
      <c r="E649" s="19">
        <v>44452</v>
      </c>
      <c r="F649" s="19">
        <v>44468</v>
      </c>
      <c r="G649" s="18">
        <v>25</v>
      </c>
      <c r="H649" s="19">
        <v>44483</v>
      </c>
      <c r="I649" s="20">
        <v>10</v>
      </c>
      <c r="J649" s="21">
        <f t="shared" si="405"/>
        <v>0.4</v>
      </c>
      <c r="K649" s="21"/>
      <c r="L649" s="20">
        <v>5</v>
      </c>
      <c r="M649" s="22">
        <f t="shared" si="476"/>
        <v>0.2</v>
      </c>
      <c r="N649" s="21"/>
      <c r="O649" s="18">
        <f t="shared" si="521"/>
        <v>10</v>
      </c>
      <c r="P649" s="19">
        <v>44497</v>
      </c>
      <c r="Q649" s="20">
        <v>0</v>
      </c>
      <c r="R649" s="21">
        <f t="shared" si="517"/>
        <v>0.4</v>
      </c>
      <c r="S649" s="21"/>
      <c r="T649" s="18">
        <v>0</v>
      </c>
      <c r="U649" s="21">
        <f t="shared" si="518"/>
        <v>0.2</v>
      </c>
      <c r="V649" s="21"/>
      <c r="W649" s="20">
        <f t="shared" si="474"/>
        <v>10</v>
      </c>
      <c r="X649" s="19">
        <v>44509</v>
      </c>
      <c r="Y649" s="18">
        <v>0</v>
      </c>
      <c r="Z649" s="21">
        <f t="shared" si="490"/>
        <v>0.4</v>
      </c>
      <c r="AA649" s="21"/>
      <c r="AB649" s="18">
        <v>0</v>
      </c>
      <c r="AC649" s="21">
        <f t="shared" si="513"/>
        <v>0.2</v>
      </c>
      <c r="AD649" s="21"/>
      <c r="AE649" s="20">
        <f t="shared" si="515"/>
        <v>10</v>
      </c>
      <c r="AF649" s="20"/>
      <c r="AG649" s="21">
        <f t="shared" si="499"/>
        <v>0.5</v>
      </c>
      <c r="AH649" s="21"/>
    </row>
    <row r="650" spans="1:34" x14ac:dyDescent="0.25">
      <c r="A650" s="18" t="s">
        <v>584</v>
      </c>
      <c r="B650" s="18" t="s">
        <v>300</v>
      </c>
      <c r="C650" s="18" t="s">
        <v>566</v>
      </c>
      <c r="D650" s="18" t="s">
        <v>586</v>
      </c>
      <c r="E650" s="19">
        <v>44452</v>
      </c>
      <c r="F650" s="19">
        <v>44468</v>
      </c>
      <c r="G650" s="18">
        <v>25</v>
      </c>
      <c r="H650" s="19">
        <v>44483</v>
      </c>
      <c r="I650" s="20">
        <v>9</v>
      </c>
      <c r="J650" s="21">
        <f t="shared" si="405"/>
        <v>0.36</v>
      </c>
      <c r="K650" s="21"/>
      <c r="L650" s="20">
        <v>9</v>
      </c>
      <c r="M650" s="22">
        <f t="shared" si="476"/>
        <v>0.36</v>
      </c>
      <c r="N650" s="21"/>
      <c r="O650" s="18">
        <f t="shared" si="521"/>
        <v>7</v>
      </c>
      <c r="P650" s="19">
        <v>44497</v>
      </c>
      <c r="Q650" s="20">
        <v>0</v>
      </c>
      <c r="R650" s="21">
        <f t="shared" si="517"/>
        <v>0.36</v>
      </c>
      <c r="S650" s="21"/>
      <c r="T650" s="18">
        <v>0</v>
      </c>
      <c r="U650" s="21">
        <f t="shared" si="518"/>
        <v>0.36</v>
      </c>
      <c r="V650" s="21"/>
      <c r="W650" s="20">
        <f t="shared" si="474"/>
        <v>7</v>
      </c>
      <c r="X650" s="19">
        <v>44509</v>
      </c>
      <c r="Y650" s="18">
        <v>0</v>
      </c>
      <c r="Z650" s="21">
        <f t="shared" si="490"/>
        <v>0.36</v>
      </c>
      <c r="AA650" s="21"/>
      <c r="AB650" s="18">
        <v>0</v>
      </c>
      <c r="AC650" s="21">
        <f t="shared" si="513"/>
        <v>0.36</v>
      </c>
      <c r="AD650" s="21"/>
      <c r="AE650" s="20">
        <f t="shared" si="515"/>
        <v>7</v>
      </c>
      <c r="AF650" s="20"/>
      <c r="AG650" s="21">
        <f t="shared" si="499"/>
        <v>0.5625</v>
      </c>
      <c r="AH650" s="21"/>
    </row>
    <row r="651" spans="1:34" x14ac:dyDescent="0.25">
      <c r="A651" s="18" t="s">
        <v>584</v>
      </c>
      <c r="B651" s="18" t="s">
        <v>300</v>
      </c>
      <c r="C651" s="18" t="s">
        <v>566</v>
      </c>
      <c r="D651" s="18" t="s">
        <v>587</v>
      </c>
      <c r="E651" s="19">
        <v>44452</v>
      </c>
      <c r="F651" s="19">
        <v>44468</v>
      </c>
      <c r="G651" s="18">
        <v>25</v>
      </c>
      <c r="H651" s="19">
        <v>44483</v>
      </c>
      <c r="I651" s="20">
        <v>13</v>
      </c>
      <c r="J651" s="21">
        <f t="shared" si="405"/>
        <v>0.52</v>
      </c>
      <c r="K651" s="21"/>
      <c r="L651" s="20">
        <v>4</v>
      </c>
      <c r="M651" s="22">
        <f t="shared" si="476"/>
        <v>0.16</v>
      </c>
      <c r="N651" s="21"/>
      <c r="O651" s="18">
        <f t="shared" si="521"/>
        <v>8</v>
      </c>
      <c r="P651" s="19">
        <v>44497</v>
      </c>
      <c r="Q651" s="20">
        <v>0</v>
      </c>
      <c r="R651" s="21">
        <f t="shared" si="517"/>
        <v>0.52</v>
      </c>
      <c r="S651" s="21"/>
      <c r="T651" s="18">
        <v>0</v>
      </c>
      <c r="U651" s="21">
        <f t="shared" si="518"/>
        <v>0.16</v>
      </c>
      <c r="V651" s="21"/>
      <c r="W651" s="20">
        <f t="shared" ref="W651:W723" si="527">G651-I651-L651-Q651-T651</f>
        <v>8</v>
      </c>
      <c r="X651" s="19">
        <v>44509</v>
      </c>
      <c r="Y651" s="18">
        <v>0</v>
      </c>
      <c r="Z651" s="21">
        <f t="shared" si="490"/>
        <v>0.52</v>
      </c>
      <c r="AA651" s="21"/>
      <c r="AB651" s="18">
        <v>0</v>
      </c>
      <c r="AC651" s="21">
        <f t="shared" si="513"/>
        <v>0.16</v>
      </c>
      <c r="AD651" s="21"/>
      <c r="AE651" s="20">
        <f t="shared" si="515"/>
        <v>8</v>
      </c>
      <c r="AF651" s="20"/>
      <c r="AG651" s="21">
        <f t="shared" si="499"/>
        <v>0.61904761904761907</v>
      </c>
      <c r="AH651" s="21"/>
    </row>
    <row r="652" spans="1:34" x14ac:dyDescent="0.25">
      <c r="A652" s="18" t="s">
        <v>584</v>
      </c>
      <c r="B652" s="18" t="s">
        <v>300</v>
      </c>
      <c r="C652" s="18" t="s">
        <v>566</v>
      </c>
      <c r="D652" s="18" t="s">
        <v>588</v>
      </c>
      <c r="E652" s="19">
        <v>44452</v>
      </c>
      <c r="F652" s="19">
        <v>44468</v>
      </c>
      <c r="G652" s="18">
        <v>25</v>
      </c>
      <c r="H652" s="19">
        <v>44483</v>
      </c>
      <c r="I652" s="20">
        <v>16</v>
      </c>
      <c r="J652" s="21">
        <f t="shared" si="405"/>
        <v>0.64</v>
      </c>
      <c r="K652" s="21">
        <f t="shared" ref="K652" si="528">AVERAGE(J649:J652)</f>
        <v>0.48</v>
      </c>
      <c r="L652" s="20">
        <v>2</v>
      </c>
      <c r="M652" s="22">
        <f t="shared" ref="M652:M724" si="529">(L652)/G652</f>
        <v>0.08</v>
      </c>
      <c r="N652" s="21">
        <f t="shared" ref="N652" si="530">AVERAGE(M649:M652)</f>
        <v>0.2</v>
      </c>
      <c r="O652" s="18">
        <f t="shared" si="521"/>
        <v>7</v>
      </c>
      <c r="P652" s="19">
        <v>44497</v>
      </c>
      <c r="Q652" s="20">
        <v>0</v>
      </c>
      <c r="R652" s="21">
        <f t="shared" si="517"/>
        <v>0.64</v>
      </c>
      <c r="S652" s="21">
        <f t="shared" ref="S652" si="531">AVERAGE(R649:R652)</f>
        <v>0.48</v>
      </c>
      <c r="T652" s="18">
        <v>0</v>
      </c>
      <c r="U652" s="21">
        <f t="shared" si="518"/>
        <v>0.08</v>
      </c>
      <c r="V652" s="21">
        <f t="shared" ref="V652" si="532">AVERAGE(U649:U652)</f>
        <v>0.2</v>
      </c>
      <c r="W652" s="20">
        <f t="shared" si="527"/>
        <v>7</v>
      </c>
      <c r="X652" s="19">
        <v>44509</v>
      </c>
      <c r="Y652" s="18">
        <v>0</v>
      </c>
      <c r="Z652" s="21">
        <f t="shared" si="490"/>
        <v>0.64</v>
      </c>
      <c r="AA652" s="21">
        <f t="shared" ref="AA652" si="533">AVERAGE(Z649:Z652)</f>
        <v>0.48</v>
      </c>
      <c r="AB652" s="18">
        <v>0</v>
      </c>
      <c r="AC652" s="21">
        <f t="shared" si="513"/>
        <v>0.08</v>
      </c>
      <c r="AD652" s="21">
        <f t="shared" ref="AD652" si="534">AVERAGE(AC649:AC652)</f>
        <v>0.2</v>
      </c>
      <c r="AE652" s="20">
        <f t="shared" si="515"/>
        <v>7</v>
      </c>
      <c r="AF652" s="20"/>
      <c r="AG652" s="21">
        <f t="shared" si="499"/>
        <v>0.69565217391304346</v>
      </c>
      <c r="AH652" s="21">
        <f t="shared" ref="AH652" si="535">AVERAGE(AG649:AG652)</f>
        <v>0.59429994824016563</v>
      </c>
    </row>
    <row r="653" spans="1:34" x14ac:dyDescent="0.25">
      <c r="A653" t="s">
        <v>584</v>
      </c>
      <c r="B653" t="s">
        <v>300</v>
      </c>
      <c r="C653" t="s">
        <v>566</v>
      </c>
      <c r="D653" t="s">
        <v>1058</v>
      </c>
      <c r="E653" s="1">
        <v>44452</v>
      </c>
      <c r="F653" s="1">
        <v>44497</v>
      </c>
      <c r="G653">
        <v>25</v>
      </c>
      <c r="H653" s="1">
        <v>44510</v>
      </c>
      <c r="I653" s="4">
        <v>0</v>
      </c>
      <c r="J653" s="10">
        <f t="shared" ref="J653:J654" si="536">(I653)/G653</f>
        <v>0</v>
      </c>
      <c r="L653" s="4">
        <v>0</v>
      </c>
      <c r="M653" s="11">
        <f t="shared" si="529"/>
        <v>0</v>
      </c>
      <c r="O653">
        <f t="shared" si="521"/>
        <v>25</v>
      </c>
      <c r="P653" s="1"/>
      <c r="S653" s="10"/>
      <c r="U653" s="10"/>
      <c r="V653" s="10"/>
      <c r="W653" s="4"/>
      <c r="X653" s="1"/>
      <c r="Z653" s="10"/>
      <c r="AA653" s="10"/>
      <c r="AC653" s="10"/>
      <c r="AD653" s="10"/>
      <c r="AE653" s="4">
        <f t="shared" si="515"/>
        <v>25</v>
      </c>
      <c r="AF653" s="4"/>
      <c r="AG653" s="10">
        <f t="shared" si="499"/>
        <v>0</v>
      </c>
      <c r="AH653" s="10"/>
    </row>
    <row r="654" spans="1:34" x14ac:dyDescent="0.25">
      <c r="A654" t="s">
        <v>584</v>
      </c>
      <c r="B654" t="s">
        <v>300</v>
      </c>
      <c r="C654" t="s">
        <v>566</v>
      </c>
      <c r="D654" t="s">
        <v>1059</v>
      </c>
      <c r="E654" s="1">
        <v>44452</v>
      </c>
      <c r="F654" s="1">
        <v>44497</v>
      </c>
      <c r="G654">
        <v>25</v>
      </c>
      <c r="H654" s="1">
        <v>44510</v>
      </c>
      <c r="I654" s="4">
        <v>0</v>
      </c>
      <c r="J654" s="10">
        <f t="shared" si="536"/>
        <v>0</v>
      </c>
      <c r="K654" s="10">
        <f>AVERAGE(J653:J654)</f>
        <v>0</v>
      </c>
      <c r="L654" s="4">
        <v>0</v>
      </c>
      <c r="M654" s="11">
        <f t="shared" si="529"/>
        <v>0</v>
      </c>
      <c r="N654" s="10">
        <f>AVERAGE(M653:M654)</f>
        <v>0</v>
      </c>
      <c r="O654">
        <f t="shared" si="521"/>
        <v>25</v>
      </c>
      <c r="P654" s="1"/>
      <c r="S654" s="10"/>
      <c r="U654" s="10"/>
      <c r="V654" s="10"/>
      <c r="W654" s="4"/>
      <c r="X654" s="1"/>
      <c r="Z654" s="10"/>
      <c r="AA654" s="10"/>
      <c r="AC654" s="10"/>
      <c r="AD654" s="10"/>
      <c r="AE654" s="4">
        <f t="shared" si="515"/>
        <v>25</v>
      </c>
      <c r="AF654" s="4"/>
      <c r="AG654" s="10">
        <f t="shared" si="499"/>
        <v>0</v>
      </c>
      <c r="AH654" s="10">
        <f>AVERAGE(AG653:AG654)</f>
        <v>0</v>
      </c>
    </row>
    <row r="655" spans="1:34" x14ac:dyDescent="0.25">
      <c r="A655" s="18" t="s">
        <v>584</v>
      </c>
      <c r="B655" s="18" t="s">
        <v>300</v>
      </c>
      <c r="C655" s="18" t="s">
        <v>566</v>
      </c>
      <c r="D655" s="18" t="s">
        <v>589</v>
      </c>
      <c r="E655" s="19">
        <v>44452</v>
      </c>
      <c r="F655" s="19">
        <v>44468</v>
      </c>
      <c r="G655" s="18">
        <v>25</v>
      </c>
      <c r="H655" s="19">
        <v>44483</v>
      </c>
      <c r="I655" s="20">
        <v>7</v>
      </c>
      <c r="J655" s="21">
        <f t="shared" si="405"/>
        <v>0.28000000000000003</v>
      </c>
      <c r="K655" s="21"/>
      <c r="L655" s="20">
        <v>5</v>
      </c>
      <c r="M655" s="22">
        <f t="shared" si="529"/>
        <v>0.2</v>
      </c>
      <c r="N655" s="21"/>
      <c r="O655" s="18">
        <f t="shared" si="521"/>
        <v>13</v>
      </c>
      <c r="P655" s="19">
        <v>44497</v>
      </c>
      <c r="Q655" s="20">
        <v>0</v>
      </c>
      <c r="R655" s="21">
        <f t="shared" si="517"/>
        <v>0.28000000000000003</v>
      </c>
      <c r="S655" s="21"/>
      <c r="T655" s="18">
        <v>0</v>
      </c>
      <c r="U655" s="21">
        <f t="shared" si="518"/>
        <v>0.2</v>
      </c>
      <c r="V655" s="21"/>
      <c r="W655" s="20">
        <f t="shared" si="527"/>
        <v>13</v>
      </c>
      <c r="X655" s="19">
        <v>44509</v>
      </c>
      <c r="Y655" s="18">
        <v>0</v>
      </c>
      <c r="Z655" s="21">
        <f t="shared" si="490"/>
        <v>0.28000000000000003</v>
      </c>
      <c r="AA655" s="21"/>
      <c r="AB655" s="18">
        <v>0</v>
      </c>
      <c r="AC655" s="21">
        <f t="shared" si="513"/>
        <v>0.2</v>
      </c>
      <c r="AD655" s="21"/>
      <c r="AE655" s="20">
        <f t="shared" si="515"/>
        <v>13</v>
      </c>
      <c r="AF655" s="20"/>
      <c r="AG655" s="21">
        <f t="shared" si="499"/>
        <v>0.35</v>
      </c>
      <c r="AH655" s="21"/>
    </row>
    <row r="656" spans="1:34" x14ac:dyDescent="0.25">
      <c r="A656" s="18" t="s">
        <v>584</v>
      </c>
      <c r="B656" s="18" t="s">
        <v>300</v>
      </c>
      <c r="C656" s="18" t="s">
        <v>566</v>
      </c>
      <c r="D656" s="18" t="s">
        <v>590</v>
      </c>
      <c r="E656" s="19">
        <v>44452</v>
      </c>
      <c r="F656" s="19">
        <v>44468</v>
      </c>
      <c r="G656" s="18">
        <v>25</v>
      </c>
      <c r="H656" s="19">
        <v>44483</v>
      </c>
      <c r="I656" s="20">
        <v>12</v>
      </c>
      <c r="J656" s="21">
        <f t="shared" si="405"/>
        <v>0.48</v>
      </c>
      <c r="K656" s="21"/>
      <c r="L656" s="20">
        <v>8</v>
      </c>
      <c r="M656" s="22">
        <f t="shared" si="529"/>
        <v>0.32</v>
      </c>
      <c r="N656" s="21"/>
      <c r="O656" s="18">
        <f t="shared" si="521"/>
        <v>5</v>
      </c>
      <c r="P656" s="19">
        <v>44497</v>
      </c>
      <c r="Q656" s="20">
        <v>0</v>
      </c>
      <c r="R656" s="21">
        <f t="shared" si="517"/>
        <v>0.48</v>
      </c>
      <c r="S656" s="21"/>
      <c r="T656" s="18">
        <v>0</v>
      </c>
      <c r="U656" s="21">
        <f t="shared" si="518"/>
        <v>0.32</v>
      </c>
      <c r="V656" s="21"/>
      <c r="W656" s="20">
        <f t="shared" si="527"/>
        <v>5</v>
      </c>
      <c r="X656" s="19">
        <v>44509</v>
      </c>
      <c r="Y656" s="18">
        <v>0</v>
      </c>
      <c r="Z656" s="21">
        <f t="shared" si="490"/>
        <v>0.48</v>
      </c>
      <c r="AA656" s="21"/>
      <c r="AB656" s="18">
        <v>0</v>
      </c>
      <c r="AC656" s="21">
        <f t="shared" si="513"/>
        <v>0.32</v>
      </c>
      <c r="AD656" s="21"/>
      <c r="AE656" s="20">
        <f t="shared" si="515"/>
        <v>5</v>
      </c>
      <c r="AF656" s="20"/>
      <c r="AG656" s="21">
        <f t="shared" si="499"/>
        <v>0.70588235294117652</v>
      </c>
      <c r="AH656" s="21"/>
    </row>
    <row r="657" spans="1:34" x14ac:dyDescent="0.25">
      <c r="A657" s="18" t="s">
        <v>584</v>
      </c>
      <c r="B657" s="18" t="s">
        <v>300</v>
      </c>
      <c r="C657" s="18" t="s">
        <v>566</v>
      </c>
      <c r="D657" s="18" t="s">
        <v>591</v>
      </c>
      <c r="E657" s="19">
        <v>44452</v>
      </c>
      <c r="F657" s="19">
        <v>44468</v>
      </c>
      <c r="G657" s="18">
        <v>25</v>
      </c>
      <c r="H657" s="19">
        <v>44483</v>
      </c>
      <c r="I657" s="20">
        <v>14</v>
      </c>
      <c r="J657" s="21">
        <f t="shared" si="405"/>
        <v>0.56000000000000005</v>
      </c>
      <c r="K657" s="21"/>
      <c r="L657" s="20">
        <v>0</v>
      </c>
      <c r="M657" s="22">
        <f t="shared" si="529"/>
        <v>0</v>
      </c>
      <c r="N657" s="21"/>
      <c r="O657" s="18">
        <f t="shared" si="521"/>
        <v>11</v>
      </c>
      <c r="P657" s="19">
        <v>44497</v>
      </c>
      <c r="Q657" s="20">
        <v>0</v>
      </c>
      <c r="R657" s="21">
        <f t="shared" si="517"/>
        <v>0.56000000000000005</v>
      </c>
      <c r="S657" s="21"/>
      <c r="T657" s="18">
        <v>1</v>
      </c>
      <c r="U657" s="21">
        <f t="shared" si="518"/>
        <v>0.04</v>
      </c>
      <c r="V657" s="21"/>
      <c r="W657" s="20">
        <f t="shared" si="527"/>
        <v>10</v>
      </c>
      <c r="X657" s="19">
        <v>44509</v>
      </c>
      <c r="Y657" s="18">
        <v>0</v>
      </c>
      <c r="Z657" s="21">
        <f t="shared" si="490"/>
        <v>0.56000000000000005</v>
      </c>
      <c r="AA657" s="21"/>
      <c r="AB657" s="18">
        <v>0</v>
      </c>
      <c r="AC657" s="21">
        <f t="shared" si="513"/>
        <v>0.04</v>
      </c>
      <c r="AD657" s="21"/>
      <c r="AE657" s="20">
        <f t="shared" si="515"/>
        <v>10</v>
      </c>
      <c r="AF657" s="20"/>
      <c r="AG657" s="21">
        <f t="shared" si="499"/>
        <v>0.58333333333333337</v>
      </c>
      <c r="AH657" s="21"/>
    </row>
    <row r="658" spans="1:34" x14ac:dyDescent="0.25">
      <c r="A658" s="18" t="s">
        <v>584</v>
      </c>
      <c r="B658" s="18" t="s">
        <v>300</v>
      </c>
      <c r="C658" s="18" t="s">
        <v>566</v>
      </c>
      <c r="D658" s="18" t="s">
        <v>592</v>
      </c>
      <c r="E658" s="19">
        <v>44452</v>
      </c>
      <c r="F658" s="19">
        <v>44468</v>
      </c>
      <c r="G658" s="18">
        <v>25</v>
      </c>
      <c r="H658" s="19">
        <v>44483</v>
      </c>
      <c r="I658" s="20">
        <v>8</v>
      </c>
      <c r="J658" s="21">
        <f t="shared" si="405"/>
        <v>0.32</v>
      </c>
      <c r="K658" s="21">
        <f t="shared" ref="K658" si="537">AVERAGE(J655:J658)</f>
        <v>0.41000000000000003</v>
      </c>
      <c r="L658" s="20">
        <v>7</v>
      </c>
      <c r="M658" s="22">
        <f t="shared" si="529"/>
        <v>0.28000000000000003</v>
      </c>
      <c r="N658" s="21">
        <f t="shared" ref="N658" si="538">AVERAGE(M655:M658)</f>
        <v>0.2</v>
      </c>
      <c r="O658" s="18">
        <f t="shared" si="521"/>
        <v>10</v>
      </c>
      <c r="P658" s="19">
        <v>44497</v>
      </c>
      <c r="Q658" s="20">
        <v>0</v>
      </c>
      <c r="R658" s="21">
        <f t="shared" si="517"/>
        <v>0.32</v>
      </c>
      <c r="S658" s="21">
        <f t="shared" ref="S658" si="539">AVERAGE(R655:R658)</f>
        <v>0.41000000000000003</v>
      </c>
      <c r="T658" s="18">
        <v>0</v>
      </c>
      <c r="U658" s="21">
        <f t="shared" si="518"/>
        <v>0.28000000000000003</v>
      </c>
      <c r="V658" s="21">
        <f t="shared" ref="V658" si="540">AVERAGE(U655:U658)</f>
        <v>0.21000000000000002</v>
      </c>
      <c r="W658" s="20">
        <f t="shared" si="527"/>
        <v>10</v>
      </c>
      <c r="X658" s="19">
        <v>44509</v>
      </c>
      <c r="Y658" s="18">
        <v>0</v>
      </c>
      <c r="Z658" s="21">
        <f t="shared" si="490"/>
        <v>0.32</v>
      </c>
      <c r="AA658" s="21">
        <f t="shared" ref="AA658" si="541">AVERAGE(Z655:Z658)</f>
        <v>0.41000000000000003</v>
      </c>
      <c r="AB658" s="18">
        <v>0</v>
      </c>
      <c r="AC658" s="21">
        <f t="shared" si="513"/>
        <v>0.28000000000000003</v>
      </c>
      <c r="AD658" s="21">
        <f t="shared" ref="AD658" si="542">AVERAGE(AC655:AC658)</f>
        <v>0.21000000000000002</v>
      </c>
      <c r="AE658" s="20">
        <f t="shared" si="515"/>
        <v>10</v>
      </c>
      <c r="AF658" s="20"/>
      <c r="AG658" s="21">
        <f t="shared" si="499"/>
        <v>0.44444444444444442</v>
      </c>
      <c r="AH658" s="21">
        <f t="shared" ref="AH658" si="543">AVERAGE(AG655:AG658)</f>
        <v>0.52091503267973849</v>
      </c>
    </row>
    <row r="659" spans="1:34" x14ac:dyDescent="0.25">
      <c r="A659" t="s">
        <v>584</v>
      </c>
      <c r="B659" t="s">
        <v>300</v>
      </c>
      <c r="C659" t="s">
        <v>566</v>
      </c>
      <c r="D659" t="s">
        <v>1060</v>
      </c>
      <c r="E659" s="1">
        <v>44452</v>
      </c>
      <c r="F659" s="1">
        <v>44497</v>
      </c>
      <c r="G659">
        <v>25</v>
      </c>
      <c r="H659" s="1">
        <v>44510</v>
      </c>
      <c r="I659" s="4">
        <v>0</v>
      </c>
      <c r="J659" s="10">
        <f t="shared" ref="J659:J660" si="544">(I659)/G659</f>
        <v>0</v>
      </c>
      <c r="L659" s="4">
        <v>0</v>
      </c>
      <c r="M659" s="11">
        <f t="shared" si="529"/>
        <v>0</v>
      </c>
      <c r="O659">
        <f t="shared" si="521"/>
        <v>25</v>
      </c>
      <c r="P659" s="1"/>
      <c r="S659" s="10"/>
      <c r="U659" s="10"/>
      <c r="V659" s="10"/>
      <c r="W659" s="4"/>
      <c r="X659" s="1"/>
      <c r="Z659" s="10"/>
      <c r="AA659" s="10"/>
      <c r="AC659" s="10"/>
      <c r="AD659" s="10"/>
      <c r="AE659" s="4">
        <f t="shared" si="515"/>
        <v>25</v>
      </c>
      <c r="AF659" s="4"/>
      <c r="AG659" s="10">
        <f t="shared" si="499"/>
        <v>0</v>
      </c>
      <c r="AH659" s="10"/>
    </row>
    <row r="660" spans="1:34" x14ac:dyDescent="0.25">
      <c r="A660" t="s">
        <v>584</v>
      </c>
      <c r="B660" t="s">
        <v>300</v>
      </c>
      <c r="C660" t="s">
        <v>566</v>
      </c>
      <c r="D660" t="s">
        <v>1061</v>
      </c>
      <c r="E660" s="1">
        <v>44452</v>
      </c>
      <c r="F660" s="1">
        <v>44497</v>
      </c>
      <c r="G660">
        <v>25</v>
      </c>
      <c r="H660" s="1">
        <v>44510</v>
      </c>
      <c r="I660" s="4">
        <v>0</v>
      </c>
      <c r="J660" s="10">
        <f t="shared" si="544"/>
        <v>0</v>
      </c>
      <c r="K660" s="10">
        <f>AVERAGE(J659:J660)</f>
        <v>0</v>
      </c>
      <c r="L660" s="4">
        <v>0</v>
      </c>
      <c r="M660" s="11">
        <f t="shared" si="529"/>
        <v>0</v>
      </c>
      <c r="N660" s="10">
        <f>AVERAGE(M659:M660)</f>
        <v>0</v>
      </c>
      <c r="O660">
        <f t="shared" si="521"/>
        <v>25</v>
      </c>
      <c r="P660" s="1"/>
      <c r="S660" s="10"/>
      <c r="U660" s="10"/>
      <c r="V660" s="10"/>
      <c r="W660" s="4"/>
      <c r="X660" s="1"/>
      <c r="Z660" s="10"/>
      <c r="AA660" s="10"/>
      <c r="AC660" s="10"/>
      <c r="AD660" s="10"/>
      <c r="AE660" s="4">
        <f t="shared" si="515"/>
        <v>25</v>
      </c>
      <c r="AF660" s="4"/>
      <c r="AG660" s="10">
        <f t="shared" si="499"/>
        <v>0</v>
      </c>
      <c r="AH660" s="10">
        <f>AVERAGE(AG659:AG660)</f>
        <v>0</v>
      </c>
    </row>
    <row r="661" spans="1:34" x14ac:dyDescent="0.25">
      <c r="A661" t="s">
        <v>448</v>
      </c>
      <c r="B661" t="s">
        <v>300</v>
      </c>
      <c r="C661" t="s">
        <v>566</v>
      </c>
      <c r="D661" t="s">
        <v>593</v>
      </c>
      <c r="E661" s="1">
        <v>44452</v>
      </c>
      <c r="F661" s="1">
        <v>44468</v>
      </c>
      <c r="G661">
        <v>25</v>
      </c>
      <c r="H661" s="1">
        <v>44483</v>
      </c>
      <c r="I661" s="4">
        <v>0</v>
      </c>
      <c r="J661" s="10">
        <f t="shared" si="405"/>
        <v>0</v>
      </c>
      <c r="L661" s="4">
        <v>14</v>
      </c>
      <c r="M661" s="11">
        <f t="shared" si="529"/>
        <v>0.56000000000000005</v>
      </c>
      <c r="O661">
        <f t="shared" si="521"/>
        <v>11</v>
      </c>
      <c r="P661" s="1">
        <v>44497</v>
      </c>
      <c r="Q661" s="4">
        <v>0</v>
      </c>
      <c r="R661" s="10">
        <f t="shared" si="517"/>
        <v>0</v>
      </c>
      <c r="S661" s="10"/>
      <c r="T661">
        <v>0</v>
      </c>
      <c r="U661" s="10">
        <f t="shared" si="518"/>
        <v>0.56000000000000005</v>
      </c>
      <c r="V661" s="10"/>
      <c r="W661" s="4">
        <f t="shared" si="527"/>
        <v>11</v>
      </c>
      <c r="X661" s="1">
        <v>44509</v>
      </c>
      <c r="Y661">
        <v>0</v>
      </c>
      <c r="Z661" s="10">
        <f t="shared" si="490"/>
        <v>0</v>
      </c>
      <c r="AA661" s="10"/>
      <c r="AB661">
        <v>0</v>
      </c>
      <c r="AC661" s="10">
        <f t="shared" si="513"/>
        <v>0.56000000000000005</v>
      </c>
      <c r="AD661" s="10"/>
      <c r="AE661" s="4">
        <f t="shared" si="515"/>
        <v>11</v>
      </c>
      <c r="AF661" s="4"/>
      <c r="AG661" s="10">
        <f t="shared" si="499"/>
        <v>0</v>
      </c>
      <c r="AH661" s="10"/>
    </row>
    <row r="662" spans="1:34" x14ac:dyDescent="0.25">
      <c r="A662" t="s">
        <v>448</v>
      </c>
      <c r="B662" t="s">
        <v>300</v>
      </c>
      <c r="C662" t="s">
        <v>566</v>
      </c>
      <c r="D662" t="s">
        <v>594</v>
      </c>
      <c r="E662" s="1">
        <v>44452</v>
      </c>
      <c r="F662" s="1">
        <v>44468</v>
      </c>
      <c r="G662">
        <v>25</v>
      </c>
      <c r="H662" s="1">
        <v>44483</v>
      </c>
      <c r="I662" s="4">
        <v>0</v>
      </c>
      <c r="J662" s="10">
        <f t="shared" si="405"/>
        <v>0</v>
      </c>
      <c r="L662" s="4">
        <v>5</v>
      </c>
      <c r="M662" s="11">
        <f t="shared" si="529"/>
        <v>0.2</v>
      </c>
      <c r="O662">
        <f t="shared" si="521"/>
        <v>20</v>
      </c>
      <c r="P662" s="1">
        <v>44497</v>
      </c>
      <c r="Q662" s="4">
        <v>0</v>
      </c>
      <c r="R662" s="10">
        <f t="shared" si="517"/>
        <v>0</v>
      </c>
      <c r="S662" s="10"/>
      <c r="T662">
        <v>0</v>
      </c>
      <c r="U662" s="10">
        <f t="shared" si="518"/>
        <v>0.2</v>
      </c>
      <c r="V662" s="10"/>
      <c r="W662" s="4">
        <f t="shared" si="527"/>
        <v>20</v>
      </c>
      <c r="X662" s="1">
        <v>44509</v>
      </c>
      <c r="Y662">
        <v>0</v>
      </c>
      <c r="Z662" s="10">
        <f t="shared" si="490"/>
        <v>0</v>
      </c>
      <c r="AA662" s="10"/>
      <c r="AB662">
        <v>0</v>
      </c>
      <c r="AC662" s="10">
        <f t="shared" si="513"/>
        <v>0.2</v>
      </c>
      <c r="AD662" s="10"/>
      <c r="AE662" s="4">
        <f t="shared" si="515"/>
        <v>20</v>
      </c>
      <c r="AF662" s="4"/>
      <c r="AG662" s="10">
        <f t="shared" si="499"/>
        <v>0</v>
      </c>
      <c r="AH662" s="10"/>
    </row>
    <row r="663" spans="1:34" x14ac:dyDescent="0.25">
      <c r="A663" t="s">
        <v>448</v>
      </c>
      <c r="B663" t="s">
        <v>300</v>
      </c>
      <c r="C663" t="s">
        <v>566</v>
      </c>
      <c r="D663" t="s">
        <v>595</v>
      </c>
      <c r="E663" s="1">
        <v>44452</v>
      </c>
      <c r="F663" s="1">
        <v>44468</v>
      </c>
      <c r="G663">
        <v>25</v>
      </c>
      <c r="H663" s="1">
        <v>44483</v>
      </c>
      <c r="I663" s="4">
        <v>0</v>
      </c>
      <c r="J663" s="10">
        <f t="shared" si="405"/>
        <v>0</v>
      </c>
      <c r="L663" s="4">
        <v>6</v>
      </c>
      <c r="M663" s="11">
        <f t="shared" si="529"/>
        <v>0.24</v>
      </c>
      <c r="O663">
        <f t="shared" si="521"/>
        <v>19</v>
      </c>
      <c r="P663" s="1">
        <v>44497</v>
      </c>
      <c r="Q663" s="4">
        <v>0</v>
      </c>
      <c r="R663" s="10">
        <f t="shared" si="517"/>
        <v>0</v>
      </c>
      <c r="S663" s="10"/>
      <c r="T663">
        <v>0</v>
      </c>
      <c r="U663" s="10">
        <f t="shared" si="518"/>
        <v>0.24</v>
      </c>
      <c r="V663" s="10"/>
      <c r="W663" s="4">
        <f t="shared" si="527"/>
        <v>19</v>
      </c>
      <c r="X663" s="1">
        <v>44509</v>
      </c>
      <c r="Y663">
        <v>0</v>
      </c>
      <c r="Z663" s="10">
        <f t="shared" si="490"/>
        <v>0</v>
      </c>
      <c r="AA663" s="10"/>
      <c r="AB663">
        <v>0</v>
      </c>
      <c r="AC663" s="10">
        <f t="shared" si="513"/>
        <v>0.24</v>
      </c>
      <c r="AD663" s="10"/>
      <c r="AE663" s="4">
        <f t="shared" si="515"/>
        <v>19</v>
      </c>
      <c r="AF663" s="4"/>
      <c r="AG663" s="10">
        <f t="shared" si="499"/>
        <v>0</v>
      </c>
      <c r="AH663" s="10"/>
    </row>
    <row r="664" spans="1:34" x14ac:dyDescent="0.25">
      <c r="A664" t="s">
        <v>448</v>
      </c>
      <c r="B664" t="s">
        <v>300</v>
      </c>
      <c r="C664" t="s">
        <v>566</v>
      </c>
      <c r="D664" t="s">
        <v>596</v>
      </c>
      <c r="E664" s="1">
        <v>44452</v>
      </c>
      <c r="F664" s="1">
        <v>44468</v>
      </c>
      <c r="G664">
        <v>25</v>
      </c>
      <c r="H664" s="1">
        <v>44483</v>
      </c>
      <c r="I664" s="4">
        <v>0</v>
      </c>
      <c r="J664" s="10">
        <f t="shared" si="405"/>
        <v>0</v>
      </c>
      <c r="K664" s="10">
        <f t="shared" ref="K664" si="545">AVERAGE(J661:J664)</f>
        <v>0</v>
      </c>
      <c r="L664" s="4">
        <v>17</v>
      </c>
      <c r="M664" s="11">
        <f t="shared" si="529"/>
        <v>0.68</v>
      </c>
      <c r="N664" s="10">
        <f t="shared" ref="N664" si="546">AVERAGE(M661:M664)</f>
        <v>0.42000000000000004</v>
      </c>
      <c r="O664">
        <f t="shared" si="521"/>
        <v>8</v>
      </c>
      <c r="P664" s="1">
        <v>44497</v>
      </c>
      <c r="Q664" s="4">
        <v>0</v>
      </c>
      <c r="R664" s="10">
        <f t="shared" si="517"/>
        <v>0</v>
      </c>
      <c r="S664" s="10">
        <f t="shared" ref="S664" si="547">AVERAGE(R661:R664)</f>
        <v>0</v>
      </c>
      <c r="T664">
        <v>0</v>
      </c>
      <c r="U664" s="10">
        <f t="shared" si="518"/>
        <v>0.68</v>
      </c>
      <c r="V664" s="10">
        <f t="shared" ref="V664" si="548">AVERAGE(U661:U664)</f>
        <v>0.42000000000000004</v>
      </c>
      <c r="W664" s="4">
        <f t="shared" si="527"/>
        <v>8</v>
      </c>
      <c r="X664" s="1">
        <v>44509</v>
      </c>
      <c r="Y664">
        <v>0</v>
      </c>
      <c r="Z664" s="10">
        <f t="shared" si="490"/>
        <v>0</v>
      </c>
      <c r="AA664" s="10">
        <f t="shared" ref="AA664" si="549">AVERAGE(Z661:Z664)</f>
        <v>0</v>
      </c>
      <c r="AB664">
        <v>0</v>
      </c>
      <c r="AC664" s="10">
        <f t="shared" si="513"/>
        <v>0.68</v>
      </c>
      <c r="AD664" s="10">
        <f t="shared" ref="AD664" si="550">AVERAGE(AC661:AC664)</f>
        <v>0.42000000000000004</v>
      </c>
      <c r="AE664" s="4">
        <f t="shared" si="515"/>
        <v>8</v>
      </c>
      <c r="AF664" s="4"/>
      <c r="AG664" s="10">
        <f t="shared" si="499"/>
        <v>0</v>
      </c>
      <c r="AH664" s="10">
        <f t="shared" ref="AH664" si="551">AVERAGE(AG661:AG664)</f>
        <v>0</v>
      </c>
    </row>
    <row r="665" spans="1:34" x14ac:dyDescent="0.25">
      <c r="A665" t="s">
        <v>448</v>
      </c>
      <c r="B665" t="s">
        <v>300</v>
      </c>
      <c r="C665" t="s">
        <v>566</v>
      </c>
      <c r="D665" t="s">
        <v>597</v>
      </c>
      <c r="E665" s="1">
        <v>44452</v>
      </c>
      <c r="F665" s="1">
        <v>44468</v>
      </c>
      <c r="G665">
        <v>25</v>
      </c>
      <c r="H665" s="1">
        <v>44483</v>
      </c>
      <c r="I665" s="4">
        <v>0</v>
      </c>
      <c r="J665" s="10">
        <f t="shared" si="405"/>
        <v>0</v>
      </c>
      <c r="L665" s="4">
        <v>16</v>
      </c>
      <c r="M665" s="11">
        <f t="shared" si="529"/>
        <v>0.64</v>
      </c>
      <c r="O665">
        <f t="shared" si="521"/>
        <v>9</v>
      </c>
      <c r="P665" s="1">
        <v>44497</v>
      </c>
      <c r="Q665" s="4">
        <v>0</v>
      </c>
      <c r="R665" s="10">
        <f t="shared" si="517"/>
        <v>0</v>
      </c>
      <c r="S665" s="10"/>
      <c r="T665">
        <v>0</v>
      </c>
      <c r="U665" s="10">
        <f t="shared" si="518"/>
        <v>0.64</v>
      </c>
      <c r="V665" s="10"/>
      <c r="W665" s="4">
        <f t="shared" si="527"/>
        <v>9</v>
      </c>
      <c r="X665" s="1">
        <v>44509</v>
      </c>
      <c r="Y665">
        <v>0</v>
      </c>
      <c r="Z665" s="10">
        <f t="shared" si="490"/>
        <v>0</v>
      </c>
      <c r="AA665" s="10"/>
      <c r="AB665">
        <v>0</v>
      </c>
      <c r="AC665" s="10">
        <f t="shared" si="513"/>
        <v>0.64</v>
      </c>
      <c r="AD665" s="10"/>
      <c r="AE665" s="4">
        <f t="shared" si="515"/>
        <v>9</v>
      </c>
      <c r="AF665" s="4"/>
      <c r="AG665" s="10">
        <f t="shared" si="499"/>
        <v>0</v>
      </c>
      <c r="AH665" s="10"/>
    </row>
    <row r="666" spans="1:34" x14ac:dyDescent="0.25">
      <c r="A666" t="s">
        <v>448</v>
      </c>
      <c r="B666" t="s">
        <v>300</v>
      </c>
      <c r="C666" t="s">
        <v>566</v>
      </c>
      <c r="D666" t="s">
        <v>598</v>
      </c>
      <c r="E666" s="1">
        <v>44452</v>
      </c>
      <c r="F666" s="1">
        <v>44468</v>
      </c>
      <c r="G666">
        <v>25</v>
      </c>
      <c r="H666" s="1">
        <v>44483</v>
      </c>
      <c r="I666" s="4">
        <v>0</v>
      </c>
      <c r="J666" s="10">
        <f t="shared" si="405"/>
        <v>0</v>
      </c>
      <c r="L666" s="4">
        <v>14</v>
      </c>
      <c r="M666" s="11">
        <f t="shared" si="529"/>
        <v>0.56000000000000005</v>
      </c>
      <c r="O666">
        <f t="shared" si="521"/>
        <v>11</v>
      </c>
      <c r="P666" s="1">
        <v>44497</v>
      </c>
      <c r="Q666" s="4">
        <v>0</v>
      </c>
      <c r="R666" s="10">
        <f t="shared" si="517"/>
        <v>0</v>
      </c>
      <c r="S666" s="10"/>
      <c r="T666">
        <v>0</v>
      </c>
      <c r="U666" s="10">
        <f t="shared" si="518"/>
        <v>0.56000000000000005</v>
      </c>
      <c r="V666" s="10"/>
      <c r="W666" s="4">
        <f t="shared" si="527"/>
        <v>11</v>
      </c>
      <c r="X666" s="1">
        <v>44509</v>
      </c>
      <c r="Y666">
        <v>0</v>
      </c>
      <c r="Z666" s="10">
        <f t="shared" si="490"/>
        <v>0</v>
      </c>
      <c r="AA666" s="10"/>
      <c r="AB666">
        <v>0</v>
      </c>
      <c r="AC666" s="10">
        <f t="shared" si="513"/>
        <v>0.56000000000000005</v>
      </c>
      <c r="AD666" s="10"/>
      <c r="AE666" s="4">
        <f t="shared" si="515"/>
        <v>11</v>
      </c>
      <c r="AF666" s="4"/>
      <c r="AG666" s="10">
        <f t="shared" si="499"/>
        <v>0</v>
      </c>
      <c r="AH666" s="10"/>
    </row>
    <row r="667" spans="1:34" x14ac:dyDescent="0.25">
      <c r="A667" t="s">
        <v>448</v>
      </c>
      <c r="B667" t="s">
        <v>300</v>
      </c>
      <c r="C667" t="s">
        <v>566</v>
      </c>
      <c r="D667" t="s">
        <v>599</v>
      </c>
      <c r="E667" s="1">
        <v>44452</v>
      </c>
      <c r="F667" s="1">
        <v>44468</v>
      </c>
      <c r="G667">
        <v>25</v>
      </c>
      <c r="H667" s="1">
        <v>44483</v>
      </c>
      <c r="I667" s="4">
        <v>0</v>
      </c>
      <c r="J667" s="10">
        <f t="shared" si="405"/>
        <v>0</v>
      </c>
      <c r="L667" s="4">
        <v>6</v>
      </c>
      <c r="M667" s="11">
        <f t="shared" si="529"/>
        <v>0.24</v>
      </c>
      <c r="O667">
        <f t="shared" si="521"/>
        <v>19</v>
      </c>
      <c r="P667" s="1">
        <v>44497</v>
      </c>
      <c r="Q667" s="4">
        <v>0</v>
      </c>
      <c r="R667" s="10">
        <f t="shared" si="517"/>
        <v>0</v>
      </c>
      <c r="S667" s="10"/>
      <c r="T667">
        <v>0</v>
      </c>
      <c r="U667" s="10">
        <f t="shared" si="518"/>
        <v>0.24</v>
      </c>
      <c r="V667" s="10"/>
      <c r="W667" s="4">
        <f t="shared" si="527"/>
        <v>19</v>
      </c>
      <c r="X667" s="1">
        <v>44509</v>
      </c>
      <c r="Y667">
        <v>0</v>
      </c>
      <c r="Z667" s="10">
        <f t="shared" si="490"/>
        <v>0</v>
      </c>
      <c r="AA667" s="10"/>
      <c r="AB667">
        <v>0</v>
      </c>
      <c r="AC667" s="10">
        <f t="shared" si="513"/>
        <v>0.24</v>
      </c>
      <c r="AD667" s="10"/>
      <c r="AE667" s="4">
        <f t="shared" si="515"/>
        <v>19</v>
      </c>
      <c r="AF667" s="4"/>
      <c r="AG667" s="10">
        <f t="shared" si="499"/>
        <v>0</v>
      </c>
      <c r="AH667" s="10"/>
    </row>
    <row r="668" spans="1:34" x14ac:dyDescent="0.25">
      <c r="A668" t="s">
        <v>448</v>
      </c>
      <c r="B668" t="s">
        <v>300</v>
      </c>
      <c r="C668" t="s">
        <v>566</v>
      </c>
      <c r="D668" t="s">
        <v>600</v>
      </c>
      <c r="E668" s="1">
        <v>44452</v>
      </c>
      <c r="F668" s="1">
        <v>44468</v>
      </c>
      <c r="G668">
        <v>25</v>
      </c>
      <c r="H668" s="1">
        <v>44483</v>
      </c>
      <c r="I668" s="4">
        <v>0</v>
      </c>
      <c r="J668" s="10">
        <f t="shared" si="405"/>
        <v>0</v>
      </c>
      <c r="K668" s="10">
        <f t="shared" ref="K668" si="552">AVERAGE(J665:J668)</f>
        <v>0</v>
      </c>
      <c r="L668" s="4">
        <v>21</v>
      </c>
      <c r="M668" s="11">
        <f t="shared" si="529"/>
        <v>0.84</v>
      </c>
      <c r="N668" s="10">
        <f t="shared" ref="N668" si="553">AVERAGE(M665:M668)</f>
        <v>0.57000000000000006</v>
      </c>
      <c r="O668">
        <f t="shared" si="521"/>
        <v>4</v>
      </c>
      <c r="P668" s="1">
        <v>44497</v>
      </c>
      <c r="Q668" s="4">
        <v>0</v>
      </c>
      <c r="R668" s="10">
        <f t="shared" si="517"/>
        <v>0</v>
      </c>
      <c r="S668" s="10">
        <f t="shared" ref="S668" si="554">AVERAGE(R665:R668)</f>
        <v>0</v>
      </c>
      <c r="T668">
        <v>0</v>
      </c>
      <c r="U668" s="10">
        <f t="shared" si="518"/>
        <v>0.84</v>
      </c>
      <c r="V668" s="10">
        <f t="shared" ref="V668" si="555">AVERAGE(U665:U668)</f>
        <v>0.57000000000000006</v>
      </c>
      <c r="W668" s="4">
        <f t="shared" si="527"/>
        <v>4</v>
      </c>
      <c r="X668" s="1">
        <v>44509</v>
      </c>
      <c r="Y668">
        <v>0</v>
      </c>
      <c r="Z668" s="10">
        <f t="shared" si="490"/>
        <v>0</v>
      </c>
      <c r="AA668" s="10">
        <f t="shared" ref="AA668" si="556">AVERAGE(Z665:Z668)</f>
        <v>0</v>
      </c>
      <c r="AB668">
        <v>0</v>
      </c>
      <c r="AC668" s="10">
        <f t="shared" si="513"/>
        <v>0.84</v>
      </c>
      <c r="AD668" s="10">
        <f t="shared" ref="AD668" si="557">AVERAGE(AC665:AC668)</f>
        <v>0.57000000000000006</v>
      </c>
      <c r="AE668" s="4">
        <f t="shared" si="515"/>
        <v>4</v>
      </c>
      <c r="AF668" s="4"/>
      <c r="AG668" s="10">
        <f t="shared" si="499"/>
        <v>0</v>
      </c>
      <c r="AH668" s="10">
        <f t="shared" ref="AH668" si="558">AVERAGE(AG665:AG668)</f>
        <v>0</v>
      </c>
    </row>
    <row r="669" spans="1:34" x14ac:dyDescent="0.25">
      <c r="A669" t="s">
        <v>601</v>
      </c>
      <c r="B669" t="s">
        <v>300</v>
      </c>
      <c r="C669" t="s">
        <v>566</v>
      </c>
      <c r="D669" t="s">
        <v>602</v>
      </c>
      <c r="E669" s="1">
        <v>44452</v>
      </c>
      <c r="F669" s="1">
        <v>44468</v>
      </c>
      <c r="G669">
        <v>25</v>
      </c>
      <c r="H669" s="1">
        <v>44483</v>
      </c>
      <c r="I669" s="4">
        <v>0</v>
      </c>
      <c r="J669" s="10">
        <f t="shared" si="405"/>
        <v>0</v>
      </c>
      <c r="L669" s="4">
        <v>21</v>
      </c>
      <c r="M669" s="11">
        <f t="shared" si="529"/>
        <v>0.84</v>
      </c>
      <c r="O669">
        <f t="shared" si="521"/>
        <v>4</v>
      </c>
      <c r="P669" s="1">
        <v>44497</v>
      </c>
      <c r="Q669" s="4">
        <v>0</v>
      </c>
      <c r="R669" s="10">
        <f t="shared" si="517"/>
        <v>0</v>
      </c>
      <c r="S669" s="10"/>
      <c r="T669">
        <v>0</v>
      </c>
      <c r="U669" s="10">
        <f t="shared" si="518"/>
        <v>0.84</v>
      </c>
      <c r="V669" s="10"/>
      <c r="W669" s="4">
        <f t="shared" si="527"/>
        <v>4</v>
      </c>
      <c r="X669" s="1">
        <v>44509</v>
      </c>
      <c r="Y669">
        <v>0</v>
      </c>
      <c r="Z669" s="10">
        <f t="shared" si="490"/>
        <v>0</v>
      </c>
      <c r="AA669" s="10"/>
      <c r="AB669">
        <v>2</v>
      </c>
      <c r="AC669" s="10">
        <f t="shared" si="513"/>
        <v>0.92</v>
      </c>
      <c r="AD669" s="10"/>
      <c r="AE669" s="4">
        <f t="shared" si="515"/>
        <v>2</v>
      </c>
      <c r="AF669" s="4"/>
      <c r="AG669" s="10">
        <f t="shared" si="499"/>
        <v>0</v>
      </c>
      <c r="AH669" s="10"/>
    </row>
    <row r="670" spans="1:34" x14ac:dyDescent="0.25">
      <c r="A670" t="s">
        <v>601</v>
      </c>
      <c r="B670" t="s">
        <v>300</v>
      </c>
      <c r="C670" t="s">
        <v>566</v>
      </c>
      <c r="D670" t="s">
        <v>603</v>
      </c>
      <c r="E670" s="1">
        <v>44452</v>
      </c>
      <c r="F670" s="1">
        <v>44468</v>
      </c>
      <c r="G670">
        <v>25</v>
      </c>
      <c r="H670" s="1">
        <v>44483</v>
      </c>
      <c r="I670" s="4">
        <v>0</v>
      </c>
      <c r="J670" s="10">
        <f t="shared" si="405"/>
        <v>0</v>
      </c>
      <c r="L670" s="4">
        <v>20</v>
      </c>
      <c r="M670" s="11">
        <f t="shared" si="529"/>
        <v>0.8</v>
      </c>
      <c r="O670">
        <f t="shared" si="521"/>
        <v>5</v>
      </c>
      <c r="P670" s="1">
        <v>44497</v>
      </c>
      <c r="Q670" s="4">
        <v>1</v>
      </c>
      <c r="R670" s="10">
        <f t="shared" si="517"/>
        <v>0.04</v>
      </c>
      <c r="S670" s="10"/>
      <c r="T670">
        <v>0</v>
      </c>
      <c r="U670" s="10">
        <f t="shared" si="518"/>
        <v>0.8</v>
      </c>
      <c r="V670" s="10"/>
      <c r="W670" s="4">
        <f t="shared" si="527"/>
        <v>4</v>
      </c>
      <c r="X670" s="1">
        <v>44509</v>
      </c>
      <c r="Y670">
        <v>0</v>
      </c>
      <c r="Z670" s="10">
        <f t="shared" si="490"/>
        <v>0.04</v>
      </c>
      <c r="AA670" s="10"/>
      <c r="AB670">
        <v>2</v>
      </c>
      <c r="AC670" s="10">
        <f t="shared" si="513"/>
        <v>0.88</v>
      </c>
      <c r="AD670" s="10"/>
      <c r="AE670" s="4">
        <f t="shared" si="515"/>
        <v>2</v>
      </c>
      <c r="AF670" s="4"/>
      <c r="AG670" s="10">
        <f t="shared" si="499"/>
        <v>0.33333333333333331</v>
      </c>
      <c r="AH670" s="10"/>
    </row>
    <row r="671" spans="1:34" x14ac:dyDescent="0.25">
      <c r="A671" t="s">
        <v>601</v>
      </c>
      <c r="B671" t="s">
        <v>300</v>
      </c>
      <c r="C671" t="s">
        <v>566</v>
      </c>
      <c r="D671" t="s">
        <v>604</v>
      </c>
      <c r="E671" s="1">
        <v>44452</v>
      </c>
      <c r="F671" s="1">
        <v>44468</v>
      </c>
      <c r="G671">
        <v>25</v>
      </c>
      <c r="H671" s="1">
        <v>44483</v>
      </c>
      <c r="I671" s="4">
        <v>3</v>
      </c>
      <c r="J671" s="10">
        <f t="shared" si="405"/>
        <v>0.12</v>
      </c>
      <c r="L671" s="4">
        <v>20</v>
      </c>
      <c r="M671" s="11">
        <f t="shared" si="529"/>
        <v>0.8</v>
      </c>
      <c r="O671">
        <f t="shared" si="521"/>
        <v>2</v>
      </c>
      <c r="P671" s="1">
        <v>44497</v>
      </c>
      <c r="Q671" s="4">
        <v>0</v>
      </c>
      <c r="R671" s="10">
        <f t="shared" si="517"/>
        <v>0.12</v>
      </c>
      <c r="S671" s="10"/>
      <c r="T671">
        <v>0</v>
      </c>
      <c r="U671" s="10">
        <f t="shared" si="518"/>
        <v>0.8</v>
      </c>
      <c r="V671" s="10"/>
      <c r="W671" s="4">
        <f t="shared" si="527"/>
        <v>2</v>
      </c>
      <c r="X671" s="1">
        <v>44509</v>
      </c>
      <c r="Y671">
        <v>0</v>
      </c>
      <c r="Z671" s="10">
        <f t="shared" si="490"/>
        <v>0.12</v>
      </c>
      <c r="AA671" s="10"/>
      <c r="AB671">
        <v>1</v>
      </c>
      <c r="AC671" s="10">
        <f t="shared" si="513"/>
        <v>0.84</v>
      </c>
      <c r="AD671" s="10"/>
      <c r="AE671" s="4">
        <f t="shared" si="515"/>
        <v>1</v>
      </c>
      <c r="AF671" s="4"/>
      <c r="AG671" s="10">
        <f t="shared" si="499"/>
        <v>0.75</v>
      </c>
      <c r="AH671" s="10"/>
    </row>
    <row r="672" spans="1:34" x14ac:dyDescent="0.25">
      <c r="A672" t="s">
        <v>601</v>
      </c>
      <c r="B672" t="s">
        <v>300</v>
      </c>
      <c r="C672" t="s">
        <v>566</v>
      </c>
      <c r="D672" t="s">
        <v>605</v>
      </c>
      <c r="E672" s="1">
        <v>44452</v>
      </c>
      <c r="F672" s="1">
        <v>44468</v>
      </c>
      <c r="G672">
        <v>24</v>
      </c>
      <c r="H672" s="1">
        <v>44483</v>
      </c>
      <c r="I672" s="4">
        <v>1</v>
      </c>
      <c r="J672" s="10">
        <f t="shared" si="405"/>
        <v>4.1666666666666664E-2</v>
      </c>
      <c r="K672" s="10">
        <f t="shared" ref="K672" si="559">AVERAGE(J669:J672)</f>
        <v>4.0416666666666663E-2</v>
      </c>
      <c r="L672" s="4">
        <v>19</v>
      </c>
      <c r="M672" s="11">
        <f t="shared" si="529"/>
        <v>0.79166666666666663</v>
      </c>
      <c r="N672" s="10">
        <f t="shared" ref="N672" si="560">AVERAGE(M669:M672)</f>
        <v>0.80791666666666673</v>
      </c>
      <c r="O672">
        <f t="shared" si="521"/>
        <v>4</v>
      </c>
      <c r="P672" s="1">
        <v>44497</v>
      </c>
      <c r="Q672" s="4">
        <v>0</v>
      </c>
      <c r="R672" s="10">
        <f t="shared" si="517"/>
        <v>4.1666666666666664E-2</v>
      </c>
      <c r="S672" s="10">
        <f t="shared" ref="S672" si="561">AVERAGE(R669:R672)</f>
        <v>5.0416666666666665E-2</v>
      </c>
      <c r="T672">
        <v>0</v>
      </c>
      <c r="U672" s="10">
        <f t="shared" si="518"/>
        <v>0.79166666666666663</v>
      </c>
      <c r="V672" s="10">
        <f t="shared" ref="V672" si="562">AVERAGE(U669:U672)</f>
        <v>0.80791666666666673</v>
      </c>
      <c r="W672" s="4">
        <f t="shared" si="527"/>
        <v>4</v>
      </c>
      <c r="X672" s="1">
        <v>44509</v>
      </c>
      <c r="Y672">
        <v>0</v>
      </c>
      <c r="Z672" s="10">
        <f t="shared" si="490"/>
        <v>4.1666666666666664E-2</v>
      </c>
      <c r="AA672" s="10">
        <f t="shared" ref="AA672" si="563">AVERAGE(Z669:Z672)</f>
        <v>5.0416666666666665E-2</v>
      </c>
      <c r="AB672">
        <v>0</v>
      </c>
      <c r="AC672" s="10">
        <f t="shared" si="513"/>
        <v>0.79166666666666663</v>
      </c>
      <c r="AD672" s="10">
        <f t="shared" ref="AD672" si="564">AVERAGE(AC669:AC672)</f>
        <v>0.85791666666666666</v>
      </c>
      <c r="AE672" s="4">
        <f t="shared" si="515"/>
        <v>4</v>
      </c>
      <c r="AF672" s="4"/>
      <c r="AG672" s="10">
        <f t="shared" si="499"/>
        <v>0.2</v>
      </c>
      <c r="AH672" s="10">
        <f t="shared" ref="AH672" si="565">AVERAGE(AG669:AG672)</f>
        <v>0.3208333333333333</v>
      </c>
    </row>
    <row r="673" spans="1:34" x14ac:dyDescent="0.25">
      <c r="A673" t="s">
        <v>601</v>
      </c>
      <c r="B673" t="s">
        <v>300</v>
      </c>
      <c r="C673" t="s">
        <v>566</v>
      </c>
      <c r="D673" t="s">
        <v>1046</v>
      </c>
      <c r="E673" s="1">
        <v>44452</v>
      </c>
      <c r="F673" s="1">
        <v>44496</v>
      </c>
      <c r="G673">
        <v>25</v>
      </c>
      <c r="H673" s="1">
        <v>44510</v>
      </c>
      <c r="I673" s="4">
        <v>0</v>
      </c>
      <c r="J673" s="10">
        <f t="shared" ref="J673:J674" si="566">(I673)/G673</f>
        <v>0</v>
      </c>
      <c r="L673" s="4">
        <v>0</v>
      </c>
      <c r="M673" s="11">
        <f t="shared" si="529"/>
        <v>0</v>
      </c>
      <c r="O673">
        <f t="shared" si="521"/>
        <v>25</v>
      </c>
      <c r="P673" s="1">
        <v>44497</v>
      </c>
      <c r="S673" s="10"/>
      <c r="U673" s="10"/>
      <c r="V673" s="10"/>
      <c r="W673" s="4"/>
      <c r="X673" s="1"/>
      <c r="Z673" s="10"/>
      <c r="AA673" s="10"/>
      <c r="AC673" s="10"/>
      <c r="AD673" s="10"/>
      <c r="AE673" s="4">
        <f t="shared" si="515"/>
        <v>25</v>
      </c>
      <c r="AF673" s="4"/>
      <c r="AG673" s="10">
        <f t="shared" si="499"/>
        <v>0</v>
      </c>
      <c r="AH673" s="10"/>
    </row>
    <row r="674" spans="1:34" x14ac:dyDescent="0.25">
      <c r="A674" t="s">
        <v>601</v>
      </c>
      <c r="B674" t="s">
        <v>300</v>
      </c>
      <c r="C674" t="s">
        <v>566</v>
      </c>
      <c r="D674" t="s">
        <v>1047</v>
      </c>
      <c r="E674" s="1">
        <v>44452</v>
      </c>
      <c r="F674" s="1">
        <v>44496</v>
      </c>
      <c r="G674">
        <v>25</v>
      </c>
      <c r="H674" s="1">
        <v>44510</v>
      </c>
      <c r="I674" s="4">
        <v>0</v>
      </c>
      <c r="J674" s="10">
        <f t="shared" si="566"/>
        <v>0</v>
      </c>
      <c r="K674" s="10">
        <f>AVERAGE(J673:J674)</f>
        <v>0</v>
      </c>
      <c r="L674" s="4">
        <v>0</v>
      </c>
      <c r="M674" s="11">
        <f t="shared" si="529"/>
        <v>0</v>
      </c>
      <c r="N674" s="10">
        <f>AVERAGE(M673:M674)</f>
        <v>0</v>
      </c>
      <c r="O674">
        <f t="shared" si="521"/>
        <v>25</v>
      </c>
      <c r="P674" s="1">
        <v>44497</v>
      </c>
      <c r="S674" s="10"/>
      <c r="U674" s="10"/>
      <c r="V674" s="10"/>
      <c r="W674" s="4"/>
      <c r="X674" s="1"/>
      <c r="Z674" s="10"/>
      <c r="AA674" s="10"/>
      <c r="AC674" s="10"/>
      <c r="AD674" s="10"/>
      <c r="AE674" s="4">
        <f t="shared" si="515"/>
        <v>25</v>
      </c>
      <c r="AF674" s="4"/>
      <c r="AG674" s="10">
        <f t="shared" si="499"/>
        <v>0</v>
      </c>
      <c r="AH674" s="10">
        <f>AVERAGE(AG673:AG674)</f>
        <v>0</v>
      </c>
    </row>
    <row r="675" spans="1:34" x14ac:dyDescent="0.25">
      <c r="A675" t="s">
        <v>601</v>
      </c>
      <c r="B675" t="s">
        <v>300</v>
      </c>
      <c r="C675" t="s">
        <v>566</v>
      </c>
      <c r="D675" t="s">
        <v>606</v>
      </c>
      <c r="E675" s="1">
        <v>44452</v>
      </c>
      <c r="F675" s="1">
        <v>44468</v>
      </c>
      <c r="G675">
        <v>25</v>
      </c>
      <c r="H675" s="1">
        <v>44483</v>
      </c>
      <c r="I675" s="4">
        <v>0</v>
      </c>
      <c r="J675" s="10">
        <f t="shared" si="405"/>
        <v>0</v>
      </c>
      <c r="L675" s="4">
        <v>19</v>
      </c>
      <c r="M675" s="11">
        <f t="shared" si="529"/>
        <v>0.76</v>
      </c>
      <c r="O675">
        <f t="shared" si="521"/>
        <v>6</v>
      </c>
      <c r="P675" s="1">
        <v>44497</v>
      </c>
      <c r="Q675" s="4">
        <v>0</v>
      </c>
      <c r="R675" s="10">
        <f t="shared" si="517"/>
        <v>0</v>
      </c>
      <c r="S675" s="10"/>
      <c r="T675">
        <v>0</v>
      </c>
      <c r="U675" s="10">
        <f t="shared" si="518"/>
        <v>0.76</v>
      </c>
      <c r="V675" s="10"/>
      <c r="W675" s="4">
        <f t="shared" si="527"/>
        <v>6</v>
      </c>
      <c r="X675" s="1">
        <v>44509</v>
      </c>
      <c r="Y675">
        <v>1</v>
      </c>
      <c r="Z675" s="10">
        <f t="shared" si="490"/>
        <v>0.04</v>
      </c>
      <c r="AA675" s="10"/>
      <c r="AB675">
        <v>0</v>
      </c>
      <c r="AC675" s="10">
        <f t="shared" si="513"/>
        <v>0.76</v>
      </c>
      <c r="AD675" s="10"/>
      <c r="AE675" s="4">
        <f t="shared" si="515"/>
        <v>5</v>
      </c>
      <c r="AF675" s="4"/>
      <c r="AG675" s="10">
        <f t="shared" si="499"/>
        <v>0.16666666666666666</v>
      </c>
      <c r="AH675" s="10"/>
    </row>
    <row r="676" spans="1:34" x14ac:dyDescent="0.25">
      <c r="A676" t="s">
        <v>601</v>
      </c>
      <c r="B676" t="s">
        <v>300</v>
      </c>
      <c r="C676" t="s">
        <v>566</v>
      </c>
      <c r="D676" t="s">
        <v>607</v>
      </c>
      <c r="E676" s="1">
        <v>44452</v>
      </c>
      <c r="F676" s="1">
        <v>44468</v>
      </c>
      <c r="G676">
        <v>25</v>
      </c>
      <c r="H676" s="1">
        <v>44483</v>
      </c>
      <c r="I676" s="4">
        <v>0</v>
      </c>
      <c r="J676" s="10">
        <f t="shared" si="405"/>
        <v>0</v>
      </c>
      <c r="L676" s="4">
        <v>20</v>
      </c>
      <c r="M676" s="11">
        <f t="shared" si="529"/>
        <v>0.8</v>
      </c>
      <c r="O676">
        <f t="shared" si="521"/>
        <v>5</v>
      </c>
      <c r="P676" s="1">
        <v>44497</v>
      </c>
      <c r="Q676" s="4">
        <v>2</v>
      </c>
      <c r="R676" s="10">
        <f t="shared" si="517"/>
        <v>0.08</v>
      </c>
      <c r="S676" s="10"/>
      <c r="T676">
        <v>0</v>
      </c>
      <c r="U676" s="10">
        <f t="shared" si="518"/>
        <v>0.8</v>
      </c>
      <c r="V676" s="10"/>
      <c r="W676" s="4">
        <f t="shared" si="527"/>
        <v>3</v>
      </c>
      <c r="X676" s="1">
        <v>44509</v>
      </c>
      <c r="Y676">
        <v>0</v>
      </c>
      <c r="Z676" s="10">
        <f t="shared" si="490"/>
        <v>0.08</v>
      </c>
      <c r="AA676" s="10"/>
      <c r="AB676">
        <v>0</v>
      </c>
      <c r="AC676" s="10">
        <f t="shared" si="513"/>
        <v>0.8</v>
      </c>
      <c r="AD676" s="10"/>
      <c r="AE676" s="4">
        <f t="shared" si="515"/>
        <v>3</v>
      </c>
      <c r="AF676" s="4"/>
      <c r="AG676" s="10">
        <f t="shared" si="499"/>
        <v>0.4</v>
      </c>
      <c r="AH676" s="10"/>
    </row>
    <row r="677" spans="1:34" x14ac:dyDescent="0.25">
      <c r="A677" t="s">
        <v>601</v>
      </c>
      <c r="B677" t="s">
        <v>300</v>
      </c>
      <c r="C677" t="s">
        <v>566</v>
      </c>
      <c r="D677" t="s">
        <v>608</v>
      </c>
      <c r="E677" s="1">
        <v>44452</v>
      </c>
      <c r="F677" s="1">
        <v>44468</v>
      </c>
      <c r="G677">
        <v>25</v>
      </c>
      <c r="H677" s="1">
        <v>44483</v>
      </c>
      <c r="I677" s="4">
        <v>0</v>
      </c>
      <c r="J677" s="10">
        <f t="shared" si="405"/>
        <v>0</v>
      </c>
      <c r="L677" s="4">
        <v>22</v>
      </c>
      <c r="M677" s="11">
        <f t="shared" si="529"/>
        <v>0.88</v>
      </c>
      <c r="O677">
        <f t="shared" si="521"/>
        <v>3</v>
      </c>
      <c r="P677" s="1">
        <v>44497</v>
      </c>
      <c r="Q677" s="4">
        <v>1</v>
      </c>
      <c r="R677" s="10">
        <f t="shared" si="517"/>
        <v>0.04</v>
      </c>
      <c r="S677" s="10"/>
      <c r="T677">
        <v>0</v>
      </c>
      <c r="U677" s="10">
        <f t="shared" si="518"/>
        <v>0.88</v>
      </c>
      <c r="V677" s="10"/>
      <c r="W677" s="4">
        <f t="shared" si="527"/>
        <v>2</v>
      </c>
      <c r="X677" s="1">
        <v>44509</v>
      </c>
      <c r="Y677">
        <v>0</v>
      </c>
      <c r="Z677" s="10">
        <f t="shared" si="490"/>
        <v>0.04</v>
      </c>
      <c r="AA677" s="10"/>
      <c r="AB677">
        <v>0</v>
      </c>
      <c r="AC677" s="10">
        <f t="shared" si="513"/>
        <v>0.88</v>
      </c>
      <c r="AD677" s="10"/>
      <c r="AE677" s="4">
        <f t="shared" si="515"/>
        <v>2</v>
      </c>
      <c r="AF677" s="4"/>
      <c r="AG677" s="10">
        <f t="shared" si="499"/>
        <v>0.33333333333333331</v>
      </c>
      <c r="AH677" s="10"/>
    </row>
    <row r="678" spans="1:34" x14ac:dyDescent="0.25">
      <c r="A678" t="s">
        <v>601</v>
      </c>
      <c r="B678" t="s">
        <v>300</v>
      </c>
      <c r="C678" t="s">
        <v>566</v>
      </c>
      <c r="D678" t="s">
        <v>609</v>
      </c>
      <c r="E678" s="1">
        <v>44452</v>
      </c>
      <c r="F678" s="1">
        <v>44468</v>
      </c>
      <c r="G678">
        <v>25</v>
      </c>
      <c r="H678" s="1">
        <v>44483</v>
      </c>
      <c r="I678" s="4">
        <v>1</v>
      </c>
      <c r="J678" s="10">
        <f t="shared" si="405"/>
        <v>0.04</v>
      </c>
      <c r="K678" s="10">
        <f t="shared" ref="K678" si="567">AVERAGE(J675:J678)</f>
        <v>0.01</v>
      </c>
      <c r="L678" s="4">
        <v>23</v>
      </c>
      <c r="M678" s="11">
        <f t="shared" si="529"/>
        <v>0.92</v>
      </c>
      <c r="N678" s="10">
        <f t="shared" ref="N678" si="568">AVERAGE(M675:M678)</f>
        <v>0.84</v>
      </c>
      <c r="O678">
        <f t="shared" si="521"/>
        <v>1</v>
      </c>
      <c r="P678" s="1">
        <v>44497</v>
      </c>
      <c r="Q678" s="4">
        <v>0</v>
      </c>
      <c r="R678" s="10">
        <f t="shared" si="517"/>
        <v>0.04</v>
      </c>
      <c r="S678" s="10">
        <f t="shared" ref="S678" si="569">AVERAGE(R675:R678)</f>
        <v>0.04</v>
      </c>
      <c r="T678">
        <v>0</v>
      </c>
      <c r="U678" s="10">
        <f t="shared" si="518"/>
        <v>0.92</v>
      </c>
      <c r="V678" s="10">
        <f t="shared" ref="V678" si="570">AVERAGE(U675:U678)</f>
        <v>0.84</v>
      </c>
      <c r="W678" s="4">
        <f t="shared" si="527"/>
        <v>1</v>
      </c>
      <c r="X678" s="1">
        <v>44509</v>
      </c>
      <c r="Y678">
        <v>0</v>
      </c>
      <c r="Z678" s="10">
        <f t="shared" si="490"/>
        <v>0.04</v>
      </c>
      <c r="AA678" s="10">
        <f t="shared" ref="AA678" si="571">AVERAGE(Z675:Z678)</f>
        <v>0.05</v>
      </c>
      <c r="AB678">
        <v>0</v>
      </c>
      <c r="AC678" s="10">
        <f t="shared" si="513"/>
        <v>0.92</v>
      </c>
      <c r="AD678" s="10">
        <f t="shared" ref="AD678" si="572">AVERAGE(AC675:AC678)</f>
        <v>0.84</v>
      </c>
      <c r="AE678" s="4">
        <f t="shared" si="515"/>
        <v>1</v>
      </c>
      <c r="AF678" s="4"/>
      <c r="AG678" s="10">
        <f t="shared" si="499"/>
        <v>0.5</v>
      </c>
      <c r="AH678" s="10">
        <f t="shared" ref="AH678" si="573">AVERAGE(AG675:AG678)</f>
        <v>0.35</v>
      </c>
    </row>
    <row r="679" spans="1:34" x14ac:dyDescent="0.25">
      <c r="A679" t="s">
        <v>601</v>
      </c>
      <c r="B679" t="s">
        <v>300</v>
      </c>
      <c r="C679" t="s">
        <v>566</v>
      </c>
      <c r="D679" t="s">
        <v>1048</v>
      </c>
      <c r="E679" s="1">
        <v>44452</v>
      </c>
      <c r="F679" s="1">
        <v>44496</v>
      </c>
      <c r="G679">
        <v>25</v>
      </c>
      <c r="H679" s="1">
        <v>44510</v>
      </c>
      <c r="I679" s="4">
        <v>0</v>
      </c>
      <c r="J679" s="10">
        <f t="shared" ref="J679:J680" si="574">(I679)/G679</f>
        <v>0</v>
      </c>
      <c r="L679" s="4">
        <v>0</v>
      </c>
      <c r="M679" s="11">
        <f t="shared" si="529"/>
        <v>0</v>
      </c>
      <c r="O679">
        <f t="shared" si="521"/>
        <v>25</v>
      </c>
      <c r="P679" s="1">
        <v>44497</v>
      </c>
      <c r="S679" s="10"/>
      <c r="U679" s="10"/>
      <c r="V679" s="10"/>
      <c r="W679" s="4"/>
      <c r="X679" s="1"/>
      <c r="Z679" s="10"/>
      <c r="AA679" s="10"/>
      <c r="AC679" s="10"/>
      <c r="AD679" s="10"/>
      <c r="AE679" s="4">
        <f t="shared" si="515"/>
        <v>25</v>
      </c>
      <c r="AF679" s="4"/>
      <c r="AG679" s="10">
        <f t="shared" si="499"/>
        <v>0</v>
      </c>
      <c r="AH679" s="10"/>
    </row>
    <row r="680" spans="1:34" x14ac:dyDescent="0.25">
      <c r="A680" t="s">
        <v>601</v>
      </c>
      <c r="B680" t="s">
        <v>300</v>
      </c>
      <c r="C680" t="s">
        <v>566</v>
      </c>
      <c r="D680" t="s">
        <v>1049</v>
      </c>
      <c r="E680" s="1">
        <v>44452</v>
      </c>
      <c r="F680" s="1">
        <v>44496</v>
      </c>
      <c r="G680">
        <v>25</v>
      </c>
      <c r="H680" s="1">
        <v>44510</v>
      </c>
      <c r="I680" s="4">
        <v>0</v>
      </c>
      <c r="J680" s="10">
        <f t="shared" si="574"/>
        <v>0</v>
      </c>
      <c r="K680" s="10">
        <f>AVERAGE(J679:J680)</f>
        <v>0</v>
      </c>
      <c r="L680" s="4">
        <v>0</v>
      </c>
      <c r="M680" s="11">
        <f t="shared" si="529"/>
        <v>0</v>
      </c>
      <c r="N680" s="10">
        <f>AVERAGE(M679:M680)</f>
        <v>0</v>
      </c>
      <c r="O680">
        <f t="shared" si="521"/>
        <v>25</v>
      </c>
      <c r="P680" s="1">
        <v>44497</v>
      </c>
      <c r="S680" s="10"/>
      <c r="U680" s="10"/>
      <c r="V680" s="10"/>
      <c r="W680" s="4"/>
      <c r="X680" s="1"/>
      <c r="Z680" s="10"/>
      <c r="AA680" s="10"/>
      <c r="AC680" s="10"/>
      <c r="AD680" s="10"/>
      <c r="AE680" s="4">
        <f t="shared" si="515"/>
        <v>25</v>
      </c>
      <c r="AF680" s="4"/>
      <c r="AG680" s="10">
        <f t="shared" si="499"/>
        <v>0</v>
      </c>
      <c r="AH680" s="10">
        <f>AVERAGE(AG679:AG680)</f>
        <v>0</v>
      </c>
    </row>
    <row r="681" spans="1:34" x14ac:dyDescent="0.25">
      <c r="A681" t="s">
        <v>720</v>
      </c>
      <c r="B681" t="s">
        <v>300</v>
      </c>
      <c r="C681" t="s">
        <v>566</v>
      </c>
      <c r="D681" t="s">
        <v>610</v>
      </c>
      <c r="E681" s="1">
        <v>44452</v>
      </c>
      <c r="F681" s="1">
        <v>44468</v>
      </c>
      <c r="G681">
        <v>25</v>
      </c>
      <c r="H681" s="1">
        <v>44483</v>
      </c>
      <c r="I681" s="4">
        <v>0</v>
      </c>
      <c r="J681" s="10">
        <f t="shared" si="405"/>
        <v>0</v>
      </c>
      <c r="L681" s="4">
        <v>7</v>
      </c>
      <c r="M681" s="11">
        <f t="shared" si="529"/>
        <v>0.28000000000000003</v>
      </c>
      <c r="O681">
        <f t="shared" si="521"/>
        <v>18</v>
      </c>
      <c r="P681" s="1">
        <v>44497</v>
      </c>
      <c r="Q681" s="4">
        <v>0</v>
      </c>
      <c r="R681" s="10">
        <f t="shared" si="517"/>
        <v>0</v>
      </c>
      <c r="S681" s="10"/>
      <c r="T681">
        <v>0</v>
      </c>
      <c r="U681" s="10">
        <f t="shared" si="518"/>
        <v>0.28000000000000003</v>
      </c>
      <c r="V681" s="10"/>
      <c r="W681" s="4">
        <f t="shared" si="527"/>
        <v>18</v>
      </c>
      <c r="X681" s="1">
        <v>44509</v>
      </c>
      <c r="Y681">
        <v>0</v>
      </c>
      <c r="Z681" s="10">
        <f t="shared" si="490"/>
        <v>0</v>
      </c>
      <c r="AA681" s="10"/>
      <c r="AB681">
        <v>0</v>
      </c>
      <c r="AC681" s="10">
        <f t="shared" si="513"/>
        <v>0.28000000000000003</v>
      </c>
      <c r="AD681" s="10"/>
      <c r="AE681" s="4">
        <f t="shared" si="515"/>
        <v>18</v>
      </c>
      <c r="AF681" s="4"/>
      <c r="AG681" s="10">
        <f t="shared" si="499"/>
        <v>0</v>
      </c>
      <c r="AH681" s="10"/>
    </row>
    <row r="682" spans="1:34" x14ac:dyDescent="0.25">
      <c r="A682" t="s">
        <v>720</v>
      </c>
      <c r="B682" t="s">
        <v>300</v>
      </c>
      <c r="C682" t="s">
        <v>566</v>
      </c>
      <c r="D682" t="s">
        <v>611</v>
      </c>
      <c r="E682" s="1">
        <v>44452</v>
      </c>
      <c r="F682" s="1">
        <v>44468</v>
      </c>
      <c r="G682">
        <v>25</v>
      </c>
      <c r="H682" s="1">
        <v>44483</v>
      </c>
      <c r="I682" s="4">
        <v>0</v>
      </c>
      <c r="J682" s="10">
        <f t="shared" si="405"/>
        <v>0</v>
      </c>
      <c r="L682" s="4">
        <v>7</v>
      </c>
      <c r="M682" s="11">
        <f t="shared" si="529"/>
        <v>0.28000000000000003</v>
      </c>
      <c r="O682">
        <f t="shared" si="521"/>
        <v>18</v>
      </c>
      <c r="P682" s="1">
        <v>44497</v>
      </c>
      <c r="Q682" s="4">
        <v>0</v>
      </c>
      <c r="R682" s="10">
        <f t="shared" si="517"/>
        <v>0</v>
      </c>
      <c r="S682" s="10"/>
      <c r="T682">
        <v>0</v>
      </c>
      <c r="U682" s="10">
        <f t="shared" si="518"/>
        <v>0.28000000000000003</v>
      </c>
      <c r="V682" s="10"/>
      <c r="W682" s="4">
        <f t="shared" si="527"/>
        <v>18</v>
      </c>
      <c r="X682" s="1">
        <v>44509</v>
      </c>
      <c r="Y682">
        <v>0</v>
      </c>
      <c r="Z682" s="10">
        <f t="shared" si="490"/>
        <v>0</v>
      </c>
      <c r="AA682" s="10"/>
      <c r="AB682">
        <v>0</v>
      </c>
      <c r="AC682" s="10">
        <f t="shared" si="513"/>
        <v>0.28000000000000003</v>
      </c>
      <c r="AD682" s="10"/>
      <c r="AE682" s="4">
        <f t="shared" si="515"/>
        <v>18</v>
      </c>
      <c r="AF682" s="4"/>
      <c r="AG682" s="10">
        <f t="shared" si="499"/>
        <v>0</v>
      </c>
      <c r="AH682" s="10"/>
    </row>
    <row r="683" spans="1:34" x14ac:dyDescent="0.25">
      <c r="A683" t="s">
        <v>720</v>
      </c>
      <c r="B683" t="s">
        <v>300</v>
      </c>
      <c r="C683" t="s">
        <v>566</v>
      </c>
      <c r="D683" t="s">
        <v>612</v>
      </c>
      <c r="E683" s="1">
        <v>44452</v>
      </c>
      <c r="F683" s="1">
        <v>44468</v>
      </c>
      <c r="G683">
        <v>25</v>
      </c>
      <c r="H683" s="1">
        <v>44483</v>
      </c>
      <c r="I683" s="4">
        <v>0</v>
      </c>
      <c r="J683" s="10">
        <f t="shared" si="405"/>
        <v>0</v>
      </c>
      <c r="L683" s="4">
        <v>2</v>
      </c>
      <c r="M683" s="11">
        <f t="shared" si="529"/>
        <v>0.08</v>
      </c>
      <c r="O683">
        <f t="shared" si="521"/>
        <v>23</v>
      </c>
      <c r="P683" s="1">
        <v>44497</v>
      </c>
      <c r="Q683" s="4">
        <v>0</v>
      </c>
      <c r="R683" s="10">
        <f t="shared" si="517"/>
        <v>0</v>
      </c>
      <c r="S683" s="10"/>
      <c r="T683">
        <v>0</v>
      </c>
      <c r="U683" s="10">
        <f t="shared" si="518"/>
        <v>0.08</v>
      </c>
      <c r="V683" s="10"/>
      <c r="W683" s="4">
        <f t="shared" si="527"/>
        <v>23</v>
      </c>
      <c r="X683" s="1">
        <v>44509</v>
      </c>
      <c r="Y683">
        <v>0</v>
      </c>
      <c r="Z683" s="10">
        <f t="shared" si="490"/>
        <v>0</v>
      </c>
      <c r="AA683" s="10"/>
      <c r="AB683">
        <v>0</v>
      </c>
      <c r="AC683" s="10">
        <f t="shared" si="513"/>
        <v>0.08</v>
      </c>
      <c r="AD683" s="10"/>
      <c r="AE683" s="4">
        <f t="shared" si="515"/>
        <v>23</v>
      </c>
      <c r="AF683" s="4"/>
      <c r="AG683" s="10">
        <f t="shared" si="499"/>
        <v>0</v>
      </c>
      <c r="AH683" s="10"/>
    </row>
    <row r="684" spans="1:34" x14ac:dyDescent="0.25">
      <c r="A684" t="s">
        <v>720</v>
      </c>
      <c r="B684" t="s">
        <v>300</v>
      </c>
      <c r="C684" t="s">
        <v>566</v>
      </c>
      <c r="D684" t="s">
        <v>613</v>
      </c>
      <c r="E684" s="1">
        <v>44452</v>
      </c>
      <c r="F684" s="1">
        <v>44468</v>
      </c>
      <c r="G684">
        <v>23</v>
      </c>
      <c r="H684" s="1">
        <v>44483</v>
      </c>
      <c r="I684" s="4">
        <v>0</v>
      </c>
      <c r="J684" s="10">
        <f t="shared" si="405"/>
        <v>0</v>
      </c>
      <c r="K684" s="10">
        <f t="shared" ref="K684" si="575">AVERAGE(J681:J684)</f>
        <v>0</v>
      </c>
      <c r="L684" s="4">
        <v>8</v>
      </c>
      <c r="M684" s="11">
        <f t="shared" si="529"/>
        <v>0.34782608695652173</v>
      </c>
      <c r="N684" s="10">
        <f t="shared" ref="N684" si="576">AVERAGE(M681:M684)</f>
        <v>0.24695652173913044</v>
      </c>
      <c r="O684">
        <f t="shared" si="521"/>
        <v>15</v>
      </c>
      <c r="P684" s="1">
        <v>44497</v>
      </c>
      <c r="Q684" s="4">
        <v>0</v>
      </c>
      <c r="R684" s="10">
        <f t="shared" si="517"/>
        <v>0</v>
      </c>
      <c r="S684" s="10">
        <f t="shared" ref="S684" si="577">AVERAGE(R681:R684)</f>
        <v>0</v>
      </c>
      <c r="T684">
        <v>0</v>
      </c>
      <c r="U684" s="10">
        <f t="shared" si="518"/>
        <v>0.34782608695652173</v>
      </c>
      <c r="V684" s="10">
        <f t="shared" ref="V684" si="578">AVERAGE(U681:U684)</f>
        <v>0.24695652173913044</v>
      </c>
      <c r="W684" s="4">
        <f t="shared" si="527"/>
        <v>15</v>
      </c>
      <c r="X684" s="1">
        <v>44509</v>
      </c>
      <c r="Y684">
        <v>0</v>
      </c>
      <c r="Z684" s="10">
        <f t="shared" si="490"/>
        <v>0</v>
      </c>
      <c r="AA684" s="10">
        <f t="shared" ref="AA684" si="579">AVERAGE(Z681:Z684)</f>
        <v>0</v>
      </c>
      <c r="AB684">
        <v>0</v>
      </c>
      <c r="AC684" s="10">
        <f t="shared" si="513"/>
        <v>0.34782608695652173</v>
      </c>
      <c r="AD684" s="10">
        <f t="shared" ref="AD684" si="580">AVERAGE(AC681:AC684)</f>
        <v>0.24695652173913044</v>
      </c>
      <c r="AE684" s="4">
        <f t="shared" si="515"/>
        <v>15</v>
      </c>
      <c r="AF684" s="4"/>
      <c r="AG684" s="10">
        <f t="shared" si="499"/>
        <v>0</v>
      </c>
      <c r="AH684" s="10">
        <f t="shared" ref="AH684" si="581">AVERAGE(AG681:AG684)</f>
        <v>0</v>
      </c>
    </row>
    <row r="685" spans="1:34" x14ac:dyDescent="0.25">
      <c r="A685" t="s">
        <v>720</v>
      </c>
      <c r="B685" t="s">
        <v>300</v>
      </c>
      <c r="C685" t="s">
        <v>566</v>
      </c>
      <c r="D685" t="s">
        <v>614</v>
      </c>
      <c r="E685" s="1">
        <v>44452</v>
      </c>
      <c r="F685" s="1">
        <v>44468</v>
      </c>
      <c r="G685">
        <v>25</v>
      </c>
      <c r="H685" s="1">
        <v>44483</v>
      </c>
      <c r="I685" s="4">
        <v>0</v>
      </c>
      <c r="J685" s="10">
        <f t="shared" si="405"/>
        <v>0</v>
      </c>
      <c r="L685" s="4">
        <v>10</v>
      </c>
      <c r="M685" s="11">
        <f t="shared" si="529"/>
        <v>0.4</v>
      </c>
      <c r="O685">
        <f t="shared" si="521"/>
        <v>15</v>
      </c>
      <c r="P685" s="1">
        <v>44497</v>
      </c>
      <c r="Q685" s="4">
        <v>0</v>
      </c>
      <c r="R685" s="10">
        <f t="shared" si="517"/>
        <v>0</v>
      </c>
      <c r="S685" s="10"/>
      <c r="T685">
        <v>0</v>
      </c>
      <c r="U685" s="10">
        <f t="shared" si="518"/>
        <v>0.4</v>
      </c>
      <c r="V685" s="10"/>
      <c r="W685" s="4">
        <f t="shared" si="527"/>
        <v>15</v>
      </c>
      <c r="X685" s="1">
        <v>44509</v>
      </c>
      <c r="Y685">
        <v>0</v>
      </c>
      <c r="Z685" s="10">
        <f t="shared" si="490"/>
        <v>0</v>
      </c>
      <c r="AA685" s="10"/>
      <c r="AB685">
        <v>0</v>
      </c>
      <c r="AC685" s="10">
        <f t="shared" si="513"/>
        <v>0.4</v>
      </c>
      <c r="AD685" s="10"/>
      <c r="AE685" s="4">
        <f t="shared" si="515"/>
        <v>15</v>
      </c>
      <c r="AF685" s="4"/>
      <c r="AG685" s="10">
        <f t="shared" si="499"/>
        <v>0</v>
      </c>
      <c r="AH685" s="10"/>
    </row>
    <row r="686" spans="1:34" x14ac:dyDescent="0.25">
      <c r="A686" t="s">
        <v>720</v>
      </c>
      <c r="B686" t="s">
        <v>300</v>
      </c>
      <c r="C686" t="s">
        <v>566</v>
      </c>
      <c r="D686" t="s">
        <v>615</v>
      </c>
      <c r="E686" s="1">
        <v>44452</v>
      </c>
      <c r="F686" s="1">
        <v>44468</v>
      </c>
      <c r="G686">
        <v>25</v>
      </c>
      <c r="H686" s="1">
        <v>44483</v>
      </c>
      <c r="I686" s="4">
        <v>0</v>
      </c>
      <c r="J686" s="10">
        <f t="shared" si="405"/>
        <v>0</v>
      </c>
      <c r="L686" s="4">
        <v>8</v>
      </c>
      <c r="M686" s="11">
        <f t="shared" si="529"/>
        <v>0.32</v>
      </c>
      <c r="O686">
        <f t="shared" si="521"/>
        <v>17</v>
      </c>
      <c r="P686" s="1">
        <v>44497</v>
      </c>
      <c r="Q686" s="4">
        <v>0</v>
      </c>
      <c r="R686" s="10">
        <f t="shared" si="517"/>
        <v>0</v>
      </c>
      <c r="S686" s="10"/>
      <c r="T686">
        <v>0</v>
      </c>
      <c r="U686" s="10">
        <f t="shared" si="518"/>
        <v>0.32</v>
      </c>
      <c r="V686" s="10"/>
      <c r="W686" s="4">
        <f t="shared" si="527"/>
        <v>17</v>
      </c>
      <c r="X686" s="1">
        <v>44509</v>
      </c>
      <c r="Y686">
        <v>0</v>
      </c>
      <c r="Z686" s="10">
        <f t="shared" si="490"/>
        <v>0</v>
      </c>
      <c r="AA686" s="10"/>
      <c r="AB686">
        <v>0</v>
      </c>
      <c r="AC686" s="10">
        <f t="shared" si="513"/>
        <v>0.32</v>
      </c>
      <c r="AD686" s="10"/>
      <c r="AE686" s="4">
        <f t="shared" si="515"/>
        <v>17</v>
      </c>
      <c r="AF686" s="4"/>
      <c r="AG686" s="10">
        <f t="shared" si="499"/>
        <v>0</v>
      </c>
      <c r="AH686" s="10"/>
    </row>
    <row r="687" spans="1:34" x14ac:dyDescent="0.25">
      <c r="A687" t="s">
        <v>720</v>
      </c>
      <c r="B687" t="s">
        <v>300</v>
      </c>
      <c r="C687" t="s">
        <v>566</v>
      </c>
      <c r="D687" t="s">
        <v>616</v>
      </c>
      <c r="E687" s="1">
        <v>44452</v>
      </c>
      <c r="F687" s="1">
        <v>44468</v>
      </c>
      <c r="G687">
        <v>25</v>
      </c>
      <c r="H687" s="1">
        <v>44483</v>
      </c>
      <c r="I687" s="4">
        <v>0</v>
      </c>
      <c r="J687" s="10">
        <f t="shared" si="405"/>
        <v>0</v>
      </c>
      <c r="L687" s="4">
        <v>16</v>
      </c>
      <c r="M687" s="11">
        <f t="shared" si="529"/>
        <v>0.64</v>
      </c>
      <c r="O687">
        <f t="shared" si="521"/>
        <v>9</v>
      </c>
      <c r="P687" s="1">
        <v>44497</v>
      </c>
      <c r="Q687" s="4">
        <v>0</v>
      </c>
      <c r="R687" s="10">
        <f t="shared" si="517"/>
        <v>0</v>
      </c>
      <c r="S687" s="10"/>
      <c r="T687">
        <v>0</v>
      </c>
      <c r="U687" s="10">
        <f t="shared" si="518"/>
        <v>0.64</v>
      </c>
      <c r="V687" s="10"/>
      <c r="W687" s="4">
        <f t="shared" si="527"/>
        <v>9</v>
      </c>
      <c r="X687" s="1">
        <v>44509</v>
      </c>
      <c r="Y687">
        <v>0</v>
      </c>
      <c r="Z687" s="10">
        <f t="shared" si="490"/>
        <v>0</v>
      </c>
      <c r="AA687" s="10"/>
      <c r="AB687">
        <v>0</v>
      </c>
      <c r="AC687" s="10">
        <f t="shared" si="513"/>
        <v>0.64</v>
      </c>
      <c r="AD687" s="10"/>
      <c r="AE687" s="4">
        <f t="shared" si="515"/>
        <v>9</v>
      </c>
      <c r="AF687" s="4"/>
      <c r="AG687" s="10">
        <f t="shared" si="499"/>
        <v>0</v>
      </c>
      <c r="AH687" s="10"/>
    </row>
    <row r="688" spans="1:34" x14ac:dyDescent="0.25">
      <c r="A688" t="s">
        <v>720</v>
      </c>
      <c r="B688" t="s">
        <v>300</v>
      </c>
      <c r="C688" t="s">
        <v>566</v>
      </c>
      <c r="D688" t="s">
        <v>617</v>
      </c>
      <c r="E688" s="1">
        <v>44452</v>
      </c>
      <c r="F688" s="1">
        <v>44468</v>
      </c>
      <c r="G688">
        <v>25</v>
      </c>
      <c r="H688" s="1">
        <v>44483</v>
      </c>
      <c r="I688" s="4">
        <v>0</v>
      </c>
      <c r="J688" s="10">
        <f t="shared" si="405"/>
        <v>0</v>
      </c>
      <c r="K688" s="10">
        <f t="shared" ref="K688" si="582">AVERAGE(J685:J688)</f>
        <v>0</v>
      </c>
      <c r="L688" s="4">
        <v>9</v>
      </c>
      <c r="M688" s="11">
        <f t="shared" si="529"/>
        <v>0.36</v>
      </c>
      <c r="N688" s="10">
        <f t="shared" ref="N688" si="583">AVERAGE(M685:M688)</f>
        <v>0.42999999999999994</v>
      </c>
      <c r="O688">
        <f t="shared" si="521"/>
        <v>16</v>
      </c>
      <c r="P688" s="1">
        <v>44497</v>
      </c>
      <c r="Q688" s="4">
        <v>0</v>
      </c>
      <c r="R688" s="10">
        <f t="shared" si="517"/>
        <v>0</v>
      </c>
      <c r="S688" s="10">
        <f t="shared" ref="S688" si="584">AVERAGE(R685:R688)</f>
        <v>0</v>
      </c>
      <c r="T688">
        <v>0</v>
      </c>
      <c r="U688" s="10">
        <f t="shared" si="518"/>
        <v>0.36</v>
      </c>
      <c r="V688" s="10">
        <f t="shared" ref="V688" si="585">AVERAGE(U685:U688)</f>
        <v>0.42999999999999994</v>
      </c>
      <c r="W688" s="4">
        <f t="shared" si="527"/>
        <v>16</v>
      </c>
      <c r="X688" s="1">
        <v>44509</v>
      </c>
      <c r="Y688">
        <v>0</v>
      </c>
      <c r="Z688" s="10">
        <f t="shared" si="490"/>
        <v>0</v>
      </c>
      <c r="AA688" s="10">
        <f t="shared" ref="AA688" si="586">AVERAGE(Z685:Z688)</f>
        <v>0</v>
      </c>
      <c r="AB688">
        <v>0</v>
      </c>
      <c r="AC688" s="10">
        <f t="shared" si="513"/>
        <v>0.36</v>
      </c>
      <c r="AD688" s="10">
        <f t="shared" ref="AD688" si="587">AVERAGE(AC685:AC688)</f>
        <v>0.42999999999999994</v>
      </c>
      <c r="AE688" s="4">
        <f t="shared" si="515"/>
        <v>16</v>
      </c>
      <c r="AF688" s="4"/>
      <c r="AG688" s="10">
        <f t="shared" si="499"/>
        <v>0</v>
      </c>
      <c r="AH688" s="10">
        <f t="shared" ref="AH688" si="588">AVERAGE(AG685:AG688)</f>
        <v>0</v>
      </c>
    </row>
    <row r="689" spans="1:34" x14ac:dyDescent="0.25">
      <c r="A689" t="s">
        <v>618</v>
      </c>
      <c r="B689" t="s">
        <v>300</v>
      </c>
      <c r="C689" t="s">
        <v>566</v>
      </c>
      <c r="D689" t="s">
        <v>619</v>
      </c>
      <c r="E689" s="1">
        <v>44452</v>
      </c>
      <c r="F689" s="1">
        <v>44469</v>
      </c>
      <c r="G689">
        <v>25</v>
      </c>
      <c r="H689" s="1">
        <v>44483</v>
      </c>
      <c r="I689" s="4">
        <v>2</v>
      </c>
      <c r="J689" s="10">
        <f t="shared" si="405"/>
        <v>0.08</v>
      </c>
      <c r="L689" s="4">
        <v>2</v>
      </c>
      <c r="M689" s="11">
        <f t="shared" si="529"/>
        <v>0.08</v>
      </c>
      <c r="O689">
        <f t="shared" si="521"/>
        <v>21</v>
      </c>
      <c r="P689" s="1">
        <v>44497</v>
      </c>
      <c r="Q689" s="4">
        <v>0</v>
      </c>
      <c r="R689" s="10">
        <f t="shared" si="517"/>
        <v>0.08</v>
      </c>
      <c r="S689" s="10"/>
      <c r="T689">
        <v>0</v>
      </c>
      <c r="U689" s="10">
        <f t="shared" si="518"/>
        <v>0.08</v>
      </c>
      <c r="V689" s="10"/>
      <c r="W689" s="4">
        <f t="shared" si="527"/>
        <v>21</v>
      </c>
      <c r="X689" s="1">
        <v>44509</v>
      </c>
      <c r="Y689">
        <v>0</v>
      </c>
      <c r="Z689" s="10">
        <f t="shared" si="490"/>
        <v>0.08</v>
      </c>
      <c r="AA689" s="10"/>
      <c r="AB689">
        <v>0</v>
      </c>
      <c r="AC689" s="10">
        <f t="shared" si="513"/>
        <v>0.08</v>
      </c>
      <c r="AD689" s="10"/>
      <c r="AE689" s="4">
        <f t="shared" si="515"/>
        <v>21</v>
      </c>
      <c r="AF689" s="4"/>
      <c r="AG689" s="10">
        <f t="shared" si="499"/>
        <v>8.6956521739130432E-2</v>
      </c>
      <c r="AH689" s="10"/>
    </row>
    <row r="690" spans="1:34" x14ac:dyDescent="0.25">
      <c r="A690" t="s">
        <v>618</v>
      </c>
      <c r="B690" t="s">
        <v>300</v>
      </c>
      <c r="C690" t="s">
        <v>566</v>
      </c>
      <c r="D690" t="s">
        <v>620</v>
      </c>
      <c r="E690" s="1">
        <v>44452</v>
      </c>
      <c r="F690" s="1">
        <v>44469</v>
      </c>
      <c r="G690">
        <v>25</v>
      </c>
      <c r="H690" s="1">
        <v>44483</v>
      </c>
      <c r="I690" s="4">
        <v>0</v>
      </c>
      <c r="J690" s="10">
        <f t="shared" si="405"/>
        <v>0</v>
      </c>
      <c r="L690" s="4">
        <v>1</v>
      </c>
      <c r="M690" s="11">
        <f t="shared" si="529"/>
        <v>0.04</v>
      </c>
      <c r="O690">
        <f t="shared" si="521"/>
        <v>24</v>
      </c>
      <c r="P690" s="1">
        <v>44497</v>
      </c>
      <c r="Q690" s="4">
        <v>0</v>
      </c>
      <c r="R690" s="10">
        <f t="shared" si="517"/>
        <v>0</v>
      </c>
      <c r="S690" s="10"/>
      <c r="T690">
        <v>0</v>
      </c>
      <c r="U690" s="10">
        <f t="shared" si="518"/>
        <v>0.04</v>
      </c>
      <c r="V690" s="10"/>
      <c r="W690" s="4">
        <f t="shared" si="527"/>
        <v>24</v>
      </c>
      <c r="X690" s="1">
        <v>44509</v>
      </c>
      <c r="Y690">
        <v>0</v>
      </c>
      <c r="Z690" s="10">
        <f t="shared" si="490"/>
        <v>0</v>
      </c>
      <c r="AA690" s="10"/>
      <c r="AB690">
        <v>0</v>
      </c>
      <c r="AC690" s="10">
        <f t="shared" si="513"/>
        <v>0.04</v>
      </c>
      <c r="AD690" s="10"/>
      <c r="AE690" s="4">
        <f t="shared" si="515"/>
        <v>24</v>
      </c>
      <c r="AF690" s="4"/>
      <c r="AG690" s="10">
        <f t="shared" si="499"/>
        <v>0</v>
      </c>
      <c r="AH690" s="10"/>
    </row>
    <row r="691" spans="1:34" x14ac:dyDescent="0.25">
      <c r="A691" t="s">
        <v>618</v>
      </c>
      <c r="B691" t="s">
        <v>300</v>
      </c>
      <c r="C691" t="s">
        <v>566</v>
      </c>
      <c r="D691" t="s">
        <v>621</v>
      </c>
      <c r="E691" s="1">
        <v>44452</v>
      </c>
      <c r="F691" s="1">
        <v>44469</v>
      </c>
      <c r="G691">
        <v>25</v>
      </c>
      <c r="H691" s="1">
        <v>44483</v>
      </c>
      <c r="I691" s="4">
        <v>0</v>
      </c>
      <c r="J691" s="10">
        <f t="shared" si="405"/>
        <v>0</v>
      </c>
      <c r="L691" s="4">
        <v>1</v>
      </c>
      <c r="M691" s="11">
        <f t="shared" si="529"/>
        <v>0.04</v>
      </c>
      <c r="O691">
        <f t="shared" si="521"/>
        <v>24</v>
      </c>
      <c r="P691" s="1">
        <v>44497</v>
      </c>
      <c r="Q691" s="4">
        <v>0</v>
      </c>
      <c r="R691" s="10">
        <f t="shared" si="517"/>
        <v>0</v>
      </c>
      <c r="S691" s="10"/>
      <c r="T691">
        <v>0</v>
      </c>
      <c r="U691" s="10">
        <f t="shared" si="518"/>
        <v>0.04</v>
      </c>
      <c r="V691" s="10"/>
      <c r="W691" s="4">
        <f t="shared" si="527"/>
        <v>24</v>
      </c>
      <c r="X691" s="1">
        <v>44509</v>
      </c>
      <c r="Y691">
        <v>0</v>
      </c>
      <c r="Z691" s="10">
        <f t="shared" ref="Z691:Z754" si="589">(I691+Q691+Y691)/G691</f>
        <v>0</v>
      </c>
      <c r="AA691" s="10"/>
      <c r="AB691">
        <v>0</v>
      </c>
      <c r="AC691" s="10">
        <f t="shared" si="513"/>
        <v>0.04</v>
      </c>
      <c r="AD691" s="10"/>
      <c r="AE691" s="4">
        <f t="shared" si="515"/>
        <v>24</v>
      </c>
      <c r="AF691" s="4"/>
      <c r="AG691" s="10">
        <f t="shared" si="499"/>
        <v>0</v>
      </c>
      <c r="AH691" s="10"/>
    </row>
    <row r="692" spans="1:34" x14ac:dyDescent="0.25">
      <c r="A692" t="s">
        <v>618</v>
      </c>
      <c r="B692" t="s">
        <v>300</v>
      </c>
      <c r="C692" t="s">
        <v>566</v>
      </c>
      <c r="D692" t="s">
        <v>622</v>
      </c>
      <c r="E692" s="1">
        <v>44452</v>
      </c>
      <c r="F692" s="1">
        <v>44469</v>
      </c>
      <c r="G692">
        <v>25</v>
      </c>
      <c r="H692" s="1">
        <v>44483</v>
      </c>
      <c r="I692" s="4">
        <v>1</v>
      </c>
      <c r="J692" s="10">
        <f t="shared" si="405"/>
        <v>0.04</v>
      </c>
      <c r="K692" s="10">
        <f t="shared" ref="K692" si="590">AVERAGE(J689:J692)</f>
        <v>0.03</v>
      </c>
      <c r="L692" s="4">
        <v>1</v>
      </c>
      <c r="M692" s="11">
        <f t="shared" si="529"/>
        <v>0.04</v>
      </c>
      <c r="N692" s="10">
        <f t="shared" ref="N692" si="591">AVERAGE(M689:M692)</f>
        <v>0.05</v>
      </c>
      <c r="O692">
        <f t="shared" si="521"/>
        <v>23</v>
      </c>
      <c r="P692" s="1">
        <v>44497</v>
      </c>
      <c r="Q692" s="4">
        <v>0</v>
      </c>
      <c r="R692" s="10">
        <f t="shared" si="517"/>
        <v>0.04</v>
      </c>
      <c r="S692" s="10">
        <f t="shared" ref="S692" si="592">AVERAGE(R689:R692)</f>
        <v>0.03</v>
      </c>
      <c r="T692">
        <v>0</v>
      </c>
      <c r="U692" s="10">
        <f t="shared" si="518"/>
        <v>0.04</v>
      </c>
      <c r="V692" s="10">
        <f t="shared" ref="V692" si="593">AVERAGE(U689:U692)</f>
        <v>0.05</v>
      </c>
      <c r="W692" s="4">
        <f t="shared" si="527"/>
        <v>23</v>
      </c>
      <c r="X692" s="1">
        <v>44509</v>
      </c>
      <c r="Y692">
        <v>0</v>
      </c>
      <c r="Z692" s="10">
        <f t="shared" si="589"/>
        <v>0.04</v>
      </c>
      <c r="AA692" s="10">
        <f t="shared" ref="AA692" si="594">AVERAGE(Z689:Z692)</f>
        <v>0.03</v>
      </c>
      <c r="AB692">
        <v>0</v>
      </c>
      <c r="AC692" s="10">
        <f t="shared" si="513"/>
        <v>0.04</v>
      </c>
      <c r="AD692" s="10">
        <f t="shared" ref="AD692" si="595">AVERAGE(AC689:AC692)</f>
        <v>0.05</v>
      </c>
      <c r="AE692" s="4">
        <f t="shared" si="515"/>
        <v>23</v>
      </c>
      <c r="AF692" s="4"/>
      <c r="AG692" s="10">
        <f t="shared" si="499"/>
        <v>4.1666666666666664E-2</v>
      </c>
      <c r="AH692" s="10">
        <f t="shared" ref="AH692" si="596">AVERAGE(AG689:AG692)</f>
        <v>3.2155797101449272E-2</v>
      </c>
    </row>
    <row r="693" spans="1:34" x14ac:dyDescent="0.25">
      <c r="A693" t="s">
        <v>618</v>
      </c>
      <c r="B693" t="s">
        <v>300</v>
      </c>
      <c r="C693" t="s">
        <v>566</v>
      </c>
      <c r="D693" t="s">
        <v>623</v>
      </c>
      <c r="E693" s="1">
        <v>44452</v>
      </c>
      <c r="F693" s="1">
        <v>44469</v>
      </c>
      <c r="G693">
        <v>25</v>
      </c>
      <c r="H693" s="1">
        <v>44483</v>
      </c>
      <c r="I693" s="4">
        <v>1</v>
      </c>
      <c r="J693" s="10">
        <f t="shared" si="405"/>
        <v>0.04</v>
      </c>
      <c r="L693" s="4">
        <v>2</v>
      </c>
      <c r="M693" s="11">
        <f t="shared" si="529"/>
        <v>0.08</v>
      </c>
      <c r="O693">
        <f t="shared" si="521"/>
        <v>22</v>
      </c>
      <c r="P693" s="1">
        <v>44497</v>
      </c>
      <c r="Q693" s="4">
        <v>2</v>
      </c>
      <c r="R693" s="10">
        <f t="shared" si="517"/>
        <v>0.12</v>
      </c>
      <c r="S693" s="10"/>
      <c r="T693">
        <v>0</v>
      </c>
      <c r="U693" s="10">
        <f t="shared" si="518"/>
        <v>0.08</v>
      </c>
      <c r="V693" s="10"/>
      <c r="W693" s="4">
        <f t="shared" si="527"/>
        <v>20</v>
      </c>
      <c r="X693" s="1">
        <v>44509</v>
      </c>
      <c r="Y693">
        <v>0</v>
      </c>
      <c r="Z693" s="10">
        <f t="shared" si="589"/>
        <v>0.12</v>
      </c>
      <c r="AA693" s="10"/>
      <c r="AB693">
        <v>0</v>
      </c>
      <c r="AC693" s="10">
        <f t="shared" si="513"/>
        <v>0.08</v>
      </c>
      <c r="AD693" s="10"/>
      <c r="AE693" s="4">
        <f t="shared" si="515"/>
        <v>20</v>
      </c>
      <c r="AF693" s="4"/>
      <c r="AG693" s="10">
        <f t="shared" si="499"/>
        <v>0.13043478260869565</v>
      </c>
      <c r="AH693" s="10"/>
    </row>
    <row r="694" spans="1:34" x14ac:dyDescent="0.25">
      <c r="A694" t="s">
        <v>618</v>
      </c>
      <c r="B694" t="s">
        <v>300</v>
      </c>
      <c r="C694" t="s">
        <v>566</v>
      </c>
      <c r="D694" t="s">
        <v>624</v>
      </c>
      <c r="E694" s="1">
        <v>44452</v>
      </c>
      <c r="F694" s="1">
        <v>44469</v>
      </c>
      <c r="G694">
        <v>25</v>
      </c>
      <c r="H694" s="1">
        <v>44483</v>
      </c>
      <c r="I694" s="4">
        <v>4</v>
      </c>
      <c r="J694" s="10">
        <f t="shared" si="405"/>
        <v>0.16</v>
      </c>
      <c r="L694" s="4">
        <v>1</v>
      </c>
      <c r="M694" s="11">
        <f t="shared" si="529"/>
        <v>0.04</v>
      </c>
      <c r="O694">
        <f t="shared" si="521"/>
        <v>20</v>
      </c>
      <c r="P694" s="1">
        <v>44497</v>
      </c>
      <c r="Q694" s="4">
        <v>0</v>
      </c>
      <c r="R694" s="10">
        <f t="shared" si="517"/>
        <v>0.16</v>
      </c>
      <c r="S694" s="10"/>
      <c r="T694">
        <v>0</v>
      </c>
      <c r="U694" s="10">
        <f t="shared" si="518"/>
        <v>0.04</v>
      </c>
      <c r="V694" s="10"/>
      <c r="W694" s="4">
        <f t="shared" si="527"/>
        <v>20</v>
      </c>
      <c r="X694" s="1">
        <v>44509</v>
      </c>
      <c r="Y694">
        <v>0</v>
      </c>
      <c r="Z694" s="10">
        <f t="shared" si="589"/>
        <v>0.16</v>
      </c>
      <c r="AA694" s="10"/>
      <c r="AB694">
        <v>0</v>
      </c>
      <c r="AC694" s="10">
        <f t="shared" si="513"/>
        <v>0.04</v>
      </c>
      <c r="AD694" s="10"/>
      <c r="AE694" s="4">
        <f t="shared" si="515"/>
        <v>20</v>
      </c>
      <c r="AF694" s="4"/>
      <c r="AG694" s="10">
        <f t="shared" si="499"/>
        <v>0.16666666666666666</v>
      </c>
      <c r="AH694" s="10"/>
    </row>
    <row r="695" spans="1:34" x14ac:dyDescent="0.25">
      <c r="A695" t="s">
        <v>618</v>
      </c>
      <c r="B695" t="s">
        <v>300</v>
      </c>
      <c r="C695" t="s">
        <v>566</v>
      </c>
      <c r="D695" t="s">
        <v>625</v>
      </c>
      <c r="E695" s="1">
        <v>44452</v>
      </c>
      <c r="F695" s="1">
        <v>44469</v>
      </c>
      <c r="G695">
        <v>25</v>
      </c>
      <c r="H695" s="1">
        <v>44483</v>
      </c>
      <c r="I695" s="4">
        <v>0</v>
      </c>
      <c r="J695" s="10">
        <f t="shared" si="405"/>
        <v>0</v>
      </c>
      <c r="L695" s="4">
        <v>0</v>
      </c>
      <c r="M695" s="11">
        <f t="shared" si="529"/>
        <v>0</v>
      </c>
      <c r="O695">
        <f t="shared" si="521"/>
        <v>25</v>
      </c>
      <c r="P695" s="1">
        <v>44497</v>
      </c>
      <c r="Q695" s="4">
        <v>0</v>
      </c>
      <c r="R695" s="10">
        <f t="shared" si="517"/>
        <v>0</v>
      </c>
      <c r="S695" s="10"/>
      <c r="T695">
        <v>1</v>
      </c>
      <c r="U695" s="10">
        <f t="shared" si="518"/>
        <v>0.04</v>
      </c>
      <c r="V695" s="10"/>
      <c r="W695" s="4">
        <f t="shared" si="527"/>
        <v>24</v>
      </c>
      <c r="X695" s="1">
        <v>44509</v>
      </c>
      <c r="Y695">
        <v>0</v>
      </c>
      <c r="Z695" s="10">
        <f t="shared" si="589"/>
        <v>0</v>
      </c>
      <c r="AA695" s="10"/>
      <c r="AB695">
        <v>0</v>
      </c>
      <c r="AC695" s="10">
        <f t="shared" si="513"/>
        <v>0.04</v>
      </c>
      <c r="AD695" s="10"/>
      <c r="AE695" s="4">
        <f t="shared" si="515"/>
        <v>24</v>
      </c>
      <c r="AF695" s="4"/>
      <c r="AG695" s="10">
        <f t="shared" si="499"/>
        <v>0</v>
      </c>
      <c r="AH695" s="10"/>
    </row>
    <row r="696" spans="1:34" x14ac:dyDescent="0.25">
      <c r="A696" t="s">
        <v>618</v>
      </c>
      <c r="B696" t="s">
        <v>300</v>
      </c>
      <c r="C696" t="s">
        <v>566</v>
      </c>
      <c r="D696" t="s">
        <v>626</v>
      </c>
      <c r="E696" s="1">
        <v>44452</v>
      </c>
      <c r="F696" s="1">
        <v>44469</v>
      </c>
      <c r="G696">
        <v>25</v>
      </c>
      <c r="H696" s="1">
        <v>44483</v>
      </c>
      <c r="I696" s="4">
        <v>1</v>
      </c>
      <c r="J696" s="10">
        <f t="shared" si="405"/>
        <v>0.04</v>
      </c>
      <c r="K696" s="10">
        <f t="shared" ref="K696" si="597">AVERAGE(J693:J696)</f>
        <v>6.0000000000000005E-2</v>
      </c>
      <c r="L696" s="4">
        <v>2</v>
      </c>
      <c r="M696" s="11">
        <f t="shared" si="529"/>
        <v>0.08</v>
      </c>
      <c r="N696" s="10">
        <f t="shared" ref="N696" si="598">AVERAGE(M693:M696)</f>
        <v>0.05</v>
      </c>
      <c r="O696">
        <f t="shared" si="521"/>
        <v>22</v>
      </c>
      <c r="P696" s="1">
        <v>44497</v>
      </c>
      <c r="Q696" s="4">
        <v>1</v>
      </c>
      <c r="R696" s="10">
        <f t="shared" si="517"/>
        <v>0.08</v>
      </c>
      <c r="S696" s="10">
        <f t="shared" ref="S696" si="599">AVERAGE(R693:R696)</f>
        <v>9.0000000000000011E-2</v>
      </c>
      <c r="T696">
        <v>0</v>
      </c>
      <c r="U696" s="10">
        <f t="shared" si="518"/>
        <v>0.08</v>
      </c>
      <c r="V696" s="10">
        <f t="shared" ref="V696" si="600">AVERAGE(U693:U696)</f>
        <v>0.06</v>
      </c>
      <c r="W696" s="4">
        <f t="shared" si="527"/>
        <v>21</v>
      </c>
      <c r="X696" s="1">
        <v>44509</v>
      </c>
      <c r="Y696">
        <v>0</v>
      </c>
      <c r="Z696" s="10">
        <f t="shared" si="589"/>
        <v>0.08</v>
      </c>
      <c r="AA696" s="10">
        <f t="shared" ref="AA696" si="601">AVERAGE(Z693:Z696)</f>
        <v>9.0000000000000011E-2</v>
      </c>
      <c r="AB696">
        <v>1</v>
      </c>
      <c r="AC696" s="10">
        <f t="shared" si="513"/>
        <v>0.12</v>
      </c>
      <c r="AD696" s="10">
        <f t="shared" ref="AD696" si="602">AVERAGE(AC693:AC696)</f>
        <v>7.0000000000000007E-2</v>
      </c>
      <c r="AE696" s="4">
        <f t="shared" si="515"/>
        <v>20</v>
      </c>
      <c r="AF696" s="4"/>
      <c r="AG696" s="10">
        <f t="shared" si="499"/>
        <v>9.0909090909090912E-2</v>
      </c>
      <c r="AH696" s="10">
        <f t="shared" ref="AH696" si="603">AVERAGE(AG693:AG696)</f>
        <v>9.7002635046113311E-2</v>
      </c>
    </row>
    <row r="697" spans="1:34" x14ac:dyDescent="0.25">
      <c r="A697" t="s">
        <v>95</v>
      </c>
      <c r="B697" t="s">
        <v>300</v>
      </c>
      <c r="C697" t="s">
        <v>566</v>
      </c>
      <c r="D697" t="s">
        <v>627</v>
      </c>
      <c r="E697" s="1">
        <v>44452</v>
      </c>
      <c r="F697" s="1">
        <v>44469</v>
      </c>
      <c r="G697">
        <v>25</v>
      </c>
      <c r="H697" s="1">
        <v>44483</v>
      </c>
      <c r="I697" s="4">
        <v>0</v>
      </c>
      <c r="J697" s="10">
        <f t="shared" si="405"/>
        <v>0</v>
      </c>
      <c r="L697" s="4">
        <v>3</v>
      </c>
      <c r="M697" s="11">
        <f t="shared" si="529"/>
        <v>0.12</v>
      </c>
      <c r="O697">
        <f t="shared" si="521"/>
        <v>22</v>
      </c>
      <c r="P697" s="1">
        <v>44497</v>
      </c>
      <c r="Q697" s="4">
        <v>0</v>
      </c>
      <c r="R697" s="10">
        <f t="shared" si="517"/>
        <v>0</v>
      </c>
      <c r="S697" s="10"/>
      <c r="T697">
        <v>1</v>
      </c>
      <c r="U697" s="10">
        <f t="shared" si="518"/>
        <v>0.16</v>
      </c>
      <c r="V697" s="10"/>
      <c r="W697" s="4">
        <f t="shared" si="527"/>
        <v>21</v>
      </c>
      <c r="X697" s="1">
        <v>44509</v>
      </c>
      <c r="Y697">
        <v>0</v>
      </c>
      <c r="Z697" s="10">
        <f t="shared" si="589"/>
        <v>0</v>
      </c>
      <c r="AA697" s="10"/>
      <c r="AB697">
        <v>0</v>
      </c>
      <c r="AC697" s="10">
        <f t="shared" si="513"/>
        <v>0.16</v>
      </c>
      <c r="AD697" s="10"/>
      <c r="AE697" s="4">
        <f t="shared" si="515"/>
        <v>21</v>
      </c>
      <c r="AF697" s="4"/>
      <c r="AG697" s="10">
        <f t="shared" si="499"/>
        <v>0</v>
      </c>
      <c r="AH697" s="10"/>
    </row>
    <row r="698" spans="1:34" x14ac:dyDescent="0.25">
      <c r="A698" t="s">
        <v>95</v>
      </c>
      <c r="B698" t="s">
        <v>300</v>
      </c>
      <c r="C698" t="s">
        <v>566</v>
      </c>
      <c r="D698" t="s">
        <v>628</v>
      </c>
      <c r="E698" s="1">
        <v>44452</v>
      </c>
      <c r="F698" s="1">
        <v>44469</v>
      </c>
      <c r="G698">
        <v>25</v>
      </c>
      <c r="H698" s="1">
        <v>44483</v>
      </c>
      <c r="I698" s="4">
        <v>1</v>
      </c>
      <c r="J698" s="10">
        <f t="shared" si="405"/>
        <v>0.04</v>
      </c>
      <c r="L698" s="4">
        <v>0</v>
      </c>
      <c r="M698" s="11">
        <f t="shared" si="529"/>
        <v>0</v>
      </c>
      <c r="O698">
        <f t="shared" si="521"/>
        <v>24</v>
      </c>
      <c r="P698" s="1">
        <v>44497</v>
      </c>
      <c r="Q698" s="4">
        <v>0</v>
      </c>
      <c r="R698" s="10">
        <f t="shared" si="517"/>
        <v>0.04</v>
      </c>
      <c r="S698" s="10"/>
      <c r="T698">
        <v>1</v>
      </c>
      <c r="U698" s="10">
        <f t="shared" si="518"/>
        <v>0.04</v>
      </c>
      <c r="V698" s="10"/>
      <c r="W698" s="4">
        <f t="shared" si="527"/>
        <v>23</v>
      </c>
      <c r="X698" s="1">
        <v>44509</v>
      </c>
      <c r="Y698">
        <v>0</v>
      </c>
      <c r="Z698" s="10">
        <f t="shared" si="589"/>
        <v>0.04</v>
      </c>
      <c r="AA698" s="10"/>
      <c r="AB698">
        <v>0</v>
      </c>
      <c r="AC698" s="10">
        <f t="shared" si="513"/>
        <v>0.04</v>
      </c>
      <c r="AD698" s="10"/>
      <c r="AE698" s="4">
        <f t="shared" si="515"/>
        <v>23</v>
      </c>
      <c r="AF698" s="4"/>
      <c r="AG698" s="10">
        <f t="shared" ref="AG698:AG761" si="604">(I698+Q698+Y698)/(G698-L698-T698-AB698)</f>
        <v>4.1666666666666664E-2</v>
      </c>
      <c r="AH698" s="10"/>
    </row>
    <row r="699" spans="1:34" x14ac:dyDescent="0.25">
      <c r="A699" t="s">
        <v>95</v>
      </c>
      <c r="B699" t="s">
        <v>300</v>
      </c>
      <c r="C699" t="s">
        <v>566</v>
      </c>
      <c r="D699" t="s">
        <v>629</v>
      </c>
      <c r="E699" s="1">
        <v>44452</v>
      </c>
      <c r="F699" s="1">
        <v>44469</v>
      </c>
      <c r="G699">
        <v>25</v>
      </c>
      <c r="H699" s="1">
        <v>44483</v>
      </c>
      <c r="I699" s="4">
        <v>0</v>
      </c>
      <c r="J699" s="10">
        <f t="shared" si="405"/>
        <v>0</v>
      </c>
      <c r="L699" s="4">
        <v>6</v>
      </c>
      <c r="M699" s="11">
        <f t="shared" si="529"/>
        <v>0.24</v>
      </c>
      <c r="O699">
        <f t="shared" si="521"/>
        <v>19</v>
      </c>
      <c r="P699" s="1">
        <v>44497</v>
      </c>
      <c r="Q699" s="4">
        <v>0</v>
      </c>
      <c r="R699" s="10">
        <f t="shared" si="517"/>
        <v>0</v>
      </c>
      <c r="S699" s="10"/>
      <c r="T699">
        <v>0</v>
      </c>
      <c r="U699" s="10">
        <f t="shared" si="518"/>
        <v>0.24</v>
      </c>
      <c r="V699" s="10"/>
      <c r="W699" s="4">
        <f t="shared" si="527"/>
        <v>19</v>
      </c>
      <c r="X699" s="1">
        <v>44509</v>
      </c>
      <c r="Y699">
        <v>0</v>
      </c>
      <c r="Z699" s="10">
        <f t="shared" si="589"/>
        <v>0</v>
      </c>
      <c r="AA699" s="10"/>
      <c r="AB699">
        <v>0</v>
      </c>
      <c r="AC699" s="10">
        <f t="shared" si="513"/>
        <v>0.24</v>
      </c>
      <c r="AD699" s="10"/>
      <c r="AE699" s="4">
        <f t="shared" si="515"/>
        <v>19</v>
      </c>
      <c r="AF699" s="4"/>
      <c r="AG699" s="10">
        <f t="shared" si="604"/>
        <v>0</v>
      </c>
      <c r="AH699" s="10"/>
    </row>
    <row r="700" spans="1:34" x14ac:dyDescent="0.25">
      <c r="A700" t="s">
        <v>95</v>
      </c>
      <c r="B700" t="s">
        <v>300</v>
      </c>
      <c r="C700" t="s">
        <v>566</v>
      </c>
      <c r="D700" t="s">
        <v>630</v>
      </c>
      <c r="E700" s="1">
        <v>44452</v>
      </c>
      <c r="F700" s="1">
        <v>44469</v>
      </c>
      <c r="G700">
        <v>20</v>
      </c>
      <c r="H700" s="1">
        <v>44483</v>
      </c>
      <c r="I700" s="4">
        <v>0</v>
      </c>
      <c r="J700" s="10">
        <f t="shared" si="405"/>
        <v>0</v>
      </c>
      <c r="K700" s="10">
        <f t="shared" ref="K700" si="605">AVERAGE(J697:J700)</f>
        <v>0.01</v>
      </c>
      <c r="L700" s="4">
        <v>1</v>
      </c>
      <c r="M700" s="11">
        <f t="shared" si="529"/>
        <v>0.05</v>
      </c>
      <c r="N700" s="10">
        <f t="shared" ref="N700" si="606">AVERAGE(M697:M700)</f>
        <v>0.10249999999999999</v>
      </c>
      <c r="O700">
        <f t="shared" si="521"/>
        <v>19</v>
      </c>
      <c r="P700" s="1">
        <v>44497</v>
      </c>
      <c r="Q700" s="4">
        <v>0</v>
      </c>
      <c r="R700" s="10">
        <f t="shared" si="517"/>
        <v>0</v>
      </c>
      <c r="S700" s="10">
        <f t="shared" ref="S700" si="607">AVERAGE(R697:R700)</f>
        <v>0.01</v>
      </c>
      <c r="T700">
        <v>1</v>
      </c>
      <c r="U700" s="10">
        <f t="shared" si="518"/>
        <v>0.1</v>
      </c>
      <c r="V700" s="10">
        <f t="shared" ref="V700" si="608">AVERAGE(U697:U700)</f>
        <v>0.13500000000000001</v>
      </c>
      <c r="W700" s="4">
        <f t="shared" si="527"/>
        <v>18</v>
      </c>
      <c r="X700" s="1">
        <v>44509</v>
      </c>
      <c r="Y700">
        <v>0</v>
      </c>
      <c r="Z700" s="10">
        <f t="shared" si="589"/>
        <v>0</v>
      </c>
      <c r="AA700" s="10">
        <f t="shared" ref="AA700" si="609">AVERAGE(Z697:Z700)</f>
        <v>0.01</v>
      </c>
      <c r="AB700">
        <v>0</v>
      </c>
      <c r="AC700" s="10">
        <f t="shared" si="513"/>
        <v>0.1</v>
      </c>
      <c r="AD700" s="10">
        <f t="shared" ref="AD700" si="610">AVERAGE(AC697:AC700)</f>
        <v>0.13500000000000001</v>
      </c>
      <c r="AE700" s="4">
        <f t="shared" si="515"/>
        <v>18</v>
      </c>
      <c r="AF700" s="4"/>
      <c r="AG700" s="10">
        <f t="shared" si="604"/>
        <v>0</v>
      </c>
      <c r="AH700" s="10">
        <f t="shared" ref="AH700" si="611">AVERAGE(AG697:AG700)</f>
        <v>1.0416666666666666E-2</v>
      </c>
    </row>
    <row r="701" spans="1:34" x14ac:dyDescent="0.25">
      <c r="A701" t="s">
        <v>95</v>
      </c>
      <c r="B701" t="s">
        <v>300</v>
      </c>
      <c r="C701" t="s">
        <v>566</v>
      </c>
      <c r="D701" t="s">
        <v>631</v>
      </c>
      <c r="E701" s="1">
        <v>44452</v>
      </c>
      <c r="F701" s="1">
        <v>44469</v>
      </c>
      <c r="G701">
        <v>25</v>
      </c>
      <c r="H701" s="1">
        <v>44483</v>
      </c>
      <c r="I701" s="4">
        <v>1</v>
      </c>
      <c r="J701" s="10">
        <f t="shared" si="405"/>
        <v>0.04</v>
      </c>
      <c r="L701" s="4">
        <v>3</v>
      </c>
      <c r="M701" s="11">
        <f t="shared" si="529"/>
        <v>0.12</v>
      </c>
      <c r="O701">
        <f t="shared" si="521"/>
        <v>21</v>
      </c>
      <c r="P701" s="1">
        <v>44497</v>
      </c>
      <c r="Q701" s="4">
        <v>0</v>
      </c>
      <c r="R701" s="10">
        <f t="shared" si="517"/>
        <v>0.04</v>
      </c>
      <c r="S701" s="10"/>
      <c r="T701">
        <v>1</v>
      </c>
      <c r="U701" s="10">
        <f t="shared" si="518"/>
        <v>0.16</v>
      </c>
      <c r="V701" s="10"/>
      <c r="W701" s="4">
        <f t="shared" si="527"/>
        <v>20</v>
      </c>
      <c r="X701" s="1">
        <v>44509</v>
      </c>
      <c r="Y701">
        <v>0</v>
      </c>
      <c r="Z701" s="10">
        <f t="shared" si="589"/>
        <v>0.04</v>
      </c>
      <c r="AA701" s="10"/>
      <c r="AB701">
        <v>1</v>
      </c>
      <c r="AC701" s="10">
        <f t="shared" si="513"/>
        <v>0.2</v>
      </c>
      <c r="AD701" s="10"/>
      <c r="AE701" s="4">
        <f t="shared" si="515"/>
        <v>19</v>
      </c>
      <c r="AF701" s="4"/>
      <c r="AG701" s="10">
        <f t="shared" si="604"/>
        <v>0.05</v>
      </c>
      <c r="AH701" s="10"/>
    </row>
    <row r="702" spans="1:34" x14ac:dyDescent="0.25">
      <c r="A702" t="s">
        <v>95</v>
      </c>
      <c r="B702" t="s">
        <v>300</v>
      </c>
      <c r="C702" t="s">
        <v>566</v>
      </c>
      <c r="D702" t="s">
        <v>632</v>
      </c>
      <c r="E702" s="1">
        <v>44452</v>
      </c>
      <c r="F702" s="1">
        <v>44469</v>
      </c>
      <c r="G702">
        <v>25</v>
      </c>
      <c r="H702" s="1">
        <v>44483</v>
      </c>
      <c r="I702" s="4">
        <v>3</v>
      </c>
      <c r="J702" s="10">
        <f t="shared" si="405"/>
        <v>0.12</v>
      </c>
      <c r="L702" s="4">
        <v>8</v>
      </c>
      <c r="M702" s="11">
        <f t="shared" si="529"/>
        <v>0.32</v>
      </c>
      <c r="O702">
        <f t="shared" si="521"/>
        <v>14</v>
      </c>
      <c r="P702" s="1">
        <v>44497</v>
      </c>
      <c r="Q702" s="4">
        <v>2</v>
      </c>
      <c r="R702" s="10">
        <f t="shared" si="517"/>
        <v>0.2</v>
      </c>
      <c r="S702" s="10"/>
      <c r="T702">
        <v>1</v>
      </c>
      <c r="U702" s="10">
        <f t="shared" si="518"/>
        <v>0.36</v>
      </c>
      <c r="V702" s="10"/>
      <c r="W702" s="4">
        <f t="shared" si="527"/>
        <v>11</v>
      </c>
      <c r="X702" s="1">
        <v>44509</v>
      </c>
      <c r="Y702">
        <v>0</v>
      </c>
      <c r="Z702" s="10">
        <f t="shared" si="589"/>
        <v>0.2</v>
      </c>
      <c r="AA702" s="10"/>
      <c r="AB702">
        <v>1</v>
      </c>
      <c r="AC702" s="10">
        <f t="shared" si="513"/>
        <v>0.4</v>
      </c>
      <c r="AD702" s="10"/>
      <c r="AE702" s="4">
        <f t="shared" si="515"/>
        <v>10</v>
      </c>
      <c r="AF702" s="4"/>
      <c r="AG702" s="10">
        <f t="shared" si="604"/>
        <v>0.33333333333333331</v>
      </c>
      <c r="AH702" s="10"/>
    </row>
    <row r="703" spans="1:34" x14ac:dyDescent="0.25">
      <c r="A703" t="s">
        <v>95</v>
      </c>
      <c r="B703" t="s">
        <v>300</v>
      </c>
      <c r="C703" t="s">
        <v>566</v>
      </c>
      <c r="D703" t="s">
        <v>633</v>
      </c>
      <c r="E703" s="1">
        <v>44452</v>
      </c>
      <c r="F703" s="1">
        <v>44469</v>
      </c>
      <c r="G703">
        <v>25</v>
      </c>
      <c r="H703" s="1">
        <v>44483</v>
      </c>
      <c r="I703" s="4">
        <v>0</v>
      </c>
      <c r="J703" s="10">
        <f t="shared" si="405"/>
        <v>0</v>
      </c>
      <c r="L703" s="4">
        <v>3</v>
      </c>
      <c r="M703" s="11">
        <f t="shared" si="529"/>
        <v>0.12</v>
      </c>
      <c r="O703">
        <f t="shared" si="521"/>
        <v>22</v>
      </c>
      <c r="P703" s="1">
        <v>44497</v>
      </c>
      <c r="Q703" s="4">
        <v>1</v>
      </c>
      <c r="R703" s="10">
        <f t="shared" si="517"/>
        <v>0.04</v>
      </c>
      <c r="S703" s="10"/>
      <c r="T703">
        <v>2</v>
      </c>
      <c r="U703" s="10">
        <f t="shared" si="518"/>
        <v>0.2</v>
      </c>
      <c r="V703" s="10"/>
      <c r="W703" s="4">
        <f t="shared" si="527"/>
        <v>19</v>
      </c>
      <c r="X703" s="1">
        <v>44509</v>
      </c>
      <c r="Y703">
        <v>0</v>
      </c>
      <c r="Z703" s="10">
        <f t="shared" si="589"/>
        <v>0.04</v>
      </c>
      <c r="AA703" s="10"/>
      <c r="AB703">
        <v>1</v>
      </c>
      <c r="AC703" s="10">
        <f t="shared" si="513"/>
        <v>0.24</v>
      </c>
      <c r="AD703" s="10"/>
      <c r="AE703" s="4">
        <f t="shared" si="515"/>
        <v>18</v>
      </c>
      <c r="AF703" s="4"/>
      <c r="AG703" s="10">
        <f t="shared" si="604"/>
        <v>5.2631578947368418E-2</v>
      </c>
      <c r="AH703" s="10"/>
    </row>
    <row r="704" spans="1:34" x14ac:dyDescent="0.25">
      <c r="A704" t="s">
        <v>95</v>
      </c>
      <c r="B704" t="s">
        <v>300</v>
      </c>
      <c r="C704" t="s">
        <v>566</v>
      </c>
      <c r="D704" t="s">
        <v>634</v>
      </c>
      <c r="E704" s="1">
        <v>44452</v>
      </c>
      <c r="F704" s="1">
        <v>44469</v>
      </c>
      <c r="G704">
        <v>25</v>
      </c>
      <c r="H704" s="1">
        <v>44483</v>
      </c>
      <c r="I704" s="4">
        <v>3</v>
      </c>
      <c r="J704" s="10">
        <f t="shared" si="405"/>
        <v>0.12</v>
      </c>
      <c r="K704" s="10">
        <f t="shared" ref="K704" si="612">AVERAGE(J701:J704)</f>
        <v>7.0000000000000007E-2</v>
      </c>
      <c r="L704" s="4">
        <v>3</v>
      </c>
      <c r="M704" s="11">
        <f t="shared" si="529"/>
        <v>0.12</v>
      </c>
      <c r="N704" s="10">
        <f t="shared" ref="N704" si="613">AVERAGE(M701:M704)</f>
        <v>0.17</v>
      </c>
      <c r="O704">
        <f t="shared" si="521"/>
        <v>19</v>
      </c>
      <c r="P704" s="1">
        <v>44497</v>
      </c>
      <c r="Q704" s="4">
        <v>2</v>
      </c>
      <c r="R704" s="10">
        <f t="shared" si="517"/>
        <v>0.2</v>
      </c>
      <c r="S704" s="10">
        <f t="shared" ref="S704" si="614">AVERAGE(R701:R704)</f>
        <v>0.12000000000000001</v>
      </c>
      <c r="T704">
        <v>0</v>
      </c>
      <c r="U704" s="10">
        <f t="shared" si="518"/>
        <v>0.12</v>
      </c>
      <c r="V704" s="10">
        <f t="shared" ref="V704" si="615">AVERAGE(U701:U704)</f>
        <v>0.21</v>
      </c>
      <c r="W704" s="4">
        <f t="shared" si="527"/>
        <v>17</v>
      </c>
      <c r="X704" s="1">
        <v>44509</v>
      </c>
      <c r="Y704">
        <v>1</v>
      </c>
      <c r="Z704" s="10">
        <f t="shared" si="589"/>
        <v>0.24</v>
      </c>
      <c r="AA704" s="10">
        <f t="shared" ref="AA704" si="616">AVERAGE(Z701:Z704)</f>
        <v>0.13</v>
      </c>
      <c r="AB704">
        <v>0</v>
      </c>
      <c r="AC704" s="10">
        <f t="shared" si="513"/>
        <v>0.12</v>
      </c>
      <c r="AD704" s="10">
        <f t="shared" ref="AD704" si="617">AVERAGE(AC701:AC704)</f>
        <v>0.24000000000000002</v>
      </c>
      <c r="AE704" s="4">
        <f t="shared" si="515"/>
        <v>16</v>
      </c>
      <c r="AF704" s="4"/>
      <c r="AG704" s="10">
        <f t="shared" si="604"/>
        <v>0.27272727272727271</v>
      </c>
      <c r="AH704" s="10">
        <f t="shared" ref="AH704" si="618">AVERAGE(AG701:AG704)</f>
        <v>0.17717304625199359</v>
      </c>
    </row>
    <row r="705" spans="1:34" x14ac:dyDescent="0.25">
      <c r="A705" t="s">
        <v>635</v>
      </c>
      <c r="B705" t="s">
        <v>300</v>
      </c>
      <c r="C705" t="s">
        <v>566</v>
      </c>
      <c r="D705" t="s">
        <v>636</v>
      </c>
      <c r="E705" s="1">
        <v>44452</v>
      </c>
      <c r="F705" s="1">
        <v>44469</v>
      </c>
      <c r="G705">
        <v>25</v>
      </c>
      <c r="H705" s="1">
        <v>44483</v>
      </c>
      <c r="I705" s="4">
        <v>3</v>
      </c>
      <c r="J705" s="10">
        <f t="shared" si="405"/>
        <v>0.12</v>
      </c>
      <c r="L705" s="4">
        <v>2</v>
      </c>
      <c r="M705" s="11">
        <f t="shared" si="529"/>
        <v>0.08</v>
      </c>
      <c r="O705">
        <f t="shared" si="521"/>
        <v>20</v>
      </c>
      <c r="P705" s="1">
        <v>44497</v>
      </c>
      <c r="Q705" s="4">
        <v>1</v>
      </c>
      <c r="R705" s="10">
        <f t="shared" si="517"/>
        <v>0.16</v>
      </c>
      <c r="S705" s="10"/>
      <c r="T705">
        <v>0</v>
      </c>
      <c r="U705" s="10">
        <f t="shared" si="518"/>
        <v>0.08</v>
      </c>
      <c r="V705" s="10"/>
      <c r="W705" s="4">
        <f t="shared" si="527"/>
        <v>19</v>
      </c>
      <c r="X705" s="1">
        <v>44509</v>
      </c>
      <c r="Y705">
        <v>0</v>
      </c>
      <c r="Z705" s="10">
        <f t="shared" si="589"/>
        <v>0.16</v>
      </c>
      <c r="AA705" s="10"/>
      <c r="AB705">
        <v>0</v>
      </c>
      <c r="AC705" s="10">
        <f t="shared" si="513"/>
        <v>0.08</v>
      </c>
      <c r="AD705" s="10"/>
      <c r="AE705" s="4">
        <f t="shared" si="515"/>
        <v>19</v>
      </c>
      <c r="AF705" s="4"/>
      <c r="AG705" s="10">
        <f t="shared" si="604"/>
        <v>0.17391304347826086</v>
      </c>
      <c r="AH705" s="10"/>
    </row>
    <row r="706" spans="1:34" x14ac:dyDescent="0.25">
      <c r="A706" t="s">
        <v>635</v>
      </c>
      <c r="B706" t="s">
        <v>300</v>
      </c>
      <c r="C706" t="s">
        <v>566</v>
      </c>
      <c r="D706" t="s">
        <v>637</v>
      </c>
      <c r="E706" s="1">
        <v>44452</v>
      </c>
      <c r="F706" s="1">
        <v>44469</v>
      </c>
      <c r="G706">
        <v>25</v>
      </c>
      <c r="H706" s="1">
        <v>44483</v>
      </c>
      <c r="I706" s="4">
        <v>2</v>
      </c>
      <c r="J706" s="10">
        <f t="shared" si="405"/>
        <v>0.08</v>
      </c>
      <c r="L706" s="4">
        <v>4</v>
      </c>
      <c r="M706" s="11">
        <f t="shared" si="529"/>
        <v>0.16</v>
      </c>
      <c r="O706">
        <f t="shared" si="521"/>
        <v>19</v>
      </c>
      <c r="P706" s="1">
        <v>44497</v>
      </c>
      <c r="Q706" s="4">
        <v>1</v>
      </c>
      <c r="R706" s="10">
        <f t="shared" si="517"/>
        <v>0.12</v>
      </c>
      <c r="S706" s="10"/>
      <c r="T706">
        <v>0</v>
      </c>
      <c r="U706" s="10">
        <f t="shared" si="518"/>
        <v>0.16</v>
      </c>
      <c r="V706" s="10"/>
      <c r="W706" s="4">
        <f t="shared" si="527"/>
        <v>18</v>
      </c>
      <c r="X706" s="1">
        <v>44509</v>
      </c>
      <c r="Y706">
        <v>0</v>
      </c>
      <c r="Z706" s="10">
        <f t="shared" si="589"/>
        <v>0.12</v>
      </c>
      <c r="AA706" s="10"/>
      <c r="AB706">
        <v>0</v>
      </c>
      <c r="AC706" s="10">
        <f t="shared" si="513"/>
        <v>0.16</v>
      </c>
      <c r="AD706" s="10"/>
      <c r="AE706" s="4">
        <f t="shared" si="515"/>
        <v>18</v>
      </c>
      <c r="AF706" s="4"/>
      <c r="AG706" s="10">
        <f t="shared" si="604"/>
        <v>0.14285714285714285</v>
      </c>
      <c r="AH706" s="10"/>
    </row>
    <row r="707" spans="1:34" x14ac:dyDescent="0.25">
      <c r="A707" t="s">
        <v>635</v>
      </c>
      <c r="B707" t="s">
        <v>300</v>
      </c>
      <c r="C707" t="s">
        <v>566</v>
      </c>
      <c r="D707" t="s">
        <v>638</v>
      </c>
      <c r="E707" s="1">
        <v>44452</v>
      </c>
      <c r="F707" s="1">
        <v>44469</v>
      </c>
      <c r="G707">
        <v>25</v>
      </c>
      <c r="H707" s="1">
        <v>44483</v>
      </c>
      <c r="I707" s="4">
        <v>1</v>
      </c>
      <c r="J707" s="10">
        <f t="shared" si="405"/>
        <v>0.04</v>
      </c>
      <c r="L707" s="4">
        <v>1</v>
      </c>
      <c r="M707" s="11">
        <f t="shared" si="529"/>
        <v>0.04</v>
      </c>
      <c r="O707">
        <f t="shared" si="521"/>
        <v>23</v>
      </c>
      <c r="P707" s="1">
        <v>44497</v>
      </c>
      <c r="Q707" s="4">
        <v>1</v>
      </c>
      <c r="R707" s="10">
        <f t="shared" si="517"/>
        <v>0.08</v>
      </c>
      <c r="S707" s="10"/>
      <c r="T707">
        <v>0</v>
      </c>
      <c r="U707" s="10">
        <f t="shared" si="518"/>
        <v>0.04</v>
      </c>
      <c r="V707" s="10"/>
      <c r="W707" s="4">
        <f t="shared" si="527"/>
        <v>22</v>
      </c>
      <c r="X707" s="1">
        <v>44509</v>
      </c>
      <c r="Y707">
        <v>0</v>
      </c>
      <c r="Z707" s="10">
        <f t="shared" si="589"/>
        <v>0.08</v>
      </c>
      <c r="AA707" s="10"/>
      <c r="AB707">
        <v>0</v>
      </c>
      <c r="AC707" s="10">
        <f t="shared" si="513"/>
        <v>0.04</v>
      </c>
      <c r="AD707" s="10"/>
      <c r="AE707" s="4">
        <f t="shared" si="515"/>
        <v>22</v>
      </c>
      <c r="AF707" s="4"/>
      <c r="AG707" s="10">
        <f t="shared" si="604"/>
        <v>8.3333333333333329E-2</v>
      </c>
      <c r="AH707" s="10"/>
    </row>
    <row r="708" spans="1:34" x14ac:dyDescent="0.25">
      <c r="A708" t="s">
        <v>635</v>
      </c>
      <c r="B708" t="s">
        <v>300</v>
      </c>
      <c r="C708" t="s">
        <v>566</v>
      </c>
      <c r="D708" t="s">
        <v>639</v>
      </c>
      <c r="E708" s="1">
        <v>44452</v>
      </c>
      <c r="F708" s="1">
        <v>44469</v>
      </c>
      <c r="G708">
        <v>25</v>
      </c>
      <c r="H708" s="1">
        <v>44483</v>
      </c>
      <c r="I708" s="4">
        <v>5</v>
      </c>
      <c r="J708" s="10">
        <f t="shared" si="405"/>
        <v>0.2</v>
      </c>
      <c r="K708" s="10">
        <f t="shared" ref="K708" si="619">AVERAGE(J705:J708)</f>
        <v>0.11000000000000001</v>
      </c>
      <c r="L708" s="4">
        <v>2</v>
      </c>
      <c r="M708" s="11">
        <f t="shared" si="529"/>
        <v>0.08</v>
      </c>
      <c r="N708" s="10">
        <f t="shared" ref="N708" si="620">AVERAGE(M705:M708)</f>
        <v>0.09</v>
      </c>
      <c r="O708">
        <f t="shared" si="521"/>
        <v>18</v>
      </c>
      <c r="P708" s="1">
        <v>44497</v>
      </c>
      <c r="Q708" s="4">
        <v>1</v>
      </c>
      <c r="R708" s="10">
        <f t="shared" si="517"/>
        <v>0.24</v>
      </c>
      <c r="S708" s="10">
        <f t="shared" ref="S708" si="621">AVERAGE(R705:R708)</f>
        <v>0.15000000000000002</v>
      </c>
      <c r="T708">
        <v>0</v>
      </c>
      <c r="U708" s="10">
        <f t="shared" si="518"/>
        <v>0.08</v>
      </c>
      <c r="V708" s="10">
        <f t="shared" ref="V708" si="622">AVERAGE(U705:U708)</f>
        <v>0.09</v>
      </c>
      <c r="W708" s="4">
        <f t="shared" si="527"/>
        <v>17</v>
      </c>
      <c r="X708" s="1">
        <v>44509</v>
      </c>
      <c r="Y708">
        <v>0</v>
      </c>
      <c r="Z708" s="10">
        <f t="shared" si="589"/>
        <v>0.24</v>
      </c>
      <c r="AA708" s="10">
        <f t="shared" ref="AA708" si="623">AVERAGE(Z705:Z708)</f>
        <v>0.15000000000000002</v>
      </c>
      <c r="AB708">
        <v>0</v>
      </c>
      <c r="AC708" s="10">
        <f t="shared" ref="AC708:AC771" si="624">(L708+T708+AB708)/G708</f>
        <v>0.08</v>
      </c>
      <c r="AD708" s="10">
        <f t="shared" ref="AD708" si="625">AVERAGE(AC705:AC708)</f>
        <v>0.09</v>
      </c>
      <c r="AE708" s="4">
        <f t="shared" ref="AE708:AE771" si="626">G708-Q708-T708-Y708-AB708-I708-L708</f>
        <v>17</v>
      </c>
      <c r="AF708" s="4"/>
      <c r="AG708" s="10">
        <f t="shared" si="604"/>
        <v>0.2608695652173913</v>
      </c>
      <c r="AH708" s="10">
        <f t="shared" ref="AH708" si="627">AVERAGE(AG705:AG708)</f>
        <v>0.1652432712215321</v>
      </c>
    </row>
    <row r="709" spans="1:34" x14ac:dyDescent="0.25">
      <c r="A709" t="s">
        <v>635</v>
      </c>
      <c r="B709" t="s">
        <v>300</v>
      </c>
      <c r="C709" t="s">
        <v>566</v>
      </c>
      <c r="D709" t="s">
        <v>640</v>
      </c>
      <c r="E709" s="1">
        <v>44452</v>
      </c>
      <c r="F709" s="1">
        <v>44469</v>
      </c>
      <c r="G709">
        <v>25</v>
      </c>
      <c r="H709" s="1">
        <v>44483</v>
      </c>
      <c r="I709" s="4">
        <v>16</v>
      </c>
      <c r="J709" s="10">
        <f t="shared" si="405"/>
        <v>0.64</v>
      </c>
      <c r="L709" s="4">
        <v>5</v>
      </c>
      <c r="M709" s="11">
        <f t="shared" si="529"/>
        <v>0.2</v>
      </c>
      <c r="O709">
        <f t="shared" si="521"/>
        <v>4</v>
      </c>
      <c r="P709" s="1">
        <v>44497</v>
      </c>
      <c r="Q709" s="4">
        <v>2</v>
      </c>
      <c r="R709" s="10">
        <f t="shared" si="517"/>
        <v>0.72</v>
      </c>
      <c r="S709" s="10"/>
      <c r="T709">
        <v>0</v>
      </c>
      <c r="U709" s="10">
        <f t="shared" si="518"/>
        <v>0.2</v>
      </c>
      <c r="V709" s="10"/>
      <c r="W709" s="4">
        <f t="shared" si="527"/>
        <v>2</v>
      </c>
      <c r="X709" s="1">
        <v>44509</v>
      </c>
      <c r="Y709">
        <v>0</v>
      </c>
      <c r="Z709" s="10">
        <f t="shared" si="589"/>
        <v>0.72</v>
      </c>
      <c r="AA709" s="10"/>
      <c r="AB709">
        <v>0</v>
      </c>
      <c r="AC709" s="10">
        <f t="shared" si="624"/>
        <v>0.2</v>
      </c>
      <c r="AD709" s="10"/>
      <c r="AE709" s="4">
        <f t="shared" si="626"/>
        <v>2</v>
      </c>
      <c r="AF709" s="4"/>
      <c r="AG709" s="10">
        <f t="shared" si="604"/>
        <v>0.9</v>
      </c>
      <c r="AH709" s="10"/>
    </row>
    <row r="710" spans="1:34" x14ac:dyDescent="0.25">
      <c r="A710" t="s">
        <v>635</v>
      </c>
      <c r="B710" t="s">
        <v>300</v>
      </c>
      <c r="C710" t="s">
        <v>566</v>
      </c>
      <c r="D710" t="s">
        <v>641</v>
      </c>
      <c r="E710" s="1">
        <v>44452</v>
      </c>
      <c r="F710" s="1">
        <v>44469</v>
      </c>
      <c r="G710">
        <v>25</v>
      </c>
      <c r="H710" s="1">
        <v>44483</v>
      </c>
      <c r="I710" s="4">
        <v>19</v>
      </c>
      <c r="J710" s="10">
        <f t="shared" si="405"/>
        <v>0.76</v>
      </c>
      <c r="L710" s="4">
        <v>1</v>
      </c>
      <c r="M710" s="11">
        <f t="shared" si="529"/>
        <v>0.04</v>
      </c>
      <c r="O710">
        <f t="shared" si="521"/>
        <v>5</v>
      </c>
      <c r="P710" s="1">
        <v>44497</v>
      </c>
      <c r="Q710" s="4">
        <v>1</v>
      </c>
      <c r="R710" s="10">
        <f t="shared" si="517"/>
        <v>0.8</v>
      </c>
      <c r="S710" s="10"/>
      <c r="T710">
        <v>0</v>
      </c>
      <c r="U710" s="10">
        <f t="shared" si="518"/>
        <v>0.04</v>
      </c>
      <c r="V710" s="10"/>
      <c r="W710" s="4">
        <f t="shared" si="527"/>
        <v>4</v>
      </c>
      <c r="X710" s="1">
        <v>44509</v>
      </c>
      <c r="Y710">
        <v>0</v>
      </c>
      <c r="Z710" s="10">
        <f t="shared" si="589"/>
        <v>0.8</v>
      </c>
      <c r="AA710" s="10"/>
      <c r="AB710">
        <v>0</v>
      </c>
      <c r="AC710" s="10">
        <f t="shared" si="624"/>
        <v>0.04</v>
      </c>
      <c r="AD710" s="10"/>
      <c r="AE710" s="4">
        <f t="shared" si="626"/>
        <v>4</v>
      </c>
      <c r="AF710" s="4"/>
      <c r="AG710" s="10">
        <f t="shared" si="604"/>
        <v>0.83333333333333337</v>
      </c>
      <c r="AH710" s="10"/>
    </row>
    <row r="711" spans="1:34" x14ac:dyDescent="0.25">
      <c r="A711" t="s">
        <v>635</v>
      </c>
      <c r="B711" t="s">
        <v>300</v>
      </c>
      <c r="C711" t="s">
        <v>566</v>
      </c>
      <c r="D711" t="s">
        <v>642</v>
      </c>
      <c r="E711" s="1">
        <v>44452</v>
      </c>
      <c r="F711" s="1">
        <v>44469</v>
      </c>
      <c r="G711">
        <v>25</v>
      </c>
      <c r="H711" s="1">
        <v>44483</v>
      </c>
      <c r="I711" s="4">
        <v>18</v>
      </c>
      <c r="J711" s="10">
        <f t="shared" si="405"/>
        <v>0.72</v>
      </c>
      <c r="L711" s="4">
        <v>0</v>
      </c>
      <c r="M711" s="11">
        <f t="shared" si="529"/>
        <v>0</v>
      </c>
      <c r="O711">
        <f t="shared" si="521"/>
        <v>7</v>
      </c>
      <c r="P711" s="1">
        <v>44497</v>
      </c>
      <c r="Q711" s="4">
        <v>0</v>
      </c>
      <c r="R711" s="10">
        <f t="shared" si="517"/>
        <v>0.72</v>
      </c>
      <c r="S711" s="10"/>
      <c r="T711">
        <v>0</v>
      </c>
      <c r="U711" s="10">
        <f t="shared" si="518"/>
        <v>0</v>
      </c>
      <c r="V711" s="10"/>
      <c r="W711" s="4">
        <f t="shared" si="527"/>
        <v>7</v>
      </c>
      <c r="X711" s="1">
        <v>44509</v>
      </c>
      <c r="Y711">
        <v>0</v>
      </c>
      <c r="Z711" s="10">
        <f t="shared" si="589"/>
        <v>0.72</v>
      </c>
      <c r="AA711" s="10"/>
      <c r="AB711">
        <v>0</v>
      </c>
      <c r="AC711" s="10">
        <f t="shared" si="624"/>
        <v>0</v>
      </c>
      <c r="AD711" s="10"/>
      <c r="AE711" s="4">
        <f t="shared" si="626"/>
        <v>7</v>
      </c>
      <c r="AF711" s="4"/>
      <c r="AG711" s="10">
        <f t="shared" si="604"/>
        <v>0.72</v>
      </c>
      <c r="AH711" s="10"/>
    </row>
    <row r="712" spans="1:34" x14ac:dyDescent="0.25">
      <c r="A712" t="s">
        <v>635</v>
      </c>
      <c r="B712" t="s">
        <v>300</v>
      </c>
      <c r="C712" t="s">
        <v>566</v>
      </c>
      <c r="D712" t="s">
        <v>643</v>
      </c>
      <c r="E712" s="1">
        <v>44452</v>
      </c>
      <c r="F712" s="1">
        <v>44469</v>
      </c>
      <c r="G712">
        <v>25</v>
      </c>
      <c r="H712" s="1">
        <v>44483</v>
      </c>
      <c r="I712" s="4">
        <v>16</v>
      </c>
      <c r="J712" s="10">
        <f t="shared" si="405"/>
        <v>0.64</v>
      </c>
      <c r="K712" s="10">
        <f>AVERAGE(J709:J712)</f>
        <v>0.69000000000000006</v>
      </c>
      <c r="L712" s="4">
        <v>0</v>
      </c>
      <c r="M712" s="11">
        <f t="shared" si="529"/>
        <v>0</v>
      </c>
      <c r="N712" s="10">
        <f>AVERAGE(M709:M712)</f>
        <v>6.0000000000000005E-2</v>
      </c>
      <c r="O712">
        <f t="shared" si="521"/>
        <v>9</v>
      </c>
      <c r="P712" s="1">
        <v>44497</v>
      </c>
      <c r="Q712" s="4">
        <v>0</v>
      </c>
      <c r="R712" s="10">
        <f t="shared" si="517"/>
        <v>0.64</v>
      </c>
      <c r="S712" s="10">
        <f>AVERAGE(R709:R712)</f>
        <v>0.72000000000000008</v>
      </c>
      <c r="T712">
        <v>0</v>
      </c>
      <c r="U712" s="10">
        <f t="shared" si="518"/>
        <v>0</v>
      </c>
      <c r="V712" s="10">
        <f>AVERAGE(U709:U712)</f>
        <v>6.0000000000000005E-2</v>
      </c>
      <c r="W712" s="4">
        <f t="shared" si="527"/>
        <v>9</v>
      </c>
      <c r="X712" s="1">
        <v>44509</v>
      </c>
      <c r="Y712">
        <v>0</v>
      </c>
      <c r="Z712" s="10">
        <f t="shared" si="589"/>
        <v>0.64</v>
      </c>
      <c r="AA712" s="10">
        <f>AVERAGE(Z709:Z712)</f>
        <v>0.72000000000000008</v>
      </c>
      <c r="AB712">
        <v>0</v>
      </c>
      <c r="AC712" s="10">
        <f t="shared" si="624"/>
        <v>0</v>
      </c>
      <c r="AD712" s="10">
        <f>AVERAGE(AC709:AC712)</f>
        <v>6.0000000000000005E-2</v>
      </c>
      <c r="AE712" s="4">
        <f t="shared" si="626"/>
        <v>9</v>
      </c>
      <c r="AF712" s="4"/>
      <c r="AG712" s="10">
        <f t="shared" si="604"/>
        <v>0.64</v>
      </c>
      <c r="AH712" s="10">
        <f>AVERAGE(AG709:AG712)</f>
        <v>0.77333333333333332</v>
      </c>
    </row>
    <row r="713" spans="1:34" x14ac:dyDescent="0.25">
      <c r="A713" t="s">
        <v>635</v>
      </c>
      <c r="B713" t="s">
        <v>300</v>
      </c>
      <c r="C713" t="s">
        <v>566</v>
      </c>
      <c r="D713" t="s">
        <v>1062</v>
      </c>
      <c r="E713" s="1">
        <v>44452</v>
      </c>
      <c r="F713" s="1">
        <v>44497</v>
      </c>
      <c r="G713">
        <v>25</v>
      </c>
      <c r="H713" s="1">
        <v>44510</v>
      </c>
      <c r="I713" s="4">
        <v>0</v>
      </c>
      <c r="J713" s="10">
        <f t="shared" ref="J713" si="628">(I713)/G713</f>
        <v>0</v>
      </c>
      <c r="K713" s="10">
        <f>J713</f>
        <v>0</v>
      </c>
      <c r="L713" s="4">
        <v>0</v>
      </c>
      <c r="M713" s="11">
        <f t="shared" si="529"/>
        <v>0</v>
      </c>
      <c r="N713" s="10">
        <f>M713</f>
        <v>0</v>
      </c>
      <c r="O713">
        <f t="shared" si="521"/>
        <v>25</v>
      </c>
      <c r="P713" s="1"/>
      <c r="S713" s="10"/>
      <c r="U713" s="10"/>
      <c r="V713" s="10"/>
      <c r="W713" s="4"/>
      <c r="X713" s="1"/>
      <c r="Z713" s="10"/>
      <c r="AC713" s="10"/>
      <c r="AE713" s="4">
        <f t="shared" si="626"/>
        <v>25</v>
      </c>
      <c r="AF713" s="4"/>
      <c r="AG713" s="10">
        <f t="shared" si="604"/>
        <v>0</v>
      </c>
      <c r="AH713" s="10">
        <f>AG713</f>
        <v>0</v>
      </c>
    </row>
    <row r="714" spans="1:34" x14ac:dyDescent="0.25">
      <c r="A714" t="s">
        <v>179</v>
      </c>
      <c r="B714" t="s">
        <v>300</v>
      </c>
      <c r="C714" t="s">
        <v>566</v>
      </c>
      <c r="D714" t="s">
        <v>646</v>
      </c>
      <c r="E714" s="1">
        <v>44452</v>
      </c>
      <c r="F714" s="1">
        <v>44473</v>
      </c>
      <c r="G714">
        <v>20</v>
      </c>
      <c r="H714" s="1">
        <v>44487</v>
      </c>
      <c r="I714" s="4">
        <v>0</v>
      </c>
      <c r="J714" s="10">
        <f t="shared" si="405"/>
        <v>0</v>
      </c>
      <c r="L714" s="4">
        <v>0</v>
      </c>
      <c r="M714" s="11">
        <f t="shared" si="529"/>
        <v>0</v>
      </c>
      <c r="O714">
        <f t="shared" si="521"/>
        <v>20</v>
      </c>
      <c r="P714" s="1">
        <v>44502</v>
      </c>
      <c r="Q714" s="4">
        <v>0</v>
      </c>
      <c r="R714" s="10">
        <f t="shared" si="517"/>
        <v>0</v>
      </c>
      <c r="S714" s="10"/>
      <c r="T714">
        <v>1</v>
      </c>
      <c r="U714" s="10">
        <f t="shared" si="518"/>
        <v>0.05</v>
      </c>
      <c r="V714" s="10"/>
      <c r="W714" s="4">
        <f t="shared" si="527"/>
        <v>19</v>
      </c>
      <c r="X714" s="1">
        <v>44511</v>
      </c>
      <c r="Y714">
        <v>0</v>
      </c>
      <c r="Z714" s="10">
        <f t="shared" si="589"/>
        <v>0</v>
      </c>
      <c r="AA714" s="10"/>
      <c r="AB714">
        <v>0</v>
      </c>
      <c r="AC714" s="10">
        <f t="shared" si="624"/>
        <v>0.05</v>
      </c>
      <c r="AD714" s="10"/>
      <c r="AE714" s="4">
        <f t="shared" si="626"/>
        <v>19</v>
      </c>
      <c r="AF714" s="4"/>
      <c r="AG714" s="10">
        <f t="shared" si="604"/>
        <v>0</v>
      </c>
      <c r="AH714" s="10"/>
    </row>
    <row r="715" spans="1:34" x14ac:dyDescent="0.25">
      <c r="A715" t="s">
        <v>179</v>
      </c>
      <c r="B715" t="s">
        <v>300</v>
      </c>
      <c r="C715" t="s">
        <v>566</v>
      </c>
      <c r="D715" t="s">
        <v>647</v>
      </c>
      <c r="E715" s="1">
        <v>44452</v>
      </c>
      <c r="F715" s="1">
        <v>44473</v>
      </c>
      <c r="G715">
        <v>20</v>
      </c>
      <c r="H715" s="1">
        <v>44487</v>
      </c>
      <c r="I715" s="4">
        <v>0</v>
      </c>
      <c r="J715" s="10">
        <f t="shared" si="405"/>
        <v>0</v>
      </c>
      <c r="L715" s="4">
        <v>0</v>
      </c>
      <c r="M715" s="11">
        <f t="shared" si="529"/>
        <v>0</v>
      </c>
      <c r="O715">
        <f t="shared" si="521"/>
        <v>20</v>
      </c>
      <c r="P715" s="1">
        <v>44502</v>
      </c>
      <c r="Q715" s="4">
        <v>0</v>
      </c>
      <c r="R715" s="10">
        <f t="shared" si="517"/>
        <v>0</v>
      </c>
      <c r="S715" s="10"/>
      <c r="T715">
        <v>0</v>
      </c>
      <c r="U715" s="10">
        <f t="shared" si="518"/>
        <v>0</v>
      </c>
      <c r="V715" s="10"/>
      <c r="W715" s="4">
        <f t="shared" si="527"/>
        <v>20</v>
      </c>
      <c r="X715" s="1">
        <v>44511</v>
      </c>
      <c r="Y715">
        <v>0</v>
      </c>
      <c r="Z715" s="10">
        <f t="shared" si="589"/>
        <v>0</v>
      </c>
      <c r="AA715" s="10"/>
      <c r="AB715">
        <v>0</v>
      </c>
      <c r="AC715" s="10">
        <f t="shared" si="624"/>
        <v>0</v>
      </c>
      <c r="AD715" s="10"/>
      <c r="AE715" s="4">
        <f t="shared" si="626"/>
        <v>20</v>
      </c>
      <c r="AF715" s="4"/>
      <c r="AG715" s="10">
        <f t="shared" si="604"/>
        <v>0</v>
      </c>
      <c r="AH715" s="10"/>
    </row>
    <row r="716" spans="1:34" x14ac:dyDescent="0.25">
      <c r="A716" t="s">
        <v>179</v>
      </c>
      <c r="B716" t="s">
        <v>300</v>
      </c>
      <c r="C716" t="s">
        <v>566</v>
      </c>
      <c r="D716" t="s">
        <v>648</v>
      </c>
      <c r="E716" s="1">
        <v>44452</v>
      </c>
      <c r="F716" s="1">
        <v>44473</v>
      </c>
      <c r="G716">
        <v>20</v>
      </c>
      <c r="H716" s="1">
        <v>44487</v>
      </c>
      <c r="I716" s="4">
        <v>0</v>
      </c>
      <c r="J716" s="10">
        <f t="shared" si="405"/>
        <v>0</v>
      </c>
      <c r="K716" s="10">
        <f>AVERAGE(J714:J716)</f>
        <v>0</v>
      </c>
      <c r="L716" s="4">
        <v>0</v>
      </c>
      <c r="M716" s="11">
        <f t="shared" si="529"/>
        <v>0</v>
      </c>
      <c r="N716" s="10">
        <f>AVERAGE(M714:M716)</f>
        <v>0</v>
      </c>
      <c r="O716">
        <f t="shared" si="521"/>
        <v>20</v>
      </c>
      <c r="P716" s="1">
        <v>44502</v>
      </c>
      <c r="Q716" s="4">
        <v>1</v>
      </c>
      <c r="R716" s="10">
        <f t="shared" si="517"/>
        <v>0.05</v>
      </c>
      <c r="S716" s="10">
        <f>AVERAGE(R714:R716)</f>
        <v>1.6666666666666666E-2</v>
      </c>
      <c r="T716">
        <v>0</v>
      </c>
      <c r="U716" s="10">
        <f t="shared" si="518"/>
        <v>0</v>
      </c>
      <c r="V716" s="10">
        <f>AVERAGE(U714:U716)</f>
        <v>1.6666666666666666E-2</v>
      </c>
      <c r="W716" s="4">
        <f t="shared" si="527"/>
        <v>19</v>
      </c>
      <c r="X716" s="1">
        <v>44511</v>
      </c>
      <c r="Y716">
        <v>0</v>
      </c>
      <c r="Z716" s="10">
        <f t="shared" si="589"/>
        <v>0.05</v>
      </c>
      <c r="AA716" s="10">
        <f>AVERAGE(Z714:Z716)</f>
        <v>1.6666666666666666E-2</v>
      </c>
      <c r="AB716">
        <v>1</v>
      </c>
      <c r="AC716" s="10">
        <f t="shared" si="624"/>
        <v>0.05</v>
      </c>
      <c r="AD716" s="10">
        <f>AVERAGE(AC714:AC716)</f>
        <v>3.3333333333333333E-2</v>
      </c>
      <c r="AE716" s="4">
        <f t="shared" si="626"/>
        <v>18</v>
      </c>
      <c r="AF716" s="4"/>
      <c r="AG716" s="10">
        <f t="shared" si="604"/>
        <v>5.2631578947368418E-2</v>
      </c>
      <c r="AH716" s="10">
        <f>AVERAGE(AG714:AG716)</f>
        <v>1.7543859649122806E-2</v>
      </c>
    </row>
    <row r="717" spans="1:34" x14ac:dyDescent="0.25">
      <c r="A717" t="s">
        <v>179</v>
      </c>
      <c r="B717" t="s">
        <v>300</v>
      </c>
      <c r="C717" t="s">
        <v>566</v>
      </c>
      <c r="D717" t="s">
        <v>649</v>
      </c>
      <c r="E717" s="1">
        <v>44452</v>
      </c>
      <c r="F717" s="1">
        <v>44473</v>
      </c>
      <c r="G717">
        <v>20</v>
      </c>
      <c r="H717" s="1">
        <v>44487</v>
      </c>
      <c r="I717" s="4">
        <v>2</v>
      </c>
      <c r="J717" s="10">
        <f t="shared" si="405"/>
        <v>0.1</v>
      </c>
      <c r="L717" s="4">
        <v>0</v>
      </c>
      <c r="M717" s="11">
        <f t="shared" si="529"/>
        <v>0</v>
      </c>
      <c r="O717">
        <f t="shared" si="521"/>
        <v>18</v>
      </c>
      <c r="P717" s="1">
        <v>44502</v>
      </c>
      <c r="Q717" s="4">
        <v>0</v>
      </c>
      <c r="R717" s="10">
        <f t="shared" si="517"/>
        <v>0.1</v>
      </c>
      <c r="S717" s="10"/>
      <c r="T717">
        <v>2</v>
      </c>
      <c r="U717" s="10">
        <f t="shared" si="518"/>
        <v>0.1</v>
      </c>
      <c r="V717" s="10"/>
      <c r="W717" s="4">
        <f t="shared" si="527"/>
        <v>16</v>
      </c>
      <c r="X717" s="1">
        <v>44511</v>
      </c>
      <c r="Y717">
        <v>0</v>
      </c>
      <c r="Z717" s="10">
        <f t="shared" si="589"/>
        <v>0.1</v>
      </c>
      <c r="AA717" s="10"/>
      <c r="AB717">
        <v>0</v>
      </c>
      <c r="AC717" s="10">
        <f t="shared" si="624"/>
        <v>0.1</v>
      </c>
      <c r="AD717" s="10"/>
      <c r="AE717" s="4">
        <f t="shared" si="626"/>
        <v>16</v>
      </c>
      <c r="AF717" s="4"/>
      <c r="AG717" s="10">
        <f t="shared" si="604"/>
        <v>0.1111111111111111</v>
      </c>
      <c r="AH717" s="10"/>
    </row>
    <row r="718" spans="1:34" x14ac:dyDescent="0.25">
      <c r="A718" t="s">
        <v>179</v>
      </c>
      <c r="B718" t="s">
        <v>300</v>
      </c>
      <c r="C718" t="s">
        <v>566</v>
      </c>
      <c r="D718" t="s">
        <v>650</v>
      </c>
      <c r="E718" s="1">
        <v>44452</v>
      </c>
      <c r="F718" s="1">
        <v>44473</v>
      </c>
      <c r="G718">
        <v>20</v>
      </c>
      <c r="H718" s="1">
        <v>44487</v>
      </c>
      <c r="I718" s="4">
        <v>2</v>
      </c>
      <c r="J718" s="10">
        <f t="shared" si="405"/>
        <v>0.1</v>
      </c>
      <c r="L718" s="4">
        <v>0</v>
      </c>
      <c r="M718" s="11">
        <f t="shared" si="529"/>
        <v>0</v>
      </c>
      <c r="O718">
        <f t="shared" si="521"/>
        <v>18</v>
      </c>
      <c r="P718" s="1">
        <v>44502</v>
      </c>
      <c r="Q718" s="4">
        <v>1</v>
      </c>
      <c r="R718" s="10">
        <f t="shared" si="517"/>
        <v>0.15</v>
      </c>
      <c r="S718" s="10"/>
      <c r="T718">
        <v>0</v>
      </c>
      <c r="U718" s="10">
        <f t="shared" si="518"/>
        <v>0</v>
      </c>
      <c r="V718" s="10"/>
      <c r="W718" s="4">
        <f t="shared" si="527"/>
        <v>17</v>
      </c>
      <c r="X718" s="1">
        <v>44511</v>
      </c>
      <c r="Y718">
        <v>0</v>
      </c>
      <c r="Z718" s="10">
        <f t="shared" si="589"/>
        <v>0.15</v>
      </c>
      <c r="AA718" s="10"/>
      <c r="AB718">
        <v>0</v>
      </c>
      <c r="AC718" s="10">
        <f t="shared" si="624"/>
        <v>0</v>
      </c>
      <c r="AD718" s="10"/>
      <c r="AE718" s="4">
        <f t="shared" si="626"/>
        <v>17</v>
      </c>
      <c r="AF718" s="4"/>
      <c r="AG718" s="10">
        <f t="shared" si="604"/>
        <v>0.15</v>
      </c>
      <c r="AH718" s="10"/>
    </row>
    <row r="719" spans="1:34" x14ac:dyDescent="0.25">
      <c r="A719" t="s">
        <v>179</v>
      </c>
      <c r="B719" t="s">
        <v>300</v>
      </c>
      <c r="C719" t="s">
        <v>566</v>
      </c>
      <c r="D719" t="s">
        <v>651</v>
      </c>
      <c r="E719" s="1">
        <v>44452</v>
      </c>
      <c r="F719" s="1">
        <v>44473</v>
      </c>
      <c r="G719">
        <v>20</v>
      </c>
      <c r="H719" s="1">
        <v>44487</v>
      </c>
      <c r="I719" s="4">
        <v>2</v>
      </c>
      <c r="J719" s="10">
        <f t="shared" si="405"/>
        <v>0.1</v>
      </c>
      <c r="K719" s="10">
        <f>AVERAGE(J717:J719)</f>
        <v>0.10000000000000002</v>
      </c>
      <c r="L719" s="4">
        <v>1</v>
      </c>
      <c r="M719" s="11">
        <f>(L719)/G719</f>
        <v>0.05</v>
      </c>
      <c r="N719" s="10">
        <f>AVERAGE(M717:M719)</f>
        <v>1.6666666666666666E-2</v>
      </c>
      <c r="O719">
        <f>G719-I719-L719</f>
        <v>17</v>
      </c>
      <c r="P719" s="1">
        <v>44502</v>
      </c>
      <c r="Q719" s="4">
        <v>0</v>
      </c>
      <c r="R719" s="10">
        <f t="shared" si="517"/>
        <v>0.1</v>
      </c>
      <c r="S719" s="10">
        <f>AVERAGE(R717:R719)</f>
        <v>0.11666666666666665</v>
      </c>
      <c r="T719">
        <v>0</v>
      </c>
      <c r="U719" s="10">
        <f>(L719+T719)/G719</f>
        <v>0.05</v>
      </c>
      <c r="V719" s="10">
        <f>AVERAGE(U717:U719)</f>
        <v>5.000000000000001E-2</v>
      </c>
      <c r="W719" s="4">
        <f>G719-I719-L719-Q719-T719</f>
        <v>17</v>
      </c>
      <c r="X719" s="1">
        <v>44511</v>
      </c>
      <c r="Y719">
        <v>0</v>
      </c>
      <c r="Z719" s="10">
        <f t="shared" si="589"/>
        <v>0.1</v>
      </c>
      <c r="AA719" s="10">
        <f>AVERAGE(Z717:Z719)</f>
        <v>0.11666666666666665</v>
      </c>
      <c r="AB719">
        <v>0</v>
      </c>
      <c r="AC719" s="10">
        <f t="shared" si="624"/>
        <v>0.05</v>
      </c>
      <c r="AD719" s="10">
        <f>AVERAGE(AC717:AC719)</f>
        <v>5.000000000000001E-2</v>
      </c>
      <c r="AE719" s="4">
        <f t="shared" si="626"/>
        <v>17</v>
      </c>
      <c r="AF719" s="4"/>
      <c r="AG719" s="10">
        <f t="shared" si="604"/>
        <v>0.10526315789473684</v>
      </c>
      <c r="AH719" s="10">
        <f>AVERAGE(AG717:AG719)</f>
        <v>0.12212475633528264</v>
      </c>
    </row>
    <row r="720" spans="1:34" x14ac:dyDescent="0.25">
      <c r="A720" t="s">
        <v>652</v>
      </c>
      <c r="B720" t="s">
        <v>300</v>
      </c>
      <c r="C720" t="s">
        <v>566</v>
      </c>
      <c r="D720" t="s">
        <v>653</v>
      </c>
      <c r="E720" s="1">
        <v>44452</v>
      </c>
      <c r="F720" s="1">
        <v>44473</v>
      </c>
      <c r="G720">
        <v>25</v>
      </c>
      <c r="H720" s="1">
        <v>44487</v>
      </c>
      <c r="I720" s="4">
        <v>0</v>
      </c>
      <c r="J720" s="10">
        <f t="shared" si="405"/>
        <v>0</v>
      </c>
      <c r="L720" s="4">
        <v>0</v>
      </c>
      <c r="M720" s="11">
        <f>(L720)/G720</f>
        <v>0</v>
      </c>
      <c r="O720">
        <f>G720-I720-L720</f>
        <v>25</v>
      </c>
      <c r="P720" s="1">
        <v>44502</v>
      </c>
      <c r="Q720" s="4">
        <v>1</v>
      </c>
      <c r="R720" s="10">
        <f t="shared" ref="R720:R826" si="629">(I720+Q720)/G720</f>
        <v>0.04</v>
      </c>
      <c r="S720" s="10"/>
      <c r="T720">
        <v>1</v>
      </c>
      <c r="U720" s="10">
        <f>(L720+T720)/G720</f>
        <v>0.04</v>
      </c>
      <c r="V720" s="10"/>
      <c r="W720" s="4">
        <f>G720-I720-L720-Q720-T720</f>
        <v>23</v>
      </c>
      <c r="X720" s="1">
        <v>44511</v>
      </c>
      <c r="Y720">
        <v>0</v>
      </c>
      <c r="Z720" s="10">
        <f t="shared" si="589"/>
        <v>0.04</v>
      </c>
      <c r="AA720" s="10"/>
      <c r="AB720">
        <v>0</v>
      </c>
      <c r="AC720" s="10">
        <f t="shared" si="624"/>
        <v>0.04</v>
      </c>
      <c r="AD720" s="10"/>
      <c r="AE720" s="4">
        <f t="shared" si="626"/>
        <v>23</v>
      </c>
      <c r="AF720" s="4"/>
      <c r="AG720" s="10">
        <f t="shared" si="604"/>
        <v>4.1666666666666664E-2</v>
      </c>
      <c r="AH720" s="10"/>
    </row>
    <row r="721" spans="1:34" x14ac:dyDescent="0.25">
      <c r="A721" t="s">
        <v>652</v>
      </c>
      <c r="B721" t="s">
        <v>300</v>
      </c>
      <c r="C721" t="s">
        <v>566</v>
      </c>
      <c r="D721" t="s">
        <v>654</v>
      </c>
      <c r="E721" s="1">
        <v>44452</v>
      </c>
      <c r="F721" s="1">
        <v>44473</v>
      </c>
      <c r="G721">
        <v>25</v>
      </c>
      <c r="H721" s="1">
        <v>44487</v>
      </c>
      <c r="I721" s="4">
        <v>0</v>
      </c>
      <c r="J721" s="10">
        <f t="shared" si="405"/>
        <v>0</v>
      </c>
      <c r="L721" s="4">
        <v>0</v>
      </c>
      <c r="M721" s="11">
        <f t="shared" si="529"/>
        <v>0</v>
      </c>
      <c r="O721">
        <f t="shared" ref="O721:O811" si="630">G721-I721-L721</f>
        <v>25</v>
      </c>
      <c r="P721" s="1">
        <v>44502</v>
      </c>
      <c r="Q721" s="4">
        <v>0</v>
      </c>
      <c r="R721" s="10">
        <f t="shared" si="629"/>
        <v>0</v>
      </c>
      <c r="S721" s="10"/>
      <c r="T721">
        <v>0</v>
      </c>
      <c r="U721" s="10">
        <f t="shared" ref="U721:U811" si="631">(L721+T721)/G721</f>
        <v>0</v>
      </c>
      <c r="V721" s="10"/>
      <c r="W721" s="4">
        <f t="shared" si="527"/>
        <v>25</v>
      </c>
      <c r="X721" s="1">
        <v>44511</v>
      </c>
      <c r="Y721">
        <v>0</v>
      </c>
      <c r="Z721" s="10">
        <f t="shared" si="589"/>
        <v>0</v>
      </c>
      <c r="AA721" s="10"/>
      <c r="AB721">
        <v>0</v>
      </c>
      <c r="AC721" s="10">
        <f t="shared" si="624"/>
        <v>0</v>
      </c>
      <c r="AD721" s="10"/>
      <c r="AE721" s="4">
        <f t="shared" si="626"/>
        <v>25</v>
      </c>
      <c r="AF721" s="4"/>
      <c r="AG721" s="10">
        <f t="shared" si="604"/>
        <v>0</v>
      </c>
      <c r="AH721" s="10"/>
    </row>
    <row r="722" spans="1:34" x14ac:dyDescent="0.25">
      <c r="A722" t="s">
        <v>652</v>
      </c>
      <c r="B722" t="s">
        <v>300</v>
      </c>
      <c r="C722" t="s">
        <v>566</v>
      </c>
      <c r="D722" t="s">
        <v>655</v>
      </c>
      <c r="E722" s="1">
        <v>44452</v>
      </c>
      <c r="F722" s="1">
        <v>44473</v>
      </c>
      <c r="G722">
        <v>25</v>
      </c>
      <c r="H722" s="1">
        <v>44487</v>
      </c>
      <c r="I722" s="4">
        <v>0</v>
      </c>
      <c r="J722" s="10">
        <f t="shared" si="405"/>
        <v>0</v>
      </c>
      <c r="L722" s="4">
        <v>0</v>
      </c>
      <c r="M722" s="11">
        <f t="shared" si="529"/>
        <v>0</v>
      </c>
      <c r="O722">
        <f t="shared" si="630"/>
        <v>25</v>
      </c>
      <c r="P722" s="1">
        <v>44502</v>
      </c>
      <c r="Q722" s="4">
        <v>0</v>
      </c>
      <c r="R722" s="10">
        <f t="shared" si="629"/>
        <v>0</v>
      </c>
      <c r="S722" s="10"/>
      <c r="T722">
        <v>0</v>
      </c>
      <c r="U722" s="10">
        <f t="shared" si="631"/>
        <v>0</v>
      </c>
      <c r="V722" s="10"/>
      <c r="W722" s="4">
        <f t="shared" si="527"/>
        <v>25</v>
      </c>
      <c r="X722" s="1">
        <v>44511</v>
      </c>
      <c r="Y722">
        <v>0</v>
      </c>
      <c r="Z722" s="10">
        <f t="shared" si="589"/>
        <v>0</v>
      </c>
      <c r="AA722" s="10"/>
      <c r="AB722">
        <v>0</v>
      </c>
      <c r="AC722" s="10">
        <f t="shared" si="624"/>
        <v>0</v>
      </c>
      <c r="AD722" s="10"/>
      <c r="AE722" s="4">
        <f t="shared" si="626"/>
        <v>25</v>
      </c>
      <c r="AF722" s="4"/>
      <c r="AG722" s="10">
        <f t="shared" si="604"/>
        <v>0</v>
      </c>
      <c r="AH722" s="10"/>
    </row>
    <row r="723" spans="1:34" x14ac:dyDescent="0.25">
      <c r="A723" t="s">
        <v>652</v>
      </c>
      <c r="B723" t="s">
        <v>300</v>
      </c>
      <c r="C723" t="s">
        <v>566</v>
      </c>
      <c r="D723" t="s">
        <v>656</v>
      </c>
      <c r="E723" s="1">
        <v>44452</v>
      </c>
      <c r="F723" s="1">
        <v>44473</v>
      </c>
      <c r="G723">
        <v>25</v>
      </c>
      <c r="H723" s="1">
        <v>44487</v>
      </c>
      <c r="I723" s="4">
        <v>0</v>
      </c>
      <c r="J723" s="10">
        <f t="shared" si="405"/>
        <v>0</v>
      </c>
      <c r="K723" s="10">
        <f>AVERAGE(J720:J723)</f>
        <v>0</v>
      </c>
      <c r="L723" s="4">
        <v>0</v>
      </c>
      <c r="M723" s="11">
        <f t="shared" si="529"/>
        <v>0</v>
      </c>
      <c r="N723" s="10">
        <f>AVERAGE(M720:M723)</f>
        <v>0</v>
      </c>
      <c r="O723">
        <f t="shared" si="630"/>
        <v>25</v>
      </c>
      <c r="P723" s="1">
        <v>44502</v>
      </c>
      <c r="Q723" s="4">
        <v>2</v>
      </c>
      <c r="R723" s="10">
        <f t="shared" si="629"/>
        <v>0.08</v>
      </c>
      <c r="S723" s="10">
        <f>AVERAGE(R720:R723)</f>
        <v>0.03</v>
      </c>
      <c r="T723">
        <v>0</v>
      </c>
      <c r="U723" s="10">
        <f t="shared" si="631"/>
        <v>0</v>
      </c>
      <c r="V723" s="10">
        <f>AVERAGE(U720:U723)</f>
        <v>0.01</v>
      </c>
      <c r="W723" s="4">
        <f t="shared" si="527"/>
        <v>23</v>
      </c>
      <c r="X723" s="1">
        <v>44511</v>
      </c>
      <c r="Y723">
        <v>0</v>
      </c>
      <c r="Z723" s="10">
        <f t="shared" si="589"/>
        <v>0.08</v>
      </c>
      <c r="AA723" s="10">
        <f>AVERAGE(Z720:Z723)</f>
        <v>0.03</v>
      </c>
      <c r="AB723">
        <v>0</v>
      </c>
      <c r="AC723" s="10">
        <f t="shared" si="624"/>
        <v>0</v>
      </c>
      <c r="AD723" s="10">
        <f>AVERAGE(AC720:AC723)</f>
        <v>0.01</v>
      </c>
      <c r="AE723" s="4">
        <f t="shared" si="626"/>
        <v>23</v>
      </c>
      <c r="AF723" s="4"/>
      <c r="AG723" s="10">
        <f t="shared" si="604"/>
        <v>0.08</v>
      </c>
      <c r="AH723" s="10">
        <f>AVERAGE(AG720:AG723)</f>
        <v>3.0416666666666668E-2</v>
      </c>
    </row>
    <row r="724" spans="1:34" x14ac:dyDescent="0.25">
      <c r="A724" t="s">
        <v>652</v>
      </c>
      <c r="B724" t="s">
        <v>300</v>
      </c>
      <c r="C724" t="s">
        <v>566</v>
      </c>
      <c r="D724" t="s">
        <v>657</v>
      </c>
      <c r="E724" s="1">
        <v>44452</v>
      </c>
      <c r="F724" s="1">
        <v>44473</v>
      </c>
      <c r="G724">
        <v>25</v>
      </c>
      <c r="H724" s="1">
        <v>44487</v>
      </c>
      <c r="I724" s="4">
        <v>5</v>
      </c>
      <c r="J724" s="10">
        <f t="shared" si="405"/>
        <v>0.2</v>
      </c>
      <c r="L724" s="4">
        <v>0</v>
      </c>
      <c r="M724" s="11">
        <f t="shared" si="529"/>
        <v>0</v>
      </c>
      <c r="O724">
        <f t="shared" si="630"/>
        <v>20</v>
      </c>
      <c r="P724" s="1">
        <v>44502</v>
      </c>
      <c r="Q724" s="4">
        <v>10</v>
      </c>
      <c r="R724" s="10">
        <f t="shared" si="629"/>
        <v>0.6</v>
      </c>
      <c r="S724" s="10"/>
      <c r="T724">
        <v>1</v>
      </c>
      <c r="U724" s="10">
        <f t="shared" si="631"/>
        <v>0.04</v>
      </c>
      <c r="V724" s="10"/>
      <c r="W724" s="4">
        <f t="shared" ref="W724:W791" si="632">G724-I724-L724-Q724-T724</f>
        <v>9</v>
      </c>
      <c r="X724" s="1">
        <v>44511</v>
      </c>
      <c r="Y724">
        <v>0</v>
      </c>
      <c r="Z724" s="10">
        <f t="shared" si="589"/>
        <v>0.6</v>
      </c>
      <c r="AA724" s="10"/>
      <c r="AB724">
        <v>0</v>
      </c>
      <c r="AC724" s="10">
        <f t="shared" si="624"/>
        <v>0.04</v>
      </c>
      <c r="AD724" s="10"/>
      <c r="AE724" s="4">
        <f t="shared" si="626"/>
        <v>9</v>
      </c>
      <c r="AF724" s="4"/>
      <c r="AG724" s="10">
        <f t="shared" si="604"/>
        <v>0.625</v>
      </c>
      <c r="AH724" s="10"/>
    </row>
    <row r="725" spans="1:34" x14ac:dyDescent="0.25">
      <c r="A725" t="s">
        <v>652</v>
      </c>
      <c r="B725" t="s">
        <v>300</v>
      </c>
      <c r="C725" t="s">
        <v>566</v>
      </c>
      <c r="D725" t="s">
        <v>658</v>
      </c>
      <c r="E725" s="1">
        <v>44452</v>
      </c>
      <c r="F725" s="1">
        <v>44473</v>
      </c>
      <c r="G725">
        <v>25</v>
      </c>
      <c r="H725" s="1">
        <v>44487</v>
      </c>
      <c r="I725" s="4">
        <v>4</v>
      </c>
      <c r="J725" s="10">
        <f t="shared" si="405"/>
        <v>0.16</v>
      </c>
      <c r="L725" s="4">
        <v>1</v>
      </c>
      <c r="M725" s="11">
        <f t="shared" ref="M725:M811" si="633">(L725)/G725</f>
        <v>0.04</v>
      </c>
      <c r="O725">
        <f t="shared" si="630"/>
        <v>20</v>
      </c>
      <c r="P725" s="1">
        <v>44502</v>
      </c>
      <c r="Q725" s="4">
        <v>6</v>
      </c>
      <c r="R725" s="10">
        <f t="shared" si="629"/>
        <v>0.4</v>
      </c>
      <c r="S725" s="10"/>
      <c r="T725">
        <v>2</v>
      </c>
      <c r="U725" s="10">
        <f t="shared" si="631"/>
        <v>0.12</v>
      </c>
      <c r="V725" s="10"/>
      <c r="W725" s="4">
        <f t="shared" si="632"/>
        <v>12</v>
      </c>
      <c r="X725" s="1">
        <v>44511</v>
      </c>
      <c r="Y725">
        <v>0</v>
      </c>
      <c r="Z725" s="10">
        <f t="shared" si="589"/>
        <v>0.4</v>
      </c>
      <c r="AA725" s="10"/>
      <c r="AB725">
        <v>0</v>
      </c>
      <c r="AC725" s="10">
        <f t="shared" si="624"/>
        <v>0.12</v>
      </c>
      <c r="AD725" s="10"/>
      <c r="AE725" s="4">
        <f t="shared" si="626"/>
        <v>12</v>
      </c>
      <c r="AF725" s="4"/>
      <c r="AG725" s="10">
        <f t="shared" si="604"/>
        <v>0.45454545454545453</v>
      </c>
      <c r="AH725" s="10"/>
    </row>
    <row r="726" spans="1:34" x14ac:dyDescent="0.25">
      <c r="A726" t="s">
        <v>652</v>
      </c>
      <c r="B726" t="s">
        <v>300</v>
      </c>
      <c r="C726" t="s">
        <v>566</v>
      </c>
      <c r="D726" t="s">
        <v>659</v>
      </c>
      <c r="E726" s="1">
        <v>44452</v>
      </c>
      <c r="F726" s="1">
        <v>44473</v>
      </c>
      <c r="G726">
        <v>25</v>
      </c>
      <c r="H726" s="1">
        <v>44487</v>
      </c>
      <c r="I726" s="4">
        <v>13</v>
      </c>
      <c r="J726" s="10">
        <f t="shared" si="405"/>
        <v>0.52</v>
      </c>
      <c r="L726" s="4">
        <v>0</v>
      </c>
      <c r="M726" s="11">
        <f t="shared" si="633"/>
        <v>0</v>
      </c>
      <c r="O726">
        <f t="shared" si="630"/>
        <v>12</v>
      </c>
      <c r="P726" s="1">
        <v>44502</v>
      </c>
      <c r="Q726" s="4">
        <v>4</v>
      </c>
      <c r="R726" s="10">
        <f t="shared" si="629"/>
        <v>0.68</v>
      </c>
      <c r="S726" s="10"/>
      <c r="T726">
        <v>0</v>
      </c>
      <c r="U726" s="10">
        <f t="shared" si="631"/>
        <v>0</v>
      </c>
      <c r="V726" s="10"/>
      <c r="W726" s="4">
        <f t="shared" si="632"/>
        <v>8</v>
      </c>
      <c r="X726" s="1">
        <v>44511</v>
      </c>
      <c r="Y726">
        <v>0</v>
      </c>
      <c r="Z726" s="10">
        <f t="shared" si="589"/>
        <v>0.68</v>
      </c>
      <c r="AA726" s="10"/>
      <c r="AB726">
        <v>0</v>
      </c>
      <c r="AC726" s="10">
        <f t="shared" si="624"/>
        <v>0</v>
      </c>
      <c r="AD726" s="10"/>
      <c r="AE726" s="4">
        <f t="shared" si="626"/>
        <v>8</v>
      </c>
      <c r="AF726" s="4"/>
      <c r="AG726" s="10">
        <f t="shared" si="604"/>
        <v>0.68</v>
      </c>
      <c r="AH726" s="10"/>
    </row>
    <row r="727" spans="1:34" x14ac:dyDescent="0.25">
      <c r="A727" t="s">
        <v>652</v>
      </c>
      <c r="B727" t="s">
        <v>300</v>
      </c>
      <c r="C727" t="s">
        <v>566</v>
      </c>
      <c r="D727" t="s">
        <v>660</v>
      </c>
      <c r="E727" s="1">
        <v>44452</v>
      </c>
      <c r="F727" s="1">
        <v>44473</v>
      </c>
      <c r="G727">
        <v>25</v>
      </c>
      <c r="H727" s="1">
        <v>44487</v>
      </c>
      <c r="I727" s="4">
        <v>6</v>
      </c>
      <c r="J727" s="10">
        <f t="shared" si="405"/>
        <v>0.24</v>
      </c>
      <c r="K727" s="10">
        <f>AVERAGE(J724:J727)</f>
        <v>0.28000000000000003</v>
      </c>
      <c r="L727" s="4">
        <v>0</v>
      </c>
      <c r="M727" s="11">
        <f t="shared" si="633"/>
        <v>0</v>
      </c>
      <c r="N727" s="10">
        <f>AVERAGE(M724:M727)</f>
        <v>0.01</v>
      </c>
      <c r="O727">
        <f t="shared" si="630"/>
        <v>19</v>
      </c>
      <c r="P727" s="1">
        <v>44502</v>
      </c>
      <c r="Q727" s="4">
        <v>4</v>
      </c>
      <c r="R727" s="10">
        <f t="shared" si="629"/>
        <v>0.4</v>
      </c>
      <c r="S727" s="10">
        <f>AVERAGE(R724:R727)</f>
        <v>0.52</v>
      </c>
      <c r="T727">
        <v>1</v>
      </c>
      <c r="U727" s="10">
        <f t="shared" si="631"/>
        <v>0.04</v>
      </c>
      <c r="V727" s="10">
        <f>AVERAGE(U724:U727)</f>
        <v>0.05</v>
      </c>
      <c r="W727" s="4">
        <f t="shared" si="632"/>
        <v>14</v>
      </c>
      <c r="X727" s="1">
        <v>44511</v>
      </c>
      <c r="Y727">
        <v>0</v>
      </c>
      <c r="Z727" s="10">
        <f t="shared" si="589"/>
        <v>0.4</v>
      </c>
      <c r="AA727" s="10">
        <f>AVERAGE(Z724:Z727)</f>
        <v>0.52</v>
      </c>
      <c r="AB727">
        <v>0</v>
      </c>
      <c r="AC727" s="10">
        <f t="shared" si="624"/>
        <v>0.04</v>
      </c>
      <c r="AD727" s="10">
        <f>AVERAGE(AC724:AC727)</f>
        <v>0.05</v>
      </c>
      <c r="AE727" s="4">
        <f t="shared" si="626"/>
        <v>14</v>
      </c>
      <c r="AF727" s="4"/>
      <c r="AG727" s="10">
        <f t="shared" si="604"/>
        <v>0.41666666666666669</v>
      </c>
      <c r="AH727" s="10">
        <f>AVERAGE(AG724:AG727)</f>
        <v>0.54405303030303032</v>
      </c>
    </row>
    <row r="728" spans="1:34" x14ac:dyDescent="0.25">
      <c r="A728" t="s">
        <v>662</v>
      </c>
      <c r="B728" t="s">
        <v>300</v>
      </c>
      <c r="C728" t="s">
        <v>566</v>
      </c>
      <c r="D728" t="s">
        <v>663</v>
      </c>
      <c r="E728" s="1">
        <v>44452</v>
      </c>
      <c r="F728" s="1">
        <v>44474</v>
      </c>
      <c r="G728">
        <v>25</v>
      </c>
      <c r="H728" s="1">
        <v>44487</v>
      </c>
      <c r="I728" s="4">
        <v>0</v>
      </c>
      <c r="J728" s="10">
        <f t="shared" si="405"/>
        <v>0</v>
      </c>
      <c r="L728" s="4">
        <v>0</v>
      </c>
      <c r="M728" s="11">
        <f t="shared" si="633"/>
        <v>0</v>
      </c>
      <c r="O728">
        <f t="shared" si="630"/>
        <v>25</v>
      </c>
      <c r="P728" s="1">
        <v>44502</v>
      </c>
      <c r="Q728" s="4">
        <v>0</v>
      </c>
      <c r="R728" s="10">
        <f t="shared" si="629"/>
        <v>0</v>
      </c>
      <c r="S728" s="10"/>
      <c r="T728">
        <v>0</v>
      </c>
      <c r="U728" s="10">
        <f t="shared" si="631"/>
        <v>0</v>
      </c>
      <c r="V728" s="10"/>
      <c r="W728" s="4">
        <f t="shared" si="632"/>
        <v>25</v>
      </c>
      <c r="X728" s="1">
        <v>44511</v>
      </c>
      <c r="Y728">
        <v>0</v>
      </c>
      <c r="Z728" s="10">
        <f t="shared" si="589"/>
        <v>0</v>
      </c>
      <c r="AA728" s="10"/>
      <c r="AB728">
        <v>0</v>
      </c>
      <c r="AC728" s="10">
        <f t="shared" si="624"/>
        <v>0</v>
      </c>
      <c r="AD728" s="10"/>
      <c r="AE728" s="4">
        <f t="shared" si="626"/>
        <v>25</v>
      </c>
      <c r="AF728" s="4"/>
      <c r="AG728" s="10">
        <f t="shared" si="604"/>
        <v>0</v>
      </c>
      <c r="AH728" s="10"/>
    </row>
    <row r="729" spans="1:34" x14ac:dyDescent="0.25">
      <c r="A729" t="s">
        <v>662</v>
      </c>
      <c r="B729" t="s">
        <v>300</v>
      </c>
      <c r="C729" t="s">
        <v>566</v>
      </c>
      <c r="D729" t="s">
        <v>664</v>
      </c>
      <c r="E729" s="1">
        <v>44452</v>
      </c>
      <c r="F729" s="1">
        <v>44487</v>
      </c>
      <c r="G729">
        <v>24</v>
      </c>
      <c r="H729" s="1"/>
      <c r="J729" s="10">
        <f>(I729)/G729</f>
        <v>0</v>
      </c>
      <c r="L729" s="4">
        <v>0</v>
      </c>
      <c r="M729" s="11">
        <f t="shared" si="633"/>
        <v>0</v>
      </c>
      <c r="O729">
        <f>G729-I729-L729</f>
        <v>24</v>
      </c>
      <c r="P729" s="1">
        <v>44502</v>
      </c>
      <c r="Q729" s="4">
        <v>0</v>
      </c>
      <c r="R729" s="10">
        <f>(I729+Q729)/G729</f>
        <v>0</v>
      </c>
      <c r="S729" s="10"/>
      <c r="U729" s="10">
        <f t="shared" si="631"/>
        <v>0</v>
      </c>
      <c r="V729" s="10"/>
      <c r="W729" s="4">
        <f>G729-I729-L729-Q729-T729</f>
        <v>24</v>
      </c>
      <c r="X729" s="1">
        <v>44511</v>
      </c>
      <c r="Y729">
        <v>0</v>
      </c>
      <c r="Z729" s="10">
        <f>(I729+Q729+Y729)/G729</f>
        <v>0</v>
      </c>
      <c r="AA729" s="10"/>
      <c r="AB729">
        <v>0</v>
      </c>
      <c r="AC729" s="10">
        <f t="shared" si="624"/>
        <v>0</v>
      </c>
      <c r="AD729" s="10"/>
      <c r="AE729" s="4">
        <f>G729-Q729-T729-Y729-AB729-I729-L729</f>
        <v>24</v>
      </c>
      <c r="AF729" s="4"/>
      <c r="AG729" s="10">
        <f>(I729+Q729+Y729)/(G729-L729-T729-AB729)</f>
        <v>0</v>
      </c>
      <c r="AH729" s="10"/>
    </row>
    <row r="730" spans="1:34" x14ac:dyDescent="0.25">
      <c r="A730" t="s">
        <v>662</v>
      </c>
      <c r="B730" t="s">
        <v>300</v>
      </c>
      <c r="C730" t="s">
        <v>566</v>
      </c>
      <c r="D730" t="s">
        <v>665</v>
      </c>
      <c r="E730" s="1">
        <v>44452</v>
      </c>
      <c r="F730" s="1">
        <v>44487</v>
      </c>
      <c r="G730">
        <v>23</v>
      </c>
      <c r="H730" s="1"/>
      <c r="J730" s="10">
        <f>(I730)/G730</f>
        <v>0</v>
      </c>
      <c r="L730" s="4">
        <v>0</v>
      </c>
      <c r="M730" s="11">
        <f t="shared" si="633"/>
        <v>0</v>
      </c>
      <c r="O730">
        <f>G730-I730-L730</f>
        <v>23</v>
      </c>
      <c r="P730" s="1">
        <v>44502</v>
      </c>
      <c r="Q730" s="4">
        <v>0</v>
      </c>
      <c r="R730" s="10">
        <f>(I730+Q730)/G730</f>
        <v>0</v>
      </c>
      <c r="S730" s="10"/>
      <c r="U730" s="10">
        <f t="shared" si="631"/>
        <v>0</v>
      </c>
      <c r="V730" s="10"/>
      <c r="W730" s="4">
        <f>G730-I730-L730-Q730-T730</f>
        <v>23</v>
      </c>
      <c r="X730" s="1">
        <v>44511</v>
      </c>
      <c r="Y730">
        <v>0</v>
      </c>
      <c r="Z730" s="10">
        <f>(I730+Q730+Y730)/G730</f>
        <v>0</v>
      </c>
      <c r="AA730" s="10"/>
      <c r="AB730">
        <v>0</v>
      </c>
      <c r="AC730" s="10">
        <f t="shared" si="624"/>
        <v>0</v>
      </c>
      <c r="AD730" s="10"/>
      <c r="AE730" s="4">
        <f>G730-Q730-T730-Y730-AB730-I730-L730</f>
        <v>23</v>
      </c>
      <c r="AF730" s="4"/>
      <c r="AG730" s="10">
        <f>(I730+Q730+Y730)/(G730-L730-T730-AB730)</f>
        <v>0</v>
      </c>
      <c r="AH730" s="10"/>
    </row>
    <row r="731" spans="1:34" x14ac:dyDescent="0.25">
      <c r="A731" t="s">
        <v>662</v>
      </c>
      <c r="B731" t="s">
        <v>300</v>
      </c>
      <c r="C731" t="s">
        <v>566</v>
      </c>
      <c r="D731" t="s">
        <v>666</v>
      </c>
      <c r="E731" s="1">
        <v>44452</v>
      </c>
      <c r="F731" s="1">
        <v>44487</v>
      </c>
      <c r="G731">
        <v>25</v>
      </c>
      <c r="H731" s="1"/>
      <c r="J731" s="10">
        <f>(I731)/G731</f>
        <v>0</v>
      </c>
      <c r="K731" s="10">
        <f>AVERAGE(J728:J731)</f>
        <v>0</v>
      </c>
      <c r="L731" s="4">
        <v>0</v>
      </c>
      <c r="M731" s="11">
        <f t="shared" si="633"/>
        <v>0</v>
      </c>
      <c r="N731" s="10">
        <f>AVERAGE(M728:M731)</f>
        <v>0</v>
      </c>
      <c r="O731">
        <f>G731-I731-L731</f>
        <v>25</v>
      </c>
      <c r="P731" s="1">
        <v>44502</v>
      </c>
      <c r="Q731" s="4">
        <v>0</v>
      </c>
      <c r="R731" s="10">
        <f>(I731+Q731)/G731</f>
        <v>0</v>
      </c>
      <c r="S731" s="10">
        <f>AVERAGE(R728:R731)</f>
        <v>0</v>
      </c>
      <c r="U731" s="10">
        <f t="shared" si="631"/>
        <v>0</v>
      </c>
      <c r="V731" s="10">
        <f>AVERAGE(U728:U731)</f>
        <v>0</v>
      </c>
      <c r="W731" s="4">
        <f>G731-I731-L731-Q731-T731</f>
        <v>25</v>
      </c>
      <c r="X731" s="1">
        <v>44511</v>
      </c>
      <c r="Y731">
        <v>0</v>
      </c>
      <c r="Z731" s="10">
        <f>(I731+Q731+Y731)/G731</f>
        <v>0</v>
      </c>
      <c r="AA731" s="10">
        <f>AVERAGE(Z728:Z731)</f>
        <v>0</v>
      </c>
      <c r="AB731">
        <v>0</v>
      </c>
      <c r="AC731" s="10">
        <f t="shared" si="624"/>
        <v>0</v>
      </c>
      <c r="AD731" s="10">
        <f>AVERAGE(AC728:AC731)</f>
        <v>0</v>
      </c>
      <c r="AE731" s="4">
        <f>G731-Q731-T731-Y731-AB731-I731-L731</f>
        <v>25</v>
      </c>
      <c r="AF731" s="4"/>
      <c r="AG731" s="10">
        <f>(I731+Q731+Y731)/(G731-L731-T731-AB731)</f>
        <v>0</v>
      </c>
      <c r="AH731" s="10">
        <f>AVERAGE(AG728:AG731)</f>
        <v>0</v>
      </c>
    </row>
    <row r="732" spans="1:34" x14ac:dyDescent="0.25">
      <c r="A732" t="s">
        <v>662</v>
      </c>
      <c r="B732" t="s">
        <v>300</v>
      </c>
      <c r="C732" t="s">
        <v>566</v>
      </c>
      <c r="D732" t="s">
        <v>667</v>
      </c>
      <c r="E732" s="1">
        <v>44452</v>
      </c>
      <c r="F732" s="1">
        <v>44474</v>
      </c>
      <c r="G732">
        <v>25</v>
      </c>
      <c r="H732" s="1">
        <v>44487</v>
      </c>
      <c r="I732" s="4">
        <v>1</v>
      </c>
      <c r="J732" s="10">
        <f t="shared" si="405"/>
        <v>0.04</v>
      </c>
      <c r="L732" s="4">
        <v>0</v>
      </c>
      <c r="M732" s="11">
        <f t="shared" si="633"/>
        <v>0</v>
      </c>
      <c r="O732">
        <f t="shared" si="630"/>
        <v>24</v>
      </c>
      <c r="P732" s="1">
        <v>44502</v>
      </c>
      <c r="Q732" s="4">
        <v>0</v>
      </c>
      <c r="R732" s="10">
        <f t="shared" si="629"/>
        <v>0.04</v>
      </c>
      <c r="S732" s="10"/>
      <c r="T732">
        <v>0</v>
      </c>
      <c r="U732" s="10">
        <f t="shared" si="631"/>
        <v>0</v>
      </c>
      <c r="V732" s="10"/>
      <c r="W732" s="4">
        <f t="shared" si="632"/>
        <v>24</v>
      </c>
      <c r="X732" s="1">
        <v>44511</v>
      </c>
      <c r="Y732">
        <v>0</v>
      </c>
      <c r="Z732" s="10">
        <f t="shared" si="589"/>
        <v>0.04</v>
      </c>
      <c r="AA732" s="10"/>
      <c r="AB732">
        <v>0</v>
      </c>
      <c r="AC732" s="10">
        <f t="shared" si="624"/>
        <v>0</v>
      </c>
      <c r="AD732" s="10"/>
      <c r="AE732" s="4">
        <f t="shared" si="626"/>
        <v>24</v>
      </c>
      <c r="AF732" s="4"/>
      <c r="AG732" s="10">
        <f t="shared" si="604"/>
        <v>0.04</v>
      </c>
      <c r="AH732" s="10"/>
    </row>
    <row r="733" spans="1:34" x14ac:dyDescent="0.25">
      <c r="A733" t="s">
        <v>662</v>
      </c>
      <c r="B733" t="s">
        <v>300</v>
      </c>
      <c r="C733" t="s">
        <v>566</v>
      </c>
      <c r="D733" t="s">
        <v>668</v>
      </c>
      <c r="E733" s="1">
        <v>44452</v>
      </c>
      <c r="F733" s="1">
        <v>44487</v>
      </c>
      <c r="G733">
        <v>21</v>
      </c>
      <c r="H733" s="1"/>
      <c r="J733" s="10">
        <f t="shared" si="405"/>
        <v>0</v>
      </c>
      <c r="L733" s="4">
        <v>1</v>
      </c>
      <c r="M733" s="11">
        <f t="shared" si="633"/>
        <v>4.7619047619047616E-2</v>
      </c>
      <c r="O733">
        <f t="shared" si="630"/>
        <v>20</v>
      </c>
      <c r="P733" s="1">
        <v>44502</v>
      </c>
      <c r="Q733" s="4">
        <v>0</v>
      </c>
      <c r="R733" s="10">
        <f t="shared" si="629"/>
        <v>0</v>
      </c>
      <c r="S733" s="10"/>
      <c r="U733" s="10">
        <f t="shared" si="631"/>
        <v>4.7619047619047616E-2</v>
      </c>
      <c r="V733" s="10"/>
      <c r="W733" s="4">
        <f t="shared" si="632"/>
        <v>20</v>
      </c>
      <c r="X733" s="1">
        <v>44511</v>
      </c>
      <c r="Y733">
        <v>0</v>
      </c>
      <c r="Z733" s="10">
        <f t="shared" si="589"/>
        <v>0</v>
      </c>
      <c r="AA733" s="10"/>
      <c r="AB733">
        <v>1</v>
      </c>
      <c r="AC733" s="10">
        <f t="shared" si="624"/>
        <v>9.5238095238095233E-2</v>
      </c>
      <c r="AD733" s="10"/>
      <c r="AE733" s="4">
        <f t="shared" si="626"/>
        <v>19</v>
      </c>
      <c r="AF733" s="4"/>
      <c r="AG733" s="10">
        <f t="shared" si="604"/>
        <v>0</v>
      </c>
      <c r="AH733" s="10"/>
    </row>
    <row r="734" spans="1:34" x14ac:dyDescent="0.25">
      <c r="A734" t="s">
        <v>662</v>
      </c>
      <c r="B734" t="s">
        <v>300</v>
      </c>
      <c r="C734" t="s">
        <v>566</v>
      </c>
      <c r="D734" t="s">
        <v>669</v>
      </c>
      <c r="E734" s="1">
        <v>44452</v>
      </c>
      <c r="F734" s="1">
        <v>44487</v>
      </c>
      <c r="G734">
        <v>22</v>
      </c>
      <c r="H734" s="1"/>
      <c r="J734" s="10">
        <f t="shared" si="405"/>
        <v>0</v>
      </c>
      <c r="L734" s="4">
        <v>0</v>
      </c>
      <c r="M734" s="11">
        <f t="shared" si="633"/>
        <v>0</v>
      </c>
      <c r="O734">
        <f t="shared" si="630"/>
        <v>22</v>
      </c>
      <c r="P734" s="1">
        <v>44502</v>
      </c>
      <c r="Q734" s="4">
        <v>0</v>
      </c>
      <c r="R734" s="10">
        <f t="shared" si="629"/>
        <v>0</v>
      </c>
      <c r="S734" s="10"/>
      <c r="U734" s="10">
        <f t="shared" si="631"/>
        <v>0</v>
      </c>
      <c r="V734" s="10"/>
      <c r="W734" s="4">
        <f t="shared" si="632"/>
        <v>22</v>
      </c>
      <c r="X734" s="1">
        <v>44511</v>
      </c>
      <c r="Y734">
        <v>0</v>
      </c>
      <c r="Z734" s="10">
        <f t="shared" si="589"/>
        <v>0</v>
      </c>
      <c r="AA734" s="10"/>
      <c r="AB734">
        <v>0</v>
      </c>
      <c r="AC734" s="10">
        <f t="shared" si="624"/>
        <v>0</v>
      </c>
      <c r="AD734" s="10"/>
      <c r="AE734" s="4">
        <f t="shared" si="626"/>
        <v>22</v>
      </c>
      <c r="AF734" s="4"/>
      <c r="AG734" s="10">
        <f t="shared" si="604"/>
        <v>0</v>
      </c>
      <c r="AH734" s="10"/>
    </row>
    <row r="735" spans="1:34" x14ac:dyDescent="0.25">
      <c r="A735" t="s">
        <v>662</v>
      </c>
      <c r="B735" t="s">
        <v>300</v>
      </c>
      <c r="C735" t="s">
        <v>566</v>
      </c>
      <c r="D735" t="s">
        <v>670</v>
      </c>
      <c r="E735" s="1">
        <v>44452</v>
      </c>
      <c r="F735" s="1">
        <v>44487</v>
      </c>
      <c r="G735">
        <v>23</v>
      </c>
      <c r="H735" s="1"/>
      <c r="J735" s="10">
        <f t="shared" si="405"/>
        <v>0</v>
      </c>
      <c r="K735" s="10">
        <f>AVERAGE(J732:J735)</f>
        <v>0.01</v>
      </c>
      <c r="L735" s="4">
        <v>0</v>
      </c>
      <c r="M735" s="11">
        <f t="shared" si="633"/>
        <v>0</v>
      </c>
      <c r="N735" s="10">
        <f>AVERAGE(M732:M735)</f>
        <v>1.1904761904761904E-2</v>
      </c>
      <c r="O735">
        <f t="shared" si="630"/>
        <v>23</v>
      </c>
      <c r="P735" s="1">
        <v>44502</v>
      </c>
      <c r="Q735" s="4">
        <v>0</v>
      </c>
      <c r="R735" s="10">
        <f t="shared" si="629"/>
        <v>0</v>
      </c>
      <c r="S735" s="10">
        <f>AVERAGE(R732:R735)</f>
        <v>0.01</v>
      </c>
      <c r="U735" s="10">
        <f t="shared" si="631"/>
        <v>0</v>
      </c>
      <c r="V735" s="10">
        <f>AVERAGE(U732:U735)</f>
        <v>1.1904761904761904E-2</v>
      </c>
      <c r="W735" s="4">
        <f t="shared" si="632"/>
        <v>23</v>
      </c>
      <c r="X735" s="1">
        <v>44511</v>
      </c>
      <c r="Y735">
        <v>0</v>
      </c>
      <c r="Z735" s="10">
        <f t="shared" si="589"/>
        <v>0</v>
      </c>
      <c r="AA735" s="10">
        <f>AVERAGE(Z732:Z735)</f>
        <v>0.01</v>
      </c>
      <c r="AB735">
        <v>2</v>
      </c>
      <c r="AC735" s="10">
        <f t="shared" si="624"/>
        <v>8.6956521739130432E-2</v>
      </c>
      <c r="AD735" s="10">
        <f>AVERAGE(AC732:AC735)</f>
        <v>4.5548654244306416E-2</v>
      </c>
      <c r="AE735" s="4">
        <f t="shared" si="626"/>
        <v>21</v>
      </c>
      <c r="AF735" s="4"/>
      <c r="AG735" s="10">
        <f t="shared" si="604"/>
        <v>0</v>
      </c>
      <c r="AH735" s="10">
        <f>AVERAGE(AG732:AG735)</f>
        <v>0.01</v>
      </c>
    </row>
    <row r="736" spans="1:34" x14ac:dyDescent="0.25">
      <c r="A736" t="s">
        <v>618</v>
      </c>
      <c r="B736" t="s">
        <v>300</v>
      </c>
      <c r="C736" t="s">
        <v>671</v>
      </c>
      <c r="D736" t="s">
        <v>672</v>
      </c>
      <c r="E736" s="1">
        <v>44453</v>
      </c>
      <c r="F736" s="1">
        <v>44474</v>
      </c>
      <c r="G736">
        <v>25</v>
      </c>
      <c r="H736" s="1">
        <v>44487</v>
      </c>
      <c r="I736" s="4">
        <v>0</v>
      </c>
      <c r="J736" s="10">
        <f t="shared" si="405"/>
        <v>0</v>
      </c>
      <c r="L736" s="4">
        <v>0</v>
      </c>
      <c r="M736" s="11">
        <f t="shared" si="633"/>
        <v>0</v>
      </c>
      <c r="O736">
        <f t="shared" si="630"/>
        <v>25</v>
      </c>
      <c r="P736" s="1">
        <v>44502</v>
      </c>
      <c r="Q736" s="4">
        <v>0</v>
      </c>
      <c r="R736" s="10">
        <f t="shared" si="629"/>
        <v>0</v>
      </c>
      <c r="S736" s="10"/>
      <c r="T736">
        <v>0</v>
      </c>
      <c r="U736" s="10">
        <f t="shared" si="631"/>
        <v>0</v>
      </c>
      <c r="V736" s="10"/>
      <c r="W736" s="4">
        <f t="shared" si="632"/>
        <v>25</v>
      </c>
      <c r="X736" s="1">
        <v>44511</v>
      </c>
      <c r="Y736">
        <v>0</v>
      </c>
      <c r="Z736" s="10">
        <f t="shared" si="589"/>
        <v>0</v>
      </c>
      <c r="AA736" s="10"/>
      <c r="AB736">
        <v>0</v>
      </c>
      <c r="AC736" s="10">
        <f t="shared" si="624"/>
        <v>0</v>
      </c>
      <c r="AD736" s="10"/>
      <c r="AE736" s="4">
        <f t="shared" si="626"/>
        <v>25</v>
      </c>
      <c r="AF736" s="4"/>
      <c r="AG736" s="10">
        <f t="shared" si="604"/>
        <v>0</v>
      </c>
      <c r="AH736" s="10"/>
    </row>
    <row r="737" spans="1:34" x14ac:dyDescent="0.25">
      <c r="A737" t="s">
        <v>618</v>
      </c>
      <c r="B737" t="s">
        <v>300</v>
      </c>
      <c r="C737" t="s">
        <v>671</v>
      </c>
      <c r="D737" t="s">
        <v>673</v>
      </c>
      <c r="E737" s="1">
        <v>44453</v>
      </c>
      <c r="F737" s="1">
        <v>44474</v>
      </c>
      <c r="G737">
        <v>25</v>
      </c>
      <c r="H737" s="1">
        <v>44487</v>
      </c>
      <c r="I737" s="4">
        <v>0</v>
      </c>
      <c r="J737" s="10">
        <f t="shared" si="405"/>
        <v>0</v>
      </c>
      <c r="L737" s="4">
        <v>0</v>
      </c>
      <c r="M737" s="11">
        <f t="shared" si="633"/>
        <v>0</v>
      </c>
      <c r="O737">
        <f t="shared" si="630"/>
        <v>25</v>
      </c>
      <c r="P737" s="1">
        <v>44502</v>
      </c>
      <c r="Q737" s="4">
        <v>2</v>
      </c>
      <c r="R737" s="10">
        <f t="shared" si="629"/>
        <v>0.08</v>
      </c>
      <c r="S737" s="10"/>
      <c r="T737">
        <v>1</v>
      </c>
      <c r="U737" s="10">
        <f t="shared" si="631"/>
        <v>0.04</v>
      </c>
      <c r="V737" s="10"/>
      <c r="W737" s="4">
        <f t="shared" si="632"/>
        <v>22</v>
      </c>
      <c r="X737" s="1">
        <v>44511</v>
      </c>
      <c r="Y737">
        <v>0</v>
      </c>
      <c r="Z737" s="10">
        <f t="shared" si="589"/>
        <v>0.08</v>
      </c>
      <c r="AA737" s="10"/>
      <c r="AB737">
        <v>0</v>
      </c>
      <c r="AC737" s="10">
        <f t="shared" si="624"/>
        <v>0.04</v>
      </c>
      <c r="AD737" s="10"/>
      <c r="AE737" s="4">
        <f t="shared" si="626"/>
        <v>22</v>
      </c>
      <c r="AF737" s="4"/>
      <c r="AG737" s="10">
        <f t="shared" si="604"/>
        <v>8.3333333333333329E-2</v>
      </c>
      <c r="AH737" s="10"/>
    </row>
    <row r="738" spans="1:34" x14ac:dyDescent="0.25">
      <c r="A738" t="s">
        <v>618</v>
      </c>
      <c r="B738" t="s">
        <v>300</v>
      </c>
      <c r="C738" t="s">
        <v>671</v>
      </c>
      <c r="D738" t="s">
        <v>674</v>
      </c>
      <c r="E738" s="1">
        <v>44453</v>
      </c>
      <c r="F738" s="1">
        <v>44474</v>
      </c>
      <c r="G738">
        <v>25</v>
      </c>
      <c r="H738" s="1">
        <v>44487</v>
      </c>
      <c r="I738" s="4">
        <v>0</v>
      </c>
      <c r="J738" s="10">
        <f t="shared" si="405"/>
        <v>0</v>
      </c>
      <c r="L738" s="4">
        <v>0</v>
      </c>
      <c r="M738" s="11">
        <f t="shared" si="633"/>
        <v>0</v>
      </c>
      <c r="O738">
        <f t="shared" si="630"/>
        <v>25</v>
      </c>
      <c r="P738" s="1">
        <v>44502</v>
      </c>
      <c r="Q738" s="4">
        <v>0</v>
      </c>
      <c r="R738" s="10">
        <f t="shared" si="629"/>
        <v>0</v>
      </c>
      <c r="S738" s="10"/>
      <c r="T738">
        <v>0</v>
      </c>
      <c r="U738" s="10">
        <f t="shared" si="631"/>
        <v>0</v>
      </c>
      <c r="V738" s="10"/>
      <c r="W738" s="4">
        <f t="shared" si="632"/>
        <v>25</v>
      </c>
      <c r="X738" s="1">
        <v>44511</v>
      </c>
      <c r="Y738">
        <v>0</v>
      </c>
      <c r="Z738" s="10">
        <f t="shared" si="589"/>
        <v>0</v>
      </c>
      <c r="AA738" s="10"/>
      <c r="AB738">
        <v>0</v>
      </c>
      <c r="AC738" s="10">
        <f t="shared" si="624"/>
        <v>0</v>
      </c>
      <c r="AD738" s="10"/>
      <c r="AE738" s="4">
        <f t="shared" si="626"/>
        <v>25</v>
      </c>
      <c r="AF738" s="4"/>
      <c r="AG738" s="10">
        <f t="shared" si="604"/>
        <v>0</v>
      </c>
      <c r="AH738" s="10"/>
    </row>
    <row r="739" spans="1:34" x14ac:dyDescent="0.25">
      <c r="A739" t="s">
        <v>618</v>
      </c>
      <c r="B739" t="s">
        <v>300</v>
      </c>
      <c r="C739" t="s">
        <v>671</v>
      </c>
      <c r="D739" t="s">
        <v>675</v>
      </c>
      <c r="E739" s="1">
        <v>44453</v>
      </c>
      <c r="F739" s="1">
        <v>44474</v>
      </c>
      <c r="G739">
        <v>25</v>
      </c>
      <c r="H739" s="1">
        <v>44487</v>
      </c>
      <c r="I739" s="4">
        <v>0</v>
      </c>
      <c r="J739" s="10">
        <f t="shared" si="405"/>
        <v>0</v>
      </c>
      <c r="K739" s="10">
        <f>AVERAGE(J736:J739)</f>
        <v>0</v>
      </c>
      <c r="L739" s="4">
        <v>0</v>
      </c>
      <c r="M739" s="11">
        <f t="shared" si="633"/>
        <v>0</v>
      </c>
      <c r="N739" s="10">
        <f>AVERAGE(M736:M739)</f>
        <v>0</v>
      </c>
      <c r="O739">
        <f t="shared" si="630"/>
        <v>25</v>
      </c>
      <c r="P739" s="1">
        <v>44502</v>
      </c>
      <c r="Q739" s="4">
        <v>0</v>
      </c>
      <c r="R739" s="10">
        <f t="shared" si="629"/>
        <v>0</v>
      </c>
      <c r="S739" s="10">
        <f>AVERAGE(R736:R739)</f>
        <v>0.02</v>
      </c>
      <c r="T739">
        <v>0</v>
      </c>
      <c r="U739" s="10">
        <f t="shared" si="631"/>
        <v>0</v>
      </c>
      <c r="V739" s="10">
        <f>AVERAGE(U736:U739)</f>
        <v>0.01</v>
      </c>
      <c r="W739" s="4">
        <f t="shared" si="632"/>
        <v>25</v>
      </c>
      <c r="X739" s="1">
        <v>44511</v>
      </c>
      <c r="Y739">
        <v>0</v>
      </c>
      <c r="Z739" s="10">
        <f t="shared" si="589"/>
        <v>0</v>
      </c>
      <c r="AA739" s="10">
        <f>AVERAGE(Z736:Z739)</f>
        <v>0.02</v>
      </c>
      <c r="AB739">
        <v>0</v>
      </c>
      <c r="AC739" s="10">
        <f t="shared" si="624"/>
        <v>0</v>
      </c>
      <c r="AD739" s="10">
        <f>AVERAGE(AC736:AC739)</f>
        <v>0.01</v>
      </c>
      <c r="AE739" s="4">
        <f t="shared" si="626"/>
        <v>25</v>
      </c>
      <c r="AF739" s="4"/>
      <c r="AG739" s="10">
        <f t="shared" si="604"/>
        <v>0</v>
      </c>
      <c r="AH739" s="10">
        <f>AVERAGE(AG736:AG739)</f>
        <v>2.0833333333333332E-2</v>
      </c>
    </row>
    <row r="740" spans="1:34" x14ac:dyDescent="0.25">
      <c r="A740" t="s">
        <v>618</v>
      </c>
      <c r="B740" t="s">
        <v>300</v>
      </c>
      <c r="C740" t="s">
        <v>671</v>
      </c>
      <c r="D740" t="s">
        <v>676</v>
      </c>
      <c r="E740" s="1">
        <v>44453</v>
      </c>
      <c r="F740" s="1">
        <v>44474</v>
      </c>
      <c r="G740">
        <v>25</v>
      </c>
      <c r="H740" s="1">
        <v>44487</v>
      </c>
      <c r="I740" s="4">
        <v>0</v>
      </c>
      <c r="J740" s="10">
        <f t="shared" si="405"/>
        <v>0</v>
      </c>
      <c r="L740" s="4">
        <v>0</v>
      </c>
      <c r="M740" s="11">
        <f t="shared" si="633"/>
        <v>0</v>
      </c>
      <c r="O740">
        <f t="shared" si="630"/>
        <v>25</v>
      </c>
      <c r="P740" s="1">
        <v>44502</v>
      </c>
      <c r="Q740" s="4">
        <v>0</v>
      </c>
      <c r="R740" s="10">
        <f t="shared" si="629"/>
        <v>0</v>
      </c>
      <c r="S740" s="10"/>
      <c r="T740">
        <v>0</v>
      </c>
      <c r="U740" s="10">
        <f t="shared" si="631"/>
        <v>0</v>
      </c>
      <c r="V740" s="10"/>
      <c r="W740" s="4">
        <f t="shared" si="632"/>
        <v>25</v>
      </c>
      <c r="X740" s="1">
        <v>44511</v>
      </c>
      <c r="Y740">
        <v>0</v>
      </c>
      <c r="Z740" s="10">
        <f t="shared" si="589"/>
        <v>0</v>
      </c>
      <c r="AA740" s="10"/>
      <c r="AB740">
        <v>0</v>
      </c>
      <c r="AC740" s="10">
        <f t="shared" si="624"/>
        <v>0</v>
      </c>
      <c r="AD740" s="10"/>
      <c r="AE740" s="4">
        <f t="shared" si="626"/>
        <v>25</v>
      </c>
      <c r="AF740" s="4"/>
      <c r="AG740" s="10">
        <f t="shared" si="604"/>
        <v>0</v>
      </c>
      <c r="AH740" s="10"/>
    </row>
    <row r="741" spans="1:34" x14ac:dyDescent="0.25">
      <c r="A741" t="s">
        <v>618</v>
      </c>
      <c r="B741" t="s">
        <v>300</v>
      </c>
      <c r="C741" t="s">
        <v>671</v>
      </c>
      <c r="D741" t="s">
        <v>677</v>
      </c>
      <c r="E741" s="1">
        <v>44453</v>
      </c>
      <c r="F741" s="1">
        <v>44474</v>
      </c>
      <c r="G741">
        <v>25</v>
      </c>
      <c r="H741" s="1">
        <v>44487</v>
      </c>
      <c r="I741" s="4">
        <v>0</v>
      </c>
      <c r="J741" s="10">
        <f t="shared" si="405"/>
        <v>0</v>
      </c>
      <c r="L741" s="4">
        <v>0</v>
      </c>
      <c r="M741" s="11">
        <f t="shared" si="633"/>
        <v>0</v>
      </c>
      <c r="O741">
        <f t="shared" si="630"/>
        <v>25</v>
      </c>
      <c r="P741" s="1">
        <v>44502</v>
      </c>
      <c r="Q741" s="4">
        <v>1</v>
      </c>
      <c r="R741" s="10">
        <f t="shared" si="629"/>
        <v>0.04</v>
      </c>
      <c r="S741" s="10"/>
      <c r="T741">
        <v>0</v>
      </c>
      <c r="U741" s="10">
        <f t="shared" si="631"/>
        <v>0</v>
      </c>
      <c r="V741" s="10"/>
      <c r="W741" s="4">
        <f t="shared" si="632"/>
        <v>24</v>
      </c>
      <c r="X741" s="1">
        <v>44511</v>
      </c>
      <c r="Y741">
        <v>0</v>
      </c>
      <c r="Z741" s="10">
        <f t="shared" si="589"/>
        <v>0.04</v>
      </c>
      <c r="AA741" s="10"/>
      <c r="AB741">
        <v>0</v>
      </c>
      <c r="AC741" s="10">
        <f t="shared" si="624"/>
        <v>0</v>
      </c>
      <c r="AD741" s="10"/>
      <c r="AE741" s="4">
        <f t="shared" si="626"/>
        <v>24</v>
      </c>
      <c r="AF741" s="4"/>
      <c r="AG741" s="10">
        <f t="shared" si="604"/>
        <v>0.04</v>
      </c>
      <c r="AH741" s="10"/>
    </row>
    <row r="742" spans="1:34" x14ac:dyDescent="0.25">
      <c r="A742" t="s">
        <v>618</v>
      </c>
      <c r="B742" t="s">
        <v>300</v>
      </c>
      <c r="C742" t="s">
        <v>671</v>
      </c>
      <c r="D742" t="s">
        <v>678</v>
      </c>
      <c r="E742" s="1">
        <v>44453</v>
      </c>
      <c r="F742" s="1">
        <v>44474</v>
      </c>
      <c r="G742">
        <v>25</v>
      </c>
      <c r="H742" s="1">
        <v>44487</v>
      </c>
      <c r="I742" s="4">
        <v>0</v>
      </c>
      <c r="J742" s="10">
        <f t="shared" si="405"/>
        <v>0</v>
      </c>
      <c r="L742" s="4">
        <v>1</v>
      </c>
      <c r="M742" s="11">
        <f t="shared" si="633"/>
        <v>0.04</v>
      </c>
      <c r="O742">
        <f t="shared" si="630"/>
        <v>24</v>
      </c>
      <c r="P742" s="1">
        <v>44502</v>
      </c>
      <c r="Q742" s="4">
        <v>0</v>
      </c>
      <c r="R742" s="10">
        <f t="shared" si="629"/>
        <v>0</v>
      </c>
      <c r="S742" s="10"/>
      <c r="T742">
        <v>0</v>
      </c>
      <c r="U742" s="10">
        <f t="shared" si="631"/>
        <v>0.04</v>
      </c>
      <c r="V742" s="10"/>
      <c r="W742" s="4">
        <f t="shared" si="632"/>
        <v>24</v>
      </c>
      <c r="X742" s="1">
        <v>44511</v>
      </c>
      <c r="Y742">
        <v>0</v>
      </c>
      <c r="Z742" s="10">
        <f t="shared" si="589"/>
        <v>0</v>
      </c>
      <c r="AA742" s="10"/>
      <c r="AB742">
        <v>0</v>
      </c>
      <c r="AC742" s="10">
        <f t="shared" si="624"/>
        <v>0.04</v>
      </c>
      <c r="AD742" s="10"/>
      <c r="AE742" s="4">
        <f t="shared" si="626"/>
        <v>24</v>
      </c>
      <c r="AF742" s="4"/>
      <c r="AG742" s="10">
        <f t="shared" si="604"/>
        <v>0</v>
      </c>
      <c r="AH742" s="10"/>
    </row>
    <row r="743" spans="1:34" x14ac:dyDescent="0.25">
      <c r="A743" t="s">
        <v>618</v>
      </c>
      <c r="B743" t="s">
        <v>300</v>
      </c>
      <c r="C743" t="s">
        <v>671</v>
      </c>
      <c r="D743" t="s">
        <v>679</v>
      </c>
      <c r="E743" s="1">
        <v>44453</v>
      </c>
      <c r="F743" s="1">
        <v>44474</v>
      </c>
      <c r="G743">
        <v>25</v>
      </c>
      <c r="H743" s="1">
        <v>44487</v>
      </c>
      <c r="I743" s="4">
        <v>0</v>
      </c>
      <c r="J743" s="10">
        <f t="shared" si="405"/>
        <v>0</v>
      </c>
      <c r="K743" s="10">
        <f>AVERAGE(J740:J743)</f>
        <v>0</v>
      </c>
      <c r="L743" s="4">
        <v>0</v>
      </c>
      <c r="M743" s="11">
        <f t="shared" si="633"/>
        <v>0</v>
      </c>
      <c r="N743" s="10">
        <f>AVERAGE(M740:M743)</f>
        <v>0.01</v>
      </c>
      <c r="O743">
        <f t="shared" si="630"/>
        <v>25</v>
      </c>
      <c r="P743" s="1">
        <v>44502</v>
      </c>
      <c r="Q743" s="4">
        <v>0</v>
      </c>
      <c r="R743" s="10">
        <f t="shared" si="629"/>
        <v>0</v>
      </c>
      <c r="S743" s="10">
        <f>AVERAGE(R740:R743)</f>
        <v>0.01</v>
      </c>
      <c r="T743">
        <v>1</v>
      </c>
      <c r="U743" s="10">
        <f t="shared" si="631"/>
        <v>0.04</v>
      </c>
      <c r="V743" s="10">
        <f>AVERAGE(U740:U743)</f>
        <v>0.02</v>
      </c>
      <c r="W743" s="4">
        <f t="shared" si="632"/>
        <v>24</v>
      </c>
      <c r="X743" s="1">
        <v>44511</v>
      </c>
      <c r="Y743">
        <v>0</v>
      </c>
      <c r="Z743" s="10">
        <f t="shared" si="589"/>
        <v>0</v>
      </c>
      <c r="AA743" s="10">
        <f>AVERAGE(Z740:Z743)</f>
        <v>0.01</v>
      </c>
      <c r="AB743">
        <v>0</v>
      </c>
      <c r="AC743" s="10">
        <f t="shared" si="624"/>
        <v>0.04</v>
      </c>
      <c r="AD743" s="10">
        <f>AVERAGE(AC740:AC743)</f>
        <v>0.02</v>
      </c>
      <c r="AE743" s="4">
        <f t="shared" si="626"/>
        <v>24</v>
      </c>
      <c r="AF743" s="4"/>
      <c r="AG743" s="10">
        <f t="shared" si="604"/>
        <v>0</v>
      </c>
      <c r="AH743" s="10">
        <f>AVERAGE(AG740:AG743)</f>
        <v>0.01</v>
      </c>
    </row>
    <row r="744" spans="1:34" x14ac:dyDescent="0.25">
      <c r="A744" t="s">
        <v>601</v>
      </c>
      <c r="B744" t="s">
        <v>300</v>
      </c>
      <c r="C744" t="s">
        <v>671</v>
      </c>
      <c r="D744" t="s">
        <v>680</v>
      </c>
      <c r="E744" s="1">
        <v>44453</v>
      </c>
      <c r="F744" s="1">
        <v>44474</v>
      </c>
      <c r="G744">
        <v>25</v>
      </c>
      <c r="H744" s="1">
        <v>44487</v>
      </c>
      <c r="I744" s="4">
        <v>1</v>
      </c>
      <c r="J744" s="10">
        <f t="shared" si="405"/>
        <v>0.04</v>
      </c>
      <c r="L744" s="4">
        <v>2</v>
      </c>
      <c r="M744" s="11">
        <f t="shared" si="633"/>
        <v>0.08</v>
      </c>
      <c r="O744">
        <f t="shared" si="630"/>
        <v>22</v>
      </c>
      <c r="P744" s="1">
        <v>44502</v>
      </c>
      <c r="Q744" s="4">
        <v>0</v>
      </c>
      <c r="R744" s="10">
        <f t="shared" si="629"/>
        <v>0.04</v>
      </c>
      <c r="S744" s="10"/>
      <c r="T744">
        <v>11</v>
      </c>
      <c r="U744" s="10">
        <f t="shared" si="631"/>
        <v>0.52</v>
      </c>
      <c r="V744" s="10"/>
      <c r="W744" s="4">
        <f t="shared" si="632"/>
        <v>11</v>
      </c>
      <c r="X744" s="1">
        <v>44511</v>
      </c>
      <c r="Y744">
        <v>0</v>
      </c>
      <c r="Z744" s="10">
        <f t="shared" si="589"/>
        <v>0.04</v>
      </c>
      <c r="AA744" s="10"/>
      <c r="AB744">
        <v>4</v>
      </c>
      <c r="AC744" s="10">
        <f t="shared" si="624"/>
        <v>0.68</v>
      </c>
      <c r="AD744" s="10"/>
      <c r="AE744" s="4">
        <f t="shared" si="626"/>
        <v>7</v>
      </c>
      <c r="AF744" s="4"/>
      <c r="AG744" s="10">
        <f t="shared" si="604"/>
        <v>0.125</v>
      </c>
      <c r="AH744" s="10"/>
    </row>
    <row r="745" spans="1:34" x14ac:dyDescent="0.25">
      <c r="A745" t="s">
        <v>601</v>
      </c>
      <c r="B745" t="s">
        <v>300</v>
      </c>
      <c r="C745" t="s">
        <v>671</v>
      </c>
      <c r="D745" t="s">
        <v>681</v>
      </c>
      <c r="E745" s="1">
        <v>44453</v>
      </c>
      <c r="F745" s="1">
        <v>44474</v>
      </c>
      <c r="G745">
        <v>25</v>
      </c>
      <c r="H745" s="1">
        <v>44487</v>
      </c>
      <c r="I745" s="4">
        <v>0</v>
      </c>
      <c r="J745" s="10">
        <f t="shared" si="405"/>
        <v>0</v>
      </c>
      <c r="L745" s="4">
        <v>2</v>
      </c>
      <c r="M745" s="11">
        <f t="shared" si="633"/>
        <v>0.08</v>
      </c>
      <c r="O745">
        <f t="shared" si="630"/>
        <v>23</v>
      </c>
      <c r="P745" s="1">
        <v>44502</v>
      </c>
      <c r="Q745" s="4">
        <v>2</v>
      </c>
      <c r="R745" s="10">
        <f t="shared" si="629"/>
        <v>0.08</v>
      </c>
      <c r="S745" s="10"/>
      <c r="T745">
        <v>13</v>
      </c>
      <c r="U745" s="10">
        <f t="shared" si="631"/>
        <v>0.6</v>
      </c>
      <c r="V745" s="10"/>
      <c r="W745" s="4">
        <f t="shared" si="632"/>
        <v>8</v>
      </c>
      <c r="X745" s="1">
        <v>44511</v>
      </c>
      <c r="Y745">
        <v>0</v>
      </c>
      <c r="Z745" s="10">
        <f t="shared" si="589"/>
        <v>0.08</v>
      </c>
      <c r="AA745" s="10"/>
      <c r="AB745">
        <v>0</v>
      </c>
      <c r="AC745" s="10">
        <f t="shared" si="624"/>
        <v>0.6</v>
      </c>
      <c r="AD745" s="10"/>
      <c r="AE745" s="4">
        <f t="shared" si="626"/>
        <v>8</v>
      </c>
      <c r="AF745" s="4"/>
      <c r="AG745" s="10">
        <f t="shared" si="604"/>
        <v>0.2</v>
      </c>
      <c r="AH745" s="10"/>
    </row>
    <row r="746" spans="1:34" x14ac:dyDescent="0.25">
      <c r="A746" t="s">
        <v>601</v>
      </c>
      <c r="B746" t="s">
        <v>300</v>
      </c>
      <c r="C746" t="s">
        <v>671</v>
      </c>
      <c r="D746" t="s">
        <v>682</v>
      </c>
      <c r="E746" s="1">
        <v>44453</v>
      </c>
      <c r="F746" s="1">
        <v>44474</v>
      </c>
      <c r="G746">
        <v>25</v>
      </c>
      <c r="H746" s="1">
        <v>44487</v>
      </c>
      <c r="I746" s="4">
        <v>1</v>
      </c>
      <c r="J746" s="10">
        <f t="shared" si="405"/>
        <v>0.04</v>
      </c>
      <c r="L746" s="4">
        <v>1</v>
      </c>
      <c r="M746" s="11">
        <f t="shared" si="633"/>
        <v>0.04</v>
      </c>
      <c r="O746">
        <f t="shared" si="630"/>
        <v>23</v>
      </c>
      <c r="P746" s="1">
        <v>44502</v>
      </c>
      <c r="Q746" s="4">
        <v>0</v>
      </c>
      <c r="R746" s="10">
        <f t="shared" si="629"/>
        <v>0.04</v>
      </c>
      <c r="S746" s="10"/>
      <c r="T746">
        <v>10</v>
      </c>
      <c r="U746" s="10">
        <f t="shared" si="631"/>
        <v>0.44</v>
      </c>
      <c r="V746" s="10"/>
      <c r="W746" s="4">
        <f t="shared" si="632"/>
        <v>13</v>
      </c>
      <c r="X746" s="1">
        <v>44511</v>
      </c>
      <c r="Y746">
        <v>0</v>
      </c>
      <c r="Z746" s="10">
        <f t="shared" si="589"/>
        <v>0.04</v>
      </c>
      <c r="AA746" s="10"/>
      <c r="AB746">
        <v>5</v>
      </c>
      <c r="AC746" s="10">
        <f t="shared" si="624"/>
        <v>0.64</v>
      </c>
      <c r="AD746" s="10"/>
      <c r="AE746" s="4">
        <f t="shared" si="626"/>
        <v>8</v>
      </c>
      <c r="AF746" s="4"/>
      <c r="AG746" s="10">
        <f t="shared" si="604"/>
        <v>0.1111111111111111</v>
      </c>
      <c r="AH746" s="10"/>
    </row>
    <row r="747" spans="1:34" x14ac:dyDescent="0.25">
      <c r="A747" t="s">
        <v>601</v>
      </c>
      <c r="B747" t="s">
        <v>300</v>
      </c>
      <c r="C747" t="s">
        <v>671</v>
      </c>
      <c r="D747" t="s">
        <v>683</v>
      </c>
      <c r="E747" s="1">
        <v>44453</v>
      </c>
      <c r="F747" s="1">
        <v>44474</v>
      </c>
      <c r="G747">
        <v>25</v>
      </c>
      <c r="H747" s="1">
        <v>44487</v>
      </c>
      <c r="I747" s="4">
        <v>0</v>
      </c>
      <c r="J747" s="10">
        <f t="shared" si="405"/>
        <v>0</v>
      </c>
      <c r="K747" s="10">
        <f>AVERAGE(J744:J747)</f>
        <v>0.02</v>
      </c>
      <c r="L747" s="4">
        <v>2</v>
      </c>
      <c r="M747" s="11">
        <f t="shared" si="633"/>
        <v>0.08</v>
      </c>
      <c r="N747" s="10">
        <f>AVERAGE(M744:M747)</f>
        <v>7.0000000000000007E-2</v>
      </c>
      <c r="O747">
        <f t="shared" si="630"/>
        <v>23</v>
      </c>
      <c r="P747" s="1">
        <v>44502</v>
      </c>
      <c r="Q747" s="4">
        <v>3</v>
      </c>
      <c r="R747" s="10">
        <f t="shared" si="629"/>
        <v>0.12</v>
      </c>
      <c r="S747" s="10">
        <f>AVERAGE(R744:R747)</f>
        <v>7.0000000000000007E-2</v>
      </c>
      <c r="T747">
        <v>12</v>
      </c>
      <c r="U747" s="10">
        <f t="shared" si="631"/>
        <v>0.56000000000000005</v>
      </c>
      <c r="V747" s="10">
        <f>AVERAGE(U744:U747)</f>
        <v>0.53</v>
      </c>
      <c r="W747" s="4">
        <f t="shared" si="632"/>
        <v>8</v>
      </c>
      <c r="X747" s="1">
        <v>44511</v>
      </c>
      <c r="Y747">
        <v>0</v>
      </c>
      <c r="Z747" s="10">
        <f t="shared" si="589"/>
        <v>0.12</v>
      </c>
      <c r="AA747" s="10">
        <f>AVERAGE(Z744:Z747)</f>
        <v>7.0000000000000007E-2</v>
      </c>
      <c r="AB747">
        <v>0</v>
      </c>
      <c r="AC747" s="10">
        <f t="shared" si="624"/>
        <v>0.56000000000000005</v>
      </c>
      <c r="AD747" s="10">
        <f>AVERAGE(AC744:AC747)</f>
        <v>0.62</v>
      </c>
      <c r="AE747" s="4">
        <f t="shared" si="626"/>
        <v>8</v>
      </c>
      <c r="AF747" s="4"/>
      <c r="AG747" s="10">
        <f t="shared" si="604"/>
        <v>0.27272727272727271</v>
      </c>
      <c r="AH747" s="10">
        <f>AVERAGE(AG744:AG747)</f>
        <v>0.17720959595959596</v>
      </c>
    </row>
    <row r="748" spans="1:34" x14ac:dyDescent="0.25">
      <c r="A748" t="s">
        <v>601</v>
      </c>
      <c r="B748" t="s">
        <v>300</v>
      </c>
      <c r="C748" t="s">
        <v>671</v>
      </c>
      <c r="D748" t="s">
        <v>1050</v>
      </c>
      <c r="E748" s="1">
        <v>44453</v>
      </c>
      <c r="F748" s="1">
        <v>44496</v>
      </c>
      <c r="G748">
        <v>25</v>
      </c>
      <c r="H748" s="1">
        <v>44510</v>
      </c>
      <c r="I748" s="4">
        <v>0</v>
      </c>
      <c r="J748" s="10">
        <f t="shared" ref="J748:J749" si="634">(I748)/G748</f>
        <v>0</v>
      </c>
      <c r="L748" s="4">
        <v>0</v>
      </c>
      <c r="M748" s="11">
        <f t="shared" si="633"/>
        <v>0</v>
      </c>
      <c r="O748">
        <f t="shared" si="630"/>
        <v>25</v>
      </c>
      <c r="P748" s="1"/>
      <c r="S748" s="10"/>
      <c r="U748" s="10"/>
      <c r="V748" s="10"/>
      <c r="W748" s="4"/>
      <c r="X748" s="1"/>
      <c r="Z748" s="10">
        <f t="shared" si="589"/>
        <v>0</v>
      </c>
      <c r="AA748" s="10"/>
      <c r="AC748" s="10">
        <f t="shared" si="624"/>
        <v>0</v>
      </c>
      <c r="AD748" s="10"/>
      <c r="AE748" s="4">
        <f t="shared" si="626"/>
        <v>25</v>
      </c>
      <c r="AF748" s="4"/>
      <c r="AG748" s="10">
        <f t="shared" si="604"/>
        <v>0</v>
      </c>
      <c r="AH748" s="10"/>
    </row>
    <row r="749" spans="1:34" x14ac:dyDescent="0.25">
      <c r="A749" t="s">
        <v>601</v>
      </c>
      <c r="B749" t="s">
        <v>300</v>
      </c>
      <c r="C749" t="s">
        <v>671</v>
      </c>
      <c r="D749" t="s">
        <v>1051</v>
      </c>
      <c r="E749" s="1">
        <v>44453</v>
      </c>
      <c r="F749" s="1">
        <v>44496</v>
      </c>
      <c r="G749">
        <v>25</v>
      </c>
      <c r="H749" s="1">
        <v>44510</v>
      </c>
      <c r="I749" s="4">
        <v>0</v>
      </c>
      <c r="J749" s="10">
        <f t="shared" si="634"/>
        <v>0</v>
      </c>
      <c r="K749" s="10">
        <f>AVERAGE(J748:J749)</f>
        <v>0</v>
      </c>
      <c r="L749" s="4">
        <v>0</v>
      </c>
      <c r="M749" s="11">
        <f t="shared" si="633"/>
        <v>0</v>
      </c>
      <c r="N749" s="10">
        <f>AVERAGE(M748:M749)</f>
        <v>0</v>
      </c>
      <c r="O749">
        <f t="shared" si="630"/>
        <v>25</v>
      </c>
      <c r="P749" s="1"/>
      <c r="S749" s="10"/>
      <c r="U749" s="10"/>
      <c r="V749" s="10"/>
      <c r="W749" s="4"/>
      <c r="X749" s="1"/>
      <c r="Z749" s="10">
        <f t="shared" si="589"/>
        <v>0</v>
      </c>
      <c r="AA749" s="10"/>
      <c r="AC749" s="10">
        <f t="shared" si="624"/>
        <v>0</v>
      </c>
      <c r="AD749" s="10"/>
      <c r="AE749" s="4">
        <f t="shared" si="626"/>
        <v>25</v>
      </c>
      <c r="AF749" s="4"/>
      <c r="AG749" s="10">
        <f t="shared" si="604"/>
        <v>0</v>
      </c>
      <c r="AH749" s="10">
        <f>AVERAGE(AG748:AG749)</f>
        <v>0</v>
      </c>
    </row>
    <row r="750" spans="1:34" x14ac:dyDescent="0.25">
      <c r="A750" t="s">
        <v>601</v>
      </c>
      <c r="B750" t="s">
        <v>300</v>
      </c>
      <c r="C750" t="s">
        <v>671</v>
      </c>
      <c r="D750" t="s">
        <v>684</v>
      </c>
      <c r="E750" s="1">
        <v>44453</v>
      </c>
      <c r="F750" s="1">
        <v>44474</v>
      </c>
      <c r="G750">
        <v>25</v>
      </c>
      <c r="H750" s="1">
        <v>44487</v>
      </c>
      <c r="I750" s="4">
        <v>1</v>
      </c>
      <c r="J750" s="10">
        <f t="shared" si="405"/>
        <v>0.04</v>
      </c>
      <c r="L750" s="4">
        <v>17</v>
      </c>
      <c r="M750" s="11">
        <f t="shared" si="633"/>
        <v>0.68</v>
      </c>
      <c r="O750">
        <f t="shared" si="630"/>
        <v>7</v>
      </c>
      <c r="P750" s="1">
        <v>44502</v>
      </c>
      <c r="Q750" s="4">
        <v>0</v>
      </c>
      <c r="R750" s="10">
        <f t="shared" si="629"/>
        <v>0.04</v>
      </c>
      <c r="S750" s="10"/>
      <c r="T750">
        <v>4</v>
      </c>
      <c r="U750" s="10">
        <f t="shared" si="631"/>
        <v>0.84</v>
      </c>
      <c r="V750" s="10"/>
      <c r="W750" s="4">
        <f t="shared" si="632"/>
        <v>3</v>
      </c>
      <c r="X750" s="1">
        <v>44511</v>
      </c>
      <c r="Y750">
        <v>0</v>
      </c>
      <c r="Z750" s="10">
        <f t="shared" si="589"/>
        <v>0.04</v>
      </c>
      <c r="AA750" s="10"/>
      <c r="AB750">
        <v>1</v>
      </c>
      <c r="AC750" s="10">
        <f t="shared" si="624"/>
        <v>0.88</v>
      </c>
      <c r="AD750" s="10"/>
      <c r="AE750" s="4">
        <f t="shared" si="626"/>
        <v>2</v>
      </c>
      <c r="AF750" s="4"/>
      <c r="AG750" s="10">
        <f t="shared" si="604"/>
        <v>0.33333333333333331</v>
      </c>
      <c r="AH750" s="10"/>
    </row>
    <row r="751" spans="1:34" x14ac:dyDescent="0.25">
      <c r="A751" t="s">
        <v>601</v>
      </c>
      <c r="B751" t="s">
        <v>300</v>
      </c>
      <c r="C751" t="s">
        <v>671</v>
      </c>
      <c r="D751" t="s">
        <v>685</v>
      </c>
      <c r="E751" s="1">
        <v>44453</v>
      </c>
      <c r="F751" s="1">
        <v>44474</v>
      </c>
      <c r="G751">
        <v>25</v>
      </c>
      <c r="H751" s="1">
        <v>44487</v>
      </c>
      <c r="I751" s="4">
        <v>1</v>
      </c>
      <c r="J751" s="10">
        <f t="shared" si="405"/>
        <v>0.04</v>
      </c>
      <c r="L751" s="4">
        <v>11</v>
      </c>
      <c r="M751" s="11">
        <f t="shared" si="633"/>
        <v>0.44</v>
      </c>
      <c r="O751">
        <f t="shared" si="630"/>
        <v>13</v>
      </c>
      <c r="P751" s="1">
        <v>44502</v>
      </c>
      <c r="Q751" s="4">
        <v>3</v>
      </c>
      <c r="R751" s="10">
        <f t="shared" si="629"/>
        <v>0.16</v>
      </c>
      <c r="S751" s="10"/>
      <c r="T751">
        <v>1</v>
      </c>
      <c r="U751" s="10">
        <f t="shared" si="631"/>
        <v>0.48</v>
      </c>
      <c r="V751" s="10"/>
      <c r="W751" s="4">
        <f t="shared" si="632"/>
        <v>9</v>
      </c>
      <c r="X751" s="1">
        <v>44511</v>
      </c>
      <c r="Y751">
        <v>1</v>
      </c>
      <c r="Z751" s="10">
        <f t="shared" si="589"/>
        <v>0.2</v>
      </c>
      <c r="AA751" s="10"/>
      <c r="AB751">
        <v>2</v>
      </c>
      <c r="AC751" s="10">
        <f t="shared" si="624"/>
        <v>0.56000000000000005</v>
      </c>
      <c r="AD751" s="10"/>
      <c r="AE751" s="4">
        <f t="shared" si="626"/>
        <v>6</v>
      </c>
      <c r="AF751" s="4"/>
      <c r="AG751" s="10">
        <f>(I751+Q751+Y751)/(G751-L751-T751-AB751)</f>
        <v>0.45454545454545453</v>
      </c>
      <c r="AH751" s="10"/>
    </row>
    <row r="752" spans="1:34" x14ac:dyDescent="0.25">
      <c r="A752" t="s">
        <v>601</v>
      </c>
      <c r="B752" t="s">
        <v>300</v>
      </c>
      <c r="C752" t="s">
        <v>671</v>
      </c>
      <c r="D752" t="s">
        <v>686</v>
      </c>
      <c r="E752" s="1">
        <v>44453</v>
      </c>
      <c r="F752" s="1">
        <v>44474</v>
      </c>
      <c r="G752">
        <v>25</v>
      </c>
      <c r="H752" s="1">
        <v>44487</v>
      </c>
      <c r="I752" s="4">
        <v>1</v>
      </c>
      <c r="J752" s="10">
        <f t="shared" si="405"/>
        <v>0.04</v>
      </c>
      <c r="L752" s="4">
        <v>13</v>
      </c>
      <c r="M752" s="11">
        <f t="shared" si="633"/>
        <v>0.52</v>
      </c>
      <c r="O752">
        <f t="shared" si="630"/>
        <v>11</v>
      </c>
      <c r="P752" s="1">
        <v>44502</v>
      </c>
      <c r="Q752" s="4">
        <v>0</v>
      </c>
      <c r="R752" s="10">
        <f t="shared" si="629"/>
        <v>0.04</v>
      </c>
      <c r="S752" s="10"/>
      <c r="T752">
        <v>2</v>
      </c>
      <c r="U752" s="10">
        <f t="shared" si="631"/>
        <v>0.6</v>
      </c>
      <c r="V752" s="10"/>
      <c r="W752" s="4">
        <f t="shared" si="632"/>
        <v>9</v>
      </c>
      <c r="X752" s="1">
        <v>44511</v>
      </c>
      <c r="Y752">
        <v>0</v>
      </c>
      <c r="Z752" s="10">
        <f t="shared" si="589"/>
        <v>0.04</v>
      </c>
      <c r="AA752" s="10"/>
      <c r="AB752">
        <v>4</v>
      </c>
      <c r="AC752" s="10">
        <f t="shared" si="624"/>
        <v>0.76</v>
      </c>
      <c r="AD752" s="10"/>
      <c r="AE752" s="4">
        <f t="shared" si="626"/>
        <v>5</v>
      </c>
      <c r="AF752" s="4"/>
      <c r="AG752" s="10">
        <f t="shared" si="604"/>
        <v>0.16666666666666666</v>
      </c>
      <c r="AH752" s="10"/>
    </row>
    <row r="753" spans="1:34" x14ac:dyDescent="0.25">
      <c r="A753" t="s">
        <v>601</v>
      </c>
      <c r="B753" t="s">
        <v>300</v>
      </c>
      <c r="C753" t="s">
        <v>671</v>
      </c>
      <c r="D753" t="s">
        <v>687</v>
      </c>
      <c r="E753" s="1">
        <v>44453</v>
      </c>
      <c r="F753" s="1">
        <v>44474</v>
      </c>
      <c r="G753">
        <v>25</v>
      </c>
      <c r="H753" s="1">
        <v>44487</v>
      </c>
      <c r="I753" s="4">
        <v>1</v>
      </c>
      <c r="J753" s="10">
        <f t="shared" si="405"/>
        <v>0.04</v>
      </c>
      <c r="K753" s="10">
        <f>AVERAGE(J750:J753)</f>
        <v>0.04</v>
      </c>
      <c r="L753" s="4">
        <v>20</v>
      </c>
      <c r="M753" s="11">
        <f t="shared" si="633"/>
        <v>0.8</v>
      </c>
      <c r="N753" s="10">
        <f>AVERAGE(M750:M753)</f>
        <v>0.6100000000000001</v>
      </c>
      <c r="O753">
        <f t="shared" si="630"/>
        <v>4</v>
      </c>
      <c r="P753" s="1">
        <v>44502</v>
      </c>
      <c r="Q753" s="4">
        <v>1</v>
      </c>
      <c r="R753" s="10">
        <f t="shared" si="629"/>
        <v>0.08</v>
      </c>
      <c r="S753" s="10">
        <f>AVERAGE(R750:R753)</f>
        <v>0.08</v>
      </c>
      <c r="T753">
        <v>2</v>
      </c>
      <c r="U753" s="10">
        <f t="shared" si="631"/>
        <v>0.88</v>
      </c>
      <c r="V753" s="10">
        <f>AVERAGE(U750:U753)</f>
        <v>0.7</v>
      </c>
      <c r="W753" s="4">
        <f t="shared" si="632"/>
        <v>1</v>
      </c>
      <c r="X753" s="1">
        <v>44511</v>
      </c>
      <c r="Y753">
        <v>0</v>
      </c>
      <c r="Z753" s="10">
        <f t="shared" si="589"/>
        <v>0.08</v>
      </c>
      <c r="AA753" s="10">
        <f>AVERAGE(Z750:Z753)</f>
        <v>9.0000000000000011E-2</v>
      </c>
      <c r="AB753">
        <v>0</v>
      </c>
      <c r="AC753" s="10">
        <f t="shared" si="624"/>
        <v>0.88</v>
      </c>
      <c r="AD753" s="10">
        <f>AVERAGE(AC750:AC753)</f>
        <v>0.77</v>
      </c>
      <c r="AE753" s="4">
        <f t="shared" si="626"/>
        <v>1</v>
      </c>
      <c r="AF753" s="4"/>
      <c r="AG753" s="10">
        <f t="shared" si="604"/>
        <v>0.66666666666666663</v>
      </c>
      <c r="AH753" s="10">
        <f>AVERAGE(AG750:AG753)</f>
        <v>0.40530303030303028</v>
      </c>
    </row>
    <row r="754" spans="1:34" x14ac:dyDescent="0.25">
      <c r="A754" t="s">
        <v>601</v>
      </c>
      <c r="B754" t="s">
        <v>300</v>
      </c>
      <c r="C754" t="s">
        <v>671</v>
      </c>
      <c r="D754" t="s">
        <v>1052</v>
      </c>
      <c r="E754" s="1">
        <v>44453</v>
      </c>
      <c r="F754" s="1">
        <v>44496</v>
      </c>
      <c r="G754">
        <v>25</v>
      </c>
      <c r="H754" s="1">
        <v>44510</v>
      </c>
      <c r="I754" s="4">
        <v>1</v>
      </c>
      <c r="J754" s="10">
        <f t="shared" ref="J754:J755" si="635">(I754)/G754</f>
        <v>0.04</v>
      </c>
      <c r="L754" s="4">
        <v>0</v>
      </c>
      <c r="M754" s="11">
        <f t="shared" si="633"/>
        <v>0</v>
      </c>
      <c r="O754">
        <f t="shared" si="630"/>
        <v>24</v>
      </c>
      <c r="P754" s="1"/>
      <c r="S754" s="10"/>
      <c r="U754" s="10"/>
      <c r="V754" s="10"/>
      <c r="W754" s="4"/>
      <c r="X754" s="1"/>
      <c r="Z754" s="10">
        <f t="shared" si="589"/>
        <v>0.04</v>
      </c>
      <c r="AA754" s="10"/>
      <c r="AC754" s="10">
        <f t="shared" si="624"/>
        <v>0</v>
      </c>
      <c r="AD754" s="10"/>
      <c r="AE754" s="4">
        <f t="shared" si="626"/>
        <v>24</v>
      </c>
      <c r="AF754" s="4"/>
      <c r="AG754" s="10">
        <f t="shared" si="604"/>
        <v>0.04</v>
      </c>
      <c r="AH754" s="10"/>
    </row>
    <row r="755" spans="1:34" x14ac:dyDescent="0.25">
      <c r="A755" t="s">
        <v>601</v>
      </c>
      <c r="B755" t="s">
        <v>300</v>
      </c>
      <c r="C755" t="s">
        <v>671</v>
      </c>
      <c r="D755" t="s">
        <v>1053</v>
      </c>
      <c r="E755" s="1">
        <v>44453</v>
      </c>
      <c r="F755" s="1">
        <v>44496</v>
      </c>
      <c r="G755">
        <v>25</v>
      </c>
      <c r="H755" s="1">
        <v>44510</v>
      </c>
      <c r="I755" s="4">
        <v>2</v>
      </c>
      <c r="J755" s="10">
        <f t="shared" si="635"/>
        <v>0.08</v>
      </c>
      <c r="K755" s="10">
        <f>AVERAGE(J754:J755)</f>
        <v>0.06</v>
      </c>
      <c r="L755" s="4">
        <v>0</v>
      </c>
      <c r="M755" s="11">
        <f t="shared" si="633"/>
        <v>0</v>
      </c>
      <c r="N755" s="10">
        <f>AVERAGE(M754:M755)</f>
        <v>0</v>
      </c>
      <c r="O755">
        <f t="shared" si="630"/>
        <v>23</v>
      </c>
      <c r="P755" s="1"/>
      <c r="S755" s="10"/>
      <c r="U755" s="10"/>
      <c r="V755" s="10"/>
      <c r="W755" s="4"/>
      <c r="X755" s="1"/>
      <c r="Z755" s="10">
        <f t="shared" ref="Z755:Z818" si="636">(I755+Q755+Y755)/G755</f>
        <v>0.08</v>
      </c>
      <c r="AA755" s="10"/>
      <c r="AC755" s="10">
        <f t="shared" si="624"/>
        <v>0</v>
      </c>
      <c r="AD755" s="10"/>
      <c r="AE755" s="4">
        <f t="shared" si="626"/>
        <v>23</v>
      </c>
      <c r="AF755" s="4"/>
      <c r="AG755" s="10">
        <f t="shared" si="604"/>
        <v>0.08</v>
      </c>
      <c r="AH755" s="10">
        <f>AVERAGE(AG754:AG755)</f>
        <v>0.06</v>
      </c>
    </row>
    <row r="756" spans="1:34" x14ac:dyDescent="0.25">
      <c r="A756" t="s">
        <v>299</v>
      </c>
      <c r="B756" t="s">
        <v>300</v>
      </c>
      <c r="C756" t="s">
        <v>566</v>
      </c>
      <c r="D756" t="s">
        <v>688</v>
      </c>
      <c r="E756" s="1">
        <v>44452</v>
      </c>
      <c r="F756" s="1">
        <v>44475</v>
      </c>
      <c r="G756">
        <v>20</v>
      </c>
      <c r="H756" s="1">
        <v>44487</v>
      </c>
      <c r="I756" s="4">
        <v>0</v>
      </c>
      <c r="J756" s="10">
        <f t="shared" si="405"/>
        <v>0</v>
      </c>
      <c r="K756" s="10">
        <f>J756</f>
        <v>0</v>
      </c>
      <c r="L756" s="4">
        <v>1</v>
      </c>
      <c r="M756" s="11">
        <f t="shared" si="633"/>
        <v>0.05</v>
      </c>
      <c r="N756" s="10">
        <f>M756</f>
        <v>0.05</v>
      </c>
      <c r="O756">
        <f t="shared" si="630"/>
        <v>19</v>
      </c>
      <c r="P756" s="1">
        <v>44502</v>
      </c>
      <c r="Q756" s="4">
        <v>8</v>
      </c>
      <c r="R756" s="10">
        <f t="shared" si="629"/>
        <v>0.4</v>
      </c>
      <c r="S756" s="10">
        <f>R756</f>
        <v>0.4</v>
      </c>
      <c r="T756">
        <v>0</v>
      </c>
      <c r="U756" s="10">
        <f t="shared" si="631"/>
        <v>0.05</v>
      </c>
      <c r="V756" s="10">
        <f>U756</f>
        <v>0.05</v>
      </c>
      <c r="W756" s="4">
        <f t="shared" si="632"/>
        <v>11</v>
      </c>
      <c r="X756" s="1">
        <v>44511</v>
      </c>
      <c r="Y756">
        <v>0</v>
      </c>
      <c r="Z756" s="10">
        <f t="shared" si="636"/>
        <v>0.4</v>
      </c>
      <c r="AA756" s="10">
        <f>Z756</f>
        <v>0.4</v>
      </c>
      <c r="AB756">
        <v>0</v>
      </c>
      <c r="AC756" s="10">
        <f t="shared" si="624"/>
        <v>0.05</v>
      </c>
      <c r="AD756" s="10">
        <f>AC756</f>
        <v>0.05</v>
      </c>
      <c r="AE756" s="4">
        <f t="shared" si="626"/>
        <v>11</v>
      </c>
      <c r="AF756" s="4"/>
      <c r="AG756" s="10">
        <f t="shared" si="604"/>
        <v>0.42105263157894735</v>
      </c>
      <c r="AH756" s="10">
        <f>AG756</f>
        <v>0.42105263157894735</v>
      </c>
    </row>
    <row r="757" spans="1:34" x14ac:dyDescent="0.25">
      <c r="A757" t="s">
        <v>299</v>
      </c>
      <c r="B757" t="s">
        <v>300</v>
      </c>
      <c r="C757" t="s">
        <v>566</v>
      </c>
      <c r="D757" t="s">
        <v>689</v>
      </c>
      <c r="E757" s="1">
        <v>44452</v>
      </c>
      <c r="F757" s="1">
        <v>44475</v>
      </c>
      <c r="G757">
        <v>20</v>
      </c>
      <c r="H757" s="1">
        <v>44487</v>
      </c>
      <c r="I757" s="4">
        <v>1</v>
      </c>
      <c r="J757" s="10">
        <f t="shared" si="405"/>
        <v>0.05</v>
      </c>
      <c r="K757" s="10">
        <f>J757</f>
        <v>0.05</v>
      </c>
      <c r="L757" s="4">
        <v>3</v>
      </c>
      <c r="M757" s="11">
        <f t="shared" si="633"/>
        <v>0.15</v>
      </c>
      <c r="N757" s="10">
        <f>M757</f>
        <v>0.15</v>
      </c>
      <c r="O757">
        <f t="shared" si="630"/>
        <v>16</v>
      </c>
      <c r="P757" s="1">
        <v>44502</v>
      </c>
      <c r="Q757" s="4">
        <v>15</v>
      </c>
      <c r="R757" s="10">
        <f t="shared" si="629"/>
        <v>0.8</v>
      </c>
      <c r="S757" s="10">
        <f>R757</f>
        <v>0.8</v>
      </c>
      <c r="T757">
        <v>0</v>
      </c>
      <c r="U757" s="10">
        <f t="shared" si="631"/>
        <v>0.15</v>
      </c>
      <c r="V757" s="10">
        <f>U757</f>
        <v>0.15</v>
      </c>
      <c r="W757" s="4">
        <f t="shared" si="632"/>
        <v>1</v>
      </c>
      <c r="X757" s="1">
        <v>44511</v>
      </c>
      <c r="Y757">
        <v>0</v>
      </c>
      <c r="Z757" s="10">
        <f t="shared" si="636"/>
        <v>0.8</v>
      </c>
      <c r="AA757" s="10">
        <f>Z757</f>
        <v>0.8</v>
      </c>
      <c r="AB757">
        <v>0</v>
      </c>
      <c r="AC757" s="10">
        <f t="shared" si="624"/>
        <v>0.15</v>
      </c>
      <c r="AD757" s="10">
        <f>AC757</f>
        <v>0.15</v>
      </c>
      <c r="AE757" s="4">
        <f t="shared" si="626"/>
        <v>1</v>
      </c>
      <c r="AF757" s="4"/>
      <c r="AG757" s="10">
        <f t="shared" si="604"/>
        <v>0.94117647058823528</v>
      </c>
      <c r="AH757" s="10">
        <f>AG757</f>
        <v>0.94117647058823528</v>
      </c>
    </row>
    <row r="758" spans="1:34" x14ac:dyDescent="0.25">
      <c r="A758" t="s">
        <v>690</v>
      </c>
      <c r="B758" t="s">
        <v>300</v>
      </c>
      <c r="C758" t="s">
        <v>671</v>
      </c>
      <c r="D758" t="s">
        <v>691</v>
      </c>
      <c r="E758" s="1">
        <v>44453</v>
      </c>
      <c r="F758" s="1">
        <v>44475</v>
      </c>
      <c r="G758">
        <v>20</v>
      </c>
      <c r="H758" s="1">
        <v>44487</v>
      </c>
      <c r="I758" s="4">
        <v>0</v>
      </c>
      <c r="J758" s="10">
        <f t="shared" si="405"/>
        <v>0</v>
      </c>
      <c r="L758" s="4">
        <v>0</v>
      </c>
      <c r="M758" s="11">
        <f t="shared" si="633"/>
        <v>0</v>
      </c>
      <c r="O758">
        <f t="shared" si="630"/>
        <v>20</v>
      </c>
      <c r="P758" s="1">
        <v>44502</v>
      </c>
      <c r="Q758" s="4">
        <v>0</v>
      </c>
      <c r="R758" s="10">
        <f t="shared" si="629"/>
        <v>0</v>
      </c>
      <c r="S758" s="10"/>
      <c r="T758">
        <v>0</v>
      </c>
      <c r="U758" s="10">
        <f t="shared" si="631"/>
        <v>0</v>
      </c>
      <c r="V758" s="10"/>
      <c r="W758" s="4">
        <f t="shared" si="632"/>
        <v>20</v>
      </c>
      <c r="X758" s="1">
        <v>44511</v>
      </c>
      <c r="Y758">
        <v>0</v>
      </c>
      <c r="Z758" s="10">
        <f t="shared" si="636"/>
        <v>0</v>
      </c>
      <c r="AA758" s="10"/>
      <c r="AB758">
        <v>0</v>
      </c>
      <c r="AC758" s="10">
        <f t="shared" si="624"/>
        <v>0</v>
      </c>
      <c r="AD758" s="10"/>
      <c r="AE758" s="4">
        <f t="shared" si="626"/>
        <v>20</v>
      </c>
      <c r="AF758" s="4"/>
      <c r="AG758" s="10">
        <f t="shared" si="604"/>
        <v>0</v>
      </c>
      <c r="AH758" s="10"/>
    </row>
    <row r="759" spans="1:34" x14ac:dyDescent="0.25">
      <c r="A759" t="s">
        <v>690</v>
      </c>
      <c r="B759" t="s">
        <v>300</v>
      </c>
      <c r="C759" t="s">
        <v>671</v>
      </c>
      <c r="D759" t="s">
        <v>692</v>
      </c>
      <c r="E759" s="1">
        <v>44453</v>
      </c>
      <c r="F759" s="1">
        <v>44475</v>
      </c>
      <c r="G759">
        <v>20</v>
      </c>
      <c r="H759" s="1">
        <v>44487</v>
      </c>
      <c r="I759" s="4">
        <v>0</v>
      </c>
      <c r="J759" s="10">
        <f t="shared" si="405"/>
        <v>0</v>
      </c>
      <c r="L759" s="4">
        <v>0</v>
      </c>
      <c r="M759" s="11">
        <f t="shared" si="633"/>
        <v>0</v>
      </c>
      <c r="O759">
        <f t="shared" si="630"/>
        <v>20</v>
      </c>
      <c r="P759" s="1">
        <v>44502</v>
      </c>
      <c r="Q759" s="4">
        <v>0</v>
      </c>
      <c r="R759" s="10">
        <f t="shared" si="629"/>
        <v>0</v>
      </c>
      <c r="S759" s="10"/>
      <c r="T759">
        <v>0</v>
      </c>
      <c r="U759" s="10">
        <f t="shared" si="631"/>
        <v>0</v>
      </c>
      <c r="V759" s="10"/>
      <c r="W759" s="4">
        <f t="shared" si="632"/>
        <v>20</v>
      </c>
      <c r="X759" s="1">
        <v>44511</v>
      </c>
      <c r="Y759">
        <v>0</v>
      </c>
      <c r="Z759" s="10">
        <f t="shared" si="636"/>
        <v>0</v>
      </c>
      <c r="AA759" s="10"/>
      <c r="AB759">
        <v>0</v>
      </c>
      <c r="AC759" s="10">
        <f t="shared" si="624"/>
        <v>0</v>
      </c>
      <c r="AD759" s="10"/>
      <c r="AE759" s="4">
        <f t="shared" si="626"/>
        <v>20</v>
      </c>
      <c r="AF759" s="4"/>
      <c r="AG759" s="10">
        <f t="shared" si="604"/>
        <v>0</v>
      </c>
      <c r="AH759" s="10"/>
    </row>
    <row r="760" spans="1:34" x14ac:dyDescent="0.25">
      <c r="A760" t="s">
        <v>690</v>
      </c>
      <c r="B760" t="s">
        <v>300</v>
      </c>
      <c r="C760" t="s">
        <v>671</v>
      </c>
      <c r="D760" t="s">
        <v>693</v>
      </c>
      <c r="E760" s="1">
        <v>44453</v>
      </c>
      <c r="F760" s="1">
        <v>44475</v>
      </c>
      <c r="G760">
        <v>20</v>
      </c>
      <c r="H760" s="1">
        <v>44487</v>
      </c>
      <c r="I760" s="4">
        <v>0</v>
      </c>
      <c r="J760" s="10">
        <f t="shared" si="405"/>
        <v>0</v>
      </c>
      <c r="K760" s="10">
        <f>AVERAGE(J758:J760)</f>
        <v>0</v>
      </c>
      <c r="L760" s="4">
        <v>0</v>
      </c>
      <c r="M760" s="11">
        <f t="shared" si="633"/>
        <v>0</v>
      </c>
      <c r="N760" s="10">
        <f>AVERAGE(M758:M760)</f>
        <v>0</v>
      </c>
      <c r="O760">
        <f t="shared" si="630"/>
        <v>20</v>
      </c>
      <c r="P760" s="1">
        <v>44502</v>
      </c>
      <c r="Q760" s="4">
        <v>0</v>
      </c>
      <c r="R760" s="10">
        <f t="shared" si="629"/>
        <v>0</v>
      </c>
      <c r="S760" s="10">
        <f>AVERAGE(R758:R760)</f>
        <v>0</v>
      </c>
      <c r="T760">
        <v>0</v>
      </c>
      <c r="U760" s="10">
        <f t="shared" si="631"/>
        <v>0</v>
      </c>
      <c r="V760" s="10">
        <f>AVERAGE(U758:U760)</f>
        <v>0</v>
      </c>
      <c r="W760" s="4">
        <f t="shared" si="632"/>
        <v>20</v>
      </c>
      <c r="X760" s="1">
        <v>44511</v>
      </c>
      <c r="Y760">
        <v>0</v>
      </c>
      <c r="Z760" s="10">
        <f t="shared" si="636"/>
        <v>0</v>
      </c>
      <c r="AA760" s="10">
        <f>AVERAGE(Z758:Z760)</f>
        <v>0</v>
      </c>
      <c r="AB760">
        <v>0</v>
      </c>
      <c r="AC760" s="10">
        <f t="shared" si="624"/>
        <v>0</v>
      </c>
      <c r="AD760" s="10">
        <f>AVERAGE(AC758:AC760)</f>
        <v>0</v>
      </c>
      <c r="AE760" s="4">
        <f t="shared" si="626"/>
        <v>20</v>
      </c>
      <c r="AF760" s="4"/>
      <c r="AG760" s="10">
        <f t="shared" si="604"/>
        <v>0</v>
      </c>
      <c r="AH760" s="10">
        <f>AVERAGE(AG758:AG760)</f>
        <v>0</v>
      </c>
    </row>
    <row r="761" spans="1:34" x14ac:dyDescent="0.25">
      <c r="A761" t="s">
        <v>690</v>
      </c>
      <c r="B761" t="s">
        <v>300</v>
      </c>
      <c r="C761" t="s">
        <v>671</v>
      </c>
      <c r="D761" t="s">
        <v>694</v>
      </c>
      <c r="E761" s="1">
        <v>44453</v>
      </c>
      <c r="F761" s="1">
        <v>44475</v>
      </c>
      <c r="G761">
        <v>20</v>
      </c>
      <c r="H761" s="1">
        <v>44487</v>
      </c>
      <c r="I761" s="4">
        <v>0</v>
      </c>
      <c r="J761" s="10">
        <f t="shared" si="405"/>
        <v>0</v>
      </c>
      <c r="L761" s="4">
        <v>0</v>
      </c>
      <c r="M761" s="11">
        <f t="shared" si="633"/>
        <v>0</v>
      </c>
      <c r="O761">
        <f t="shared" si="630"/>
        <v>20</v>
      </c>
      <c r="P761" s="1">
        <v>44502</v>
      </c>
      <c r="Q761" s="4">
        <v>0</v>
      </c>
      <c r="R761" s="10">
        <f t="shared" si="629"/>
        <v>0</v>
      </c>
      <c r="S761" s="10"/>
      <c r="T761">
        <v>0</v>
      </c>
      <c r="U761" s="10">
        <f t="shared" si="631"/>
        <v>0</v>
      </c>
      <c r="V761" s="10"/>
      <c r="W761" s="4">
        <f t="shared" si="632"/>
        <v>20</v>
      </c>
      <c r="X761" s="1">
        <v>44511</v>
      </c>
      <c r="Y761">
        <v>0</v>
      </c>
      <c r="Z761" s="10">
        <f t="shared" si="636"/>
        <v>0</v>
      </c>
      <c r="AA761" s="10"/>
      <c r="AB761">
        <v>0</v>
      </c>
      <c r="AC761" s="10">
        <f t="shared" si="624"/>
        <v>0</v>
      </c>
      <c r="AD761" s="10"/>
      <c r="AE761" s="4">
        <f t="shared" si="626"/>
        <v>20</v>
      </c>
      <c r="AF761" s="4"/>
      <c r="AG761" s="10">
        <f t="shared" si="604"/>
        <v>0</v>
      </c>
      <c r="AH761" s="10"/>
    </row>
    <row r="762" spans="1:34" x14ac:dyDescent="0.25">
      <c r="A762" t="s">
        <v>690</v>
      </c>
      <c r="B762" t="s">
        <v>300</v>
      </c>
      <c r="C762" t="s">
        <v>671</v>
      </c>
      <c r="D762" t="s">
        <v>695</v>
      </c>
      <c r="E762" s="1">
        <v>44453</v>
      </c>
      <c r="F762" s="1">
        <v>44475</v>
      </c>
      <c r="G762">
        <v>20</v>
      </c>
      <c r="H762" s="1">
        <v>44487</v>
      </c>
      <c r="I762" s="4">
        <v>0</v>
      </c>
      <c r="J762" s="10">
        <f t="shared" si="405"/>
        <v>0</v>
      </c>
      <c r="L762" s="4">
        <v>0</v>
      </c>
      <c r="M762" s="11">
        <f t="shared" si="633"/>
        <v>0</v>
      </c>
      <c r="O762">
        <f t="shared" si="630"/>
        <v>20</v>
      </c>
      <c r="P762" s="1">
        <v>44502</v>
      </c>
      <c r="Q762" s="4">
        <v>0</v>
      </c>
      <c r="R762" s="10">
        <f t="shared" si="629"/>
        <v>0</v>
      </c>
      <c r="S762" s="10"/>
      <c r="T762">
        <v>0</v>
      </c>
      <c r="U762" s="10">
        <f t="shared" si="631"/>
        <v>0</v>
      </c>
      <c r="V762" s="10"/>
      <c r="W762" s="4">
        <f t="shared" si="632"/>
        <v>20</v>
      </c>
      <c r="X762" s="1">
        <v>44511</v>
      </c>
      <c r="Y762">
        <v>0</v>
      </c>
      <c r="Z762" s="10">
        <f t="shared" si="636"/>
        <v>0</v>
      </c>
      <c r="AA762" s="10"/>
      <c r="AB762">
        <v>0</v>
      </c>
      <c r="AC762" s="10">
        <f t="shared" si="624"/>
        <v>0</v>
      </c>
      <c r="AD762" s="10"/>
      <c r="AE762" s="4">
        <f t="shared" si="626"/>
        <v>20</v>
      </c>
      <c r="AF762" s="4"/>
      <c r="AG762" s="10">
        <f t="shared" ref="AG762:AG825" si="637">(I762+Q762+Y762)/(G762-L762-T762-AB762)</f>
        <v>0</v>
      </c>
      <c r="AH762" s="10"/>
    </row>
    <row r="763" spans="1:34" x14ac:dyDescent="0.25">
      <c r="A763" t="s">
        <v>690</v>
      </c>
      <c r="B763" t="s">
        <v>300</v>
      </c>
      <c r="C763" t="s">
        <v>671</v>
      </c>
      <c r="D763" t="s">
        <v>696</v>
      </c>
      <c r="E763" s="1">
        <v>44453</v>
      </c>
      <c r="F763" s="1">
        <v>44475</v>
      </c>
      <c r="G763">
        <v>20</v>
      </c>
      <c r="H763" s="1">
        <v>44487</v>
      </c>
      <c r="I763" s="4">
        <v>0</v>
      </c>
      <c r="J763" s="10">
        <f t="shared" si="405"/>
        <v>0</v>
      </c>
      <c r="K763" s="10">
        <f>AVERAGE(J761:J763)</f>
        <v>0</v>
      </c>
      <c r="L763" s="4">
        <v>0</v>
      </c>
      <c r="M763" s="11">
        <f t="shared" si="633"/>
        <v>0</v>
      </c>
      <c r="N763" s="10">
        <f>AVERAGE(M761:M763)</f>
        <v>0</v>
      </c>
      <c r="O763">
        <f t="shared" si="630"/>
        <v>20</v>
      </c>
      <c r="P763" s="1">
        <v>44502</v>
      </c>
      <c r="Q763" s="4">
        <v>2</v>
      </c>
      <c r="R763" s="10">
        <f t="shared" si="629"/>
        <v>0.1</v>
      </c>
      <c r="S763" s="10">
        <f>AVERAGE(R761:R763)</f>
        <v>3.3333333333333333E-2</v>
      </c>
      <c r="T763">
        <v>0</v>
      </c>
      <c r="U763" s="10">
        <f t="shared" si="631"/>
        <v>0</v>
      </c>
      <c r="V763" s="10">
        <f>AVERAGE(U761:U763)</f>
        <v>0</v>
      </c>
      <c r="W763" s="4">
        <f t="shared" si="632"/>
        <v>18</v>
      </c>
      <c r="X763" s="1">
        <v>44511</v>
      </c>
      <c r="Y763">
        <v>0</v>
      </c>
      <c r="Z763" s="10">
        <f t="shared" si="636"/>
        <v>0.1</v>
      </c>
      <c r="AA763" s="10">
        <f>AVERAGE(Z761:Z763)</f>
        <v>3.3333333333333333E-2</v>
      </c>
      <c r="AB763">
        <v>0</v>
      </c>
      <c r="AC763" s="10">
        <f t="shared" si="624"/>
        <v>0</v>
      </c>
      <c r="AD763" s="10">
        <f>AVERAGE(AC761:AC763)</f>
        <v>0</v>
      </c>
      <c r="AE763" s="4">
        <f t="shared" si="626"/>
        <v>18</v>
      </c>
      <c r="AF763" s="4"/>
      <c r="AG763" s="10">
        <f t="shared" si="637"/>
        <v>0.1</v>
      </c>
      <c r="AH763" s="10">
        <f>AVERAGE(AG761:AG763)</f>
        <v>3.3333333333333333E-2</v>
      </c>
    </row>
    <row r="764" spans="1:34" x14ac:dyDescent="0.25">
      <c r="A764" t="s">
        <v>697</v>
      </c>
      <c r="B764" t="s">
        <v>300</v>
      </c>
      <c r="C764" t="s">
        <v>671</v>
      </c>
      <c r="D764" t="s">
        <v>698</v>
      </c>
      <c r="E764" s="1">
        <v>44453</v>
      </c>
      <c r="F764" s="1">
        <v>44475</v>
      </c>
      <c r="G764">
        <v>5</v>
      </c>
      <c r="H764" s="1">
        <v>44487</v>
      </c>
      <c r="I764" s="4">
        <v>0</v>
      </c>
      <c r="J764" s="10">
        <f t="shared" si="405"/>
        <v>0</v>
      </c>
      <c r="K764" s="10">
        <f>J764</f>
        <v>0</v>
      </c>
      <c r="L764" s="4">
        <v>0</v>
      </c>
      <c r="M764" s="11">
        <f t="shared" si="633"/>
        <v>0</v>
      </c>
      <c r="N764" s="10">
        <f>M764</f>
        <v>0</v>
      </c>
      <c r="O764">
        <f t="shared" si="630"/>
        <v>5</v>
      </c>
      <c r="P764" s="1">
        <v>44502</v>
      </c>
      <c r="Q764" s="4">
        <v>0</v>
      </c>
      <c r="R764" s="10">
        <f t="shared" si="629"/>
        <v>0</v>
      </c>
      <c r="S764" s="10">
        <f>R764</f>
        <v>0</v>
      </c>
      <c r="T764">
        <v>0</v>
      </c>
      <c r="U764" s="10">
        <f t="shared" si="631"/>
        <v>0</v>
      </c>
      <c r="V764" s="10">
        <f>U764</f>
        <v>0</v>
      </c>
      <c r="W764" s="4">
        <f t="shared" si="632"/>
        <v>5</v>
      </c>
      <c r="X764" s="1">
        <v>44511</v>
      </c>
      <c r="Y764">
        <v>0</v>
      </c>
      <c r="Z764" s="10">
        <f t="shared" si="636"/>
        <v>0</v>
      </c>
      <c r="AA764" s="10">
        <f>Z764</f>
        <v>0</v>
      </c>
      <c r="AB764">
        <v>0</v>
      </c>
      <c r="AC764" s="10">
        <f t="shared" si="624"/>
        <v>0</v>
      </c>
      <c r="AD764" s="10">
        <f>AC764</f>
        <v>0</v>
      </c>
      <c r="AE764" s="4">
        <f t="shared" si="626"/>
        <v>5</v>
      </c>
      <c r="AF764" s="4"/>
      <c r="AG764" s="10">
        <f t="shared" si="637"/>
        <v>0</v>
      </c>
      <c r="AH764" s="10">
        <f>AG764</f>
        <v>0</v>
      </c>
    </row>
    <row r="765" spans="1:34" x14ac:dyDescent="0.25">
      <c r="A765" t="s">
        <v>697</v>
      </c>
      <c r="B765" t="s">
        <v>300</v>
      </c>
      <c r="C765" t="s">
        <v>671</v>
      </c>
      <c r="D765" t="s">
        <v>699</v>
      </c>
      <c r="E765" s="1">
        <v>44453</v>
      </c>
      <c r="F765" s="1">
        <v>44475</v>
      </c>
      <c r="G765">
        <v>5</v>
      </c>
      <c r="H765" s="1">
        <v>44487</v>
      </c>
      <c r="I765" s="4">
        <v>0</v>
      </c>
      <c r="J765" s="10">
        <f t="shared" si="405"/>
        <v>0</v>
      </c>
      <c r="K765" s="10">
        <f>J765</f>
        <v>0</v>
      </c>
      <c r="L765" s="4">
        <v>0</v>
      </c>
      <c r="M765" s="11">
        <f t="shared" si="633"/>
        <v>0</v>
      </c>
      <c r="N765" s="10">
        <f>M765</f>
        <v>0</v>
      </c>
      <c r="O765">
        <f t="shared" si="630"/>
        <v>5</v>
      </c>
      <c r="P765" s="1">
        <v>44502</v>
      </c>
      <c r="Q765" s="4">
        <v>0</v>
      </c>
      <c r="R765" s="10">
        <f t="shared" si="629"/>
        <v>0</v>
      </c>
      <c r="S765" s="10">
        <f>R765</f>
        <v>0</v>
      </c>
      <c r="T765">
        <v>0</v>
      </c>
      <c r="U765" s="10">
        <f t="shared" si="631"/>
        <v>0</v>
      </c>
      <c r="V765" s="10">
        <f>U765</f>
        <v>0</v>
      </c>
      <c r="W765" s="4">
        <f t="shared" si="632"/>
        <v>5</v>
      </c>
      <c r="X765" s="1">
        <v>44511</v>
      </c>
      <c r="Y765">
        <v>0</v>
      </c>
      <c r="Z765" s="10">
        <f t="shared" si="636"/>
        <v>0</v>
      </c>
      <c r="AA765" s="10">
        <f>Z765</f>
        <v>0</v>
      </c>
      <c r="AB765">
        <v>0</v>
      </c>
      <c r="AC765" s="10">
        <f t="shared" si="624"/>
        <v>0</v>
      </c>
      <c r="AD765" s="10">
        <f>AC765</f>
        <v>0</v>
      </c>
      <c r="AE765" s="4">
        <f t="shared" si="626"/>
        <v>5</v>
      </c>
      <c r="AF765" s="4"/>
      <c r="AG765" s="10">
        <f t="shared" si="637"/>
        <v>0</v>
      </c>
      <c r="AH765" s="10">
        <f>AG765</f>
        <v>0</v>
      </c>
    </row>
    <row r="766" spans="1:34" x14ac:dyDescent="0.25">
      <c r="A766" t="s">
        <v>701</v>
      </c>
      <c r="B766" t="s">
        <v>300</v>
      </c>
      <c r="C766" t="s">
        <v>566</v>
      </c>
      <c r="D766" t="s">
        <v>708</v>
      </c>
      <c r="E766" s="1">
        <v>44452</v>
      </c>
      <c r="F766" s="1">
        <v>44477</v>
      </c>
      <c r="G766">
        <v>20</v>
      </c>
      <c r="H766" s="1">
        <v>44488</v>
      </c>
      <c r="I766" s="4">
        <v>0</v>
      </c>
      <c r="J766" s="10">
        <f t="shared" si="405"/>
        <v>0</v>
      </c>
      <c r="L766" s="4">
        <v>1</v>
      </c>
      <c r="M766" s="10">
        <f t="shared" si="633"/>
        <v>0.05</v>
      </c>
      <c r="O766">
        <f t="shared" si="630"/>
        <v>19</v>
      </c>
      <c r="P766" s="1">
        <v>44502</v>
      </c>
      <c r="Q766" s="4">
        <v>0</v>
      </c>
      <c r="R766" s="10">
        <f t="shared" si="629"/>
        <v>0</v>
      </c>
      <c r="S766" s="10"/>
      <c r="T766">
        <v>4</v>
      </c>
      <c r="U766" s="10">
        <f t="shared" si="631"/>
        <v>0.25</v>
      </c>
      <c r="V766" s="10"/>
      <c r="W766" s="4">
        <f t="shared" si="632"/>
        <v>15</v>
      </c>
      <c r="X766" s="1">
        <v>44511</v>
      </c>
      <c r="Y766">
        <v>0</v>
      </c>
      <c r="Z766" s="10">
        <f t="shared" si="636"/>
        <v>0</v>
      </c>
      <c r="AA766" s="10"/>
      <c r="AB766">
        <v>0</v>
      </c>
      <c r="AC766" s="10">
        <f t="shared" si="624"/>
        <v>0.25</v>
      </c>
      <c r="AD766" s="10"/>
      <c r="AE766" s="4">
        <f t="shared" si="626"/>
        <v>15</v>
      </c>
      <c r="AF766" s="4"/>
      <c r="AG766" s="10">
        <f t="shared" si="637"/>
        <v>0</v>
      </c>
      <c r="AH766" s="10"/>
    </row>
    <row r="767" spans="1:34" x14ac:dyDescent="0.25">
      <c r="A767" t="s">
        <v>701</v>
      </c>
      <c r="B767" t="s">
        <v>300</v>
      </c>
      <c r="C767" t="s">
        <v>566</v>
      </c>
      <c r="D767" t="s">
        <v>709</v>
      </c>
      <c r="E767" s="1">
        <v>44452</v>
      </c>
      <c r="F767" s="1">
        <v>44477</v>
      </c>
      <c r="G767">
        <v>20</v>
      </c>
      <c r="H767" s="1">
        <v>44488</v>
      </c>
      <c r="I767" s="4">
        <v>0</v>
      </c>
      <c r="J767" s="10">
        <f t="shared" si="405"/>
        <v>0</v>
      </c>
      <c r="L767" s="4">
        <v>0</v>
      </c>
      <c r="M767" s="10">
        <f t="shared" si="633"/>
        <v>0</v>
      </c>
      <c r="O767">
        <f t="shared" si="630"/>
        <v>20</v>
      </c>
      <c r="P767" s="1">
        <v>44502</v>
      </c>
      <c r="Q767" s="4">
        <v>0</v>
      </c>
      <c r="R767" s="10">
        <f t="shared" si="629"/>
        <v>0</v>
      </c>
      <c r="S767" s="10"/>
      <c r="T767">
        <v>3</v>
      </c>
      <c r="U767" s="10">
        <f t="shared" si="631"/>
        <v>0.15</v>
      </c>
      <c r="V767" s="10"/>
      <c r="W767" s="4">
        <f t="shared" si="632"/>
        <v>17</v>
      </c>
      <c r="X767" s="1">
        <v>44511</v>
      </c>
      <c r="Y767">
        <v>0</v>
      </c>
      <c r="Z767" s="10">
        <f t="shared" si="636"/>
        <v>0</v>
      </c>
      <c r="AA767" s="10"/>
      <c r="AB767">
        <v>0</v>
      </c>
      <c r="AC767" s="10">
        <f t="shared" si="624"/>
        <v>0.15</v>
      </c>
      <c r="AD767" s="10"/>
      <c r="AE767" s="4">
        <f t="shared" si="626"/>
        <v>17</v>
      </c>
      <c r="AF767" s="4"/>
      <c r="AG767" s="10">
        <f t="shared" si="637"/>
        <v>0</v>
      </c>
      <c r="AH767" s="10"/>
    </row>
    <row r="768" spans="1:34" x14ac:dyDescent="0.25">
      <c r="A768" t="s">
        <v>701</v>
      </c>
      <c r="B768" t="s">
        <v>300</v>
      </c>
      <c r="C768" t="s">
        <v>566</v>
      </c>
      <c r="D768" t="s">
        <v>710</v>
      </c>
      <c r="E768" s="1">
        <v>44452</v>
      </c>
      <c r="F768" s="1">
        <v>44477</v>
      </c>
      <c r="G768">
        <v>20</v>
      </c>
      <c r="H768" s="1">
        <v>44488</v>
      </c>
      <c r="I768" s="4">
        <v>0</v>
      </c>
      <c r="J768" s="10">
        <f t="shared" si="405"/>
        <v>0</v>
      </c>
      <c r="K768" s="10">
        <f>AVERAGE(J766:J768)</f>
        <v>0</v>
      </c>
      <c r="L768" s="4">
        <v>0</v>
      </c>
      <c r="M768" s="10">
        <f t="shared" si="633"/>
        <v>0</v>
      </c>
      <c r="N768" s="10">
        <f>AVERAGE(M766:M768)</f>
        <v>1.6666666666666666E-2</v>
      </c>
      <c r="O768">
        <f t="shared" si="630"/>
        <v>20</v>
      </c>
      <c r="P768" s="1">
        <v>44502</v>
      </c>
      <c r="Q768" s="4">
        <v>0</v>
      </c>
      <c r="R768" s="10">
        <f t="shared" si="629"/>
        <v>0</v>
      </c>
      <c r="S768" s="10">
        <f>AVERAGE(R766:R768)</f>
        <v>0</v>
      </c>
      <c r="T768">
        <v>3</v>
      </c>
      <c r="U768" s="10">
        <f t="shared" si="631"/>
        <v>0.15</v>
      </c>
      <c r="V768" s="10">
        <f>AVERAGE(U766:U768)</f>
        <v>0.18333333333333335</v>
      </c>
      <c r="W768" s="4">
        <f t="shared" si="632"/>
        <v>17</v>
      </c>
      <c r="X768" s="1">
        <v>44511</v>
      </c>
      <c r="Y768">
        <v>0</v>
      </c>
      <c r="Z768" s="10">
        <f t="shared" si="636"/>
        <v>0</v>
      </c>
      <c r="AA768" s="10">
        <f>AVERAGE(Z766:Z768)</f>
        <v>0</v>
      </c>
      <c r="AB768">
        <v>0</v>
      </c>
      <c r="AC768" s="10">
        <f t="shared" si="624"/>
        <v>0.15</v>
      </c>
      <c r="AD768" s="10">
        <f>AVERAGE(AC766:AC768)</f>
        <v>0.18333333333333335</v>
      </c>
      <c r="AE768" s="4">
        <f t="shared" si="626"/>
        <v>17</v>
      </c>
      <c r="AF768" s="4"/>
      <c r="AG768" s="10">
        <f t="shared" si="637"/>
        <v>0</v>
      </c>
      <c r="AH768" s="10">
        <f>AVERAGE(AG766:AG768)</f>
        <v>0</v>
      </c>
    </row>
    <row r="769" spans="1:34" x14ac:dyDescent="0.25">
      <c r="A769" t="s">
        <v>701</v>
      </c>
      <c r="B769" t="s">
        <v>300</v>
      </c>
      <c r="C769" t="s">
        <v>566</v>
      </c>
      <c r="D769" t="s">
        <v>711</v>
      </c>
      <c r="E769" s="1">
        <v>44452</v>
      </c>
      <c r="F769" s="1">
        <v>44477</v>
      </c>
      <c r="G769">
        <v>20</v>
      </c>
      <c r="H769" s="1">
        <v>44488</v>
      </c>
      <c r="I769" s="4">
        <v>0</v>
      </c>
      <c r="J769" s="10">
        <f t="shared" si="405"/>
        <v>0</v>
      </c>
      <c r="L769" s="4">
        <v>5</v>
      </c>
      <c r="M769" s="10">
        <f t="shared" si="633"/>
        <v>0.25</v>
      </c>
      <c r="O769">
        <f t="shared" si="630"/>
        <v>15</v>
      </c>
      <c r="P769" s="1">
        <v>44502</v>
      </c>
      <c r="Q769" s="4">
        <v>0</v>
      </c>
      <c r="R769" s="10">
        <f t="shared" si="629"/>
        <v>0</v>
      </c>
      <c r="S769" s="10"/>
      <c r="T769">
        <v>2</v>
      </c>
      <c r="U769" s="10">
        <f t="shared" si="631"/>
        <v>0.35</v>
      </c>
      <c r="V769" s="10"/>
      <c r="W769" s="4">
        <f t="shared" si="632"/>
        <v>13</v>
      </c>
      <c r="X769" s="1">
        <v>44511</v>
      </c>
      <c r="Y769">
        <v>0</v>
      </c>
      <c r="Z769" s="10">
        <f t="shared" si="636"/>
        <v>0</v>
      </c>
      <c r="AA769" s="10"/>
      <c r="AB769">
        <v>1</v>
      </c>
      <c r="AC769" s="10">
        <f t="shared" si="624"/>
        <v>0.4</v>
      </c>
      <c r="AD769" s="10"/>
      <c r="AE769" s="4">
        <f t="shared" si="626"/>
        <v>12</v>
      </c>
      <c r="AF769" s="4"/>
      <c r="AG769" s="10">
        <f t="shared" si="637"/>
        <v>0</v>
      </c>
      <c r="AH769" s="10"/>
    </row>
    <row r="770" spans="1:34" x14ac:dyDescent="0.25">
      <c r="A770" t="s">
        <v>701</v>
      </c>
      <c r="B770" t="s">
        <v>300</v>
      </c>
      <c r="C770" t="s">
        <v>566</v>
      </c>
      <c r="D770" t="s">
        <v>712</v>
      </c>
      <c r="E770" s="1">
        <v>44452</v>
      </c>
      <c r="F770" s="1">
        <v>44477</v>
      </c>
      <c r="G770">
        <v>20</v>
      </c>
      <c r="H770" s="1">
        <v>44488</v>
      </c>
      <c r="I770" s="4">
        <v>0</v>
      </c>
      <c r="J770" s="10">
        <f t="shared" si="405"/>
        <v>0</v>
      </c>
      <c r="L770" s="4">
        <v>2</v>
      </c>
      <c r="M770" s="10">
        <f t="shared" si="633"/>
        <v>0.1</v>
      </c>
      <c r="O770">
        <f t="shared" si="630"/>
        <v>18</v>
      </c>
      <c r="P770" s="1">
        <v>44502</v>
      </c>
      <c r="Q770" s="4">
        <v>0</v>
      </c>
      <c r="R770" s="10">
        <f t="shared" si="629"/>
        <v>0</v>
      </c>
      <c r="S770" s="10"/>
      <c r="T770">
        <v>3</v>
      </c>
      <c r="U770" s="10">
        <f t="shared" si="631"/>
        <v>0.25</v>
      </c>
      <c r="V770" s="10"/>
      <c r="W770" s="4">
        <f t="shared" si="632"/>
        <v>15</v>
      </c>
      <c r="X770" s="1">
        <v>44511</v>
      </c>
      <c r="Y770">
        <v>0</v>
      </c>
      <c r="Z770" s="10">
        <f t="shared" si="636"/>
        <v>0</v>
      </c>
      <c r="AA770" s="10"/>
      <c r="AB770">
        <v>0</v>
      </c>
      <c r="AC770" s="10">
        <f t="shared" si="624"/>
        <v>0.25</v>
      </c>
      <c r="AD770" s="10"/>
      <c r="AE770" s="4">
        <f t="shared" si="626"/>
        <v>15</v>
      </c>
      <c r="AF770" s="4"/>
      <c r="AG770" s="10">
        <f t="shared" si="637"/>
        <v>0</v>
      </c>
      <c r="AH770" s="10"/>
    </row>
    <row r="771" spans="1:34" x14ac:dyDescent="0.25">
      <c r="A771" t="s">
        <v>701</v>
      </c>
      <c r="B771" t="s">
        <v>300</v>
      </c>
      <c r="C771" t="s">
        <v>566</v>
      </c>
      <c r="D771" t="s">
        <v>713</v>
      </c>
      <c r="E771" s="1">
        <v>44452</v>
      </c>
      <c r="F771" s="1">
        <v>44477</v>
      </c>
      <c r="G771">
        <v>20</v>
      </c>
      <c r="H771" s="1">
        <v>44488</v>
      </c>
      <c r="I771" s="4">
        <v>0</v>
      </c>
      <c r="J771" s="10">
        <f t="shared" si="405"/>
        <v>0</v>
      </c>
      <c r="K771" s="10">
        <f>AVERAGE(J769:J771)</f>
        <v>0</v>
      </c>
      <c r="L771" s="4">
        <v>2</v>
      </c>
      <c r="M771" s="10">
        <f t="shared" si="633"/>
        <v>0.1</v>
      </c>
      <c r="N771" s="10">
        <f>AVERAGE(M769:M771)</f>
        <v>0.15</v>
      </c>
      <c r="O771">
        <f t="shared" si="630"/>
        <v>18</v>
      </c>
      <c r="P771" s="1">
        <v>44502</v>
      </c>
      <c r="Q771" s="4">
        <v>0</v>
      </c>
      <c r="R771" s="10">
        <f t="shared" si="629"/>
        <v>0</v>
      </c>
      <c r="S771" s="10">
        <f>AVERAGE(R769:R771)</f>
        <v>0</v>
      </c>
      <c r="T771">
        <v>1</v>
      </c>
      <c r="U771" s="10">
        <f t="shared" si="631"/>
        <v>0.15</v>
      </c>
      <c r="V771" s="10">
        <f>AVERAGE(U769:U771)</f>
        <v>0.25</v>
      </c>
      <c r="W771" s="4">
        <f t="shared" si="632"/>
        <v>17</v>
      </c>
      <c r="X771" s="1">
        <v>44511</v>
      </c>
      <c r="Y771">
        <v>0</v>
      </c>
      <c r="Z771" s="10">
        <f t="shared" si="636"/>
        <v>0</v>
      </c>
      <c r="AA771" s="10">
        <f>AVERAGE(Z769:Z771)</f>
        <v>0</v>
      </c>
      <c r="AB771">
        <v>0</v>
      </c>
      <c r="AC771" s="10">
        <f t="shared" si="624"/>
        <v>0.15</v>
      </c>
      <c r="AD771" s="10">
        <f>AVERAGE(AC769:AC771)</f>
        <v>0.26666666666666666</v>
      </c>
      <c r="AE771" s="4">
        <f t="shared" si="626"/>
        <v>17</v>
      </c>
      <c r="AF771" s="4"/>
      <c r="AG771" s="10">
        <f t="shared" si="637"/>
        <v>0</v>
      </c>
      <c r="AH771" s="10">
        <f>AVERAGE(AG769:AG771)</f>
        <v>0</v>
      </c>
    </row>
    <row r="772" spans="1:34" x14ac:dyDescent="0.25">
      <c r="A772" t="s">
        <v>701</v>
      </c>
      <c r="B772" t="s">
        <v>300</v>
      </c>
      <c r="C772" t="s">
        <v>671</v>
      </c>
      <c r="D772" t="s">
        <v>714</v>
      </c>
      <c r="E772" s="1">
        <v>44453</v>
      </c>
      <c r="F772" s="1">
        <v>44477</v>
      </c>
      <c r="G772">
        <v>15</v>
      </c>
      <c r="H772" s="1">
        <v>44488</v>
      </c>
      <c r="I772" s="4">
        <v>0</v>
      </c>
      <c r="J772" s="10">
        <f t="shared" si="405"/>
        <v>0</v>
      </c>
      <c r="L772" s="4">
        <v>0</v>
      </c>
      <c r="M772" s="10">
        <f t="shared" si="633"/>
        <v>0</v>
      </c>
      <c r="O772">
        <f t="shared" si="630"/>
        <v>15</v>
      </c>
      <c r="P772" s="1">
        <v>44502</v>
      </c>
      <c r="Q772" s="4">
        <v>0</v>
      </c>
      <c r="R772" s="10">
        <f t="shared" si="629"/>
        <v>0</v>
      </c>
      <c r="S772" s="10"/>
      <c r="T772">
        <v>2</v>
      </c>
      <c r="U772" s="10">
        <f t="shared" si="631"/>
        <v>0.13333333333333333</v>
      </c>
      <c r="V772" s="10"/>
      <c r="W772" s="4">
        <f t="shared" si="632"/>
        <v>13</v>
      </c>
      <c r="X772" s="1">
        <v>44511</v>
      </c>
      <c r="Y772">
        <v>0</v>
      </c>
      <c r="Z772" s="10">
        <f t="shared" si="636"/>
        <v>0</v>
      </c>
      <c r="AA772" s="10"/>
      <c r="AB772">
        <v>0</v>
      </c>
      <c r="AC772" s="10">
        <f t="shared" ref="AC772:AC835" si="638">(L772+T772+AB772)/G772</f>
        <v>0.13333333333333333</v>
      </c>
      <c r="AD772" s="10"/>
      <c r="AE772" s="4">
        <f t="shared" ref="AE772:AE835" si="639">G772-Q772-T772-Y772-AB772-I772-L772</f>
        <v>13</v>
      </c>
      <c r="AF772" s="4"/>
      <c r="AG772" s="10">
        <f t="shared" si="637"/>
        <v>0</v>
      </c>
      <c r="AH772" s="10"/>
    </row>
    <row r="773" spans="1:34" x14ac:dyDescent="0.25">
      <c r="A773" t="s">
        <v>701</v>
      </c>
      <c r="B773" t="s">
        <v>300</v>
      </c>
      <c r="C773" t="s">
        <v>671</v>
      </c>
      <c r="D773" t="s">
        <v>715</v>
      </c>
      <c r="E773" s="1">
        <v>44453</v>
      </c>
      <c r="F773" s="1">
        <v>44477</v>
      </c>
      <c r="G773">
        <v>15</v>
      </c>
      <c r="H773" s="1">
        <v>44488</v>
      </c>
      <c r="I773" s="4">
        <v>0</v>
      </c>
      <c r="J773" s="10">
        <f t="shared" si="405"/>
        <v>0</v>
      </c>
      <c r="L773" s="4">
        <v>0</v>
      </c>
      <c r="M773" s="10">
        <f t="shared" si="633"/>
        <v>0</v>
      </c>
      <c r="O773">
        <f t="shared" si="630"/>
        <v>15</v>
      </c>
      <c r="P773" s="1">
        <v>44502</v>
      </c>
      <c r="Q773" s="4">
        <v>0</v>
      </c>
      <c r="R773" s="10">
        <f t="shared" si="629"/>
        <v>0</v>
      </c>
      <c r="S773" s="10"/>
      <c r="T773">
        <v>0</v>
      </c>
      <c r="U773" s="10">
        <f t="shared" si="631"/>
        <v>0</v>
      </c>
      <c r="V773" s="10"/>
      <c r="W773" s="4">
        <f t="shared" si="632"/>
        <v>15</v>
      </c>
      <c r="X773" s="1">
        <v>44511</v>
      </c>
      <c r="Y773">
        <v>0</v>
      </c>
      <c r="Z773" s="10">
        <f t="shared" si="636"/>
        <v>0</v>
      </c>
      <c r="AA773" s="10"/>
      <c r="AB773">
        <v>0</v>
      </c>
      <c r="AC773" s="10">
        <f t="shared" si="638"/>
        <v>0</v>
      </c>
      <c r="AD773" s="10"/>
      <c r="AE773" s="4">
        <f t="shared" si="639"/>
        <v>15</v>
      </c>
      <c r="AF773" s="4"/>
      <c r="AG773" s="10">
        <f t="shared" si="637"/>
        <v>0</v>
      </c>
      <c r="AH773" s="10"/>
    </row>
    <row r="774" spans="1:34" x14ac:dyDescent="0.25">
      <c r="A774" t="s">
        <v>701</v>
      </c>
      <c r="B774" t="s">
        <v>300</v>
      </c>
      <c r="C774" t="s">
        <v>671</v>
      </c>
      <c r="D774" t="s">
        <v>716</v>
      </c>
      <c r="E774" s="1">
        <v>44453</v>
      </c>
      <c r="F774" s="1">
        <v>44477</v>
      </c>
      <c r="G774">
        <v>15</v>
      </c>
      <c r="H774" s="1">
        <v>44488</v>
      </c>
      <c r="I774" s="4">
        <v>0</v>
      </c>
      <c r="J774" s="10">
        <f t="shared" si="405"/>
        <v>0</v>
      </c>
      <c r="K774" s="10">
        <f>AVERAGE(J772:J774)</f>
        <v>0</v>
      </c>
      <c r="L774" s="4">
        <v>0</v>
      </c>
      <c r="M774" s="10">
        <f t="shared" si="633"/>
        <v>0</v>
      </c>
      <c r="N774" s="10">
        <f>AVERAGE(M772:M774)</f>
        <v>0</v>
      </c>
      <c r="O774">
        <f t="shared" si="630"/>
        <v>15</v>
      </c>
      <c r="P774" s="1">
        <v>44502</v>
      </c>
      <c r="Q774" s="4">
        <v>0</v>
      </c>
      <c r="R774" s="10">
        <f t="shared" si="629"/>
        <v>0</v>
      </c>
      <c r="S774" s="10">
        <f>AVERAGE(R772:R774)</f>
        <v>0</v>
      </c>
      <c r="T774">
        <v>2</v>
      </c>
      <c r="U774" s="10">
        <f t="shared" si="631"/>
        <v>0.13333333333333333</v>
      </c>
      <c r="V774" s="10">
        <f>AVERAGE(U772:U774)</f>
        <v>8.8888888888888892E-2</v>
      </c>
      <c r="W774" s="4">
        <f t="shared" si="632"/>
        <v>13</v>
      </c>
      <c r="X774" s="1">
        <v>44511</v>
      </c>
      <c r="Y774">
        <v>0</v>
      </c>
      <c r="Z774" s="10">
        <f t="shared" si="636"/>
        <v>0</v>
      </c>
      <c r="AA774" s="10">
        <f>AVERAGE(Z772:Z774)</f>
        <v>0</v>
      </c>
      <c r="AB774">
        <v>0</v>
      </c>
      <c r="AC774" s="10">
        <f t="shared" si="638"/>
        <v>0.13333333333333333</v>
      </c>
      <c r="AD774" s="10">
        <f>AVERAGE(AC772:AC774)</f>
        <v>8.8888888888888892E-2</v>
      </c>
      <c r="AE774" s="4">
        <f t="shared" si="639"/>
        <v>13</v>
      </c>
      <c r="AF774" s="4"/>
      <c r="AG774" s="10">
        <f t="shared" si="637"/>
        <v>0</v>
      </c>
      <c r="AH774" s="10">
        <f>AVERAGE(AG772:AG774)</f>
        <v>0</v>
      </c>
    </row>
    <row r="775" spans="1:34" x14ac:dyDescent="0.25">
      <c r="A775" t="s">
        <v>701</v>
      </c>
      <c r="B775" t="s">
        <v>300</v>
      </c>
      <c r="C775" t="s">
        <v>671</v>
      </c>
      <c r="D775" t="s">
        <v>717</v>
      </c>
      <c r="E775" s="1">
        <v>44453</v>
      </c>
      <c r="F775" s="1">
        <v>44477</v>
      </c>
      <c r="G775">
        <v>15</v>
      </c>
      <c r="H775" s="1">
        <v>44488</v>
      </c>
      <c r="I775" s="4">
        <v>0</v>
      </c>
      <c r="J775" s="10">
        <f t="shared" si="405"/>
        <v>0</v>
      </c>
      <c r="L775" s="4">
        <v>1</v>
      </c>
      <c r="M775" s="10">
        <f t="shared" si="633"/>
        <v>6.6666666666666666E-2</v>
      </c>
      <c r="O775">
        <f t="shared" si="630"/>
        <v>14</v>
      </c>
      <c r="P775" s="1">
        <v>44502</v>
      </c>
      <c r="Q775" s="4">
        <v>0</v>
      </c>
      <c r="R775" s="10">
        <f t="shared" si="629"/>
        <v>0</v>
      </c>
      <c r="S775" s="10"/>
      <c r="T775">
        <v>1</v>
      </c>
      <c r="U775" s="10">
        <f t="shared" si="631"/>
        <v>0.13333333333333333</v>
      </c>
      <c r="V775" s="10"/>
      <c r="W775" s="4">
        <f t="shared" si="632"/>
        <v>13</v>
      </c>
      <c r="X775" s="1">
        <v>44511</v>
      </c>
      <c r="Y775">
        <v>0</v>
      </c>
      <c r="Z775" s="10">
        <f t="shared" si="636"/>
        <v>0</v>
      </c>
      <c r="AA775" s="10"/>
      <c r="AB775">
        <v>0</v>
      </c>
      <c r="AC775" s="10">
        <f t="shared" si="638"/>
        <v>0.13333333333333333</v>
      </c>
      <c r="AD775" s="10"/>
      <c r="AE775" s="4">
        <f t="shared" si="639"/>
        <v>13</v>
      </c>
      <c r="AF775" s="4"/>
      <c r="AG775" s="10">
        <f t="shared" si="637"/>
        <v>0</v>
      </c>
      <c r="AH775" s="10"/>
    </row>
    <row r="776" spans="1:34" x14ac:dyDescent="0.25">
      <c r="A776" t="s">
        <v>701</v>
      </c>
      <c r="B776" t="s">
        <v>300</v>
      </c>
      <c r="C776" t="s">
        <v>671</v>
      </c>
      <c r="D776" t="s">
        <v>718</v>
      </c>
      <c r="E776" s="1">
        <v>44453</v>
      </c>
      <c r="F776" s="1">
        <v>44477</v>
      </c>
      <c r="G776">
        <v>15</v>
      </c>
      <c r="H776" s="1">
        <v>44488</v>
      </c>
      <c r="I776" s="4">
        <v>0</v>
      </c>
      <c r="J776" s="10">
        <f t="shared" si="405"/>
        <v>0</v>
      </c>
      <c r="L776" s="4">
        <v>0</v>
      </c>
      <c r="M776" s="10">
        <f t="shared" si="633"/>
        <v>0</v>
      </c>
      <c r="O776">
        <f t="shared" si="630"/>
        <v>15</v>
      </c>
      <c r="P776" s="1">
        <v>44502</v>
      </c>
      <c r="Q776" s="4">
        <v>0</v>
      </c>
      <c r="R776" s="10">
        <f t="shared" si="629"/>
        <v>0</v>
      </c>
      <c r="S776" s="10"/>
      <c r="T776">
        <v>2</v>
      </c>
      <c r="U776" s="10">
        <f t="shared" si="631"/>
        <v>0.13333333333333333</v>
      </c>
      <c r="V776" s="10"/>
      <c r="W776" s="4">
        <f t="shared" si="632"/>
        <v>13</v>
      </c>
      <c r="X776" s="1">
        <v>44511</v>
      </c>
      <c r="Y776">
        <v>0</v>
      </c>
      <c r="Z776" s="10">
        <f t="shared" si="636"/>
        <v>0</v>
      </c>
      <c r="AA776" s="10"/>
      <c r="AB776">
        <v>2</v>
      </c>
      <c r="AC776" s="10">
        <f t="shared" si="638"/>
        <v>0.26666666666666666</v>
      </c>
      <c r="AD776" s="10"/>
      <c r="AE776" s="4">
        <f t="shared" si="639"/>
        <v>11</v>
      </c>
      <c r="AF776" s="4"/>
      <c r="AG776" s="10">
        <f t="shared" si="637"/>
        <v>0</v>
      </c>
      <c r="AH776" s="10"/>
    </row>
    <row r="777" spans="1:34" x14ac:dyDescent="0.25">
      <c r="A777" t="s">
        <v>701</v>
      </c>
      <c r="B777" t="s">
        <v>300</v>
      </c>
      <c r="C777" t="s">
        <v>671</v>
      </c>
      <c r="D777" t="s">
        <v>719</v>
      </c>
      <c r="E777" s="1">
        <v>44453</v>
      </c>
      <c r="F777" s="1">
        <v>44477</v>
      </c>
      <c r="G777">
        <v>15</v>
      </c>
      <c r="H777" s="1">
        <v>44488</v>
      </c>
      <c r="I777" s="4">
        <v>0</v>
      </c>
      <c r="J777" s="10">
        <f t="shared" si="405"/>
        <v>0</v>
      </c>
      <c r="K777" s="10">
        <f>AVERAGE(J775:J777)</f>
        <v>0</v>
      </c>
      <c r="L777" s="4">
        <v>0</v>
      </c>
      <c r="M777" s="10">
        <f t="shared" si="633"/>
        <v>0</v>
      </c>
      <c r="N777" s="10">
        <f>AVERAGE(M775:M777)</f>
        <v>2.2222222222222223E-2</v>
      </c>
      <c r="O777">
        <f t="shared" si="630"/>
        <v>15</v>
      </c>
      <c r="P777" s="1">
        <v>44502</v>
      </c>
      <c r="Q777" s="4">
        <v>0</v>
      </c>
      <c r="R777" s="10">
        <f t="shared" si="629"/>
        <v>0</v>
      </c>
      <c r="S777" s="10">
        <f>AVERAGE(R775:R777)</f>
        <v>0</v>
      </c>
      <c r="T777">
        <v>1</v>
      </c>
      <c r="U777" s="10">
        <f t="shared" si="631"/>
        <v>6.6666666666666666E-2</v>
      </c>
      <c r="V777" s="10">
        <f>AVERAGE(U775:U777)</f>
        <v>0.1111111111111111</v>
      </c>
      <c r="W777" s="4">
        <f t="shared" si="632"/>
        <v>14</v>
      </c>
      <c r="X777" s="1">
        <v>44511</v>
      </c>
      <c r="Y777">
        <v>0</v>
      </c>
      <c r="Z777" s="10">
        <f t="shared" si="636"/>
        <v>0</v>
      </c>
      <c r="AA777" s="10">
        <f>AVERAGE(Z775:Z777)</f>
        <v>0</v>
      </c>
      <c r="AB777">
        <v>0</v>
      </c>
      <c r="AC777" s="10">
        <f t="shared" si="638"/>
        <v>6.6666666666666666E-2</v>
      </c>
      <c r="AD777" s="10">
        <f>AVERAGE(AC775:AC777)</f>
        <v>0.15555555555555556</v>
      </c>
      <c r="AE777" s="4">
        <f t="shared" si="639"/>
        <v>14</v>
      </c>
      <c r="AF777" s="4"/>
      <c r="AG777" s="10">
        <f t="shared" si="637"/>
        <v>0</v>
      </c>
      <c r="AH777" s="10">
        <f>AVERAGE(AG775:AG777)</f>
        <v>0</v>
      </c>
    </row>
    <row r="778" spans="1:34" x14ac:dyDescent="0.25">
      <c r="A778" t="s">
        <v>720</v>
      </c>
      <c r="B778" t="s">
        <v>300</v>
      </c>
      <c r="C778" t="s">
        <v>671</v>
      </c>
      <c r="D778" t="s">
        <v>721</v>
      </c>
      <c r="E778" s="1">
        <v>44453</v>
      </c>
      <c r="F778" s="1">
        <v>44477</v>
      </c>
      <c r="G778">
        <v>25</v>
      </c>
      <c r="H778" s="1">
        <v>44488</v>
      </c>
      <c r="I778" s="4">
        <v>0</v>
      </c>
      <c r="J778" s="10">
        <f t="shared" ref="J778:J841" si="640">(I778)/G778</f>
        <v>0</v>
      </c>
      <c r="L778" s="4">
        <v>0</v>
      </c>
      <c r="M778" s="10">
        <f t="shared" si="633"/>
        <v>0</v>
      </c>
      <c r="O778">
        <f t="shared" si="630"/>
        <v>25</v>
      </c>
      <c r="P778" s="1">
        <v>44502</v>
      </c>
      <c r="Q778" s="4">
        <v>0</v>
      </c>
      <c r="R778" s="10">
        <f t="shared" si="629"/>
        <v>0</v>
      </c>
      <c r="S778" s="10"/>
      <c r="T778">
        <v>1</v>
      </c>
      <c r="U778" s="10">
        <f t="shared" si="631"/>
        <v>0.04</v>
      </c>
      <c r="V778" s="10"/>
      <c r="W778" s="4">
        <f t="shared" si="632"/>
        <v>24</v>
      </c>
      <c r="X778" s="1">
        <v>44511</v>
      </c>
      <c r="Y778">
        <v>0</v>
      </c>
      <c r="Z778" s="10">
        <f t="shared" si="636"/>
        <v>0</v>
      </c>
      <c r="AA778" s="10"/>
      <c r="AB778">
        <v>0</v>
      </c>
      <c r="AC778" s="10">
        <f t="shared" si="638"/>
        <v>0.04</v>
      </c>
      <c r="AD778" s="10"/>
      <c r="AE778" s="4">
        <f t="shared" si="639"/>
        <v>24</v>
      </c>
      <c r="AF778" s="4"/>
      <c r="AG778" s="10">
        <f t="shared" si="637"/>
        <v>0</v>
      </c>
      <c r="AH778" s="10"/>
    </row>
    <row r="779" spans="1:34" x14ac:dyDescent="0.25">
      <c r="A779" t="s">
        <v>720</v>
      </c>
      <c r="B779" t="s">
        <v>300</v>
      </c>
      <c r="C779" t="s">
        <v>671</v>
      </c>
      <c r="D779" t="s">
        <v>722</v>
      </c>
      <c r="E779" s="1">
        <v>44453</v>
      </c>
      <c r="F779" s="1">
        <v>44477</v>
      </c>
      <c r="G779">
        <v>25</v>
      </c>
      <c r="H779" s="1">
        <v>44488</v>
      </c>
      <c r="I779" s="4">
        <v>0</v>
      </c>
      <c r="J779" s="10">
        <f t="shared" si="640"/>
        <v>0</v>
      </c>
      <c r="L779" s="4">
        <v>0</v>
      </c>
      <c r="M779" s="10">
        <f t="shared" si="633"/>
        <v>0</v>
      </c>
      <c r="O779">
        <f t="shared" si="630"/>
        <v>25</v>
      </c>
      <c r="P779" s="1">
        <v>44502</v>
      </c>
      <c r="Q779" s="4">
        <v>0</v>
      </c>
      <c r="R779" s="10">
        <f t="shared" si="629"/>
        <v>0</v>
      </c>
      <c r="S779" s="10"/>
      <c r="T779">
        <v>0</v>
      </c>
      <c r="U779" s="10">
        <f t="shared" si="631"/>
        <v>0</v>
      </c>
      <c r="V779" s="10"/>
      <c r="W779" s="4">
        <f t="shared" si="632"/>
        <v>25</v>
      </c>
      <c r="X779" s="1">
        <v>44511</v>
      </c>
      <c r="Y779">
        <v>0</v>
      </c>
      <c r="Z779" s="10">
        <f t="shared" si="636"/>
        <v>0</v>
      </c>
      <c r="AA779" s="10"/>
      <c r="AB779">
        <v>0</v>
      </c>
      <c r="AC779" s="10">
        <f t="shared" si="638"/>
        <v>0</v>
      </c>
      <c r="AD779" s="10"/>
      <c r="AE779" s="4">
        <f t="shared" si="639"/>
        <v>25</v>
      </c>
      <c r="AF779" s="4"/>
      <c r="AG779" s="10">
        <f t="shared" si="637"/>
        <v>0</v>
      </c>
      <c r="AH779" s="10"/>
    </row>
    <row r="780" spans="1:34" x14ac:dyDescent="0.25">
      <c r="A780" t="s">
        <v>720</v>
      </c>
      <c r="B780" t="s">
        <v>300</v>
      </c>
      <c r="C780" t="s">
        <v>671</v>
      </c>
      <c r="D780" t="s">
        <v>723</v>
      </c>
      <c r="E780" s="1">
        <v>44453</v>
      </c>
      <c r="F780" s="1">
        <v>44477</v>
      </c>
      <c r="G780">
        <v>25</v>
      </c>
      <c r="H780" s="1">
        <v>44488</v>
      </c>
      <c r="I780" s="4">
        <v>0</v>
      </c>
      <c r="J780" s="10">
        <f t="shared" si="640"/>
        <v>0</v>
      </c>
      <c r="L780" s="4">
        <v>0</v>
      </c>
      <c r="M780" s="10">
        <f t="shared" si="633"/>
        <v>0</v>
      </c>
      <c r="O780">
        <f t="shared" si="630"/>
        <v>25</v>
      </c>
      <c r="P780" s="1">
        <v>44502</v>
      </c>
      <c r="Q780" s="4">
        <v>0</v>
      </c>
      <c r="R780" s="10">
        <f t="shared" si="629"/>
        <v>0</v>
      </c>
      <c r="S780" s="10"/>
      <c r="T780">
        <v>0</v>
      </c>
      <c r="U780" s="10">
        <f t="shared" si="631"/>
        <v>0</v>
      </c>
      <c r="V780" s="10"/>
      <c r="W780" s="4">
        <f t="shared" si="632"/>
        <v>25</v>
      </c>
      <c r="X780" s="1">
        <v>44511</v>
      </c>
      <c r="Y780">
        <v>0</v>
      </c>
      <c r="Z780" s="10">
        <f t="shared" si="636"/>
        <v>0</v>
      </c>
      <c r="AA780" s="10"/>
      <c r="AB780">
        <v>0</v>
      </c>
      <c r="AC780" s="10">
        <f t="shared" si="638"/>
        <v>0</v>
      </c>
      <c r="AD780" s="10"/>
      <c r="AE780" s="4">
        <f t="shared" si="639"/>
        <v>25</v>
      </c>
      <c r="AF780" s="4"/>
      <c r="AG780" s="10">
        <f t="shared" si="637"/>
        <v>0</v>
      </c>
      <c r="AH780" s="10"/>
    </row>
    <row r="781" spans="1:34" x14ac:dyDescent="0.25">
      <c r="A781" t="s">
        <v>720</v>
      </c>
      <c r="B781" t="s">
        <v>300</v>
      </c>
      <c r="C781" t="s">
        <v>671</v>
      </c>
      <c r="D781" t="s">
        <v>724</v>
      </c>
      <c r="E781" s="1">
        <v>44453</v>
      </c>
      <c r="F781" s="1">
        <v>44477</v>
      </c>
      <c r="G781">
        <v>25</v>
      </c>
      <c r="H781" s="1">
        <v>44488</v>
      </c>
      <c r="I781" s="4">
        <v>0</v>
      </c>
      <c r="J781" s="10">
        <f t="shared" si="640"/>
        <v>0</v>
      </c>
      <c r="K781" s="10">
        <f>AVERAGE(J778:J781)</f>
        <v>0</v>
      </c>
      <c r="L781" s="4">
        <v>0</v>
      </c>
      <c r="M781" s="10">
        <f t="shared" si="633"/>
        <v>0</v>
      </c>
      <c r="N781" s="10">
        <f>AVERAGE(M778:M781)</f>
        <v>0</v>
      </c>
      <c r="O781">
        <f t="shared" si="630"/>
        <v>25</v>
      </c>
      <c r="P781" s="1">
        <v>44502</v>
      </c>
      <c r="Q781" s="4">
        <v>0</v>
      </c>
      <c r="R781" s="10">
        <f t="shared" si="629"/>
        <v>0</v>
      </c>
      <c r="S781" s="10">
        <f>AVERAGE(R778:R781)</f>
        <v>0</v>
      </c>
      <c r="T781">
        <v>0</v>
      </c>
      <c r="U781" s="10">
        <f t="shared" si="631"/>
        <v>0</v>
      </c>
      <c r="V781" s="10">
        <f>AVERAGE(U778:U781)</f>
        <v>0.01</v>
      </c>
      <c r="W781" s="4">
        <f t="shared" si="632"/>
        <v>25</v>
      </c>
      <c r="X781" s="1">
        <v>44511</v>
      </c>
      <c r="Y781">
        <v>0</v>
      </c>
      <c r="Z781" s="10">
        <f t="shared" si="636"/>
        <v>0</v>
      </c>
      <c r="AA781" s="10">
        <f>AVERAGE(Z778:Z781)</f>
        <v>0</v>
      </c>
      <c r="AB781">
        <v>0</v>
      </c>
      <c r="AC781" s="10">
        <f t="shared" si="638"/>
        <v>0</v>
      </c>
      <c r="AD781" s="10">
        <f>AVERAGE(AC778:AC781)</f>
        <v>0.01</v>
      </c>
      <c r="AE781" s="4">
        <f t="shared" si="639"/>
        <v>25</v>
      </c>
      <c r="AF781" s="4"/>
      <c r="AG781" s="10">
        <f t="shared" si="637"/>
        <v>0</v>
      </c>
      <c r="AH781" s="10">
        <f>AVERAGE(AG778:AG781)</f>
        <v>0</v>
      </c>
    </row>
    <row r="782" spans="1:34" x14ac:dyDescent="0.25">
      <c r="A782" t="s">
        <v>720</v>
      </c>
      <c r="B782" t="s">
        <v>300</v>
      </c>
      <c r="C782" t="s">
        <v>671</v>
      </c>
      <c r="D782" t="s">
        <v>725</v>
      </c>
      <c r="E782" s="1">
        <v>44453</v>
      </c>
      <c r="F782" s="1">
        <v>44477</v>
      </c>
      <c r="G782">
        <v>25</v>
      </c>
      <c r="H782" s="1">
        <v>44488</v>
      </c>
      <c r="I782" s="4">
        <v>0</v>
      </c>
      <c r="J782" s="10">
        <f t="shared" si="640"/>
        <v>0</v>
      </c>
      <c r="L782" s="4">
        <v>0</v>
      </c>
      <c r="M782" s="10">
        <f t="shared" si="633"/>
        <v>0</v>
      </c>
      <c r="O782">
        <f t="shared" si="630"/>
        <v>25</v>
      </c>
      <c r="P782" s="1">
        <v>44502</v>
      </c>
      <c r="Q782" s="4">
        <v>0</v>
      </c>
      <c r="R782" s="10">
        <f t="shared" si="629"/>
        <v>0</v>
      </c>
      <c r="S782" s="10"/>
      <c r="T782">
        <v>0</v>
      </c>
      <c r="U782" s="10">
        <f t="shared" si="631"/>
        <v>0</v>
      </c>
      <c r="V782" s="10"/>
      <c r="W782" s="4">
        <f t="shared" si="632"/>
        <v>25</v>
      </c>
      <c r="X782" s="1">
        <v>44511</v>
      </c>
      <c r="Y782">
        <v>0</v>
      </c>
      <c r="Z782" s="10">
        <f t="shared" si="636"/>
        <v>0</v>
      </c>
      <c r="AA782" s="10"/>
      <c r="AB782">
        <v>0</v>
      </c>
      <c r="AC782" s="10">
        <f t="shared" si="638"/>
        <v>0</v>
      </c>
      <c r="AD782" s="10"/>
      <c r="AE782" s="4">
        <f t="shared" si="639"/>
        <v>25</v>
      </c>
      <c r="AF782" s="4"/>
      <c r="AG782" s="10">
        <f t="shared" si="637"/>
        <v>0</v>
      </c>
      <c r="AH782" s="10"/>
    </row>
    <row r="783" spans="1:34" x14ac:dyDescent="0.25">
      <c r="A783" t="s">
        <v>720</v>
      </c>
      <c r="B783" t="s">
        <v>300</v>
      </c>
      <c r="C783" t="s">
        <v>671</v>
      </c>
      <c r="D783" t="s">
        <v>726</v>
      </c>
      <c r="E783" s="1">
        <v>44453</v>
      </c>
      <c r="F783" s="1">
        <v>44477</v>
      </c>
      <c r="G783">
        <v>25</v>
      </c>
      <c r="H783" s="1">
        <v>44488</v>
      </c>
      <c r="I783" s="4">
        <v>0</v>
      </c>
      <c r="J783" s="10">
        <f t="shared" si="640"/>
        <v>0</v>
      </c>
      <c r="L783" s="4">
        <v>0</v>
      </c>
      <c r="M783" s="10">
        <f t="shared" si="633"/>
        <v>0</v>
      </c>
      <c r="O783">
        <f t="shared" si="630"/>
        <v>25</v>
      </c>
      <c r="P783" s="1">
        <v>44502</v>
      </c>
      <c r="Q783" s="4">
        <v>0</v>
      </c>
      <c r="R783" s="10">
        <f t="shared" si="629"/>
        <v>0</v>
      </c>
      <c r="S783" s="10"/>
      <c r="T783">
        <v>0</v>
      </c>
      <c r="U783" s="10">
        <f t="shared" si="631"/>
        <v>0</v>
      </c>
      <c r="V783" s="10"/>
      <c r="W783" s="4">
        <f t="shared" si="632"/>
        <v>25</v>
      </c>
      <c r="X783" s="1">
        <v>44511</v>
      </c>
      <c r="Y783">
        <v>0</v>
      </c>
      <c r="Z783" s="10">
        <f t="shared" si="636"/>
        <v>0</v>
      </c>
      <c r="AA783" s="10"/>
      <c r="AB783">
        <v>0</v>
      </c>
      <c r="AC783" s="10">
        <f t="shared" si="638"/>
        <v>0</v>
      </c>
      <c r="AD783" s="10"/>
      <c r="AE783" s="4">
        <f t="shared" si="639"/>
        <v>25</v>
      </c>
      <c r="AF783" s="4"/>
      <c r="AG783" s="10">
        <f t="shared" si="637"/>
        <v>0</v>
      </c>
      <c r="AH783" s="10"/>
    </row>
    <row r="784" spans="1:34" x14ac:dyDescent="0.25">
      <c r="A784" t="s">
        <v>720</v>
      </c>
      <c r="B784" t="s">
        <v>300</v>
      </c>
      <c r="C784" t="s">
        <v>671</v>
      </c>
      <c r="D784" t="s">
        <v>727</v>
      </c>
      <c r="E784" s="1">
        <v>44453</v>
      </c>
      <c r="F784" s="1">
        <v>44477</v>
      </c>
      <c r="G784">
        <v>25</v>
      </c>
      <c r="H784" s="1">
        <v>44488</v>
      </c>
      <c r="I784" s="4">
        <v>0</v>
      </c>
      <c r="J784" s="10">
        <f t="shared" si="640"/>
        <v>0</v>
      </c>
      <c r="L784" s="4">
        <v>0</v>
      </c>
      <c r="M784" s="10">
        <f t="shared" si="633"/>
        <v>0</v>
      </c>
      <c r="O784">
        <f t="shared" si="630"/>
        <v>25</v>
      </c>
      <c r="P784" s="1">
        <v>44502</v>
      </c>
      <c r="Q784" s="4">
        <v>0</v>
      </c>
      <c r="R784" s="10">
        <f t="shared" si="629"/>
        <v>0</v>
      </c>
      <c r="S784" s="10"/>
      <c r="T784">
        <v>1</v>
      </c>
      <c r="U784" s="10">
        <f t="shared" si="631"/>
        <v>0.04</v>
      </c>
      <c r="V784" s="10"/>
      <c r="W784" s="4">
        <f t="shared" si="632"/>
        <v>24</v>
      </c>
      <c r="X784" s="1">
        <v>44511</v>
      </c>
      <c r="Y784">
        <v>0</v>
      </c>
      <c r="Z784" s="10">
        <f t="shared" si="636"/>
        <v>0</v>
      </c>
      <c r="AA784" s="10"/>
      <c r="AB784">
        <v>0</v>
      </c>
      <c r="AC784" s="10">
        <f t="shared" si="638"/>
        <v>0.04</v>
      </c>
      <c r="AD784" s="10"/>
      <c r="AE784" s="4">
        <f t="shared" si="639"/>
        <v>24</v>
      </c>
      <c r="AF784" s="4"/>
      <c r="AG784" s="10">
        <f t="shared" si="637"/>
        <v>0</v>
      </c>
      <c r="AH784" s="10"/>
    </row>
    <row r="785" spans="1:34" x14ac:dyDescent="0.25">
      <c r="A785" t="s">
        <v>720</v>
      </c>
      <c r="B785" t="s">
        <v>300</v>
      </c>
      <c r="C785" t="s">
        <v>671</v>
      </c>
      <c r="D785" t="s">
        <v>728</v>
      </c>
      <c r="E785" s="1">
        <v>44453</v>
      </c>
      <c r="F785" s="1">
        <v>44477</v>
      </c>
      <c r="G785">
        <v>25</v>
      </c>
      <c r="H785" s="1">
        <v>44488</v>
      </c>
      <c r="I785" s="4">
        <v>0</v>
      </c>
      <c r="J785" s="10">
        <f t="shared" si="640"/>
        <v>0</v>
      </c>
      <c r="K785" s="10">
        <f>AVERAGE(J782:J785)</f>
        <v>0</v>
      </c>
      <c r="L785" s="4">
        <v>0</v>
      </c>
      <c r="M785" s="10">
        <f t="shared" si="633"/>
        <v>0</v>
      </c>
      <c r="N785" s="10">
        <f>AVERAGE(M782:M785)</f>
        <v>0</v>
      </c>
      <c r="O785">
        <f t="shared" si="630"/>
        <v>25</v>
      </c>
      <c r="P785" s="1">
        <v>44502</v>
      </c>
      <c r="Q785" s="4">
        <v>0</v>
      </c>
      <c r="R785" s="10">
        <f t="shared" si="629"/>
        <v>0</v>
      </c>
      <c r="S785" s="10">
        <f>AVERAGE(R782:R785)</f>
        <v>0</v>
      </c>
      <c r="T785">
        <v>0</v>
      </c>
      <c r="U785" s="10">
        <f t="shared" si="631"/>
        <v>0</v>
      </c>
      <c r="V785" s="10">
        <f>AVERAGE(U782:U785)</f>
        <v>0.01</v>
      </c>
      <c r="W785" s="4">
        <f t="shared" si="632"/>
        <v>25</v>
      </c>
      <c r="X785" s="1">
        <v>44511</v>
      </c>
      <c r="Y785">
        <v>0</v>
      </c>
      <c r="Z785" s="10">
        <f t="shared" si="636"/>
        <v>0</v>
      </c>
      <c r="AA785" s="10">
        <f>AVERAGE(Z782:Z785)</f>
        <v>0</v>
      </c>
      <c r="AB785">
        <v>0</v>
      </c>
      <c r="AC785" s="10">
        <f t="shared" si="638"/>
        <v>0</v>
      </c>
      <c r="AD785" s="10">
        <f>AVERAGE(AC782:AC785)</f>
        <v>0.01</v>
      </c>
      <c r="AE785" s="4">
        <f t="shared" si="639"/>
        <v>25</v>
      </c>
      <c r="AF785" s="4"/>
      <c r="AG785" s="10">
        <f t="shared" si="637"/>
        <v>0</v>
      </c>
      <c r="AH785" s="10">
        <f>AVERAGE(AG782:AG785)</f>
        <v>0</v>
      </c>
    </row>
    <row r="786" spans="1:34" x14ac:dyDescent="0.25">
      <c r="A786" t="s">
        <v>662</v>
      </c>
      <c r="B786" t="s">
        <v>300</v>
      </c>
      <c r="C786" t="s">
        <v>671</v>
      </c>
      <c r="D786" t="s">
        <v>729</v>
      </c>
      <c r="E786" s="1">
        <v>44453</v>
      </c>
      <c r="F786" s="1">
        <v>44477</v>
      </c>
      <c r="G786">
        <v>11</v>
      </c>
      <c r="H786" s="1">
        <v>44488</v>
      </c>
      <c r="I786" s="4">
        <v>0</v>
      </c>
      <c r="J786" s="10">
        <f t="shared" si="640"/>
        <v>0</v>
      </c>
      <c r="K786" s="10">
        <f>J786</f>
        <v>0</v>
      </c>
      <c r="L786" s="4">
        <v>0</v>
      </c>
      <c r="M786" s="10">
        <f t="shared" si="633"/>
        <v>0</v>
      </c>
      <c r="N786" s="10">
        <f>M786</f>
        <v>0</v>
      </c>
      <c r="O786">
        <f t="shared" si="630"/>
        <v>11</v>
      </c>
      <c r="P786" s="1">
        <v>44502</v>
      </c>
      <c r="Q786" s="4">
        <v>0</v>
      </c>
      <c r="R786" s="10">
        <f t="shared" si="629"/>
        <v>0</v>
      </c>
      <c r="S786" s="10">
        <f>R786</f>
        <v>0</v>
      </c>
      <c r="T786">
        <v>2</v>
      </c>
      <c r="U786" s="10">
        <f t="shared" si="631"/>
        <v>0.18181818181818182</v>
      </c>
      <c r="V786" s="10">
        <f>U786</f>
        <v>0.18181818181818182</v>
      </c>
      <c r="W786" s="4">
        <f t="shared" si="632"/>
        <v>9</v>
      </c>
      <c r="X786" s="1">
        <v>44511</v>
      </c>
      <c r="Y786">
        <v>0</v>
      </c>
      <c r="Z786" s="10">
        <f t="shared" si="636"/>
        <v>0</v>
      </c>
      <c r="AA786" s="10">
        <f>Z786</f>
        <v>0</v>
      </c>
      <c r="AB786">
        <v>0</v>
      </c>
      <c r="AC786" s="10">
        <f t="shared" si="638"/>
        <v>0.18181818181818182</v>
      </c>
      <c r="AD786" s="10">
        <f>AC786</f>
        <v>0.18181818181818182</v>
      </c>
      <c r="AE786" s="4">
        <f t="shared" si="639"/>
        <v>9</v>
      </c>
      <c r="AF786" s="4"/>
      <c r="AG786" s="10">
        <f t="shared" si="637"/>
        <v>0</v>
      </c>
      <c r="AH786" s="10">
        <f>AG786</f>
        <v>0</v>
      </c>
    </row>
    <row r="787" spans="1:34" x14ac:dyDescent="0.25">
      <c r="A787" t="s">
        <v>662</v>
      </c>
      <c r="B787" t="s">
        <v>300</v>
      </c>
      <c r="C787" t="s">
        <v>671</v>
      </c>
      <c r="D787" t="s">
        <v>730</v>
      </c>
      <c r="E787" s="1">
        <v>44453</v>
      </c>
      <c r="F787" s="1">
        <v>44477</v>
      </c>
      <c r="G787">
        <v>12</v>
      </c>
      <c r="H787" s="1">
        <v>44488</v>
      </c>
      <c r="I787" s="4">
        <v>0</v>
      </c>
      <c r="J787" s="10">
        <f t="shared" si="640"/>
        <v>0</v>
      </c>
      <c r="K787" s="10">
        <f>J787</f>
        <v>0</v>
      </c>
      <c r="L787" s="4">
        <v>0</v>
      </c>
      <c r="M787" s="10">
        <f t="shared" si="633"/>
        <v>0</v>
      </c>
      <c r="N787" s="10">
        <f>M787</f>
        <v>0</v>
      </c>
      <c r="O787">
        <f t="shared" si="630"/>
        <v>12</v>
      </c>
      <c r="P787" s="1">
        <v>44502</v>
      </c>
      <c r="Q787" s="4">
        <v>0</v>
      </c>
      <c r="R787" s="10">
        <f t="shared" si="629"/>
        <v>0</v>
      </c>
      <c r="S787" s="10">
        <f>R787</f>
        <v>0</v>
      </c>
      <c r="T787">
        <v>2</v>
      </c>
      <c r="U787" s="10">
        <f t="shared" si="631"/>
        <v>0.16666666666666666</v>
      </c>
      <c r="V787" s="10">
        <f>U787</f>
        <v>0.16666666666666666</v>
      </c>
      <c r="W787" s="4">
        <f t="shared" si="632"/>
        <v>10</v>
      </c>
      <c r="X787" s="1">
        <v>44511</v>
      </c>
      <c r="Y787">
        <v>0</v>
      </c>
      <c r="Z787" s="10">
        <f t="shared" si="636"/>
        <v>0</v>
      </c>
      <c r="AA787" s="10">
        <f>Z787</f>
        <v>0</v>
      </c>
      <c r="AB787">
        <v>0</v>
      </c>
      <c r="AC787" s="10">
        <f t="shared" si="638"/>
        <v>0.16666666666666666</v>
      </c>
      <c r="AD787" s="10">
        <f>AC787</f>
        <v>0.16666666666666666</v>
      </c>
      <c r="AE787" s="4">
        <f t="shared" si="639"/>
        <v>10</v>
      </c>
      <c r="AF787" s="4"/>
      <c r="AG787" s="10">
        <f t="shared" si="637"/>
        <v>0</v>
      </c>
      <c r="AH787" s="10">
        <f>AG787</f>
        <v>0</v>
      </c>
    </row>
    <row r="788" spans="1:34" x14ac:dyDescent="0.25">
      <c r="A788" t="s">
        <v>652</v>
      </c>
      <c r="B788" t="s">
        <v>300</v>
      </c>
      <c r="C788" t="s">
        <v>671</v>
      </c>
      <c r="D788" t="s">
        <v>731</v>
      </c>
      <c r="E788" s="1">
        <v>44453</v>
      </c>
      <c r="F788" s="1">
        <v>44477</v>
      </c>
      <c r="G788">
        <v>20</v>
      </c>
      <c r="H788" s="1">
        <v>44488</v>
      </c>
      <c r="I788" s="4">
        <v>0</v>
      </c>
      <c r="J788" s="10">
        <f t="shared" si="640"/>
        <v>0</v>
      </c>
      <c r="L788" s="4">
        <v>0</v>
      </c>
      <c r="M788" s="10">
        <f t="shared" si="633"/>
        <v>0</v>
      </c>
      <c r="O788">
        <f t="shared" si="630"/>
        <v>20</v>
      </c>
      <c r="P788" s="1">
        <v>44502</v>
      </c>
      <c r="Q788" s="4">
        <v>3</v>
      </c>
      <c r="R788" s="10">
        <f t="shared" si="629"/>
        <v>0.15</v>
      </c>
      <c r="S788" s="10"/>
      <c r="T788">
        <v>0</v>
      </c>
      <c r="U788" s="10">
        <f t="shared" si="631"/>
        <v>0</v>
      </c>
      <c r="V788" s="10"/>
      <c r="W788" s="4">
        <f t="shared" si="632"/>
        <v>17</v>
      </c>
      <c r="X788" s="1">
        <v>44511</v>
      </c>
      <c r="Y788">
        <v>0</v>
      </c>
      <c r="Z788" s="10">
        <f t="shared" si="636"/>
        <v>0.15</v>
      </c>
      <c r="AA788" s="10"/>
      <c r="AB788">
        <v>0</v>
      </c>
      <c r="AC788" s="10">
        <f t="shared" si="638"/>
        <v>0</v>
      </c>
      <c r="AD788" s="10"/>
      <c r="AE788" s="4">
        <f t="shared" si="639"/>
        <v>17</v>
      </c>
      <c r="AF788" s="4"/>
      <c r="AG788" s="10">
        <f t="shared" si="637"/>
        <v>0.15</v>
      </c>
      <c r="AH788" s="10"/>
    </row>
    <row r="789" spans="1:34" x14ac:dyDescent="0.25">
      <c r="A789" t="s">
        <v>652</v>
      </c>
      <c r="B789" t="s">
        <v>300</v>
      </c>
      <c r="C789" t="s">
        <v>671</v>
      </c>
      <c r="D789" t="s">
        <v>732</v>
      </c>
      <c r="E789" s="1">
        <v>44453</v>
      </c>
      <c r="F789" s="1">
        <v>44477</v>
      </c>
      <c r="G789">
        <v>20</v>
      </c>
      <c r="H789" s="1">
        <v>44488</v>
      </c>
      <c r="I789" s="4">
        <v>0</v>
      </c>
      <c r="J789" s="10">
        <f t="shared" si="640"/>
        <v>0</v>
      </c>
      <c r="L789" s="4">
        <v>0</v>
      </c>
      <c r="M789" s="10">
        <f t="shared" si="633"/>
        <v>0</v>
      </c>
      <c r="O789">
        <f t="shared" si="630"/>
        <v>20</v>
      </c>
      <c r="P789" s="1">
        <v>44502</v>
      </c>
      <c r="Q789" s="4">
        <v>0</v>
      </c>
      <c r="R789" s="10">
        <f t="shared" si="629"/>
        <v>0</v>
      </c>
      <c r="S789" s="10"/>
      <c r="T789">
        <v>0</v>
      </c>
      <c r="U789" s="10">
        <f t="shared" si="631"/>
        <v>0</v>
      </c>
      <c r="V789" s="10"/>
      <c r="W789" s="4">
        <f t="shared" si="632"/>
        <v>20</v>
      </c>
      <c r="X789" s="1">
        <v>44511</v>
      </c>
      <c r="Y789">
        <v>0</v>
      </c>
      <c r="Z789" s="10">
        <f t="shared" si="636"/>
        <v>0</v>
      </c>
      <c r="AA789" s="10"/>
      <c r="AB789">
        <v>0</v>
      </c>
      <c r="AC789" s="10">
        <f t="shared" si="638"/>
        <v>0</v>
      </c>
      <c r="AD789" s="10"/>
      <c r="AE789" s="4">
        <f t="shared" si="639"/>
        <v>20</v>
      </c>
      <c r="AF789" s="4"/>
      <c r="AG789" s="10">
        <f t="shared" si="637"/>
        <v>0</v>
      </c>
      <c r="AH789" s="10"/>
    </row>
    <row r="790" spans="1:34" x14ac:dyDescent="0.25">
      <c r="A790" t="s">
        <v>652</v>
      </c>
      <c r="B790" t="s">
        <v>300</v>
      </c>
      <c r="C790" t="s">
        <v>671</v>
      </c>
      <c r="D790" t="s">
        <v>733</v>
      </c>
      <c r="E790" s="1">
        <v>44453</v>
      </c>
      <c r="F790" s="1">
        <v>44477</v>
      </c>
      <c r="G790">
        <v>20</v>
      </c>
      <c r="H790" s="1">
        <v>44488</v>
      </c>
      <c r="I790" s="4">
        <v>0</v>
      </c>
      <c r="J790" s="10">
        <f t="shared" si="640"/>
        <v>0</v>
      </c>
      <c r="K790" s="10">
        <f>AVERAGE(J788:J790)</f>
        <v>0</v>
      </c>
      <c r="L790" s="4">
        <v>0</v>
      </c>
      <c r="M790" s="10">
        <f t="shared" si="633"/>
        <v>0</v>
      </c>
      <c r="N790" s="10">
        <f>AVERAGE(M788:M790)</f>
        <v>0</v>
      </c>
      <c r="O790">
        <f t="shared" si="630"/>
        <v>20</v>
      </c>
      <c r="P790" s="1">
        <v>44502</v>
      </c>
      <c r="Q790" s="4">
        <v>0</v>
      </c>
      <c r="R790" s="10">
        <f t="shared" si="629"/>
        <v>0</v>
      </c>
      <c r="S790" s="10">
        <f>AVERAGE(R788:R790)</f>
        <v>4.9999999999999996E-2</v>
      </c>
      <c r="T790">
        <v>0</v>
      </c>
      <c r="U790" s="10">
        <f t="shared" si="631"/>
        <v>0</v>
      </c>
      <c r="V790" s="10">
        <f>AVERAGE(U788:U790)</f>
        <v>0</v>
      </c>
      <c r="W790" s="4">
        <f t="shared" si="632"/>
        <v>20</v>
      </c>
      <c r="X790" s="1">
        <v>44511</v>
      </c>
      <c r="Y790">
        <v>0</v>
      </c>
      <c r="Z790" s="10">
        <f t="shared" si="636"/>
        <v>0</v>
      </c>
      <c r="AA790" s="10">
        <f>AVERAGE(Z788:Z790)</f>
        <v>4.9999999999999996E-2</v>
      </c>
      <c r="AB790">
        <v>0</v>
      </c>
      <c r="AC790" s="10">
        <f t="shared" si="638"/>
        <v>0</v>
      </c>
      <c r="AD790" s="10">
        <f>AVERAGE(AC788:AC790)</f>
        <v>0</v>
      </c>
      <c r="AE790" s="4">
        <f t="shared" si="639"/>
        <v>20</v>
      </c>
      <c r="AF790" s="4"/>
      <c r="AG790" s="10">
        <f t="shared" si="637"/>
        <v>0</v>
      </c>
      <c r="AH790" s="10">
        <f>AVERAGE(AG788:AG790)</f>
        <v>4.9999999999999996E-2</v>
      </c>
    </row>
    <row r="791" spans="1:34" x14ac:dyDescent="0.25">
      <c r="A791" t="s">
        <v>652</v>
      </c>
      <c r="B791" t="s">
        <v>300</v>
      </c>
      <c r="C791" t="s">
        <v>671</v>
      </c>
      <c r="D791" t="s">
        <v>734</v>
      </c>
      <c r="E791" s="1">
        <v>44453</v>
      </c>
      <c r="F791" s="1">
        <v>44477</v>
      </c>
      <c r="G791">
        <v>20</v>
      </c>
      <c r="H791" s="1">
        <v>44488</v>
      </c>
      <c r="I791" s="4">
        <v>0</v>
      </c>
      <c r="J791" s="10">
        <f t="shared" si="640"/>
        <v>0</v>
      </c>
      <c r="L791" s="4">
        <v>0</v>
      </c>
      <c r="M791" s="10">
        <f t="shared" si="633"/>
        <v>0</v>
      </c>
      <c r="O791">
        <f t="shared" si="630"/>
        <v>20</v>
      </c>
      <c r="P791" s="1">
        <v>44502</v>
      </c>
      <c r="Q791" s="4">
        <v>7</v>
      </c>
      <c r="R791" s="10">
        <f t="shared" si="629"/>
        <v>0.35</v>
      </c>
      <c r="S791" s="10"/>
      <c r="T791">
        <v>1</v>
      </c>
      <c r="U791" s="10">
        <f t="shared" si="631"/>
        <v>0.05</v>
      </c>
      <c r="V791" s="10"/>
      <c r="W791" s="4">
        <f t="shared" si="632"/>
        <v>12</v>
      </c>
      <c r="X791" s="1">
        <v>44511</v>
      </c>
      <c r="Y791">
        <v>0</v>
      </c>
      <c r="Z791" s="10">
        <f t="shared" si="636"/>
        <v>0.35</v>
      </c>
      <c r="AA791" s="10"/>
      <c r="AB791">
        <v>0</v>
      </c>
      <c r="AC791" s="10">
        <f t="shared" si="638"/>
        <v>0.05</v>
      </c>
      <c r="AD791" s="10"/>
      <c r="AE791" s="4">
        <f t="shared" si="639"/>
        <v>12</v>
      </c>
      <c r="AF791" s="4"/>
      <c r="AG791" s="10">
        <f t="shared" si="637"/>
        <v>0.36842105263157893</v>
      </c>
      <c r="AH791" s="10"/>
    </row>
    <row r="792" spans="1:34" x14ac:dyDescent="0.25">
      <c r="A792" t="s">
        <v>652</v>
      </c>
      <c r="B792" t="s">
        <v>300</v>
      </c>
      <c r="C792" t="s">
        <v>671</v>
      </c>
      <c r="D792" t="s">
        <v>735</v>
      </c>
      <c r="E792" s="1">
        <v>44453</v>
      </c>
      <c r="F792" s="1">
        <v>44477</v>
      </c>
      <c r="G792">
        <v>20</v>
      </c>
      <c r="H792" s="1">
        <v>44488</v>
      </c>
      <c r="I792" s="4">
        <v>0</v>
      </c>
      <c r="J792" s="10">
        <f t="shared" si="640"/>
        <v>0</v>
      </c>
      <c r="L792" s="4">
        <v>0</v>
      </c>
      <c r="M792" s="10">
        <f t="shared" si="633"/>
        <v>0</v>
      </c>
      <c r="O792">
        <f t="shared" si="630"/>
        <v>20</v>
      </c>
      <c r="P792" s="1">
        <v>44502</v>
      </c>
      <c r="Q792" s="4">
        <v>4</v>
      </c>
      <c r="R792" s="10">
        <f t="shared" si="629"/>
        <v>0.2</v>
      </c>
      <c r="S792" s="10"/>
      <c r="T792">
        <v>1</v>
      </c>
      <c r="U792" s="10">
        <f t="shared" si="631"/>
        <v>0.05</v>
      </c>
      <c r="V792" s="10"/>
      <c r="W792" s="4">
        <f t="shared" ref="W792:W855" si="641">G792-I792-L792-Q792-T792</f>
        <v>15</v>
      </c>
      <c r="X792" s="1">
        <v>44511</v>
      </c>
      <c r="Y792">
        <v>0</v>
      </c>
      <c r="Z792" s="10">
        <f t="shared" si="636"/>
        <v>0.2</v>
      </c>
      <c r="AA792" s="10"/>
      <c r="AB792">
        <v>0</v>
      </c>
      <c r="AC792" s="10">
        <f t="shared" si="638"/>
        <v>0.05</v>
      </c>
      <c r="AD792" s="10"/>
      <c r="AE792" s="4">
        <f t="shared" si="639"/>
        <v>15</v>
      </c>
      <c r="AF792" s="4"/>
      <c r="AG792" s="10">
        <f t="shared" si="637"/>
        <v>0.21052631578947367</v>
      </c>
      <c r="AH792" s="10"/>
    </row>
    <row r="793" spans="1:34" x14ac:dyDescent="0.25">
      <c r="A793" t="s">
        <v>652</v>
      </c>
      <c r="B793" t="s">
        <v>300</v>
      </c>
      <c r="C793" t="s">
        <v>671</v>
      </c>
      <c r="D793" t="s">
        <v>736</v>
      </c>
      <c r="E793" s="1">
        <v>44453</v>
      </c>
      <c r="F793" s="1">
        <v>44477</v>
      </c>
      <c r="G793">
        <v>20</v>
      </c>
      <c r="H793" s="1">
        <v>44488</v>
      </c>
      <c r="I793" s="4">
        <v>0</v>
      </c>
      <c r="J793" s="10">
        <f t="shared" si="640"/>
        <v>0</v>
      </c>
      <c r="K793" s="10">
        <f>AVERAGE(J791:J793)</f>
        <v>0</v>
      </c>
      <c r="L793" s="4">
        <v>0</v>
      </c>
      <c r="M793" s="10">
        <f t="shared" si="633"/>
        <v>0</v>
      </c>
      <c r="N793" s="10">
        <f>AVERAGE(M791:M793)</f>
        <v>0</v>
      </c>
      <c r="O793">
        <f t="shared" si="630"/>
        <v>20</v>
      </c>
      <c r="P793" s="1">
        <v>44502</v>
      </c>
      <c r="Q793" s="4">
        <v>3</v>
      </c>
      <c r="R793" s="10">
        <f t="shared" si="629"/>
        <v>0.15</v>
      </c>
      <c r="S793" s="10">
        <f>AVERAGE(R791:R793)</f>
        <v>0.23333333333333336</v>
      </c>
      <c r="T793">
        <v>3</v>
      </c>
      <c r="U793" s="10">
        <f t="shared" si="631"/>
        <v>0.15</v>
      </c>
      <c r="V793" s="10">
        <f>AVERAGE(U791:U793)</f>
        <v>8.3333333333333329E-2</v>
      </c>
      <c r="W793" s="4">
        <f t="shared" si="641"/>
        <v>14</v>
      </c>
      <c r="X793" s="1">
        <v>44511</v>
      </c>
      <c r="Y793">
        <v>1</v>
      </c>
      <c r="Z793" s="10">
        <f t="shared" si="636"/>
        <v>0.2</v>
      </c>
      <c r="AA793" s="10">
        <f>AVERAGE(Z791:Z793)</f>
        <v>0.25</v>
      </c>
      <c r="AB793">
        <v>0</v>
      </c>
      <c r="AC793" s="10">
        <f t="shared" si="638"/>
        <v>0.15</v>
      </c>
      <c r="AD793" s="10">
        <f>AVERAGE(AC791:AC793)</f>
        <v>8.3333333333333329E-2</v>
      </c>
      <c r="AE793" s="4">
        <f t="shared" si="639"/>
        <v>13</v>
      </c>
      <c r="AF793" s="4"/>
      <c r="AG793" s="10">
        <f t="shared" si="637"/>
        <v>0.23529411764705882</v>
      </c>
      <c r="AH793" s="10">
        <f>AVERAGE(AG791:AG793)</f>
        <v>0.27141382868937053</v>
      </c>
    </row>
    <row r="794" spans="1:34" x14ac:dyDescent="0.25">
      <c r="A794" t="s">
        <v>382</v>
      </c>
      <c r="B794" t="s">
        <v>300</v>
      </c>
      <c r="C794" t="s">
        <v>671</v>
      </c>
      <c r="D794" t="s">
        <v>737</v>
      </c>
      <c r="E794" s="1">
        <v>44453</v>
      </c>
      <c r="F794" s="1">
        <v>44477</v>
      </c>
      <c r="G794">
        <v>25</v>
      </c>
      <c r="H794" s="1">
        <v>44488</v>
      </c>
      <c r="I794" s="4">
        <v>0</v>
      </c>
      <c r="J794" s="10">
        <f t="shared" si="640"/>
        <v>0</v>
      </c>
      <c r="L794" s="4">
        <v>0</v>
      </c>
      <c r="M794" s="10">
        <f t="shared" si="633"/>
        <v>0</v>
      </c>
      <c r="O794">
        <f t="shared" si="630"/>
        <v>25</v>
      </c>
      <c r="P794" s="1">
        <v>44502</v>
      </c>
      <c r="Q794" s="4">
        <v>1</v>
      </c>
      <c r="R794" s="10">
        <f t="shared" si="629"/>
        <v>0.04</v>
      </c>
      <c r="S794" s="10"/>
      <c r="T794">
        <v>0</v>
      </c>
      <c r="U794" s="10">
        <f t="shared" si="631"/>
        <v>0</v>
      </c>
      <c r="V794" s="10"/>
      <c r="W794" s="4">
        <f t="shared" si="641"/>
        <v>24</v>
      </c>
      <c r="X794" s="1">
        <v>44511</v>
      </c>
      <c r="Y794">
        <v>0</v>
      </c>
      <c r="Z794" s="10">
        <f t="shared" si="636"/>
        <v>0.04</v>
      </c>
      <c r="AA794" s="10"/>
      <c r="AB794">
        <v>0</v>
      </c>
      <c r="AC794" s="10">
        <f t="shared" si="638"/>
        <v>0</v>
      </c>
      <c r="AD794" s="10"/>
      <c r="AE794" s="4">
        <f t="shared" si="639"/>
        <v>24</v>
      </c>
      <c r="AF794" s="4"/>
      <c r="AG794" s="10">
        <f t="shared" si="637"/>
        <v>0.04</v>
      </c>
      <c r="AH794" s="10"/>
    </row>
    <row r="795" spans="1:34" x14ac:dyDescent="0.25">
      <c r="A795" t="s">
        <v>382</v>
      </c>
      <c r="B795" t="s">
        <v>300</v>
      </c>
      <c r="C795" t="s">
        <v>671</v>
      </c>
      <c r="D795" t="s">
        <v>738</v>
      </c>
      <c r="E795" s="1">
        <v>44453</v>
      </c>
      <c r="F795" s="1">
        <v>44477</v>
      </c>
      <c r="G795">
        <v>25</v>
      </c>
      <c r="H795" s="1">
        <v>44488</v>
      </c>
      <c r="I795" s="4">
        <v>1</v>
      </c>
      <c r="J795" s="10">
        <f t="shared" si="640"/>
        <v>0.04</v>
      </c>
      <c r="L795" s="4">
        <v>0</v>
      </c>
      <c r="M795" s="10">
        <f t="shared" si="633"/>
        <v>0</v>
      </c>
      <c r="O795">
        <f t="shared" si="630"/>
        <v>24</v>
      </c>
      <c r="P795" s="1">
        <v>44502</v>
      </c>
      <c r="Q795" s="4">
        <v>0</v>
      </c>
      <c r="R795" s="10">
        <f t="shared" si="629"/>
        <v>0.04</v>
      </c>
      <c r="S795" s="10"/>
      <c r="T795">
        <v>1</v>
      </c>
      <c r="U795" s="10">
        <f t="shared" si="631"/>
        <v>0.04</v>
      </c>
      <c r="V795" s="10"/>
      <c r="W795" s="4">
        <f t="shared" si="641"/>
        <v>23</v>
      </c>
      <c r="X795" s="1">
        <v>44511</v>
      </c>
      <c r="Y795">
        <v>0</v>
      </c>
      <c r="Z795" s="10">
        <f t="shared" si="636"/>
        <v>0.04</v>
      </c>
      <c r="AA795" s="10"/>
      <c r="AB795">
        <v>0</v>
      </c>
      <c r="AC795" s="10">
        <f t="shared" si="638"/>
        <v>0.04</v>
      </c>
      <c r="AD795" s="10"/>
      <c r="AE795" s="4">
        <f t="shared" si="639"/>
        <v>23</v>
      </c>
      <c r="AF795" s="4"/>
      <c r="AG795" s="10">
        <f t="shared" si="637"/>
        <v>4.1666666666666664E-2</v>
      </c>
      <c r="AH795" s="10"/>
    </row>
    <row r="796" spans="1:34" x14ac:dyDescent="0.25">
      <c r="A796" t="s">
        <v>382</v>
      </c>
      <c r="B796" t="s">
        <v>300</v>
      </c>
      <c r="C796" t="s">
        <v>671</v>
      </c>
      <c r="D796" t="s">
        <v>739</v>
      </c>
      <c r="E796" s="1">
        <v>44453</v>
      </c>
      <c r="F796" s="1">
        <v>44477</v>
      </c>
      <c r="G796">
        <v>25</v>
      </c>
      <c r="H796" s="1">
        <v>44488</v>
      </c>
      <c r="I796" s="4">
        <v>1</v>
      </c>
      <c r="J796" s="10">
        <f t="shared" si="640"/>
        <v>0.04</v>
      </c>
      <c r="L796" s="4">
        <v>0</v>
      </c>
      <c r="M796" s="10">
        <f t="shared" si="633"/>
        <v>0</v>
      </c>
      <c r="O796">
        <f t="shared" si="630"/>
        <v>24</v>
      </c>
      <c r="P796" s="1">
        <v>44502</v>
      </c>
      <c r="Q796" s="4">
        <v>0</v>
      </c>
      <c r="R796" s="10">
        <f t="shared" si="629"/>
        <v>0.04</v>
      </c>
      <c r="S796" s="10"/>
      <c r="T796">
        <v>1</v>
      </c>
      <c r="U796" s="10">
        <f t="shared" si="631"/>
        <v>0.04</v>
      </c>
      <c r="V796" s="10"/>
      <c r="W796" s="4">
        <f t="shared" si="641"/>
        <v>23</v>
      </c>
      <c r="X796" s="1">
        <v>44511</v>
      </c>
      <c r="Y796">
        <v>0</v>
      </c>
      <c r="Z796" s="10">
        <f t="shared" si="636"/>
        <v>0.04</v>
      </c>
      <c r="AA796" s="10"/>
      <c r="AB796">
        <v>0</v>
      </c>
      <c r="AC796" s="10">
        <f t="shared" si="638"/>
        <v>0.04</v>
      </c>
      <c r="AD796" s="10"/>
      <c r="AE796" s="4">
        <f t="shared" si="639"/>
        <v>23</v>
      </c>
      <c r="AF796" s="4"/>
      <c r="AG796" s="10">
        <f t="shared" si="637"/>
        <v>4.1666666666666664E-2</v>
      </c>
      <c r="AH796" s="10"/>
    </row>
    <row r="797" spans="1:34" x14ac:dyDescent="0.25">
      <c r="A797" t="s">
        <v>382</v>
      </c>
      <c r="B797" t="s">
        <v>300</v>
      </c>
      <c r="C797" t="s">
        <v>671</v>
      </c>
      <c r="D797" t="s">
        <v>740</v>
      </c>
      <c r="E797" s="1">
        <v>44453</v>
      </c>
      <c r="F797" s="1">
        <v>44477</v>
      </c>
      <c r="G797">
        <v>25</v>
      </c>
      <c r="H797" s="1">
        <v>44488</v>
      </c>
      <c r="I797" s="4">
        <v>0</v>
      </c>
      <c r="J797" s="10">
        <f t="shared" si="640"/>
        <v>0</v>
      </c>
      <c r="K797" s="10">
        <f>AVERAGE(J794:J797)</f>
        <v>0.02</v>
      </c>
      <c r="L797" s="4">
        <v>0</v>
      </c>
      <c r="M797" s="10">
        <f t="shared" si="633"/>
        <v>0</v>
      </c>
      <c r="N797" s="10">
        <f>AVERAGE(M794:M797)</f>
        <v>0</v>
      </c>
      <c r="O797">
        <f t="shared" si="630"/>
        <v>25</v>
      </c>
      <c r="P797" s="1">
        <v>44502</v>
      </c>
      <c r="Q797" s="4">
        <v>0</v>
      </c>
      <c r="R797" s="10">
        <f t="shared" si="629"/>
        <v>0</v>
      </c>
      <c r="S797" s="10">
        <f>AVERAGE(R794:R797)</f>
        <v>0.03</v>
      </c>
      <c r="T797">
        <v>0</v>
      </c>
      <c r="U797" s="10">
        <f t="shared" si="631"/>
        <v>0</v>
      </c>
      <c r="V797" s="10">
        <f>AVERAGE(U794:U797)</f>
        <v>0.02</v>
      </c>
      <c r="W797" s="4">
        <f t="shared" si="641"/>
        <v>25</v>
      </c>
      <c r="X797" s="1">
        <v>44511</v>
      </c>
      <c r="Y797">
        <v>0</v>
      </c>
      <c r="Z797" s="10">
        <f t="shared" si="636"/>
        <v>0</v>
      </c>
      <c r="AA797" s="10">
        <f>AVERAGE(Z794:Z797)</f>
        <v>0.03</v>
      </c>
      <c r="AB797">
        <v>0</v>
      </c>
      <c r="AC797" s="10">
        <f t="shared" si="638"/>
        <v>0</v>
      </c>
      <c r="AD797" s="10">
        <f>AVERAGE(AC794:AC797)</f>
        <v>0.02</v>
      </c>
      <c r="AE797" s="4">
        <f t="shared" si="639"/>
        <v>25</v>
      </c>
      <c r="AF797" s="4"/>
      <c r="AG797" s="10">
        <f t="shared" si="637"/>
        <v>0</v>
      </c>
      <c r="AH797" s="10">
        <f>AVERAGE(AG794:AG797)</f>
        <v>3.0833333333333331E-2</v>
      </c>
    </row>
    <row r="798" spans="1:34" x14ac:dyDescent="0.25">
      <c r="A798" t="s">
        <v>382</v>
      </c>
      <c r="B798" t="s">
        <v>300</v>
      </c>
      <c r="C798" t="s">
        <v>671</v>
      </c>
      <c r="D798" t="s">
        <v>741</v>
      </c>
      <c r="E798" s="1">
        <v>44453</v>
      </c>
      <c r="F798" s="1">
        <v>44477</v>
      </c>
      <c r="G798">
        <v>25</v>
      </c>
      <c r="H798" s="1">
        <v>44488</v>
      </c>
      <c r="I798" s="4">
        <v>3</v>
      </c>
      <c r="J798" s="10">
        <f t="shared" si="640"/>
        <v>0.12</v>
      </c>
      <c r="L798" s="4">
        <v>0</v>
      </c>
      <c r="M798" s="10">
        <f t="shared" si="633"/>
        <v>0</v>
      </c>
      <c r="O798">
        <f t="shared" si="630"/>
        <v>22</v>
      </c>
      <c r="P798" s="1">
        <v>44502</v>
      </c>
      <c r="Q798" s="4">
        <v>0</v>
      </c>
      <c r="R798" s="10">
        <f t="shared" si="629"/>
        <v>0.12</v>
      </c>
      <c r="S798" s="10"/>
      <c r="T798">
        <v>0</v>
      </c>
      <c r="U798" s="10">
        <f t="shared" si="631"/>
        <v>0</v>
      </c>
      <c r="V798" s="10"/>
      <c r="W798" s="4">
        <f t="shared" si="641"/>
        <v>22</v>
      </c>
      <c r="X798" s="1">
        <v>44511</v>
      </c>
      <c r="Y798">
        <v>0</v>
      </c>
      <c r="Z798" s="10">
        <f t="shared" si="636"/>
        <v>0.12</v>
      </c>
      <c r="AA798" s="10"/>
      <c r="AB798">
        <v>0</v>
      </c>
      <c r="AC798" s="10">
        <f t="shared" si="638"/>
        <v>0</v>
      </c>
      <c r="AD798" s="10"/>
      <c r="AE798" s="4">
        <f t="shared" si="639"/>
        <v>22</v>
      </c>
      <c r="AF798" s="4"/>
      <c r="AG798" s="10">
        <f t="shared" si="637"/>
        <v>0.12</v>
      </c>
      <c r="AH798" s="10"/>
    </row>
    <row r="799" spans="1:34" x14ac:dyDescent="0.25">
      <c r="A799" t="s">
        <v>382</v>
      </c>
      <c r="B799" t="s">
        <v>300</v>
      </c>
      <c r="C799" t="s">
        <v>671</v>
      </c>
      <c r="D799" t="s">
        <v>742</v>
      </c>
      <c r="E799" s="1">
        <v>44453</v>
      </c>
      <c r="F799" s="1">
        <v>44477</v>
      </c>
      <c r="G799">
        <v>25</v>
      </c>
      <c r="H799" s="1">
        <v>44488</v>
      </c>
      <c r="I799" s="4">
        <v>6</v>
      </c>
      <c r="J799" s="10">
        <f>(I799)/G799</f>
        <v>0.24</v>
      </c>
      <c r="L799" s="4">
        <v>0</v>
      </c>
      <c r="M799" s="10">
        <f t="shared" si="633"/>
        <v>0</v>
      </c>
      <c r="O799">
        <f t="shared" si="630"/>
        <v>19</v>
      </c>
      <c r="P799" s="1">
        <v>44502</v>
      </c>
      <c r="Q799" s="4">
        <v>0</v>
      </c>
      <c r="R799" s="10">
        <f t="shared" si="629"/>
        <v>0.24</v>
      </c>
      <c r="S799" s="10"/>
      <c r="T799">
        <v>0</v>
      </c>
      <c r="U799" s="10">
        <f t="shared" si="631"/>
        <v>0</v>
      </c>
      <c r="V799" s="10"/>
      <c r="W799" s="4">
        <f t="shared" si="641"/>
        <v>19</v>
      </c>
      <c r="X799" s="1">
        <v>44511</v>
      </c>
      <c r="Y799">
        <v>0</v>
      </c>
      <c r="Z799" s="10">
        <f t="shared" si="636"/>
        <v>0.24</v>
      </c>
      <c r="AA799" s="10"/>
      <c r="AB799">
        <v>0</v>
      </c>
      <c r="AC799" s="10">
        <f t="shared" si="638"/>
        <v>0</v>
      </c>
      <c r="AD799" s="10"/>
      <c r="AE799" s="4">
        <f t="shared" si="639"/>
        <v>19</v>
      </c>
      <c r="AF799" s="4"/>
      <c r="AG799" s="10">
        <f t="shared" si="637"/>
        <v>0.24</v>
      </c>
      <c r="AH799" s="10"/>
    </row>
    <row r="800" spans="1:34" x14ac:dyDescent="0.25">
      <c r="A800" t="s">
        <v>382</v>
      </c>
      <c r="B800" t="s">
        <v>300</v>
      </c>
      <c r="C800" t="s">
        <v>671</v>
      </c>
      <c r="D800" t="s">
        <v>743</v>
      </c>
      <c r="E800" s="1">
        <v>44453</v>
      </c>
      <c r="F800" s="1">
        <v>44477</v>
      </c>
      <c r="G800">
        <v>25</v>
      </c>
      <c r="H800" s="1">
        <v>44488</v>
      </c>
      <c r="I800" s="4">
        <v>0</v>
      </c>
      <c r="J800" s="10">
        <f t="shared" si="640"/>
        <v>0</v>
      </c>
      <c r="L800" s="4">
        <v>0</v>
      </c>
      <c r="M800" s="10">
        <f t="shared" si="633"/>
        <v>0</v>
      </c>
      <c r="O800">
        <f t="shared" si="630"/>
        <v>25</v>
      </c>
      <c r="P800" s="1">
        <v>44502</v>
      </c>
      <c r="Q800" s="4">
        <v>3</v>
      </c>
      <c r="R800" s="10">
        <f t="shared" si="629"/>
        <v>0.12</v>
      </c>
      <c r="S800" s="10"/>
      <c r="T800">
        <v>0</v>
      </c>
      <c r="U800" s="10">
        <f t="shared" si="631"/>
        <v>0</v>
      </c>
      <c r="V800" s="10"/>
      <c r="W800" s="4">
        <f t="shared" si="641"/>
        <v>22</v>
      </c>
      <c r="X800" s="1">
        <v>44511</v>
      </c>
      <c r="Y800">
        <v>0</v>
      </c>
      <c r="Z800" s="10">
        <f t="shared" si="636"/>
        <v>0.12</v>
      </c>
      <c r="AA800" s="10"/>
      <c r="AB800">
        <v>0</v>
      </c>
      <c r="AC800" s="10">
        <f t="shared" si="638"/>
        <v>0</v>
      </c>
      <c r="AD800" s="10"/>
      <c r="AE800" s="4">
        <f t="shared" si="639"/>
        <v>22</v>
      </c>
      <c r="AF800" s="4"/>
      <c r="AG800" s="10">
        <f t="shared" si="637"/>
        <v>0.12</v>
      </c>
      <c r="AH800" s="10"/>
    </row>
    <row r="801" spans="1:34" x14ac:dyDescent="0.25">
      <c r="A801" t="s">
        <v>382</v>
      </c>
      <c r="B801" t="s">
        <v>300</v>
      </c>
      <c r="C801" t="s">
        <v>671</v>
      </c>
      <c r="D801" t="s">
        <v>744</v>
      </c>
      <c r="E801" s="1">
        <v>44453</v>
      </c>
      <c r="F801" s="1">
        <v>44477</v>
      </c>
      <c r="G801">
        <v>25</v>
      </c>
      <c r="H801" s="1">
        <v>44488</v>
      </c>
      <c r="I801" s="4">
        <v>4</v>
      </c>
      <c r="J801" s="10">
        <f t="shared" si="640"/>
        <v>0.16</v>
      </c>
      <c r="K801" s="10">
        <f>AVERAGE(J798:J801)</f>
        <v>0.13</v>
      </c>
      <c r="L801" s="4">
        <v>0</v>
      </c>
      <c r="M801" s="10">
        <f t="shared" si="633"/>
        <v>0</v>
      </c>
      <c r="N801" s="10">
        <f>AVERAGE(M798:M801)</f>
        <v>0</v>
      </c>
      <c r="O801">
        <f t="shared" si="630"/>
        <v>21</v>
      </c>
      <c r="P801" s="1">
        <v>44502</v>
      </c>
      <c r="Q801" s="4">
        <v>2</v>
      </c>
      <c r="R801" s="10">
        <f t="shared" si="629"/>
        <v>0.24</v>
      </c>
      <c r="S801" s="10">
        <f>AVERAGE(R798:R801)</f>
        <v>0.18</v>
      </c>
      <c r="T801">
        <v>0</v>
      </c>
      <c r="U801" s="10">
        <f t="shared" si="631"/>
        <v>0</v>
      </c>
      <c r="V801" s="10">
        <f>AVERAGE(U798:U801)</f>
        <v>0</v>
      </c>
      <c r="W801" s="4">
        <f t="shared" si="641"/>
        <v>19</v>
      </c>
      <c r="X801" s="1">
        <v>44511</v>
      </c>
      <c r="Y801">
        <v>0</v>
      </c>
      <c r="Z801" s="10">
        <f t="shared" si="636"/>
        <v>0.24</v>
      </c>
      <c r="AA801" s="10">
        <f>AVERAGE(Z798:Z801)</f>
        <v>0.18</v>
      </c>
      <c r="AB801">
        <v>0</v>
      </c>
      <c r="AC801" s="10">
        <f t="shared" si="638"/>
        <v>0</v>
      </c>
      <c r="AD801" s="10">
        <f>AVERAGE(AC798:AC801)</f>
        <v>0</v>
      </c>
      <c r="AE801" s="4">
        <f t="shared" si="639"/>
        <v>19</v>
      </c>
      <c r="AF801" s="4"/>
      <c r="AG801" s="10">
        <f t="shared" si="637"/>
        <v>0.24</v>
      </c>
      <c r="AH801" s="10">
        <f>AVERAGE(AG798:AG801)</f>
        <v>0.18</v>
      </c>
    </row>
    <row r="802" spans="1:34" x14ac:dyDescent="0.25">
      <c r="A802" t="s">
        <v>382</v>
      </c>
      <c r="B802" t="s">
        <v>6</v>
      </c>
      <c r="C802" t="s">
        <v>43</v>
      </c>
      <c r="D802" t="s">
        <v>841</v>
      </c>
      <c r="E802" s="1">
        <v>44462</v>
      </c>
      <c r="F802" s="1">
        <v>44482</v>
      </c>
      <c r="G802">
        <v>25</v>
      </c>
      <c r="H802" s="1">
        <v>44494</v>
      </c>
      <c r="I802" s="4">
        <v>0</v>
      </c>
      <c r="J802" s="10">
        <f t="shared" si="640"/>
        <v>0</v>
      </c>
      <c r="L802" s="4">
        <v>0</v>
      </c>
      <c r="M802" s="10">
        <f t="shared" si="633"/>
        <v>0</v>
      </c>
      <c r="O802">
        <f t="shared" si="630"/>
        <v>25</v>
      </c>
      <c r="P802" s="1">
        <v>44510</v>
      </c>
      <c r="Q802" s="4">
        <v>0</v>
      </c>
      <c r="R802" s="10">
        <f t="shared" si="629"/>
        <v>0</v>
      </c>
      <c r="S802" s="10"/>
      <c r="T802">
        <v>0</v>
      </c>
      <c r="U802" s="10">
        <f t="shared" si="631"/>
        <v>0</v>
      </c>
      <c r="V802" s="10"/>
      <c r="W802" s="4">
        <f t="shared" si="641"/>
        <v>25</v>
      </c>
      <c r="Z802" s="10">
        <f t="shared" si="636"/>
        <v>0</v>
      </c>
      <c r="AC802" s="10">
        <f t="shared" si="638"/>
        <v>0</v>
      </c>
      <c r="AE802" s="4">
        <f t="shared" si="639"/>
        <v>25</v>
      </c>
      <c r="AF802" s="4"/>
      <c r="AG802" s="10">
        <f t="shared" si="637"/>
        <v>0</v>
      </c>
      <c r="AH802" s="10"/>
    </row>
    <row r="803" spans="1:34" x14ac:dyDescent="0.25">
      <c r="A803" t="s">
        <v>382</v>
      </c>
      <c r="B803" t="s">
        <v>6</v>
      </c>
      <c r="C803" t="s">
        <v>43</v>
      </c>
      <c r="D803" t="s">
        <v>842</v>
      </c>
      <c r="E803" s="1">
        <v>44462</v>
      </c>
      <c r="F803" s="1">
        <v>44482</v>
      </c>
      <c r="G803">
        <v>25</v>
      </c>
      <c r="H803" s="1">
        <v>44494</v>
      </c>
      <c r="I803" s="4">
        <v>0</v>
      </c>
      <c r="J803" s="10">
        <f t="shared" si="640"/>
        <v>0</v>
      </c>
      <c r="L803" s="4">
        <v>0</v>
      </c>
      <c r="M803" s="10">
        <f t="shared" si="633"/>
        <v>0</v>
      </c>
      <c r="O803">
        <f t="shared" si="630"/>
        <v>25</v>
      </c>
      <c r="P803" s="1">
        <v>44510</v>
      </c>
      <c r="Q803" s="4">
        <v>0</v>
      </c>
      <c r="R803" s="10">
        <f t="shared" si="629"/>
        <v>0</v>
      </c>
      <c r="S803" s="10"/>
      <c r="T803">
        <v>0</v>
      </c>
      <c r="U803" s="10">
        <f t="shared" si="631"/>
        <v>0</v>
      </c>
      <c r="V803" s="10"/>
      <c r="W803" s="4">
        <f t="shared" si="641"/>
        <v>25</v>
      </c>
      <c r="Z803" s="10">
        <f t="shared" si="636"/>
        <v>0</v>
      </c>
      <c r="AC803" s="10">
        <f t="shared" si="638"/>
        <v>0</v>
      </c>
      <c r="AE803" s="4">
        <f t="shared" si="639"/>
        <v>25</v>
      </c>
      <c r="AF803" s="4"/>
      <c r="AG803" s="10">
        <f t="shared" si="637"/>
        <v>0</v>
      </c>
      <c r="AH803" s="10"/>
    </row>
    <row r="804" spans="1:34" x14ac:dyDescent="0.25">
      <c r="A804" t="s">
        <v>382</v>
      </c>
      <c r="B804" t="s">
        <v>6</v>
      </c>
      <c r="C804" t="s">
        <v>43</v>
      </c>
      <c r="D804" t="s">
        <v>843</v>
      </c>
      <c r="E804" s="1">
        <v>44462</v>
      </c>
      <c r="F804" s="1">
        <v>44482</v>
      </c>
      <c r="G804">
        <v>25</v>
      </c>
      <c r="H804" s="1">
        <v>44494</v>
      </c>
      <c r="I804" s="4">
        <v>0</v>
      </c>
      <c r="J804" s="10">
        <f t="shared" si="640"/>
        <v>0</v>
      </c>
      <c r="L804" s="4">
        <v>0</v>
      </c>
      <c r="M804" s="10">
        <f t="shared" si="633"/>
        <v>0</v>
      </c>
      <c r="O804">
        <f t="shared" si="630"/>
        <v>25</v>
      </c>
      <c r="P804" s="1">
        <v>44510</v>
      </c>
      <c r="Q804" s="4">
        <v>0</v>
      </c>
      <c r="R804" s="10">
        <f t="shared" si="629"/>
        <v>0</v>
      </c>
      <c r="S804" s="10"/>
      <c r="T804">
        <v>0</v>
      </c>
      <c r="U804" s="10">
        <f t="shared" si="631"/>
        <v>0</v>
      </c>
      <c r="V804" s="10"/>
      <c r="W804" s="4">
        <f t="shared" si="641"/>
        <v>25</v>
      </c>
      <c r="Z804" s="10">
        <f t="shared" si="636"/>
        <v>0</v>
      </c>
      <c r="AC804" s="10">
        <f t="shared" si="638"/>
        <v>0</v>
      </c>
      <c r="AE804" s="4">
        <f t="shared" si="639"/>
        <v>25</v>
      </c>
      <c r="AF804" s="4"/>
      <c r="AG804" s="10">
        <f t="shared" si="637"/>
        <v>0</v>
      </c>
      <c r="AH804" s="10"/>
    </row>
    <row r="805" spans="1:34" x14ac:dyDescent="0.25">
      <c r="A805" t="s">
        <v>382</v>
      </c>
      <c r="B805" t="s">
        <v>6</v>
      </c>
      <c r="C805" t="s">
        <v>43</v>
      </c>
      <c r="D805" t="s">
        <v>844</v>
      </c>
      <c r="E805" s="1">
        <v>44462</v>
      </c>
      <c r="F805" s="1">
        <v>44482</v>
      </c>
      <c r="G805">
        <v>25</v>
      </c>
      <c r="H805" s="1">
        <v>44494</v>
      </c>
      <c r="I805" s="4">
        <v>0</v>
      </c>
      <c r="J805" s="10">
        <f t="shared" si="640"/>
        <v>0</v>
      </c>
      <c r="K805" s="10">
        <f>AVERAGE(J802:J805)</f>
        <v>0</v>
      </c>
      <c r="L805" s="4">
        <v>0</v>
      </c>
      <c r="M805" s="10">
        <f t="shared" si="633"/>
        <v>0</v>
      </c>
      <c r="N805" s="10">
        <f>AVERAGE(M802:M805)</f>
        <v>0</v>
      </c>
      <c r="O805">
        <f t="shared" si="630"/>
        <v>25</v>
      </c>
      <c r="P805" s="1">
        <v>44510</v>
      </c>
      <c r="Q805" s="4">
        <v>0</v>
      </c>
      <c r="R805" s="10">
        <f t="shared" si="629"/>
        <v>0</v>
      </c>
      <c r="S805" s="10">
        <f>AVERAGE(R802:R805)</f>
        <v>0</v>
      </c>
      <c r="T805">
        <v>0</v>
      </c>
      <c r="U805" s="10">
        <f t="shared" si="631"/>
        <v>0</v>
      </c>
      <c r="V805" s="10">
        <f>AVERAGE(U802:U805)</f>
        <v>0</v>
      </c>
      <c r="W805" s="4">
        <f t="shared" si="641"/>
        <v>25</v>
      </c>
      <c r="Z805" s="10">
        <f t="shared" si="636"/>
        <v>0</v>
      </c>
      <c r="AC805" s="10">
        <f t="shared" si="638"/>
        <v>0</v>
      </c>
      <c r="AE805" s="4">
        <f t="shared" si="639"/>
        <v>25</v>
      </c>
      <c r="AF805" s="4"/>
      <c r="AG805" s="10">
        <f t="shared" si="637"/>
        <v>0</v>
      </c>
      <c r="AH805" s="10">
        <f>AVERAGE(AG802:AG805)</f>
        <v>0</v>
      </c>
    </row>
    <row r="806" spans="1:34" x14ac:dyDescent="0.25">
      <c r="A806" t="s">
        <v>382</v>
      </c>
      <c r="B806" t="s">
        <v>6</v>
      </c>
      <c r="C806" t="s">
        <v>43</v>
      </c>
      <c r="D806" t="s">
        <v>845</v>
      </c>
      <c r="E806" s="1">
        <v>44462</v>
      </c>
      <c r="F806" s="1">
        <v>44482</v>
      </c>
      <c r="G806">
        <v>25</v>
      </c>
      <c r="H806" s="1">
        <v>44494</v>
      </c>
      <c r="I806" s="4">
        <v>0</v>
      </c>
      <c r="J806" s="10">
        <f t="shared" si="640"/>
        <v>0</v>
      </c>
      <c r="L806" s="4">
        <v>0</v>
      </c>
      <c r="M806" s="10">
        <f t="shared" si="633"/>
        <v>0</v>
      </c>
      <c r="O806">
        <f t="shared" si="630"/>
        <v>25</v>
      </c>
      <c r="P806" s="1">
        <v>44510</v>
      </c>
      <c r="Q806" s="4">
        <v>0</v>
      </c>
      <c r="R806" s="10">
        <f t="shared" si="629"/>
        <v>0</v>
      </c>
      <c r="S806" s="10"/>
      <c r="T806">
        <v>0</v>
      </c>
      <c r="U806" s="10">
        <f t="shared" si="631"/>
        <v>0</v>
      </c>
      <c r="V806" s="10"/>
      <c r="W806" s="4">
        <f t="shared" si="641"/>
        <v>25</v>
      </c>
      <c r="Z806" s="10">
        <f t="shared" si="636"/>
        <v>0</v>
      </c>
      <c r="AC806" s="10">
        <f t="shared" si="638"/>
        <v>0</v>
      </c>
      <c r="AE806" s="4">
        <f t="shared" si="639"/>
        <v>25</v>
      </c>
      <c r="AF806" s="4"/>
      <c r="AG806" s="10">
        <f t="shared" si="637"/>
        <v>0</v>
      </c>
      <c r="AH806" s="10"/>
    </row>
    <row r="807" spans="1:34" x14ac:dyDescent="0.25">
      <c r="A807" t="s">
        <v>382</v>
      </c>
      <c r="B807" t="s">
        <v>6</v>
      </c>
      <c r="C807" t="s">
        <v>43</v>
      </c>
      <c r="D807" t="s">
        <v>846</v>
      </c>
      <c r="E807" s="1">
        <v>44462</v>
      </c>
      <c r="F807" s="1">
        <v>44482</v>
      </c>
      <c r="G807">
        <v>25</v>
      </c>
      <c r="H807" s="1">
        <v>44494</v>
      </c>
      <c r="I807" s="4">
        <v>1</v>
      </c>
      <c r="J807" s="10">
        <f>(I807)/G807</f>
        <v>0.04</v>
      </c>
      <c r="L807" s="4">
        <v>0</v>
      </c>
      <c r="M807" s="10">
        <f t="shared" si="633"/>
        <v>0</v>
      </c>
      <c r="O807">
        <f t="shared" si="630"/>
        <v>24</v>
      </c>
      <c r="P807" s="1">
        <v>44510</v>
      </c>
      <c r="Q807" s="4">
        <v>0</v>
      </c>
      <c r="R807" s="10">
        <f t="shared" si="629"/>
        <v>0.04</v>
      </c>
      <c r="S807" s="10"/>
      <c r="T807">
        <v>0</v>
      </c>
      <c r="U807" s="10">
        <f t="shared" si="631"/>
        <v>0</v>
      </c>
      <c r="V807" s="10"/>
      <c r="W807" s="4">
        <f t="shared" si="641"/>
        <v>24</v>
      </c>
      <c r="Z807" s="10">
        <f t="shared" si="636"/>
        <v>0.04</v>
      </c>
      <c r="AC807" s="10">
        <f t="shared" si="638"/>
        <v>0</v>
      </c>
      <c r="AE807" s="4">
        <f t="shared" si="639"/>
        <v>24</v>
      </c>
      <c r="AF807" s="4"/>
      <c r="AG807" s="10">
        <f t="shared" si="637"/>
        <v>0.04</v>
      </c>
      <c r="AH807" s="10"/>
    </row>
    <row r="808" spans="1:34" x14ac:dyDescent="0.25">
      <c r="A808" t="s">
        <v>382</v>
      </c>
      <c r="B808" t="s">
        <v>6</v>
      </c>
      <c r="C808" t="s">
        <v>43</v>
      </c>
      <c r="D808" t="s">
        <v>847</v>
      </c>
      <c r="E808" s="1">
        <v>44462</v>
      </c>
      <c r="F808" s="1">
        <v>44482</v>
      </c>
      <c r="G808">
        <v>25</v>
      </c>
      <c r="H808" s="1">
        <v>44494</v>
      </c>
      <c r="I808" s="4">
        <v>0</v>
      </c>
      <c r="J808" s="10">
        <f t="shared" si="640"/>
        <v>0</v>
      </c>
      <c r="L808" s="4">
        <v>0</v>
      </c>
      <c r="M808" s="10">
        <f t="shared" si="633"/>
        <v>0</v>
      </c>
      <c r="O808">
        <f t="shared" si="630"/>
        <v>25</v>
      </c>
      <c r="P808" s="1">
        <v>44510</v>
      </c>
      <c r="Q808" s="4">
        <v>1</v>
      </c>
      <c r="R808" s="10">
        <f t="shared" si="629"/>
        <v>0.04</v>
      </c>
      <c r="S808" s="10"/>
      <c r="T808">
        <v>0</v>
      </c>
      <c r="U808" s="10">
        <f t="shared" si="631"/>
        <v>0</v>
      </c>
      <c r="V808" s="10"/>
      <c r="W808" s="4">
        <f t="shared" si="641"/>
        <v>24</v>
      </c>
      <c r="Z808" s="10">
        <f t="shared" si="636"/>
        <v>0.04</v>
      </c>
      <c r="AC808" s="10">
        <f t="shared" si="638"/>
        <v>0</v>
      </c>
      <c r="AE808" s="4">
        <f t="shared" si="639"/>
        <v>24</v>
      </c>
      <c r="AF808" s="4"/>
      <c r="AG808" s="10">
        <f t="shared" si="637"/>
        <v>0.04</v>
      </c>
      <c r="AH808" s="10"/>
    </row>
    <row r="809" spans="1:34" x14ac:dyDescent="0.25">
      <c r="A809" t="s">
        <v>382</v>
      </c>
      <c r="B809" t="s">
        <v>6</v>
      </c>
      <c r="C809" t="s">
        <v>43</v>
      </c>
      <c r="D809" t="s">
        <v>848</v>
      </c>
      <c r="E809" s="1">
        <v>44462</v>
      </c>
      <c r="F809" s="1">
        <v>44482</v>
      </c>
      <c r="G809">
        <v>25</v>
      </c>
      <c r="H809" s="1">
        <v>44494</v>
      </c>
      <c r="I809" s="4">
        <v>0</v>
      </c>
      <c r="J809" s="10">
        <f t="shared" si="640"/>
        <v>0</v>
      </c>
      <c r="K809" s="10">
        <f>AVERAGE(J806:J809)</f>
        <v>0.01</v>
      </c>
      <c r="L809" s="4">
        <v>1</v>
      </c>
      <c r="M809" s="10">
        <f t="shared" si="633"/>
        <v>0.04</v>
      </c>
      <c r="N809" s="10">
        <f>AVERAGE(M806:M809)</f>
        <v>0.01</v>
      </c>
      <c r="O809">
        <f t="shared" si="630"/>
        <v>24</v>
      </c>
      <c r="P809" s="1">
        <v>44510</v>
      </c>
      <c r="Q809" s="4">
        <v>0</v>
      </c>
      <c r="R809" s="10">
        <f t="shared" si="629"/>
        <v>0</v>
      </c>
      <c r="S809" s="10">
        <f>AVERAGE(R806:R809)</f>
        <v>0.02</v>
      </c>
      <c r="T809">
        <v>0</v>
      </c>
      <c r="U809" s="10">
        <f t="shared" si="631"/>
        <v>0.04</v>
      </c>
      <c r="V809" s="10">
        <f>AVERAGE(U806:U809)</f>
        <v>0.01</v>
      </c>
      <c r="W809" s="4">
        <f t="shared" si="641"/>
        <v>24</v>
      </c>
      <c r="Z809" s="10">
        <f t="shared" si="636"/>
        <v>0</v>
      </c>
      <c r="AC809" s="10">
        <f t="shared" si="638"/>
        <v>0.04</v>
      </c>
      <c r="AE809" s="4">
        <f t="shared" si="639"/>
        <v>24</v>
      </c>
      <c r="AF809" s="4"/>
      <c r="AG809" s="10">
        <f t="shared" si="637"/>
        <v>0</v>
      </c>
      <c r="AH809" s="10">
        <f>AVERAGE(AG806:AG809)</f>
        <v>0.02</v>
      </c>
    </row>
    <row r="810" spans="1:34" x14ac:dyDescent="0.25">
      <c r="A810" t="s">
        <v>829</v>
      </c>
      <c r="B810" t="s">
        <v>6</v>
      </c>
      <c r="C810" t="s">
        <v>43</v>
      </c>
      <c r="D810" t="s">
        <v>850</v>
      </c>
      <c r="E810" s="1">
        <v>44462</v>
      </c>
      <c r="F810" s="1">
        <v>44482</v>
      </c>
      <c r="G810">
        <v>25</v>
      </c>
      <c r="H810" s="1">
        <v>44494</v>
      </c>
      <c r="I810" s="4">
        <v>0</v>
      </c>
      <c r="J810" s="10">
        <f t="shared" si="640"/>
        <v>0</v>
      </c>
      <c r="L810" s="4">
        <v>0</v>
      </c>
      <c r="M810" s="10">
        <f t="shared" si="633"/>
        <v>0</v>
      </c>
      <c r="O810">
        <f t="shared" si="630"/>
        <v>25</v>
      </c>
      <c r="P810" s="1">
        <v>44510</v>
      </c>
      <c r="Q810" s="4">
        <v>0</v>
      </c>
      <c r="R810" s="10">
        <f t="shared" si="629"/>
        <v>0</v>
      </c>
      <c r="S810" s="10"/>
      <c r="T810">
        <v>0</v>
      </c>
      <c r="U810" s="10">
        <f t="shared" si="631"/>
        <v>0</v>
      </c>
      <c r="V810" s="10"/>
      <c r="W810" s="4">
        <f t="shared" si="641"/>
        <v>25</v>
      </c>
      <c r="Z810" s="10">
        <f t="shared" si="636"/>
        <v>0</v>
      </c>
      <c r="AC810" s="10">
        <f t="shared" si="638"/>
        <v>0</v>
      </c>
      <c r="AE810" s="4">
        <f t="shared" si="639"/>
        <v>25</v>
      </c>
      <c r="AF810" s="4"/>
      <c r="AG810" s="10">
        <f t="shared" si="637"/>
        <v>0</v>
      </c>
      <c r="AH810" s="10"/>
    </row>
    <row r="811" spans="1:34" x14ac:dyDescent="0.25">
      <c r="A811" t="s">
        <v>829</v>
      </c>
      <c r="B811" t="s">
        <v>6</v>
      </c>
      <c r="C811" t="s">
        <v>43</v>
      </c>
      <c r="D811" t="s">
        <v>851</v>
      </c>
      <c r="E811" s="1">
        <v>44462</v>
      </c>
      <c r="F811" s="1">
        <v>44482</v>
      </c>
      <c r="G811">
        <v>25</v>
      </c>
      <c r="H811" s="1">
        <v>44494</v>
      </c>
      <c r="I811" s="4">
        <v>0</v>
      </c>
      <c r="J811" s="10">
        <f t="shared" si="640"/>
        <v>0</v>
      </c>
      <c r="L811" s="4">
        <v>0</v>
      </c>
      <c r="M811" s="10">
        <f t="shared" si="633"/>
        <v>0</v>
      </c>
      <c r="O811">
        <f t="shared" si="630"/>
        <v>25</v>
      </c>
      <c r="P811" s="1">
        <v>44510</v>
      </c>
      <c r="Q811" s="4">
        <v>0</v>
      </c>
      <c r="R811" s="10">
        <f t="shared" si="629"/>
        <v>0</v>
      </c>
      <c r="S811" s="10"/>
      <c r="T811">
        <v>0</v>
      </c>
      <c r="U811" s="10">
        <f t="shared" si="631"/>
        <v>0</v>
      </c>
      <c r="V811" s="10"/>
      <c r="W811" s="4">
        <f t="shared" si="641"/>
        <v>25</v>
      </c>
      <c r="Z811" s="10">
        <f t="shared" si="636"/>
        <v>0</v>
      </c>
      <c r="AC811" s="10">
        <f t="shared" si="638"/>
        <v>0</v>
      </c>
      <c r="AE811" s="4">
        <f t="shared" si="639"/>
        <v>25</v>
      </c>
      <c r="AF811" s="4"/>
      <c r="AG811" s="10">
        <f t="shared" si="637"/>
        <v>0</v>
      </c>
      <c r="AH811" s="10"/>
    </row>
    <row r="812" spans="1:34" x14ac:dyDescent="0.25">
      <c r="A812" t="s">
        <v>829</v>
      </c>
      <c r="B812" t="s">
        <v>6</v>
      </c>
      <c r="C812" t="s">
        <v>43</v>
      </c>
      <c r="D812" t="s">
        <v>852</v>
      </c>
      <c r="E812" s="1">
        <v>44462</v>
      </c>
      <c r="F812" s="1">
        <v>44482</v>
      </c>
      <c r="G812">
        <v>25</v>
      </c>
      <c r="H812" s="1">
        <v>44494</v>
      </c>
      <c r="I812" s="4">
        <v>0</v>
      </c>
      <c r="J812" s="10">
        <f t="shared" si="640"/>
        <v>0</v>
      </c>
      <c r="L812" s="4">
        <v>0</v>
      </c>
      <c r="M812" s="10">
        <f t="shared" ref="M812:M863" si="642">(L812)/G812</f>
        <v>0</v>
      </c>
      <c r="O812">
        <f t="shared" ref="O812:O863" si="643">G812-I812-L812</f>
        <v>25</v>
      </c>
      <c r="P812" s="1">
        <v>44510</v>
      </c>
      <c r="Q812" s="4">
        <v>0</v>
      </c>
      <c r="R812" s="10">
        <f t="shared" si="629"/>
        <v>0</v>
      </c>
      <c r="S812" s="10"/>
      <c r="T812">
        <v>0</v>
      </c>
      <c r="U812" s="10">
        <f t="shared" ref="U812:U863" si="644">(L812+T812)/G812</f>
        <v>0</v>
      </c>
      <c r="V812" s="10"/>
      <c r="W812" s="4">
        <f t="shared" si="641"/>
        <v>25</v>
      </c>
      <c r="Z812" s="10">
        <f t="shared" si="636"/>
        <v>0</v>
      </c>
      <c r="AC812" s="10">
        <f t="shared" si="638"/>
        <v>0</v>
      </c>
      <c r="AE812" s="4">
        <f t="shared" si="639"/>
        <v>25</v>
      </c>
      <c r="AF812" s="4"/>
      <c r="AG812" s="10">
        <f t="shared" si="637"/>
        <v>0</v>
      </c>
      <c r="AH812" s="10"/>
    </row>
    <row r="813" spans="1:34" x14ac:dyDescent="0.25">
      <c r="A813" t="s">
        <v>829</v>
      </c>
      <c r="B813" t="s">
        <v>6</v>
      </c>
      <c r="C813" t="s">
        <v>43</v>
      </c>
      <c r="D813" t="s">
        <v>853</v>
      </c>
      <c r="E813" s="1">
        <v>44462</v>
      </c>
      <c r="F813" s="1">
        <v>44482</v>
      </c>
      <c r="G813">
        <v>25</v>
      </c>
      <c r="H813" s="1">
        <v>44494</v>
      </c>
      <c r="I813" s="4">
        <v>0</v>
      </c>
      <c r="J813" s="10">
        <f t="shared" si="640"/>
        <v>0</v>
      </c>
      <c r="K813" s="10">
        <f>AVERAGE(J810:J813)</f>
        <v>0</v>
      </c>
      <c r="L813" s="4">
        <v>0</v>
      </c>
      <c r="M813" s="10">
        <f t="shared" si="642"/>
        <v>0</v>
      </c>
      <c r="N813" s="10">
        <f>AVERAGE(M810:M813)</f>
        <v>0</v>
      </c>
      <c r="O813">
        <f t="shared" si="643"/>
        <v>25</v>
      </c>
      <c r="P813" s="1">
        <v>44510</v>
      </c>
      <c r="Q813" s="4">
        <v>0</v>
      </c>
      <c r="R813" s="10">
        <f t="shared" si="629"/>
        <v>0</v>
      </c>
      <c r="S813" s="10">
        <f>AVERAGE(R810:R813)</f>
        <v>0</v>
      </c>
      <c r="T813">
        <v>0</v>
      </c>
      <c r="U813" s="10">
        <f t="shared" si="644"/>
        <v>0</v>
      </c>
      <c r="V813" s="10">
        <f>AVERAGE(U810:U813)</f>
        <v>0</v>
      </c>
      <c r="W813" s="4">
        <f t="shared" si="641"/>
        <v>25</v>
      </c>
      <c r="Z813" s="10">
        <f t="shared" si="636"/>
        <v>0</v>
      </c>
      <c r="AC813" s="10">
        <f t="shared" si="638"/>
        <v>0</v>
      </c>
      <c r="AE813" s="4">
        <f t="shared" si="639"/>
        <v>25</v>
      </c>
      <c r="AF813" s="4"/>
      <c r="AG813" s="10">
        <f t="shared" si="637"/>
        <v>0</v>
      </c>
      <c r="AH813" s="10">
        <f>AVERAGE(AG810:AG813)</f>
        <v>0</v>
      </c>
    </row>
    <row r="814" spans="1:34" x14ac:dyDescent="0.25">
      <c r="A814" t="s">
        <v>829</v>
      </c>
      <c r="B814" t="s">
        <v>6</v>
      </c>
      <c r="C814" t="s">
        <v>43</v>
      </c>
      <c r="D814" t="s">
        <v>854</v>
      </c>
      <c r="E814" s="1">
        <v>44462</v>
      </c>
      <c r="F814" s="1">
        <v>44482</v>
      </c>
      <c r="G814">
        <v>25</v>
      </c>
      <c r="H814" s="1">
        <v>44494</v>
      </c>
      <c r="I814" s="4">
        <v>0</v>
      </c>
      <c r="J814" s="10">
        <f t="shared" si="640"/>
        <v>0</v>
      </c>
      <c r="L814" s="4">
        <v>0</v>
      </c>
      <c r="M814" s="10">
        <f t="shared" si="642"/>
        <v>0</v>
      </c>
      <c r="O814">
        <f t="shared" si="643"/>
        <v>25</v>
      </c>
      <c r="P814" s="1">
        <v>44510</v>
      </c>
      <c r="Q814" s="4">
        <v>0</v>
      </c>
      <c r="R814" s="10">
        <f t="shared" si="629"/>
        <v>0</v>
      </c>
      <c r="S814" s="10"/>
      <c r="T814">
        <v>1</v>
      </c>
      <c r="U814" s="10">
        <f t="shared" si="644"/>
        <v>0.04</v>
      </c>
      <c r="V814" s="10"/>
      <c r="W814" s="4">
        <f t="shared" si="641"/>
        <v>24</v>
      </c>
      <c r="Z814" s="10">
        <f t="shared" si="636"/>
        <v>0</v>
      </c>
      <c r="AC814" s="10">
        <f t="shared" si="638"/>
        <v>0.04</v>
      </c>
      <c r="AE814" s="4">
        <f t="shared" si="639"/>
        <v>24</v>
      </c>
      <c r="AF814" s="4"/>
      <c r="AG814" s="10">
        <f t="shared" si="637"/>
        <v>0</v>
      </c>
      <c r="AH814" s="10"/>
    </row>
    <row r="815" spans="1:34" x14ac:dyDescent="0.25">
      <c r="A815" t="s">
        <v>829</v>
      </c>
      <c r="B815" t="s">
        <v>6</v>
      </c>
      <c r="C815" t="s">
        <v>43</v>
      </c>
      <c r="D815" t="s">
        <v>855</v>
      </c>
      <c r="E815" s="1">
        <v>44462</v>
      </c>
      <c r="F815" s="1">
        <v>44482</v>
      </c>
      <c r="G815">
        <v>25</v>
      </c>
      <c r="H815" s="1">
        <v>44494</v>
      </c>
      <c r="I815" s="4">
        <v>0</v>
      </c>
      <c r="J815" s="10">
        <f t="shared" si="640"/>
        <v>0</v>
      </c>
      <c r="L815" s="4">
        <v>0</v>
      </c>
      <c r="M815" s="10">
        <f t="shared" si="642"/>
        <v>0</v>
      </c>
      <c r="O815">
        <f t="shared" si="643"/>
        <v>25</v>
      </c>
      <c r="P815" s="1">
        <v>44510</v>
      </c>
      <c r="Q815" s="4">
        <v>0</v>
      </c>
      <c r="R815" s="10">
        <f t="shared" si="629"/>
        <v>0</v>
      </c>
      <c r="S815" s="10"/>
      <c r="T815">
        <v>0</v>
      </c>
      <c r="U815" s="10">
        <f t="shared" si="644"/>
        <v>0</v>
      </c>
      <c r="V815" s="10"/>
      <c r="W815" s="4">
        <f t="shared" si="641"/>
        <v>25</v>
      </c>
      <c r="Z815" s="10">
        <f t="shared" si="636"/>
        <v>0</v>
      </c>
      <c r="AC815" s="10">
        <f t="shared" si="638"/>
        <v>0</v>
      </c>
      <c r="AE815" s="4">
        <f t="shared" si="639"/>
        <v>25</v>
      </c>
      <c r="AF815" s="4"/>
      <c r="AG815" s="10">
        <f t="shared" si="637"/>
        <v>0</v>
      </c>
      <c r="AH815" s="10"/>
    </row>
    <row r="816" spans="1:34" x14ac:dyDescent="0.25">
      <c r="A816" t="s">
        <v>829</v>
      </c>
      <c r="B816" t="s">
        <v>6</v>
      </c>
      <c r="C816" t="s">
        <v>43</v>
      </c>
      <c r="D816" t="s">
        <v>856</v>
      </c>
      <c r="E816" s="1">
        <v>44462</v>
      </c>
      <c r="F816" s="1">
        <v>44482</v>
      </c>
      <c r="G816">
        <v>25</v>
      </c>
      <c r="H816" s="1">
        <v>44494</v>
      </c>
      <c r="I816" s="4">
        <v>0</v>
      </c>
      <c r="J816" s="10">
        <f t="shared" si="640"/>
        <v>0</v>
      </c>
      <c r="L816" s="4">
        <v>0</v>
      </c>
      <c r="M816" s="10">
        <f t="shared" si="642"/>
        <v>0</v>
      </c>
      <c r="O816">
        <f t="shared" si="643"/>
        <v>25</v>
      </c>
      <c r="P816" s="1">
        <v>44510</v>
      </c>
      <c r="Q816" s="4">
        <v>0</v>
      </c>
      <c r="R816" s="10">
        <f t="shared" si="629"/>
        <v>0</v>
      </c>
      <c r="S816" s="10"/>
      <c r="T816">
        <v>0</v>
      </c>
      <c r="U816" s="10">
        <f t="shared" si="644"/>
        <v>0</v>
      </c>
      <c r="V816" s="10"/>
      <c r="W816" s="4">
        <f t="shared" si="641"/>
        <v>25</v>
      </c>
      <c r="Z816" s="10">
        <f t="shared" si="636"/>
        <v>0</v>
      </c>
      <c r="AC816" s="10">
        <f t="shared" si="638"/>
        <v>0</v>
      </c>
      <c r="AE816" s="4">
        <f t="shared" si="639"/>
        <v>25</v>
      </c>
      <c r="AF816" s="4"/>
      <c r="AG816" s="10">
        <f t="shared" si="637"/>
        <v>0</v>
      </c>
      <c r="AH816" s="10"/>
    </row>
    <row r="817" spans="1:34" x14ac:dyDescent="0.25">
      <c r="A817" t="s">
        <v>829</v>
      </c>
      <c r="B817" t="s">
        <v>6</v>
      </c>
      <c r="C817" t="s">
        <v>43</v>
      </c>
      <c r="D817" t="s">
        <v>857</v>
      </c>
      <c r="E817" s="1">
        <v>44462</v>
      </c>
      <c r="F817" s="1">
        <v>44482</v>
      </c>
      <c r="G817">
        <v>25</v>
      </c>
      <c r="H817" s="1">
        <v>44494</v>
      </c>
      <c r="I817" s="4">
        <v>0</v>
      </c>
      <c r="J817" s="10">
        <f t="shared" si="640"/>
        <v>0</v>
      </c>
      <c r="K817" s="10">
        <f>AVERAGE(J814:J817)</f>
        <v>0</v>
      </c>
      <c r="L817" s="4">
        <v>0</v>
      </c>
      <c r="M817" s="10">
        <f t="shared" si="642"/>
        <v>0</v>
      </c>
      <c r="N817" s="10">
        <f>AVERAGE(M814:M817)</f>
        <v>0</v>
      </c>
      <c r="O817">
        <f t="shared" si="643"/>
        <v>25</v>
      </c>
      <c r="P817" s="1">
        <v>44510</v>
      </c>
      <c r="Q817" s="4">
        <v>0</v>
      </c>
      <c r="R817" s="10">
        <f t="shared" si="629"/>
        <v>0</v>
      </c>
      <c r="S817" s="10">
        <f>AVERAGE(R814:R817)</f>
        <v>0</v>
      </c>
      <c r="T817">
        <v>0</v>
      </c>
      <c r="U817" s="10">
        <f t="shared" si="644"/>
        <v>0</v>
      </c>
      <c r="V817" s="10">
        <f>AVERAGE(U814:U817)</f>
        <v>0.01</v>
      </c>
      <c r="W817" s="4">
        <f t="shared" si="641"/>
        <v>25</v>
      </c>
      <c r="Z817" s="10">
        <f t="shared" si="636"/>
        <v>0</v>
      </c>
      <c r="AC817" s="10">
        <f t="shared" si="638"/>
        <v>0</v>
      </c>
      <c r="AE817" s="4">
        <f t="shared" si="639"/>
        <v>25</v>
      </c>
      <c r="AF817" s="4"/>
      <c r="AG817" s="10">
        <f t="shared" si="637"/>
        <v>0</v>
      </c>
      <c r="AH817" s="10">
        <f>AVERAGE(AG814:AG817)</f>
        <v>0</v>
      </c>
    </row>
    <row r="818" spans="1:34" x14ac:dyDescent="0.25">
      <c r="A818" t="s">
        <v>382</v>
      </c>
      <c r="B818" t="s">
        <v>6</v>
      </c>
      <c r="C818" t="s">
        <v>53</v>
      </c>
      <c r="D818" t="s">
        <v>858</v>
      </c>
      <c r="E818" s="1">
        <v>44462</v>
      </c>
      <c r="F818" s="1">
        <v>44482</v>
      </c>
      <c r="G818">
        <v>25</v>
      </c>
      <c r="H818" s="1">
        <v>44494</v>
      </c>
      <c r="I818" s="4">
        <v>0</v>
      </c>
      <c r="J818" s="10">
        <f t="shared" si="640"/>
        <v>0</v>
      </c>
      <c r="L818" s="4">
        <v>0</v>
      </c>
      <c r="M818" s="10">
        <f t="shared" si="642"/>
        <v>0</v>
      </c>
      <c r="O818">
        <f t="shared" si="643"/>
        <v>25</v>
      </c>
      <c r="P818" s="1">
        <v>44510</v>
      </c>
      <c r="Q818" s="4">
        <v>0</v>
      </c>
      <c r="R818" s="10">
        <f t="shared" si="629"/>
        <v>0</v>
      </c>
      <c r="S818" s="10"/>
      <c r="T818">
        <v>0</v>
      </c>
      <c r="U818" s="10">
        <f t="shared" si="644"/>
        <v>0</v>
      </c>
      <c r="V818" s="10"/>
      <c r="W818" s="4">
        <f t="shared" si="641"/>
        <v>25</v>
      </c>
      <c r="Z818" s="10">
        <f t="shared" si="636"/>
        <v>0</v>
      </c>
      <c r="AC818" s="10">
        <f t="shared" si="638"/>
        <v>0</v>
      </c>
      <c r="AE818" s="4">
        <f t="shared" si="639"/>
        <v>25</v>
      </c>
      <c r="AF818" s="4"/>
      <c r="AG818" s="10">
        <f t="shared" si="637"/>
        <v>0</v>
      </c>
      <c r="AH818" s="10"/>
    </row>
    <row r="819" spans="1:34" x14ac:dyDescent="0.25">
      <c r="A819" t="s">
        <v>382</v>
      </c>
      <c r="B819" t="s">
        <v>6</v>
      </c>
      <c r="C819" t="s">
        <v>53</v>
      </c>
      <c r="D819" t="s">
        <v>859</v>
      </c>
      <c r="E819" s="1">
        <v>44462</v>
      </c>
      <c r="F819" s="1">
        <v>44482</v>
      </c>
      <c r="G819">
        <v>25</v>
      </c>
      <c r="H819" s="1">
        <v>44494</v>
      </c>
      <c r="I819" s="4">
        <v>1</v>
      </c>
      <c r="J819" s="10">
        <f t="shared" si="640"/>
        <v>0.04</v>
      </c>
      <c r="L819" s="4">
        <v>0</v>
      </c>
      <c r="M819" s="10">
        <f t="shared" si="642"/>
        <v>0</v>
      </c>
      <c r="O819">
        <f t="shared" si="643"/>
        <v>24</v>
      </c>
      <c r="P819" s="1">
        <v>44510</v>
      </c>
      <c r="Q819" s="4">
        <v>0</v>
      </c>
      <c r="R819" s="10">
        <f t="shared" si="629"/>
        <v>0.04</v>
      </c>
      <c r="S819" s="10"/>
      <c r="T819">
        <v>0</v>
      </c>
      <c r="U819" s="10">
        <f t="shared" si="644"/>
        <v>0</v>
      </c>
      <c r="V819" s="10"/>
      <c r="W819" s="4">
        <f t="shared" si="641"/>
        <v>24</v>
      </c>
      <c r="Z819" s="10">
        <f t="shared" ref="Z819:Z863" si="645">(I819+Q819+Y819)/G819</f>
        <v>0.04</v>
      </c>
      <c r="AC819" s="10">
        <f t="shared" si="638"/>
        <v>0</v>
      </c>
      <c r="AE819" s="4">
        <f t="shared" si="639"/>
        <v>24</v>
      </c>
      <c r="AF819" s="4"/>
      <c r="AG819" s="10">
        <f t="shared" si="637"/>
        <v>0.04</v>
      </c>
      <c r="AH819" s="10"/>
    </row>
    <row r="820" spans="1:34" x14ac:dyDescent="0.25">
      <c r="A820" t="s">
        <v>382</v>
      </c>
      <c r="B820" t="s">
        <v>6</v>
      </c>
      <c r="C820" t="s">
        <v>53</v>
      </c>
      <c r="D820" t="s">
        <v>860</v>
      </c>
      <c r="E820" s="1">
        <v>44462</v>
      </c>
      <c r="F820" s="1">
        <v>44482</v>
      </c>
      <c r="G820">
        <v>25</v>
      </c>
      <c r="H820" s="1">
        <v>44494</v>
      </c>
      <c r="I820" s="4">
        <v>0</v>
      </c>
      <c r="J820" s="10">
        <f t="shared" si="640"/>
        <v>0</v>
      </c>
      <c r="L820" s="4">
        <v>0</v>
      </c>
      <c r="M820" s="10">
        <f t="shared" si="642"/>
        <v>0</v>
      </c>
      <c r="O820">
        <f t="shared" si="643"/>
        <v>25</v>
      </c>
      <c r="P820" s="1">
        <v>44510</v>
      </c>
      <c r="Q820" s="4">
        <v>0</v>
      </c>
      <c r="R820" s="10">
        <f t="shared" si="629"/>
        <v>0</v>
      </c>
      <c r="S820" s="10"/>
      <c r="T820">
        <v>0</v>
      </c>
      <c r="U820" s="10">
        <f t="shared" si="644"/>
        <v>0</v>
      </c>
      <c r="V820" s="10"/>
      <c r="W820" s="4">
        <f t="shared" si="641"/>
        <v>25</v>
      </c>
      <c r="Z820" s="10">
        <f t="shared" si="645"/>
        <v>0</v>
      </c>
      <c r="AC820" s="10">
        <f t="shared" si="638"/>
        <v>0</v>
      </c>
      <c r="AE820" s="4">
        <f t="shared" si="639"/>
        <v>25</v>
      </c>
      <c r="AF820" s="4"/>
      <c r="AG820" s="10">
        <f t="shared" si="637"/>
        <v>0</v>
      </c>
      <c r="AH820" s="10"/>
    </row>
    <row r="821" spans="1:34" x14ac:dyDescent="0.25">
      <c r="A821" t="s">
        <v>382</v>
      </c>
      <c r="B821" t="s">
        <v>6</v>
      </c>
      <c r="C821" t="s">
        <v>53</v>
      </c>
      <c r="D821" t="s">
        <v>861</v>
      </c>
      <c r="E821" s="1">
        <v>44462</v>
      </c>
      <c r="F821" s="1">
        <v>44482</v>
      </c>
      <c r="G821">
        <v>25</v>
      </c>
      <c r="H821" s="1">
        <v>44494</v>
      </c>
      <c r="I821" s="4">
        <v>0</v>
      </c>
      <c r="J821" s="10">
        <f t="shared" si="640"/>
        <v>0</v>
      </c>
      <c r="K821" s="10">
        <f>AVERAGE(J818:J821)</f>
        <v>0.01</v>
      </c>
      <c r="L821" s="4">
        <v>0</v>
      </c>
      <c r="M821" s="10">
        <f t="shared" si="642"/>
        <v>0</v>
      </c>
      <c r="N821" s="10">
        <f>AVERAGE(M818:M821)</f>
        <v>0</v>
      </c>
      <c r="O821">
        <f t="shared" si="643"/>
        <v>25</v>
      </c>
      <c r="P821" s="1">
        <v>44510</v>
      </c>
      <c r="Q821" s="4">
        <v>0</v>
      </c>
      <c r="R821" s="10">
        <f t="shared" si="629"/>
        <v>0</v>
      </c>
      <c r="S821" s="10">
        <f>AVERAGE(R818:R821)</f>
        <v>0.01</v>
      </c>
      <c r="T821">
        <v>0</v>
      </c>
      <c r="U821" s="10">
        <f t="shared" si="644"/>
        <v>0</v>
      </c>
      <c r="V821" s="10">
        <f>AVERAGE(U818:U821)</f>
        <v>0</v>
      </c>
      <c r="W821" s="4">
        <f t="shared" si="641"/>
        <v>25</v>
      </c>
      <c r="Z821" s="10">
        <f t="shared" si="645"/>
        <v>0</v>
      </c>
      <c r="AC821" s="10">
        <f t="shared" si="638"/>
        <v>0</v>
      </c>
      <c r="AE821" s="4">
        <f t="shared" si="639"/>
        <v>25</v>
      </c>
      <c r="AF821" s="4"/>
      <c r="AG821" s="10">
        <f t="shared" si="637"/>
        <v>0</v>
      </c>
      <c r="AH821" s="10">
        <f>AVERAGE(AG818:AG821)</f>
        <v>0.01</v>
      </c>
    </row>
    <row r="822" spans="1:34" x14ac:dyDescent="0.25">
      <c r="A822" t="s">
        <v>382</v>
      </c>
      <c r="B822" t="s">
        <v>6</v>
      </c>
      <c r="C822" t="s">
        <v>53</v>
      </c>
      <c r="D822" t="s">
        <v>862</v>
      </c>
      <c r="E822" s="1">
        <v>44462</v>
      </c>
      <c r="F822" s="1">
        <v>44482</v>
      </c>
      <c r="G822">
        <v>25</v>
      </c>
      <c r="H822" s="1">
        <v>44494</v>
      </c>
      <c r="I822" s="4">
        <v>0</v>
      </c>
      <c r="J822" s="10">
        <f t="shared" si="640"/>
        <v>0</v>
      </c>
      <c r="L822" s="4">
        <v>0</v>
      </c>
      <c r="M822" s="10">
        <f t="shared" si="642"/>
        <v>0</v>
      </c>
      <c r="O822">
        <f t="shared" si="643"/>
        <v>25</v>
      </c>
      <c r="P822" s="1">
        <v>44510</v>
      </c>
      <c r="Q822" s="4">
        <v>0</v>
      </c>
      <c r="R822" s="10">
        <f t="shared" si="629"/>
        <v>0</v>
      </c>
      <c r="S822" s="10"/>
      <c r="T822">
        <v>0</v>
      </c>
      <c r="U822" s="10">
        <f t="shared" si="644"/>
        <v>0</v>
      </c>
      <c r="V822" s="10"/>
      <c r="W822" s="4">
        <f t="shared" si="641"/>
        <v>25</v>
      </c>
      <c r="Z822" s="10">
        <f t="shared" si="645"/>
        <v>0</v>
      </c>
      <c r="AC822" s="10">
        <f t="shared" si="638"/>
        <v>0</v>
      </c>
      <c r="AE822" s="4">
        <f t="shared" si="639"/>
        <v>25</v>
      </c>
      <c r="AF822" s="4"/>
      <c r="AG822" s="10">
        <f t="shared" si="637"/>
        <v>0</v>
      </c>
      <c r="AH822" s="10"/>
    </row>
    <row r="823" spans="1:34" x14ac:dyDescent="0.25">
      <c r="A823" t="s">
        <v>382</v>
      </c>
      <c r="B823" t="s">
        <v>6</v>
      </c>
      <c r="C823" t="s">
        <v>53</v>
      </c>
      <c r="D823" t="s">
        <v>863</v>
      </c>
      <c r="E823" s="1">
        <v>44462</v>
      </c>
      <c r="F823" s="1">
        <v>44482</v>
      </c>
      <c r="G823">
        <v>25</v>
      </c>
      <c r="H823" s="1">
        <v>44494</v>
      </c>
      <c r="I823" s="4">
        <v>0</v>
      </c>
      <c r="J823" s="10">
        <f t="shared" si="640"/>
        <v>0</v>
      </c>
      <c r="L823" s="4">
        <v>0</v>
      </c>
      <c r="M823" s="10">
        <f t="shared" si="642"/>
        <v>0</v>
      </c>
      <c r="O823">
        <f t="shared" si="643"/>
        <v>25</v>
      </c>
      <c r="P823" s="1">
        <v>44510</v>
      </c>
      <c r="Q823" s="4">
        <v>0</v>
      </c>
      <c r="R823" s="10">
        <f t="shared" si="629"/>
        <v>0</v>
      </c>
      <c r="S823" s="10"/>
      <c r="T823">
        <v>0</v>
      </c>
      <c r="U823" s="10">
        <f t="shared" si="644"/>
        <v>0</v>
      </c>
      <c r="V823" s="10"/>
      <c r="W823" s="4">
        <f t="shared" si="641"/>
        <v>25</v>
      </c>
      <c r="Z823" s="10">
        <f t="shared" si="645"/>
        <v>0</v>
      </c>
      <c r="AC823" s="10">
        <f t="shared" si="638"/>
        <v>0</v>
      </c>
      <c r="AE823" s="4">
        <f t="shared" si="639"/>
        <v>25</v>
      </c>
      <c r="AF823" s="4"/>
      <c r="AG823" s="10">
        <f t="shared" si="637"/>
        <v>0</v>
      </c>
      <c r="AH823" s="10"/>
    </row>
    <row r="824" spans="1:34" x14ac:dyDescent="0.25">
      <c r="A824" t="s">
        <v>382</v>
      </c>
      <c r="B824" t="s">
        <v>6</v>
      </c>
      <c r="C824" t="s">
        <v>53</v>
      </c>
      <c r="D824" t="s">
        <v>864</v>
      </c>
      <c r="E824" s="1">
        <v>44462</v>
      </c>
      <c r="F824" s="1">
        <v>44482</v>
      </c>
      <c r="G824">
        <v>25</v>
      </c>
      <c r="H824" s="1">
        <v>44494</v>
      </c>
      <c r="I824" s="4">
        <v>0</v>
      </c>
      <c r="J824" s="10">
        <f t="shared" si="640"/>
        <v>0</v>
      </c>
      <c r="L824" s="4">
        <v>0</v>
      </c>
      <c r="M824" s="10">
        <f t="shared" si="642"/>
        <v>0</v>
      </c>
      <c r="O824">
        <f t="shared" si="643"/>
        <v>25</v>
      </c>
      <c r="P824" s="1">
        <v>44510</v>
      </c>
      <c r="Q824" s="4">
        <v>0</v>
      </c>
      <c r="R824" s="10">
        <f t="shared" si="629"/>
        <v>0</v>
      </c>
      <c r="S824" s="10"/>
      <c r="T824">
        <v>0</v>
      </c>
      <c r="U824" s="10">
        <f t="shared" si="644"/>
        <v>0</v>
      </c>
      <c r="V824" s="10"/>
      <c r="W824" s="4">
        <f t="shared" si="641"/>
        <v>25</v>
      </c>
      <c r="Z824" s="10">
        <f t="shared" si="645"/>
        <v>0</v>
      </c>
      <c r="AC824" s="10">
        <f t="shared" si="638"/>
        <v>0</v>
      </c>
      <c r="AE824" s="4">
        <f t="shared" si="639"/>
        <v>25</v>
      </c>
      <c r="AF824" s="4"/>
      <c r="AG824" s="10">
        <f t="shared" si="637"/>
        <v>0</v>
      </c>
      <c r="AH824" s="10"/>
    </row>
    <row r="825" spans="1:34" x14ac:dyDescent="0.25">
      <c r="A825" t="s">
        <v>382</v>
      </c>
      <c r="B825" t="s">
        <v>6</v>
      </c>
      <c r="C825" t="s">
        <v>53</v>
      </c>
      <c r="D825" t="s">
        <v>865</v>
      </c>
      <c r="E825" s="1">
        <v>44462</v>
      </c>
      <c r="F825" s="1">
        <v>44482</v>
      </c>
      <c r="G825">
        <v>25</v>
      </c>
      <c r="H825" s="1">
        <v>44494</v>
      </c>
      <c r="I825" s="4">
        <v>0</v>
      </c>
      <c r="J825" s="10">
        <f t="shared" si="640"/>
        <v>0</v>
      </c>
      <c r="K825" s="10">
        <f>AVERAGE(J822:J825)</f>
        <v>0</v>
      </c>
      <c r="L825" s="4">
        <v>0</v>
      </c>
      <c r="M825" s="10">
        <f t="shared" si="642"/>
        <v>0</v>
      </c>
      <c r="N825" s="10">
        <f>AVERAGE(M822:M825)</f>
        <v>0</v>
      </c>
      <c r="O825">
        <f t="shared" si="643"/>
        <v>25</v>
      </c>
      <c r="P825" s="1">
        <v>44510</v>
      </c>
      <c r="Q825" s="4">
        <v>0</v>
      </c>
      <c r="R825" s="10">
        <f t="shared" si="629"/>
        <v>0</v>
      </c>
      <c r="S825" s="10">
        <f>AVERAGE(R822:R825)</f>
        <v>0</v>
      </c>
      <c r="T825">
        <v>0</v>
      </c>
      <c r="U825" s="10">
        <f t="shared" si="644"/>
        <v>0</v>
      </c>
      <c r="V825" s="10">
        <f>AVERAGE(U822:U825)</f>
        <v>0</v>
      </c>
      <c r="W825" s="4">
        <f t="shared" si="641"/>
        <v>25</v>
      </c>
      <c r="Z825" s="10">
        <f t="shared" si="645"/>
        <v>0</v>
      </c>
      <c r="AC825" s="10">
        <f t="shared" si="638"/>
        <v>0</v>
      </c>
      <c r="AE825" s="4">
        <f t="shared" si="639"/>
        <v>25</v>
      </c>
      <c r="AF825" s="4"/>
      <c r="AG825" s="10">
        <f t="shared" si="637"/>
        <v>0</v>
      </c>
      <c r="AH825" s="10">
        <f>AVERAGE(AG822:AG825)</f>
        <v>0</v>
      </c>
    </row>
    <row r="826" spans="1:34" x14ac:dyDescent="0.25">
      <c r="A826" t="s">
        <v>829</v>
      </c>
      <c r="B826" t="s">
        <v>6</v>
      </c>
      <c r="C826" t="s">
        <v>53</v>
      </c>
      <c r="D826" t="s">
        <v>866</v>
      </c>
      <c r="E826" s="1">
        <v>44462</v>
      </c>
      <c r="F826" s="1">
        <v>44482</v>
      </c>
      <c r="G826">
        <v>25</v>
      </c>
      <c r="H826" s="1">
        <v>44494</v>
      </c>
      <c r="I826" s="4">
        <v>0</v>
      </c>
      <c r="J826" s="10">
        <f t="shared" si="640"/>
        <v>0</v>
      </c>
      <c r="L826" s="4">
        <v>0</v>
      </c>
      <c r="M826" s="10">
        <f t="shared" si="642"/>
        <v>0</v>
      </c>
      <c r="O826">
        <f t="shared" si="643"/>
        <v>25</v>
      </c>
      <c r="P826" s="1">
        <v>44510</v>
      </c>
      <c r="Q826" s="4">
        <v>0</v>
      </c>
      <c r="R826" s="10">
        <f t="shared" si="629"/>
        <v>0</v>
      </c>
      <c r="S826" s="10"/>
      <c r="T826">
        <v>0</v>
      </c>
      <c r="U826" s="10">
        <f t="shared" si="644"/>
        <v>0</v>
      </c>
      <c r="V826" s="10"/>
      <c r="W826" s="4">
        <f t="shared" si="641"/>
        <v>25</v>
      </c>
      <c r="Z826" s="10">
        <f t="shared" si="645"/>
        <v>0</v>
      </c>
      <c r="AC826" s="10">
        <f t="shared" si="638"/>
        <v>0</v>
      </c>
      <c r="AE826" s="4">
        <f t="shared" si="639"/>
        <v>25</v>
      </c>
      <c r="AF826" s="4"/>
      <c r="AG826" s="10">
        <f t="shared" ref="AG826:AG863" si="646">(I826+Q826+Y826)/(G826-L826-T826-AB826)</f>
        <v>0</v>
      </c>
      <c r="AH826" s="10"/>
    </row>
    <row r="827" spans="1:34" x14ac:dyDescent="0.25">
      <c r="A827" t="s">
        <v>829</v>
      </c>
      <c r="B827" t="s">
        <v>6</v>
      </c>
      <c r="C827" t="s">
        <v>53</v>
      </c>
      <c r="D827" t="s">
        <v>867</v>
      </c>
      <c r="E827" s="1">
        <v>44462</v>
      </c>
      <c r="F827" s="1">
        <v>44482</v>
      </c>
      <c r="G827">
        <v>25</v>
      </c>
      <c r="H827" s="1">
        <v>44494</v>
      </c>
      <c r="I827" s="4">
        <v>0</v>
      </c>
      <c r="J827" s="10">
        <f t="shared" si="640"/>
        <v>0</v>
      </c>
      <c r="L827" s="4">
        <v>0</v>
      </c>
      <c r="M827" s="10">
        <f t="shared" si="642"/>
        <v>0</v>
      </c>
      <c r="O827">
        <f t="shared" si="643"/>
        <v>25</v>
      </c>
      <c r="P827" s="1">
        <v>44510</v>
      </c>
      <c r="Q827" s="4">
        <v>0</v>
      </c>
      <c r="R827" s="10">
        <f t="shared" ref="R827:R863" si="647">(I827+Q827)/G827</f>
        <v>0</v>
      </c>
      <c r="S827" s="10"/>
      <c r="T827">
        <v>0</v>
      </c>
      <c r="U827" s="10">
        <f t="shared" si="644"/>
        <v>0</v>
      </c>
      <c r="V827" s="10"/>
      <c r="W827" s="4">
        <f t="shared" si="641"/>
        <v>25</v>
      </c>
      <c r="Z827" s="10">
        <f t="shared" si="645"/>
        <v>0</v>
      </c>
      <c r="AC827" s="10">
        <f t="shared" si="638"/>
        <v>0</v>
      </c>
      <c r="AE827" s="4">
        <f t="shared" si="639"/>
        <v>25</v>
      </c>
      <c r="AF827" s="4"/>
      <c r="AG827" s="10">
        <f t="shared" si="646"/>
        <v>0</v>
      </c>
      <c r="AH827" s="10"/>
    </row>
    <row r="828" spans="1:34" x14ac:dyDescent="0.25">
      <c r="A828" t="s">
        <v>829</v>
      </c>
      <c r="B828" t="s">
        <v>6</v>
      </c>
      <c r="C828" t="s">
        <v>53</v>
      </c>
      <c r="D828" t="s">
        <v>868</v>
      </c>
      <c r="E828" s="1">
        <v>44462</v>
      </c>
      <c r="F828" s="1">
        <v>44482</v>
      </c>
      <c r="G828">
        <v>25</v>
      </c>
      <c r="H828" s="1">
        <v>44494</v>
      </c>
      <c r="I828" s="4">
        <v>0</v>
      </c>
      <c r="J828" s="10">
        <f t="shared" si="640"/>
        <v>0</v>
      </c>
      <c r="L828" s="4">
        <v>0</v>
      </c>
      <c r="M828" s="10">
        <f t="shared" si="642"/>
        <v>0</v>
      </c>
      <c r="O828">
        <f t="shared" si="643"/>
        <v>25</v>
      </c>
      <c r="P828" s="1">
        <v>44510</v>
      </c>
      <c r="Q828" s="4">
        <v>0</v>
      </c>
      <c r="R828" s="10">
        <f t="shared" si="647"/>
        <v>0</v>
      </c>
      <c r="S828" s="10"/>
      <c r="T828">
        <v>0</v>
      </c>
      <c r="U828" s="10">
        <f t="shared" si="644"/>
        <v>0</v>
      </c>
      <c r="V828" s="10"/>
      <c r="W828" s="4">
        <f t="shared" si="641"/>
        <v>25</v>
      </c>
      <c r="Z828" s="10">
        <f t="shared" si="645"/>
        <v>0</v>
      </c>
      <c r="AC828" s="10">
        <f t="shared" si="638"/>
        <v>0</v>
      </c>
      <c r="AE828" s="4">
        <f t="shared" si="639"/>
        <v>25</v>
      </c>
      <c r="AF828" s="4"/>
      <c r="AG828" s="10">
        <f t="shared" si="646"/>
        <v>0</v>
      </c>
      <c r="AH828" s="10"/>
    </row>
    <row r="829" spans="1:34" x14ac:dyDescent="0.25">
      <c r="A829" t="s">
        <v>829</v>
      </c>
      <c r="B829" t="s">
        <v>6</v>
      </c>
      <c r="C829" t="s">
        <v>53</v>
      </c>
      <c r="D829" t="s">
        <v>869</v>
      </c>
      <c r="E829" s="1">
        <v>44462</v>
      </c>
      <c r="F829" s="1">
        <v>44482</v>
      </c>
      <c r="G829">
        <v>25</v>
      </c>
      <c r="H829" s="1">
        <v>44494</v>
      </c>
      <c r="I829" s="4">
        <v>0</v>
      </c>
      <c r="J829" s="10">
        <f t="shared" si="640"/>
        <v>0</v>
      </c>
      <c r="K829" s="10">
        <f>AVERAGE(J826:J829)</f>
        <v>0</v>
      </c>
      <c r="L829" s="4">
        <v>0</v>
      </c>
      <c r="M829" s="10">
        <f t="shared" si="642"/>
        <v>0</v>
      </c>
      <c r="N829" s="10">
        <f>AVERAGE(M826:M829)</f>
        <v>0</v>
      </c>
      <c r="O829">
        <f t="shared" si="643"/>
        <v>25</v>
      </c>
      <c r="P829" s="1">
        <v>44510</v>
      </c>
      <c r="Q829" s="4">
        <v>0</v>
      </c>
      <c r="R829" s="10">
        <f t="shared" si="647"/>
        <v>0</v>
      </c>
      <c r="S829" s="10">
        <f>AVERAGE(R826:R829)</f>
        <v>0</v>
      </c>
      <c r="T829">
        <v>0</v>
      </c>
      <c r="U829" s="10">
        <f t="shared" si="644"/>
        <v>0</v>
      </c>
      <c r="V829" s="10">
        <f>AVERAGE(U826:U829)</f>
        <v>0</v>
      </c>
      <c r="W829" s="4">
        <f t="shared" si="641"/>
        <v>25</v>
      </c>
      <c r="Z829" s="10">
        <f t="shared" si="645"/>
        <v>0</v>
      </c>
      <c r="AC829" s="10">
        <f t="shared" si="638"/>
        <v>0</v>
      </c>
      <c r="AE829" s="4">
        <f t="shared" si="639"/>
        <v>25</v>
      </c>
      <c r="AF829" s="4"/>
      <c r="AG829" s="10">
        <f t="shared" si="646"/>
        <v>0</v>
      </c>
      <c r="AH829" s="10">
        <f>AVERAGE(AG826:AG829)</f>
        <v>0</v>
      </c>
    </row>
    <row r="830" spans="1:34" x14ac:dyDescent="0.25">
      <c r="A830" t="s">
        <v>829</v>
      </c>
      <c r="B830" t="s">
        <v>6</v>
      </c>
      <c r="C830" t="s">
        <v>53</v>
      </c>
      <c r="D830" t="s">
        <v>870</v>
      </c>
      <c r="E830" s="1">
        <v>44462</v>
      </c>
      <c r="F830" s="1">
        <v>44482</v>
      </c>
      <c r="G830">
        <v>25</v>
      </c>
      <c r="H830" s="1">
        <v>44494</v>
      </c>
      <c r="I830" s="4">
        <v>0</v>
      </c>
      <c r="J830" s="10">
        <f t="shared" si="640"/>
        <v>0</v>
      </c>
      <c r="L830" s="4">
        <v>0</v>
      </c>
      <c r="M830" s="10">
        <f t="shared" si="642"/>
        <v>0</v>
      </c>
      <c r="O830">
        <f t="shared" si="643"/>
        <v>25</v>
      </c>
      <c r="P830" s="1">
        <v>44510</v>
      </c>
      <c r="Q830" s="4">
        <v>0</v>
      </c>
      <c r="R830" s="10">
        <f t="shared" si="647"/>
        <v>0</v>
      </c>
      <c r="S830" s="10"/>
      <c r="T830">
        <v>0</v>
      </c>
      <c r="U830" s="10">
        <f t="shared" si="644"/>
        <v>0</v>
      </c>
      <c r="V830" s="10"/>
      <c r="W830" s="4">
        <f t="shared" si="641"/>
        <v>25</v>
      </c>
      <c r="Z830" s="10">
        <f t="shared" si="645"/>
        <v>0</v>
      </c>
      <c r="AC830" s="10">
        <f t="shared" si="638"/>
        <v>0</v>
      </c>
      <c r="AE830" s="4">
        <f t="shared" si="639"/>
        <v>25</v>
      </c>
      <c r="AF830" s="4"/>
      <c r="AG830" s="10">
        <f t="shared" si="646"/>
        <v>0</v>
      </c>
      <c r="AH830" s="10"/>
    </row>
    <row r="831" spans="1:34" x14ac:dyDescent="0.25">
      <c r="A831" t="s">
        <v>829</v>
      </c>
      <c r="B831" t="s">
        <v>6</v>
      </c>
      <c r="C831" t="s">
        <v>53</v>
      </c>
      <c r="D831" t="s">
        <v>871</v>
      </c>
      <c r="E831" s="1">
        <v>44462</v>
      </c>
      <c r="F831" s="1">
        <v>44482</v>
      </c>
      <c r="G831">
        <v>25</v>
      </c>
      <c r="H831" s="1">
        <v>44494</v>
      </c>
      <c r="I831" s="4">
        <v>0</v>
      </c>
      <c r="J831" s="10">
        <f t="shared" si="640"/>
        <v>0</v>
      </c>
      <c r="L831" s="4">
        <v>0</v>
      </c>
      <c r="M831" s="10">
        <f t="shared" si="642"/>
        <v>0</v>
      </c>
      <c r="O831">
        <f t="shared" si="643"/>
        <v>25</v>
      </c>
      <c r="P831" s="1">
        <v>44510</v>
      </c>
      <c r="Q831" s="4">
        <v>0</v>
      </c>
      <c r="R831" s="10">
        <f t="shared" si="647"/>
        <v>0</v>
      </c>
      <c r="S831" s="10"/>
      <c r="T831">
        <v>0</v>
      </c>
      <c r="U831" s="10">
        <f t="shared" si="644"/>
        <v>0</v>
      </c>
      <c r="V831" s="10"/>
      <c r="W831" s="4">
        <f t="shared" si="641"/>
        <v>25</v>
      </c>
      <c r="Z831" s="10">
        <f t="shared" si="645"/>
        <v>0</v>
      </c>
      <c r="AC831" s="10">
        <f t="shared" si="638"/>
        <v>0</v>
      </c>
      <c r="AE831" s="4">
        <f t="shared" si="639"/>
        <v>25</v>
      </c>
      <c r="AF831" s="4"/>
      <c r="AG831" s="10">
        <f t="shared" si="646"/>
        <v>0</v>
      </c>
      <c r="AH831" s="10"/>
    </row>
    <row r="832" spans="1:34" x14ac:dyDescent="0.25">
      <c r="A832" t="s">
        <v>829</v>
      </c>
      <c r="B832" t="s">
        <v>6</v>
      </c>
      <c r="C832" t="s">
        <v>53</v>
      </c>
      <c r="D832" t="s">
        <v>872</v>
      </c>
      <c r="E832" s="1">
        <v>44462</v>
      </c>
      <c r="F832" s="1">
        <v>44482</v>
      </c>
      <c r="G832">
        <v>25</v>
      </c>
      <c r="H832" s="1">
        <v>44494</v>
      </c>
      <c r="I832" s="4">
        <v>0</v>
      </c>
      <c r="J832" s="10">
        <f t="shared" si="640"/>
        <v>0</v>
      </c>
      <c r="L832" s="4">
        <v>0</v>
      </c>
      <c r="M832" s="10">
        <f t="shared" si="642"/>
        <v>0</v>
      </c>
      <c r="O832">
        <f t="shared" si="643"/>
        <v>25</v>
      </c>
      <c r="P832" s="1">
        <v>44510</v>
      </c>
      <c r="Q832" s="4">
        <v>0</v>
      </c>
      <c r="R832" s="10">
        <f t="shared" si="647"/>
        <v>0</v>
      </c>
      <c r="S832" s="10"/>
      <c r="T832">
        <v>0</v>
      </c>
      <c r="U832" s="10">
        <f t="shared" si="644"/>
        <v>0</v>
      </c>
      <c r="V832" s="10"/>
      <c r="W832" s="4">
        <f t="shared" si="641"/>
        <v>25</v>
      </c>
      <c r="Z832" s="10">
        <f t="shared" si="645"/>
        <v>0</v>
      </c>
      <c r="AC832" s="10">
        <f t="shared" si="638"/>
        <v>0</v>
      </c>
      <c r="AE832" s="4">
        <f t="shared" si="639"/>
        <v>25</v>
      </c>
      <c r="AF832" s="4"/>
      <c r="AG832" s="10">
        <f t="shared" si="646"/>
        <v>0</v>
      </c>
      <c r="AH832" s="10"/>
    </row>
    <row r="833" spans="1:34" x14ac:dyDescent="0.25">
      <c r="A833" t="s">
        <v>829</v>
      </c>
      <c r="B833" t="s">
        <v>6</v>
      </c>
      <c r="C833" t="s">
        <v>53</v>
      </c>
      <c r="D833" t="s">
        <v>873</v>
      </c>
      <c r="E833" s="1">
        <v>44462</v>
      </c>
      <c r="F833" s="1">
        <v>44482</v>
      </c>
      <c r="G833">
        <v>25</v>
      </c>
      <c r="H833" s="1">
        <v>44494</v>
      </c>
      <c r="I833" s="4">
        <v>0</v>
      </c>
      <c r="J833" s="10">
        <f t="shared" si="640"/>
        <v>0</v>
      </c>
      <c r="K833" s="10">
        <f>AVERAGE(J830:J833)</f>
        <v>0</v>
      </c>
      <c r="L833" s="4">
        <v>0</v>
      </c>
      <c r="M833" s="10">
        <f t="shared" si="642"/>
        <v>0</v>
      </c>
      <c r="N833" s="10">
        <f>AVERAGE(M830:M833)</f>
        <v>0</v>
      </c>
      <c r="O833">
        <f t="shared" si="643"/>
        <v>25</v>
      </c>
      <c r="P833" s="1">
        <v>44510</v>
      </c>
      <c r="Q833" s="4">
        <v>0</v>
      </c>
      <c r="R833" s="10">
        <f t="shared" si="647"/>
        <v>0</v>
      </c>
      <c r="S833" s="10">
        <f>AVERAGE(R830:R833)</f>
        <v>0</v>
      </c>
      <c r="T833">
        <v>0</v>
      </c>
      <c r="U833" s="10">
        <f t="shared" si="644"/>
        <v>0</v>
      </c>
      <c r="V833" s="10">
        <f>AVERAGE(U830:U833)</f>
        <v>0</v>
      </c>
      <c r="W833" s="4">
        <f t="shared" si="641"/>
        <v>25</v>
      </c>
      <c r="Z833" s="10">
        <f t="shared" si="645"/>
        <v>0</v>
      </c>
      <c r="AC833" s="10">
        <f t="shared" si="638"/>
        <v>0</v>
      </c>
      <c r="AE833" s="4">
        <f t="shared" si="639"/>
        <v>25</v>
      </c>
      <c r="AF833" s="4"/>
      <c r="AG833" s="10">
        <f t="shared" si="646"/>
        <v>0</v>
      </c>
      <c r="AH833" s="10">
        <f>AVERAGE(AG830:AG833)</f>
        <v>0</v>
      </c>
    </row>
    <row r="834" spans="1:34" x14ac:dyDescent="0.25">
      <c r="A834" t="s">
        <v>833</v>
      </c>
      <c r="B834" t="s">
        <v>300</v>
      </c>
      <c r="C834" t="s">
        <v>370</v>
      </c>
      <c r="D834" t="s">
        <v>874</v>
      </c>
      <c r="E834" s="1">
        <v>44469</v>
      </c>
      <c r="F834" s="1">
        <v>44482</v>
      </c>
      <c r="G834">
        <v>25</v>
      </c>
      <c r="H834" s="1">
        <v>44494</v>
      </c>
      <c r="I834" s="4">
        <v>0</v>
      </c>
      <c r="J834" s="10">
        <f t="shared" si="640"/>
        <v>0</v>
      </c>
      <c r="L834" s="4">
        <v>0</v>
      </c>
      <c r="M834" s="10">
        <f t="shared" si="642"/>
        <v>0</v>
      </c>
      <c r="O834">
        <f t="shared" si="643"/>
        <v>25</v>
      </c>
      <c r="P834" s="1">
        <v>44510</v>
      </c>
      <c r="Q834" s="4">
        <v>0</v>
      </c>
      <c r="R834" s="10">
        <f t="shared" si="647"/>
        <v>0</v>
      </c>
      <c r="S834" s="10"/>
      <c r="T834">
        <v>0</v>
      </c>
      <c r="U834" s="10">
        <f t="shared" si="644"/>
        <v>0</v>
      </c>
      <c r="V834" s="10"/>
      <c r="W834" s="4">
        <f t="shared" si="641"/>
        <v>25</v>
      </c>
      <c r="Z834" s="10">
        <f t="shared" si="645"/>
        <v>0</v>
      </c>
      <c r="AC834" s="10">
        <f t="shared" si="638"/>
        <v>0</v>
      </c>
      <c r="AE834" s="4">
        <f t="shared" si="639"/>
        <v>25</v>
      </c>
      <c r="AF834" s="4"/>
      <c r="AG834" s="10">
        <f t="shared" si="646"/>
        <v>0</v>
      </c>
      <c r="AH834" s="10"/>
    </row>
    <row r="835" spans="1:34" x14ac:dyDescent="0.25">
      <c r="A835" t="s">
        <v>833</v>
      </c>
      <c r="B835" t="s">
        <v>300</v>
      </c>
      <c r="C835" t="s">
        <v>370</v>
      </c>
      <c r="D835" t="s">
        <v>875</v>
      </c>
      <c r="E835" s="1">
        <v>44469</v>
      </c>
      <c r="F835" s="1">
        <v>44482</v>
      </c>
      <c r="G835">
        <v>25</v>
      </c>
      <c r="H835" s="1">
        <v>44494</v>
      </c>
      <c r="I835" s="4">
        <v>0</v>
      </c>
      <c r="J835" s="10">
        <f t="shared" si="640"/>
        <v>0</v>
      </c>
      <c r="L835" s="4">
        <v>0</v>
      </c>
      <c r="M835" s="10">
        <f t="shared" si="642"/>
        <v>0</v>
      </c>
      <c r="O835">
        <f t="shared" si="643"/>
        <v>25</v>
      </c>
      <c r="P835" s="1">
        <v>44510</v>
      </c>
      <c r="Q835" s="4">
        <v>0</v>
      </c>
      <c r="R835" s="10">
        <f t="shared" si="647"/>
        <v>0</v>
      </c>
      <c r="S835" s="10"/>
      <c r="T835">
        <v>0</v>
      </c>
      <c r="U835" s="10">
        <f t="shared" si="644"/>
        <v>0</v>
      </c>
      <c r="V835" s="10"/>
      <c r="W835" s="4">
        <f t="shared" si="641"/>
        <v>25</v>
      </c>
      <c r="Z835" s="10">
        <f t="shared" si="645"/>
        <v>0</v>
      </c>
      <c r="AC835" s="10">
        <f t="shared" si="638"/>
        <v>0</v>
      </c>
      <c r="AE835" s="4">
        <f t="shared" si="639"/>
        <v>25</v>
      </c>
      <c r="AF835" s="4"/>
      <c r="AG835" s="10">
        <f t="shared" si="646"/>
        <v>0</v>
      </c>
      <c r="AH835" s="10"/>
    </row>
    <row r="836" spans="1:34" x14ac:dyDescent="0.25">
      <c r="A836" t="s">
        <v>833</v>
      </c>
      <c r="B836" t="s">
        <v>300</v>
      </c>
      <c r="C836" t="s">
        <v>370</v>
      </c>
      <c r="D836" t="s">
        <v>876</v>
      </c>
      <c r="E836" s="1">
        <v>44469</v>
      </c>
      <c r="F836" s="1">
        <v>44482</v>
      </c>
      <c r="G836">
        <v>25</v>
      </c>
      <c r="H836" s="1">
        <v>44494</v>
      </c>
      <c r="I836" s="4">
        <v>0</v>
      </c>
      <c r="J836" s="10">
        <f t="shared" si="640"/>
        <v>0</v>
      </c>
      <c r="L836" s="4">
        <v>0</v>
      </c>
      <c r="M836" s="10">
        <f t="shared" si="642"/>
        <v>0</v>
      </c>
      <c r="O836">
        <f t="shared" si="643"/>
        <v>25</v>
      </c>
      <c r="P836" s="1">
        <v>44510</v>
      </c>
      <c r="Q836" s="4">
        <v>0</v>
      </c>
      <c r="R836" s="10">
        <f t="shared" si="647"/>
        <v>0</v>
      </c>
      <c r="S836" s="10"/>
      <c r="T836">
        <v>0</v>
      </c>
      <c r="U836" s="10">
        <f t="shared" si="644"/>
        <v>0</v>
      </c>
      <c r="V836" s="10"/>
      <c r="W836" s="4">
        <f t="shared" si="641"/>
        <v>25</v>
      </c>
      <c r="Z836" s="10">
        <f t="shared" si="645"/>
        <v>0</v>
      </c>
      <c r="AC836" s="10">
        <f t="shared" ref="AC836:AC863" si="648">(L836+T836+AB836)/G836</f>
        <v>0</v>
      </c>
      <c r="AE836" s="4">
        <f t="shared" ref="AE836:AE863" si="649">G836-Q836-T836-Y836-AB836-I836-L836</f>
        <v>25</v>
      </c>
      <c r="AF836" s="4"/>
      <c r="AG836" s="10">
        <f t="shared" si="646"/>
        <v>0</v>
      </c>
      <c r="AH836" s="10"/>
    </row>
    <row r="837" spans="1:34" x14ac:dyDescent="0.25">
      <c r="A837" t="s">
        <v>833</v>
      </c>
      <c r="B837" t="s">
        <v>300</v>
      </c>
      <c r="C837" t="s">
        <v>370</v>
      </c>
      <c r="D837" t="s">
        <v>877</v>
      </c>
      <c r="E837" s="1">
        <v>44469</v>
      </c>
      <c r="F837" s="1">
        <v>44482</v>
      </c>
      <c r="G837">
        <v>25</v>
      </c>
      <c r="H837" s="1">
        <v>44494</v>
      </c>
      <c r="I837" s="4">
        <v>0</v>
      </c>
      <c r="J837" s="10">
        <f t="shared" si="640"/>
        <v>0</v>
      </c>
      <c r="K837" s="10">
        <f>AVERAGE(J834:J837)</f>
        <v>0</v>
      </c>
      <c r="L837" s="4">
        <v>0</v>
      </c>
      <c r="M837" s="10">
        <f t="shared" si="642"/>
        <v>0</v>
      </c>
      <c r="N837" s="10">
        <f>AVERAGE(M834:M837)</f>
        <v>0</v>
      </c>
      <c r="O837">
        <f t="shared" si="643"/>
        <v>25</v>
      </c>
      <c r="P837" s="1">
        <v>44510</v>
      </c>
      <c r="Q837" s="4">
        <v>0</v>
      </c>
      <c r="R837" s="10">
        <f t="shared" si="647"/>
        <v>0</v>
      </c>
      <c r="S837" s="10">
        <f>AVERAGE(R834:R837)</f>
        <v>0</v>
      </c>
      <c r="T837">
        <v>0</v>
      </c>
      <c r="U837" s="10">
        <f t="shared" si="644"/>
        <v>0</v>
      </c>
      <c r="V837" s="10">
        <f>AVERAGE(U834:U837)</f>
        <v>0</v>
      </c>
      <c r="W837" s="4">
        <f t="shared" si="641"/>
        <v>25</v>
      </c>
      <c r="Z837" s="10">
        <f t="shared" si="645"/>
        <v>0</v>
      </c>
      <c r="AC837" s="10">
        <f t="shared" si="648"/>
        <v>0</v>
      </c>
      <c r="AE837" s="4">
        <f t="shared" si="649"/>
        <v>25</v>
      </c>
      <c r="AF837" s="4"/>
      <c r="AG837" s="10">
        <f t="shared" si="646"/>
        <v>0</v>
      </c>
      <c r="AH837" s="10">
        <f>AVERAGE(AG834:AG837)</f>
        <v>0</v>
      </c>
    </row>
    <row r="838" spans="1:34" x14ac:dyDescent="0.25">
      <c r="A838" t="s">
        <v>833</v>
      </c>
      <c r="B838" t="s">
        <v>300</v>
      </c>
      <c r="C838" t="s">
        <v>370</v>
      </c>
      <c r="D838" t="s">
        <v>878</v>
      </c>
      <c r="E838" s="1">
        <v>44469</v>
      </c>
      <c r="F838" s="1">
        <v>44482</v>
      </c>
      <c r="G838">
        <v>25</v>
      </c>
      <c r="H838" s="1">
        <v>44494</v>
      </c>
      <c r="I838" s="4">
        <v>0</v>
      </c>
      <c r="J838" s="10">
        <f t="shared" si="640"/>
        <v>0</v>
      </c>
      <c r="L838" s="4">
        <v>0</v>
      </c>
      <c r="M838" s="10">
        <f t="shared" si="642"/>
        <v>0</v>
      </c>
      <c r="O838">
        <f t="shared" si="643"/>
        <v>25</v>
      </c>
      <c r="P838" s="1">
        <v>44510</v>
      </c>
      <c r="Q838" s="4">
        <v>0</v>
      </c>
      <c r="R838" s="10">
        <f t="shared" si="647"/>
        <v>0</v>
      </c>
      <c r="S838" s="10"/>
      <c r="T838">
        <v>0</v>
      </c>
      <c r="U838" s="10">
        <f t="shared" si="644"/>
        <v>0</v>
      </c>
      <c r="V838" s="10"/>
      <c r="W838" s="4">
        <f t="shared" si="641"/>
        <v>25</v>
      </c>
      <c r="Z838" s="10">
        <f t="shared" si="645"/>
        <v>0</v>
      </c>
      <c r="AC838" s="10">
        <f t="shared" si="648"/>
        <v>0</v>
      </c>
      <c r="AE838" s="4">
        <f t="shared" si="649"/>
        <v>25</v>
      </c>
      <c r="AF838" s="4"/>
      <c r="AG838" s="10">
        <f t="shared" si="646"/>
        <v>0</v>
      </c>
      <c r="AH838" s="10"/>
    </row>
    <row r="839" spans="1:34" x14ac:dyDescent="0.25">
      <c r="A839" t="s">
        <v>833</v>
      </c>
      <c r="B839" t="s">
        <v>300</v>
      </c>
      <c r="C839" t="s">
        <v>370</v>
      </c>
      <c r="D839" t="s">
        <v>879</v>
      </c>
      <c r="E839" s="1">
        <v>44469</v>
      </c>
      <c r="F839" s="1">
        <v>44482</v>
      </c>
      <c r="G839">
        <v>25</v>
      </c>
      <c r="H839" s="1">
        <v>44494</v>
      </c>
      <c r="I839" s="4">
        <v>0</v>
      </c>
      <c r="J839" s="10">
        <f t="shared" si="640"/>
        <v>0</v>
      </c>
      <c r="L839" s="4">
        <v>0</v>
      </c>
      <c r="M839" s="10">
        <f t="shared" si="642"/>
        <v>0</v>
      </c>
      <c r="O839">
        <f t="shared" si="643"/>
        <v>25</v>
      </c>
      <c r="P839" s="1">
        <v>44510</v>
      </c>
      <c r="Q839" s="4">
        <v>0</v>
      </c>
      <c r="R839" s="10">
        <f t="shared" si="647"/>
        <v>0</v>
      </c>
      <c r="S839" s="10"/>
      <c r="T839">
        <v>0</v>
      </c>
      <c r="U839" s="10">
        <f t="shared" si="644"/>
        <v>0</v>
      </c>
      <c r="V839" s="10"/>
      <c r="W839" s="4">
        <f t="shared" si="641"/>
        <v>25</v>
      </c>
      <c r="Z839" s="10">
        <f t="shared" si="645"/>
        <v>0</v>
      </c>
      <c r="AC839" s="10">
        <f t="shared" si="648"/>
        <v>0</v>
      </c>
      <c r="AE839" s="4">
        <f t="shared" si="649"/>
        <v>25</v>
      </c>
      <c r="AF839" s="4"/>
      <c r="AG839" s="10">
        <f t="shared" si="646"/>
        <v>0</v>
      </c>
      <c r="AH839" s="10"/>
    </row>
    <row r="840" spans="1:34" x14ac:dyDescent="0.25">
      <c r="A840" t="s">
        <v>833</v>
      </c>
      <c r="B840" t="s">
        <v>300</v>
      </c>
      <c r="C840" t="s">
        <v>370</v>
      </c>
      <c r="D840" t="s">
        <v>880</v>
      </c>
      <c r="E840" s="1">
        <v>44469</v>
      </c>
      <c r="F840" s="1">
        <v>44482</v>
      </c>
      <c r="G840">
        <v>25</v>
      </c>
      <c r="H840" s="1">
        <v>44494</v>
      </c>
      <c r="I840" s="4">
        <v>0</v>
      </c>
      <c r="J840" s="10">
        <f t="shared" si="640"/>
        <v>0</v>
      </c>
      <c r="L840" s="4">
        <v>0</v>
      </c>
      <c r="M840" s="10">
        <f t="shared" si="642"/>
        <v>0</v>
      </c>
      <c r="O840">
        <f t="shared" si="643"/>
        <v>25</v>
      </c>
      <c r="P840" s="1">
        <v>44510</v>
      </c>
      <c r="Q840" s="4">
        <v>0</v>
      </c>
      <c r="R840" s="10">
        <f t="shared" si="647"/>
        <v>0</v>
      </c>
      <c r="S840" s="10"/>
      <c r="T840">
        <v>0</v>
      </c>
      <c r="U840" s="10">
        <f t="shared" si="644"/>
        <v>0</v>
      </c>
      <c r="V840" s="10"/>
      <c r="W840" s="4">
        <f t="shared" si="641"/>
        <v>25</v>
      </c>
      <c r="Z840" s="10">
        <f t="shared" si="645"/>
        <v>0</v>
      </c>
      <c r="AC840" s="10">
        <f t="shared" si="648"/>
        <v>0</v>
      </c>
      <c r="AE840" s="4">
        <f t="shared" si="649"/>
        <v>25</v>
      </c>
      <c r="AF840" s="4"/>
      <c r="AG840" s="10">
        <f t="shared" si="646"/>
        <v>0</v>
      </c>
      <c r="AH840" s="10"/>
    </row>
    <row r="841" spans="1:34" x14ac:dyDescent="0.25">
      <c r="A841" t="s">
        <v>833</v>
      </c>
      <c r="B841" t="s">
        <v>300</v>
      </c>
      <c r="C841" t="s">
        <v>370</v>
      </c>
      <c r="D841" t="s">
        <v>881</v>
      </c>
      <c r="E841" s="1">
        <v>44469</v>
      </c>
      <c r="F841" s="1">
        <v>44482</v>
      </c>
      <c r="G841">
        <v>25</v>
      </c>
      <c r="H841" s="1">
        <v>44494</v>
      </c>
      <c r="I841" s="4">
        <v>0</v>
      </c>
      <c r="J841" s="10">
        <f t="shared" si="640"/>
        <v>0</v>
      </c>
      <c r="K841" s="10">
        <f>AVERAGE(J838:J841)</f>
        <v>0</v>
      </c>
      <c r="L841" s="4">
        <v>0</v>
      </c>
      <c r="M841" s="10">
        <f t="shared" si="642"/>
        <v>0</v>
      </c>
      <c r="N841" s="10">
        <f>AVERAGE(M838:M841)</f>
        <v>0</v>
      </c>
      <c r="O841">
        <f t="shared" si="643"/>
        <v>25</v>
      </c>
      <c r="P841" s="1">
        <v>44510</v>
      </c>
      <c r="Q841" s="4">
        <v>0</v>
      </c>
      <c r="R841" s="10">
        <f t="shared" si="647"/>
        <v>0</v>
      </c>
      <c r="S841" s="10">
        <f>AVERAGE(R838:R841)</f>
        <v>0</v>
      </c>
      <c r="T841">
        <v>0</v>
      </c>
      <c r="U841" s="10">
        <f t="shared" si="644"/>
        <v>0</v>
      </c>
      <c r="V841" s="10">
        <f>AVERAGE(U838:U841)</f>
        <v>0</v>
      </c>
      <c r="W841" s="4">
        <f t="shared" si="641"/>
        <v>25</v>
      </c>
      <c r="Z841" s="10">
        <f t="shared" si="645"/>
        <v>0</v>
      </c>
      <c r="AC841" s="10">
        <f t="shared" si="648"/>
        <v>0</v>
      </c>
      <c r="AE841" s="4">
        <f t="shared" si="649"/>
        <v>25</v>
      </c>
      <c r="AF841" s="4"/>
      <c r="AG841" s="10">
        <f t="shared" si="646"/>
        <v>0</v>
      </c>
      <c r="AH841" s="10">
        <f>AVERAGE(AG838:AG841)</f>
        <v>0</v>
      </c>
    </row>
    <row r="842" spans="1:34" x14ac:dyDescent="0.25">
      <c r="A842" t="s">
        <v>835</v>
      </c>
      <c r="B842" t="s">
        <v>300</v>
      </c>
      <c r="C842" t="s">
        <v>370</v>
      </c>
      <c r="D842" t="s">
        <v>882</v>
      </c>
      <c r="E842" s="1">
        <v>44469</v>
      </c>
      <c r="F842" s="1">
        <v>44482</v>
      </c>
      <c r="G842">
        <v>17</v>
      </c>
      <c r="H842" s="1">
        <v>44494</v>
      </c>
      <c r="I842" s="4">
        <v>0</v>
      </c>
      <c r="J842" s="10">
        <f t="shared" ref="J842:J863" si="650">(I842)/G842</f>
        <v>0</v>
      </c>
      <c r="L842" s="4">
        <v>0</v>
      </c>
      <c r="M842" s="10">
        <f t="shared" si="642"/>
        <v>0</v>
      </c>
      <c r="O842">
        <f t="shared" si="643"/>
        <v>17</v>
      </c>
      <c r="P842" s="1">
        <v>44510</v>
      </c>
      <c r="Q842" s="4">
        <v>0</v>
      </c>
      <c r="R842" s="10">
        <f t="shared" si="647"/>
        <v>0</v>
      </c>
      <c r="S842" s="10"/>
      <c r="T842">
        <v>0</v>
      </c>
      <c r="U842" s="10">
        <f t="shared" si="644"/>
        <v>0</v>
      </c>
      <c r="V842" s="10"/>
      <c r="W842" s="4">
        <f t="shared" si="641"/>
        <v>17</v>
      </c>
      <c r="Z842" s="10">
        <f t="shared" si="645"/>
        <v>0</v>
      </c>
      <c r="AC842" s="10">
        <f t="shared" si="648"/>
        <v>0</v>
      </c>
      <c r="AE842" s="4">
        <f t="shared" si="649"/>
        <v>17</v>
      </c>
      <c r="AF842" s="4"/>
      <c r="AG842" s="10">
        <f t="shared" si="646"/>
        <v>0</v>
      </c>
      <c r="AH842" s="10"/>
    </row>
    <row r="843" spans="1:34" x14ac:dyDescent="0.25">
      <c r="A843" t="s">
        <v>835</v>
      </c>
      <c r="B843" t="s">
        <v>300</v>
      </c>
      <c r="C843" t="s">
        <v>370</v>
      </c>
      <c r="D843" t="s">
        <v>883</v>
      </c>
      <c r="E843" s="1">
        <v>44469</v>
      </c>
      <c r="F843" s="1">
        <v>44482</v>
      </c>
      <c r="G843">
        <v>17</v>
      </c>
      <c r="H843" s="1">
        <v>44494</v>
      </c>
      <c r="I843" s="4">
        <v>0</v>
      </c>
      <c r="J843" s="10">
        <f t="shared" si="650"/>
        <v>0</v>
      </c>
      <c r="L843" s="4">
        <v>0</v>
      </c>
      <c r="M843" s="10">
        <f t="shared" si="642"/>
        <v>0</v>
      </c>
      <c r="O843">
        <f t="shared" si="643"/>
        <v>17</v>
      </c>
      <c r="P843" s="1">
        <v>44510</v>
      </c>
      <c r="Q843" s="4">
        <v>0</v>
      </c>
      <c r="R843" s="10">
        <f t="shared" si="647"/>
        <v>0</v>
      </c>
      <c r="S843" s="10"/>
      <c r="T843">
        <v>0</v>
      </c>
      <c r="U843" s="10">
        <f t="shared" si="644"/>
        <v>0</v>
      </c>
      <c r="V843" s="10"/>
      <c r="W843" s="4">
        <f t="shared" si="641"/>
        <v>17</v>
      </c>
      <c r="Z843" s="10">
        <f t="shared" si="645"/>
        <v>0</v>
      </c>
      <c r="AC843" s="10">
        <f t="shared" si="648"/>
        <v>0</v>
      </c>
      <c r="AE843" s="4">
        <f t="shared" si="649"/>
        <v>17</v>
      </c>
      <c r="AF843" s="4"/>
      <c r="AG843" s="10">
        <f t="shared" si="646"/>
        <v>0</v>
      </c>
      <c r="AH843" s="10"/>
    </row>
    <row r="844" spans="1:34" x14ac:dyDescent="0.25">
      <c r="A844" t="s">
        <v>835</v>
      </c>
      <c r="B844" t="s">
        <v>300</v>
      </c>
      <c r="C844" t="s">
        <v>370</v>
      </c>
      <c r="D844" t="s">
        <v>884</v>
      </c>
      <c r="E844" s="1">
        <v>44469</v>
      </c>
      <c r="F844" s="1">
        <v>44482</v>
      </c>
      <c r="G844">
        <v>17</v>
      </c>
      <c r="H844" s="1">
        <v>44494</v>
      </c>
      <c r="I844" s="4">
        <v>0</v>
      </c>
      <c r="J844" s="10">
        <f t="shared" si="650"/>
        <v>0</v>
      </c>
      <c r="K844" s="10">
        <f>AVERAGE(J842:J844)</f>
        <v>0</v>
      </c>
      <c r="L844" s="4">
        <v>0</v>
      </c>
      <c r="M844" s="10">
        <f t="shared" si="642"/>
        <v>0</v>
      </c>
      <c r="N844" s="10">
        <f>AVERAGE(M842:M844)</f>
        <v>0</v>
      </c>
      <c r="O844">
        <f t="shared" si="643"/>
        <v>17</v>
      </c>
      <c r="P844" s="1">
        <v>44510</v>
      </c>
      <c r="Q844" s="4">
        <v>0</v>
      </c>
      <c r="R844" s="10">
        <f t="shared" si="647"/>
        <v>0</v>
      </c>
      <c r="S844" s="10">
        <f>AVERAGE(R842:R844)</f>
        <v>0</v>
      </c>
      <c r="T844">
        <v>1</v>
      </c>
      <c r="U844" s="10">
        <f t="shared" si="644"/>
        <v>5.8823529411764705E-2</v>
      </c>
      <c r="V844" s="10">
        <f>AVERAGE(U842:U844)</f>
        <v>1.9607843137254902E-2</v>
      </c>
      <c r="W844" s="4">
        <f t="shared" si="641"/>
        <v>16</v>
      </c>
      <c r="Z844" s="10">
        <f t="shared" si="645"/>
        <v>0</v>
      </c>
      <c r="AC844" s="10">
        <f t="shared" si="648"/>
        <v>5.8823529411764705E-2</v>
      </c>
      <c r="AE844" s="4">
        <f t="shared" si="649"/>
        <v>16</v>
      </c>
      <c r="AF844" s="4"/>
      <c r="AG844" s="10">
        <f t="shared" si="646"/>
        <v>0</v>
      </c>
      <c r="AH844" s="10">
        <f>AVERAGE(AG842:AG844)</f>
        <v>0</v>
      </c>
    </row>
    <row r="845" spans="1:34" x14ac:dyDescent="0.25">
      <c r="A845" t="s">
        <v>835</v>
      </c>
      <c r="B845" t="s">
        <v>300</v>
      </c>
      <c r="C845" t="s">
        <v>370</v>
      </c>
      <c r="D845" t="s">
        <v>885</v>
      </c>
      <c r="E845" s="1">
        <v>44469</v>
      </c>
      <c r="F845" s="1">
        <v>44482</v>
      </c>
      <c r="G845">
        <v>17</v>
      </c>
      <c r="H845" s="1">
        <v>44494</v>
      </c>
      <c r="I845" s="4">
        <v>0</v>
      </c>
      <c r="J845" s="10">
        <f t="shared" si="650"/>
        <v>0</v>
      </c>
      <c r="L845" s="4">
        <v>0</v>
      </c>
      <c r="M845" s="10">
        <f t="shared" si="642"/>
        <v>0</v>
      </c>
      <c r="O845">
        <f t="shared" si="643"/>
        <v>17</v>
      </c>
      <c r="P845" s="1">
        <v>44510</v>
      </c>
      <c r="Q845" s="4">
        <v>0</v>
      </c>
      <c r="R845" s="10">
        <f t="shared" si="647"/>
        <v>0</v>
      </c>
      <c r="S845" s="10"/>
      <c r="T845">
        <v>0</v>
      </c>
      <c r="U845" s="10">
        <f t="shared" si="644"/>
        <v>0</v>
      </c>
      <c r="V845" s="10"/>
      <c r="W845" s="4">
        <f t="shared" si="641"/>
        <v>17</v>
      </c>
      <c r="Z845" s="10">
        <f t="shared" si="645"/>
        <v>0</v>
      </c>
      <c r="AC845" s="10">
        <f t="shared" si="648"/>
        <v>0</v>
      </c>
      <c r="AE845" s="4">
        <f t="shared" si="649"/>
        <v>17</v>
      </c>
      <c r="AF845" s="4"/>
      <c r="AG845" s="10">
        <f t="shared" si="646"/>
        <v>0</v>
      </c>
      <c r="AH845" s="10"/>
    </row>
    <row r="846" spans="1:34" x14ac:dyDescent="0.25">
      <c r="A846" t="s">
        <v>835</v>
      </c>
      <c r="B846" t="s">
        <v>300</v>
      </c>
      <c r="C846" t="s">
        <v>370</v>
      </c>
      <c r="D846" t="s">
        <v>886</v>
      </c>
      <c r="E846" s="1">
        <v>44469</v>
      </c>
      <c r="F846" s="1">
        <v>44482</v>
      </c>
      <c r="G846">
        <v>17</v>
      </c>
      <c r="H846" s="1">
        <v>44494</v>
      </c>
      <c r="I846" s="4">
        <v>0</v>
      </c>
      <c r="J846" s="10">
        <f t="shared" si="650"/>
        <v>0</v>
      </c>
      <c r="L846" s="4">
        <v>0</v>
      </c>
      <c r="M846" s="10">
        <f t="shared" si="642"/>
        <v>0</v>
      </c>
      <c r="O846">
        <f t="shared" si="643"/>
        <v>17</v>
      </c>
      <c r="P846" s="1">
        <v>44510</v>
      </c>
      <c r="Q846" s="4">
        <v>0</v>
      </c>
      <c r="R846" s="10">
        <f t="shared" si="647"/>
        <v>0</v>
      </c>
      <c r="S846" s="10"/>
      <c r="T846">
        <v>0</v>
      </c>
      <c r="U846" s="10">
        <f t="shared" si="644"/>
        <v>0</v>
      </c>
      <c r="V846" s="10"/>
      <c r="W846" s="4">
        <f t="shared" si="641"/>
        <v>17</v>
      </c>
      <c r="Z846" s="10">
        <f t="shared" si="645"/>
        <v>0</v>
      </c>
      <c r="AC846" s="10">
        <f t="shared" si="648"/>
        <v>0</v>
      </c>
      <c r="AE846" s="4">
        <f t="shared" si="649"/>
        <v>17</v>
      </c>
      <c r="AF846" s="4"/>
      <c r="AG846" s="10">
        <f t="shared" si="646"/>
        <v>0</v>
      </c>
      <c r="AH846" s="10"/>
    </row>
    <row r="847" spans="1:34" x14ac:dyDescent="0.25">
      <c r="A847" t="s">
        <v>835</v>
      </c>
      <c r="B847" t="s">
        <v>300</v>
      </c>
      <c r="C847" t="s">
        <v>370</v>
      </c>
      <c r="D847" t="s">
        <v>887</v>
      </c>
      <c r="E847" s="1">
        <v>44469</v>
      </c>
      <c r="F847" s="1">
        <v>44482</v>
      </c>
      <c r="G847">
        <v>17</v>
      </c>
      <c r="H847" s="1">
        <v>44494</v>
      </c>
      <c r="I847" s="4">
        <v>0</v>
      </c>
      <c r="J847" s="10">
        <f t="shared" si="650"/>
        <v>0</v>
      </c>
      <c r="K847" s="10">
        <f>AVERAGE(J845:J847)</f>
        <v>0</v>
      </c>
      <c r="L847" s="4">
        <v>0</v>
      </c>
      <c r="M847" s="10">
        <f t="shared" si="642"/>
        <v>0</v>
      </c>
      <c r="N847" s="10">
        <f>AVERAGE(M845:M847)</f>
        <v>0</v>
      </c>
      <c r="O847">
        <f t="shared" si="643"/>
        <v>17</v>
      </c>
      <c r="P847" s="1">
        <v>44510</v>
      </c>
      <c r="Q847" s="4">
        <v>0</v>
      </c>
      <c r="R847" s="10">
        <f t="shared" si="647"/>
        <v>0</v>
      </c>
      <c r="S847" s="10">
        <f>AVERAGE(R845:R847)</f>
        <v>0</v>
      </c>
      <c r="T847">
        <v>1</v>
      </c>
      <c r="U847" s="10">
        <f t="shared" si="644"/>
        <v>5.8823529411764705E-2</v>
      </c>
      <c r="V847" s="10">
        <f>AVERAGE(U845:U847)</f>
        <v>1.9607843137254902E-2</v>
      </c>
      <c r="W847" s="4">
        <f t="shared" si="641"/>
        <v>16</v>
      </c>
      <c r="Z847" s="10">
        <f t="shared" si="645"/>
        <v>0</v>
      </c>
      <c r="AC847" s="10">
        <f t="shared" si="648"/>
        <v>5.8823529411764705E-2</v>
      </c>
      <c r="AE847" s="4">
        <f t="shared" si="649"/>
        <v>16</v>
      </c>
      <c r="AF847" s="4"/>
      <c r="AG847" s="10">
        <f t="shared" si="646"/>
        <v>0</v>
      </c>
      <c r="AH847" s="10">
        <f>AVERAGE(AG845:AG847)</f>
        <v>0</v>
      </c>
    </row>
    <row r="848" spans="1:34" x14ac:dyDescent="0.25">
      <c r="A848" t="s">
        <v>1084</v>
      </c>
      <c r="B848" t="s">
        <v>300</v>
      </c>
      <c r="C848" t="s">
        <v>370</v>
      </c>
      <c r="D848" t="s">
        <v>888</v>
      </c>
      <c r="E848" s="1">
        <v>44469</v>
      </c>
      <c r="F848" s="1">
        <v>44482</v>
      </c>
      <c r="G848">
        <v>25</v>
      </c>
      <c r="H848" s="1">
        <v>44494</v>
      </c>
      <c r="I848" s="4">
        <v>0</v>
      </c>
      <c r="J848" s="10">
        <f t="shared" si="650"/>
        <v>0</v>
      </c>
      <c r="L848" s="4">
        <v>0</v>
      </c>
      <c r="M848" s="10">
        <f t="shared" si="642"/>
        <v>0</v>
      </c>
      <c r="O848">
        <f t="shared" si="643"/>
        <v>25</v>
      </c>
      <c r="P848" s="1">
        <v>44510</v>
      </c>
      <c r="Q848" s="4">
        <v>0</v>
      </c>
      <c r="R848" s="10">
        <f t="shared" si="647"/>
        <v>0</v>
      </c>
      <c r="S848" s="10"/>
      <c r="T848">
        <v>0</v>
      </c>
      <c r="U848" s="10">
        <f t="shared" si="644"/>
        <v>0</v>
      </c>
      <c r="V848" s="10"/>
      <c r="W848" s="4">
        <f t="shared" si="641"/>
        <v>25</v>
      </c>
      <c r="Z848" s="10">
        <f t="shared" si="645"/>
        <v>0</v>
      </c>
      <c r="AC848" s="10">
        <f t="shared" si="648"/>
        <v>0</v>
      </c>
      <c r="AE848" s="4">
        <f t="shared" si="649"/>
        <v>25</v>
      </c>
      <c r="AF848" s="4"/>
      <c r="AG848" s="10">
        <f t="shared" si="646"/>
        <v>0</v>
      </c>
      <c r="AH848" s="10"/>
    </row>
    <row r="849" spans="1:34" x14ac:dyDescent="0.25">
      <c r="A849" t="s">
        <v>1084</v>
      </c>
      <c r="B849" t="s">
        <v>300</v>
      </c>
      <c r="C849" t="s">
        <v>370</v>
      </c>
      <c r="D849" t="s">
        <v>889</v>
      </c>
      <c r="E849" s="1">
        <v>44469</v>
      </c>
      <c r="F849" s="1">
        <v>44482</v>
      </c>
      <c r="G849">
        <v>25</v>
      </c>
      <c r="H849" s="1">
        <v>44494</v>
      </c>
      <c r="I849" s="4">
        <v>0</v>
      </c>
      <c r="J849" s="10">
        <f t="shared" si="650"/>
        <v>0</v>
      </c>
      <c r="L849" s="4">
        <v>0</v>
      </c>
      <c r="M849" s="10">
        <f t="shared" si="642"/>
        <v>0</v>
      </c>
      <c r="O849">
        <f t="shared" si="643"/>
        <v>25</v>
      </c>
      <c r="P849" s="1">
        <v>44510</v>
      </c>
      <c r="Q849" s="4">
        <v>0</v>
      </c>
      <c r="R849" s="10">
        <f t="shared" si="647"/>
        <v>0</v>
      </c>
      <c r="S849" s="10"/>
      <c r="T849">
        <v>0</v>
      </c>
      <c r="U849" s="10">
        <f t="shared" si="644"/>
        <v>0</v>
      </c>
      <c r="V849" s="10"/>
      <c r="W849" s="4">
        <f t="shared" si="641"/>
        <v>25</v>
      </c>
      <c r="Z849" s="10">
        <f t="shared" si="645"/>
        <v>0</v>
      </c>
      <c r="AC849" s="10">
        <f t="shared" si="648"/>
        <v>0</v>
      </c>
      <c r="AE849" s="4">
        <f t="shared" si="649"/>
        <v>25</v>
      </c>
      <c r="AF849" s="4"/>
      <c r="AG849" s="10">
        <f t="shared" si="646"/>
        <v>0</v>
      </c>
      <c r="AH849" s="10"/>
    </row>
    <row r="850" spans="1:34" x14ac:dyDescent="0.25">
      <c r="A850" t="s">
        <v>1084</v>
      </c>
      <c r="B850" t="s">
        <v>300</v>
      </c>
      <c r="C850" t="s">
        <v>370</v>
      </c>
      <c r="D850" t="s">
        <v>890</v>
      </c>
      <c r="E850" s="1">
        <v>44469</v>
      </c>
      <c r="F850" s="1">
        <v>44482</v>
      </c>
      <c r="G850">
        <v>25</v>
      </c>
      <c r="H850" s="1">
        <v>44494</v>
      </c>
      <c r="I850" s="4">
        <v>0</v>
      </c>
      <c r="J850" s="10">
        <f t="shared" si="650"/>
        <v>0</v>
      </c>
      <c r="L850" s="4">
        <v>0</v>
      </c>
      <c r="M850" s="10">
        <f t="shared" si="642"/>
        <v>0</v>
      </c>
      <c r="O850">
        <f t="shared" si="643"/>
        <v>25</v>
      </c>
      <c r="P850" s="1">
        <v>44510</v>
      </c>
      <c r="Q850" s="4">
        <v>0</v>
      </c>
      <c r="R850" s="10">
        <f t="shared" si="647"/>
        <v>0</v>
      </c>
      <c r="S850" s="10"/>
      <c r="T850">
        <v>0</v>
      </c>
      <c r="U850" s="10">
        <f t="shared" si="644"/>
        <v>0</v>
      </c>
      <c r="V850" s="10"/>
      <c r="W850" s="4">
        <f t="shared" si="641"/>
        <v>25</v>
      </c>
      <c r="Z850" s="10">
        <f t="shared" si="645"/>
        <v>0</v>
      </c>
      <c r="AC850" s="10">
        <f t="shared" si="648"/>
        <v>0</v>
      </c>
      <c r="AE850" s="4">
        <f t="shared" si="649"/>
        <v>25</v>
      </c>
      <c r="AF850" s="4"/>
      <c r="AG850" s="10">
        <f t="shared" si="646"/>
        <v>0</v>
      </c>
      <c r="AH850" s="10"/>
    </row>
    <row r="851" spans="1:34" x14ac:dyDescent="0.25">
      <c r="A851" t="s">
        <v>1084</v>
      </c>
      <c r="B851" t="s">
        <v>300</v>
      </c>
      <c r="C851" t="s">
        <v>370</v>
      </c>
      <c r="D851" t="s">
        <v>891</v>
      </c>
      <c r="E851" s="1">
        <v>44469</v>
      </c>
      <c r="F851" s="1">
        <v>44482</v>
      </c>
      <c r="G851">
        <v>25</v>
      </c>
      <c r="H851" s="1">
        <v>44494</v>
      </c>
      <c r="I851" s="4">
        <v>0</v>
      </c>
      <c r="J851" s="10">
        <f t="shared" si="650"/>
        <v>0</v>
      </c>
      <c r="K851" s="10">
        <f>AVERAGE(J848:J851)</f>
        <v>0</v>
      </c>
      <c r="L851" s="4">
        <v>0</v>
      </c>
      <c r="M851" s="10">
        <f t="shared" si="642"/>
        <v>0</v>
      </c>
      <c r="N851" s="10">
        <f>AVERAGE(M848:M851)</f>
        <v>0</v>
      </c>
      <c r="O851">
        <f t="shared" si="643"/>
        <v>25</v>
      </c>
      <c r="P851" s="1">
        <v>44510</v>
      </c>
      <c r="Q851" s="4">
        <v>0</v>
      </c>
      <c r="R851" s="10">
        <f t="shared" si="647"/>
        <v>0</v>
      </c>
      <c r="S851" s="10">
        <f>AVERAGE(R848:R851)</f>
        <v>0</v>
      </c>
      <c r="T851">
        <v>0</v>
      </c>
      <c r="U851" s="10">
        <f t="shared" si="644"/>
        <v>0</v>
      </c>
      <c r="V851" s="10">
        <f>AVERAGE(U848:U851)</f>
        <v>0</v>
      </c>
      <c r="W851" s="4">
        <f t="shared" si="641"/>
        <v>25</v>
      </c>
      <c r="Z851" s="10">
        <f t="shared" si="645"/>
        <v>0</v>
      </c>
      <c r="AC851" s="10">
        <f t="shared" si="648"/>
        <v>0</v>
      </c>
      <c r="AE851" s="4">
        <f t="shared" si="649"/>
        <v>25</v>
      </c>
      <c r="AF851" s="4"/>
      <c r="AG851" s="10">
        <f t="shared" si="646"/>
        <v>0</v>
      </c>
      <c r="AH851" s="10">
        <f>AVERAGE(AG848:AG851)</f>
        <v>0</v>
      </c>
    </row>
    <row r="852" spans="1:34" x14ac:dyDescent="0.25">
      <c r="A852" t="s">
        <v>1084</v>
      </c>
      <c r="B852" t="s">
        <v>300</v>
      </c>
      <c r="C852" t="s">
        <v>370</v>
      </c>
      <c r="D852" t="s">
        <v>892</v>
      </c>
      <c r="E852" s="1">
        <v>44469</v>
      </c>
      <c r="F852" s="1">
        <v>44482</v>
      </c>
      <c r="G852">
        <v>25</v>
      </c>
      <c r="H852" s="1">
        <v>44494</v>
      </c>
      <c r="I852" s="4">
        <v>0</v>
      </c>
      <c r="J852" s="10">
        <f t="shared" si="650"/>
        <v>0</v>
      </c>
      <c r="L852" s="4">
        <v>0</v>
      </c>
      <c r="M852" s="10">
        <f t="shared" si="642"/>
        <v>0</v>
      </c>
      <c r="O852">
        <f t="shared" si="643"/>
        <v>25</v>
      </c>
      <c r="P852" s="1">
        <v>44510</v>
      </c>
      <c r="Q852" s="4">
        <v>0</v>
      </c>
      <c r="R852" s="10">
        <f t="shared" si="647"/>
        <v>0</v>
      </c>
      <c r="S852" s="10"/>
      <c r="T852">
        <v>0</v>
      </c>
      <c r="U852" s="10">
        <f t="shared" si="644"/>
        <v>0</v>
      </c>
      <c r="V852" s="10"/>
      <c r="W852" s="4">
        <f t="shared" si="641"/>
        <v>25</v>
      </c>
      <c r="Z852" s="10">
        <f t="shared" si="645"/>
        <v>0</v>
      </c>
      <c r="AC852" s="10">
        <f t="shared" si="648"/>
        <v>0</v>
      </c>
      <c r="AE852" s="4">
        <f t="shared" si="649"/>
        <v>25</v>
      </c>
      <c r="AF852" s="4"/>
      <c r="AG852" s="10">
        <f t="shared" si="646"/>
        <v>0</v>
      </c>
      <c r="AH852" s="10"/>
    </row>
    <row r="853" spans="1:34" x14ac:dyDescent="0.25">
      <c r="A853" t="s">
        <v>1084</v>
      </c>
      <c r="B853" t="s">
        <v>300</v>
      </c>
      <c r="C853" t="s">
        <v>370</v>
      </c>
      <c r="D853" t="s">
        <v>893</v>
      </c>
      <c r="E853" s="1">
        <v>44469</v>
      </c>
      <c r="F853" s="1">
        <v>44482</v>
      </c>
      <c r="G853">
        <v>25</v>
      </c>
      <c r="H853" s="1">
        <v>44494</v>
      </c>
      <c r="I853" s="4">
        <v>0</v>
      </c>
      <c r="J853" s="10">
        <f t="shared" si="650"/>
        <v>0</v>
      </c>
      <c r="L853" s="4">
        <v>0</v>
      </c>
      <c r="M853" s="10">
        <f t="shared" si="642"/>
        <v>0</v>
      </c>
      <c r="O853">
        <f t="shared" si="643"/>
        <v>25</v>
      </c>
      <c r="P853" s="1">
        <v>44510</v>
      </c>
      <c r="Q853" s="4">
        <v>0</v>
      </c>
      <c r="R853" s="10">
        <f t="shared" si="647"/>
        <v>0</v>
      </c>
      <c r="S853" s="10"/>
      <c r="T853">
        <v>0</v>
      </c>
      <c r="U853" s="10">
        <f t="shared" si="644"/>
        <v>0</v>
      </c>
      <c r="V853" s="10"/>
      <c r="W853" s="4">
        <f t="shared" si="641"/>
        <v>25</v>
      </c>
      <c r="Z853" s="10">
        <f t="shared" si="645"/>
        <v>0</v>
      </c>
      <c r="AC853" s="10">
        <f t="shared" si="648"/>
        <v>0</v>
      </c>
      <c r="AE853" s="4">
        <f t="shared" si="649"/>
        <v>25</v>
      </c>
      <c r="AF853" s="4"/>
      <c r="AG853" s="10">
        <f t="shared" si="646"/>
        <v>0</v>
      </c>
      <c r="AH853" s="10"/>
    </row>
    <row r="854" spans="1:34" x14ac:dyDescent="0.25">
      <c r="A854" t="s">
        <v>1084</v>
      </c>
      <c r="B854" t="s">
        <v>300</v>
      </c>
      <c r="C854" t="s">
        <v>370</v>
      </c>
      <c r="D854" t="s">
        <v>894</v>
      </c>
      <c r="E854" s="1">
        <v>44469</v>
      </c>
      <c r="F854" s="1">
        <v>44482</v>
      </c>
      <c r="G854">
        <v>25</v>
      </c>
      <c r="H854" s="1">
        <v>44494</v>
      </c>
      <c r="I854" s="4">
        <v>0</v>
      </c>
      <c r="J854" s="10">
        <f t="shared" si="650"/>
        <v>0</v>
      </c>
      <c r="L854" s="4">
        <v>0</v>
      </c>
      <c r="M854" s="10">
        <f t="shared" si="642"/>
        <v>0</v>
      </c>
      <c r="O854">
        <f t="shared" si="643"/>
        <v>25</v>
      </c>
      <c r="P854" s="1">
        <v>44510</v>
      </c>
      <c r="Q854" s="4">
        <v>0</v>
      </c>
      <c r="R854" s="10">
        <f t="shared" si="647"/>
        <v>0</v>
      </c>
      <c r="S854" s="10"/>
      <c r="T854">
        <v>0</v>
      </c>
      <c r="U854" s="10">
        <f t="shared" si="644"/>
        <v>0</v>
      </c>
      <c r="V854" s="10"/>
      <c r="W854" s="4">
        <f t="shared" si="641"/>
        <v>25</v>
      </c>
      <c r="Z854" s="10">
        <f t="shared" si="645"/>
        <v>0</v>
      </c>
      <c r="AC854" s="10">
        <f t="shared" si="648"/>
        <v>0</v>
      </c>
      <c r="AE854" s="4">
        <f t="shared" si="649"/>
        <v>25</v>
      </c>
      <c r="AF854" s="4"/>
      <c r="AG854" s="10">
        <f t="shared" si="646"/>
        <v>0</v>
      </c>
      <c r="AH854" s="10"/>
    </row>
    <row r="855" spans="1:34" x14ac:dyDescent="0.25">
      <c r="A855" t="s">
        <v>1084</v>
      </c>
      <c r="B855" t="s">
        <v>300</v>
      </c>
      <c r="C855" t="s">
        <v>370</v>
      </c>
      <c r="D855" t="s">
        <v>895</v>
      </c>
      <c r="E855" s="1">
        <v>44469</v>
      </c>
      <c r="F855" s="1">
        <v>44482</v>
      </c>
      <c r="G855">
        <v>25</v>
      </c>
      <c r="H855" s="1">
        <v>44494</v>
      </c>
      <c r="I855" s="4">
        <v>0</v>
      </c>
      <c r="J855" s="10">
        <f t="shared" si="650"/>
        <v>0</v>
      </c>
      <c r="K855" s="10">
        <f>AVERAGE(J852:J855)</f>
        <v>0</v>
      </c>
      <c r="L855" s="4">
        <v>0</v>
      </c>
      <c r="M855" s="10">
        <f t="shared" si="642"/>
        <v>0</v>
      </c>
      <c r="N855" s="10">
        <f>AVERAGE(M852:M855)</f>
        <v>0</v>
      </c>
      <c r="O855">
        <f t="shared" si="643"/>
        <v>25</v>
      </c>
      <c r="P855" s="1">
        <v>44510</v>
      </c>
      <c r="Q855" s="4">
        <v>0</v>
      </c>
      <c r="R855" s="10">
        <f t="shared" si="647"/>
        <v>0</v>
      </c>
      <c r="S855" s="10">
        <f>AVERAGE(R852:R855)</f>
        <v>0</v>
      </c>
      <c r="T855">
        <v>0</v>
      </c>
      <c r="U855" s="10">
        <f t="shared" si="644"/>
        <v>0</v>
      </c>
      <c r="V855" s="10">
        <f>AVERAGE(U852:U855)</f>
        <v>0</v>
      </c>
      <c r="W855" s="4">
        <f t="shared" si="641"/>
        <v>25</v>
      </c>
      <c r="Z855" s="10">
        <f t="shared" si="645"/>
        <v>0</v>
      </c>
      <c r="AC855" s="10">
        <f t="shared" si="648"/>
        <v>0</v>
      </c>
      <c r="AE855" s="4">
        <f t="shared" si="649"/>
        <v>25</v>
      </c>
      <c r="AF855" s="4"/>
      <c r="AG855" s="10">
        <f t="shared" si="646"/>
        <v>0</v>
      </c>
      <c r="AH855" s="10">
        <f>AVERAGE(AG852:AG855)</f>
        <v>0</v>
      </c>
    </row>
    <row r="856" spans="1:34" x14ac:dyDescent="0.25">
      <c r="A856" t="s">
        <v>833</v>
      </c>
      <c r="B856" t="s">
        <v>300</v>
      </c>
      <c r="C856" t="s">
        <v>566</v>
      </c>
      <c r="D856" t="s">
        <v>896</v>
      </c>
      <c r="E856" s="1">
        <v>44470</v>
      </c>
      <c r="F856" s="1">
        <v>44482</v>
      </c>
      <c r="G856">
        <v>25</v>
      </c>
      <c r="H856" s="1">
        <v>44494</v>
      </c>
      <c r="I856" s="4">
        <v>0</v>
      </c>
      <c r="J856" s="10">
        <f t="shared" si="650"/>
        <v>0</v>
      </c>
      <c r="L856" s="4">
        <v>0</v>
      </c>
      <c r="M856" s="10">
        <f t="shared" si="642"/>
        <v>0</v>
      </c>
      <c r="O856">
        <f t="shared" si="643"/>
        <v>25</v>
      </c>
      <c r="P856" s="1">
        <v>44510</v>
      </c>
      <c r="Q856" s="4">
        <v>0</v>
      </c>
      <c r="R856" s="10">
        <f t="shared" si="647"/>
        <v>0</v>
      </c>
      <c r="S856" s="10"/>
      <c r="T856">
        <v>0</v>
      </c>
      <c r="U856" s="10">
        <f t="shared" si="644"/>
        <v>0</v>
      </c>
      <c r="V856" s="10"/>
      <c r="W856" s="4">
        <f t="shared" ref="W856:W863" si="651">G856-I856-L856-Q856-T856</f>
        <v>25</v>
      </c>
      <c r="Z856" s="10">
        <f t="shared" si="645"/>
        <v>0</v>
      </c>
      <c r="AC856" s="10">
        <f t="shared" si="648"/>
        <v>0</v>
      </c>
      <c r="AE856" s="4">
        <f t="shared" si="649"/>
        <v>25</v>
      </c>
      <c r="AF856" s="4"/>
      <c r="AG856" s="10">
        <f t="shared" si="646"/>
        <v>0</v>
      </c>
      <c r="AH856" s="10"/>
    </row>
    <row r="857" spans="1:34" x14ac:dyDescent="0.25">
      <c r="A857" t="s">
        <v>833</v>
      </c>
      <c r="B857" t="s">
        <v>300</v>
      </c>
      <c r="C857" t="s">
        <v>566</v>
      </c>
      <c r="D857" t="s">
        <v>897</v>
      </c>
      <c r="E857" s="1">
        <v>44470</v>
      </c>
      <c r="F857" s="1">
        <v>44482</v>
      </c>
      <c r="G857">
        <v>25</v>
      </c>
      <c r="H857" s="1">
        <v>44494</v>
      </c>
      <c r="I857" s="4">
        <v>0</v>
      </c>
      <c r="J857" s="10">
        <f t="shared" si="650"/>
        <v>0</v>
      </c>
      <c r="L857" s="4">
        <v>0</v>
      </c>
      <c r="M857" s="10">
        <f t="shared" si="642"/>
        <v>0</v>
      </c>
      <c r="O857">
        <f t="shared" si="643"/>
        <v>25</v>
      </c>
      <c r="P857" s="1">
        <v>44510</v>
      </c>
      <c r="Q857" s="4">
        <v>0</v>
      </c>
      <c r="R857" s="10">
        <f t="shared" si="647"/>
        <v>0</v>
      </c>
      <c r="S857" s="10"/>
      <c r="T857">
        <v>0</v>
      </c>
      <c r="U857" s="10">
        <f t="shared" si="644"/>
        <v>0</v>
      </c>
      <c r="V857" s="10"/>
      <c r="W857" s="4">
        <f t="shared" si="651"/>
        <v>25</v>
      </c>
      <c r="Z857" s="10">
        <f t="shared" si="645"/>
        <v>0</v>
      </c>
      <c r="AC857" s="10">
        <f t="shared" si="648"/>
        <v>0</v>
      </c>
      <c r="AE857" s="4">
        <f t="shared" si="649"/>
        <v>25</v>
      </c>
      <c r="AF857" s="4"/>
      <c r="AG857" s="10">
        <f t="shared" si="646"/>
        <v>0</v>
      </c>
      <c r="AH857" s="10"/>
    </row>
    <row r="858" spans="1:34" x14ac:dyDescent="0.25">
      <c r="A858" t="s">
        <v>833</v>
      </c>
      <c r="B858" t="s">
        <v>300</v>
      </c>
      <c r="C858" t="s">
        <v>566</v>
      </c>
      <c r="D858" t="s">
        <v>898</v>
      </c>
      <c r="E858" s="1">
        <v>44470</v>
      </c>
      <c r="F858" s="1">
        <v>44482</v>
      </c>
      <c r="G858">
        <v>25</v>
      </c>
      <c r="H858" s="1">
        <v>44494</v>
      </c>
      <c r="I858" s="4">
        <v>0</v>
      </c>
      <c r="J858" s="10">
        <f t="shared" si="650"/>
        <v>0</v>
      </c>
      <c r="L858" s="4">
        <v>0</v>
      </c>
      <c r="M858" s="10">
        <f t="shared" si="642"/>
        <v>0</v>
      </c>
      <c r="O858">
        <f t="shared" si="643"/>
        <v>25</v>
      </c>
      <c r="P858" s="1">
        <v>44510</v>
      </c>
      <c r="Q858" s="4">
        <v>0</v>
      </c>
      <c r="R858" s="10">
        <f t="shared" si="647"/>
        <v>0</v>
      </c>
      <c r="S858" s="10"/>
      <c r="T858">
        <v>0</v>
      </c>
      <c r="U858" s="10">
        <f t="shared" si="644"/>
        <v>0</v>
      </c>
      <c r="V858" s="10"/>
      <c r="W858" s="4">
        <f t="shared" si="651"/>
        <v>25</v>
      </c>
      <c r="Z858" s="10">
        <f t="shared" si="645"/>
        <v>0</v>
      </c>
      <c r="AC858" s="10">
        <f t="shared" si="648"/>
        <v>0</v>
      </c>
      <c r="AE858" s="4">
        <f t="shared" si="649"/>
        <v>25</v>
      </c>
      <c r="AF858" s="4"/>
      <c r="AG858" s="10">
        <f t="shared" si="646"/>
        <v>0</v>
      </c>
      <c r="AH858" s="10"/>
    </row>
    <row r="859" spans="1:34" x14ac:dyDescent="0.25">
      <c r="A859" t="s">
        <v>833</v>
      </c>
      <c r="B859" t="s">
        <v>300</v>
      </c>
      <c r="C859" t="s">
        <v>566</v>
      </c>
      <c r="D859" t="s">
        <v>899</v>
      </c>
      <c r="E859" s="1">
        <v>44470</v>
      </c>
      <c r="F859" s="1">
        <v>44482</v>
      </c>
      <c r="G859">
        <v>25</v>
      </c>
      <c r="H859" s="1">
        <v>44494</v>
      </c>
      <c r="I859" s="4">
        <v>0</v>
      </c>
      <c r="J859" s="10">
        <f t="shared" si="650"/>
        <v>0</v>
      </c>
      <c r="K859" s="10">
        <f>AVERAGE(J856:J859)</f>
        <v>0</v>
      </c>
      <c r="L859" s="4">
        <v>0</v>
      </c>
      <c r="M859" s="10">
        <f t="shared" si="642"/>
        <v>0</v>
      </c>
      <c r="N859" s="10">
        <f>AVERAGE(M856:M859)</f>
        <v>0</v>
      </c>
      <c r="O859">
        <f t="shared" si="643"/>
        <v>25</v>
      </c>
      <c r="P859" s="1">
        <v>44510</v>
      </c>
      <c r="Q859" s="4">
        <v>0</v>
      </c>
      <c r="R859" s="10">
        <f t="shared" si="647"/>
        <v>0</v>
      </c>
      <c r="S859" s="10">
        <f>AVERAGE(R856:R859)</f>
        <v>0</v>
      </c>
      <c r="T859">
        <v>0</v>
      </c>
      <c r="U859" s="10">
        <f t="shared" si="644"/>
        <v>0</v>
      </c>
      <c r="V859" s="10">
        <f>AVERAGE(U856:U859)</f>
        <v>0</v>
      </c>
      <c r="W859" s="4">
        <f t="shared" si="651"/>
        <v>25</v>
      </c>
      <c r="Z859" s="10">
        <f t="shared" si="645"/>
        <v>0</v>
      </c>
      <c r="AC859" s="10">
        <f t="shared" si="648"/>
        <v>0</v>
      </c>
      <c r="AE859" s="4">
        <f t="shared" si="649"/>
        <v>25</v>
      </c>
      <c r="AF859" s="4"/>
      <c r="AG859" s="10">
        <f t="shared" si="646"/>
        <v>0</v>
      </c>
      <c r="AH859" s="10">
        <f>AVERAGE(AG856:AG859)</f>
        <v>0</v>
      </c>
    </row>
    <row r="860" spans="1:34" x14ac:dyDescent="0.25">
      <c r="A860" t="s">
        <v>833</v>
      </c>
      <c r="B860" t="s">
        <v>300</v>
      </c>
      <c r="C860" t="s">
        <v>566</v>
      </c>
      <c r="D860" t="s">
        <v>900</v>
      </c>
      <c r="E860" s="1">
        <v>44470</v>
      </c>
      <c r="F860" s="1">
        <v>44482</v>
      </c>
      <c r="G860">
        <v>25</v>
      </c>
      <c r="H860" s="1">
        <v>44494</v>
      </c>
      <c r="I860" s="4">
        <v>0</v>
      </c>
      <c r="J860" s="10">
        <f t="shared" si="650"/>
        <v>0</v>
      </c>
      <c r="L860" s="4">
        <v>0</v>
      </c>
      <c r="M860" s="10">
        <f t="shared" si="642"/>
        <v>0</v>
      </c>
      <c r="O860">
        <f t="shared" si="643"/>
        <v>25</v>
      </c>
      <c r="P860" s="1">
        <v>44510</v>
      </c>
      <c r="Q860" s="4">
        <v>0</v>
      </c>
      <c r="R860" s="10">
        <f t="shared" si="647"/>
        <v>0</v>
      </c>
      <c r="S860" s="10"/>
      <c r="T860">
        <v>0</v>
      </c>
      <c r="U860" s="10">
        <f t="shared" si="644"/>
        <v>0</v>
      </c>
      <c r="V860" s="10"/>
      <c r="W860" s="4">
        <f t="shared" si="651"/>
        <v>25</v>
      </c>
      <c r="Z860" s="10">
        <f t="shared" si="645"/>
        <v>0</v>
      </c>
      <c r="AC860" s="10">
        <f t="shared" si="648"/>
        <v>0</v>
      </c>
      <c r="AE860" s="4">
        <f t="shared" si="649"/>
        <v>25</v>
      </c>
      <c r="AF860" s="4"/>
      <c r="AG860" s="10">
        <f t="shared" si="646"/>
        <v>0</v>
      </c>
      <c r="AH860" s="10"/>
    </row>
    <row r="861" spans="1:34" x14ac:dyDescent="0.25">
      <c r="A861" t="s">
        <v>833</v>
      </c>
      <c r="B861" t="s">
        <v>300</v>
      </c>
      <c r="C861" t="s">
        <v>566</v>
      </c>
      <c r="D861" t="s">
        <v>901</v>
      </c>
      <c r="E861" s="1">
        <v>44470</v>
      </c>
      <c r="F861" s="1">
        <v>44482</v>
      </c>
      <c r="G861">
        <v>25</v>
      </c>
      <c r="H861" s="1">
        <v>44494</v>
      </c>
      <c r="I861" s="4">
        <v>0</v>
      </c>
      <c r="J861" s="10">
        <f t="shared" si="650"/>
        <v>0</v>
      </c>
      <c r="L861" s="4">
        <v>0</v>
      </c>
      <c r="M861" s="10">
        <f t="shared" si="642"/>
        <v>0</v>
      </c>
      <c r="O861">
        <f t="shared" si="643"/>
        <v>25</v>
      </c>
      <c r="P861" s="1">
        <v>44510</v>
      </c>
      <c r="Q861" s="4">
        <v>0</v>
      </c>
      <c r="R861" s="10">
        <f t="shared" si="647"/>
        <v>0</v>
      </c>
      <c r="S861" s="10"/>
      <c r="T861">
        <v>0</v>
      </c>
      <c r="U861" s="10">
        <f t="shared" si="644"/>
        <v>0</v>
      </c>
      <c r="V861" s="10"/>
      <c r="W861" s="4">
        <f t="shared" si="651"/>
        <v>25</v>
      </c>
      <c r="Z861" s="10">
        <f t="shared" si="645"/>
        <v>0</v>
      </c>
      <c r="AC861" s="10">
        <f t="shared" si="648"/>
        <v>0</v>
      </c>
      <c r="AE861" s="4">
        <f t="shared" si="649"/>
        <v>25</v>
      </c>
      <c r="AF861" s="4"/>
      <c r="AG861" s="10">
        <f t="shared" si="646"/>
        <v>0</v>
      </c>
      <c r="AH861" s="10"/>
    </row>
    <row r="862" spans="1:34" x14ac:dyDescent="0.25">
      <c r="A862" t="s">
        <v>833</v>
      </c>
      <c r="B862" t="s">
        <v>300</v>
      </c>
      <c r="C862" t="s">
        <v>566</v>
      </c>
      <c r="D862" t="s">
        <v>902</v>
      </c>
      <c r="E862" s="1">
        <v>44470</v>
      </c>
      <c r="F862" s="1">
        <v>44482</v>
      </c>
      <c r="G862">
        <v>25</v>
      </c>
      <c r="H862" s="1">
        <v>44494</v>
      </c>
      <c r="I862" s="4">
        <v>0</v>
      </c>
      <c r="J862" s="10">
        <f t="shared" si="650"/>
        <v>0</v>
      </c>
      <c r="L862" s="4">
        <v>0</v>
      </c>
      <c r="M862" s="10">
        <f t="shared" si="642"/>
        <v>0</v>
      </c>
      <c r="O862">
        <f t="shared" si="643"/>
        <v>25</v>
      </c>
      <c r="P862" s="1">
        <v>44510</v>
      </c>
      <c r="Q862" s="4">
        <v>0</v>
      </c>
      <c r="R862" s="10">
        <f t="shared" si="647"/>
        <v>0</v>
      </c>
      <c r="S862" s="10"/>
      <c r="T862">
        <v>0</v>
      </c>
      <c r="U862" s="10">
        <f t="shared" si="644"/>
        <v>0</v>
      </c>
      <c r="V862" s="10"/>
      <c r="W862" s="4">
        <f t="shared" si="651"/>
        <v>25</v>
      </c>
      <c r="Z862" s="10">
        <f t="shared" si="645"/>
        <v>0</v>
      </c>
      <c r="AC862" s="10">
        <f t="shared" si="648"/>
        <v>0</v>
      </c>
      <c r="AE862" s="4">
        <f t="shared" si="649"/>
        <v>25</v>
      </c>
      <c r="AF862" s="4"/>
      <c r="AG862" s="10">
        <f t="shared" si="646"/>
        <v>0</v>
      </c>
      <c r="AH862" s="10"/>
    </row>
    <row r="863" spans="1:34" x14ac:dyDescent="0.25">
      <c r="A863" t="s">
        <v>833</v>
      </c>
      <c r="B863" t="s">
        <v>300</v>
      </c>
      <c r="C863" t="s">
        <v>566</v>
      </c>
      <c r="D863" t="s">
        <v>903</v>
      </c>
      <c r="E863" s="1">
        <v>44470</v>
      </c>
      <c r="F863" s="1">
        <v>44482</v>
      </c>
      <c r="G863">
        <v>25</v>
      </c>
      <c r="H863" s="1">
        <v>44494</v>
      </c>
      <c r="I863" s="4">
        <v>0</v>
      </c>
      <c r="J863" s="10">
        <f t="shared" si="650"/>
        <v>0</v>
      </c>
      <c r="K863" s="10">
        <f>AVERAGE(J860:J863)</f>
        <v>0</v>
      </c>
      <c r="L863" s="4">
        <v>0</v>
      </c>
      <c r="M863" s="10">
        <f t="shared" si="642"/>
        <v>0</v>
      </c>
      <c r="N863" s="10">
        <f>AVERAGE(M860:M863)</f>
        <v>0</v>
      </c>
      <c r="O863">
        <f t="shared" si="643"/>
        <v>25</v>
      </c>
      <c r="P863" s="1">
        <v>44510</v>
      </c>
      <c r="Q863" s="4">
        <v>0</v>
      </c>
      <c r="R863" s="10">
        <f t="shared" si="647"/>
        <v>0</v>
      </c>
      <c r="S863" s="10">
        <f>AVERAGE(R860:R863)</f>
        <v>0</v>
      </c>
      <c r="T863">
        <v>0</v>
      </c>
      <c r="U863" s="10">
        <f t="shared" si="644"/>
        <v>0</v>
      </c>
      <c r="V863" s="10">
        <f>AVERAGE(U860:U863)</f>
        <v>0</v>
      </c>
      <c r="W863" s="4">
        <f t="shared" si="651"/>
        <v>25</v>
      </c>
      <c r="Z863" s="10">
        <f t="shared" si="645"/>
        <v>0</v>
      </c>
      <c r="AC863" s="10">
        <f t="shared" si="648"/>
        <v>0</v>
      </c>
      <c r="AE863" s="4">
        <f t="shared" si="649"/>
        <v>25</v>
      </c>
      <c r="AF863" s="4"/>
      <c r="AG863" s="10">
        <f t="shared" si="646"/>
        <v>0</v>
      </c>
      <c r="AH863" s="10">
        <f>AVERAGE(AG860:AG863)</f>
        <v>0</v>
      </c>
    </row>
  </sheetData>
  <sortState ref="A4:I163">
    <sortCondition ref="E4:E163"/>
    <sortCondition ref="A4:A163"/>
  </sortState>
  <mergeCells count="20">
    <mergeCell ref="P1:P2"/>
    <mergeCell ref="Q1:S1"/>
    <mergeCell ref="T1:V1"/>
    <mergeCell ref="W1:W2"/>
    <mergeCell ref="O1:O2"/>
    <mergeCell ref="I1:K1"/>
    <mergeCell ref="L1:N1"/>
    <mergeCell ref="H1:H2"/>
    <mergeCell ref="A1:A2"/>
    <mergeCell ref="G1:G2"/>
    <mergeCell ref="F1:F2"/>
    <mergeCell ref="E1:E2"/>
    <mergeCell ref="D1:D2"/>
    <mergeCell ref="C1:C2"/>
    <mergeCell ref="B1:B2"/>
    <mergeCell ref="X1:X2"/>
    <mergeCell ref="Y1:AA1"/>
    <mergeCell ref="AB1:AD1"/>
    <mergeCell ref="AE1:AE2"/>
    <mergeCell ref="AG1:A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37" workbookViewId="0">
      <selection activeCell="B99" sqref="B99"/>
    </sheetView>
  </sheetViews>
  <sheetFormatPr baseColWidth="10" defaultRowHeight="15" x14ac:dyDescent="0.25"/>
  <cols>
    <col min="1" max="1" width="9.5703125" bestFit="1" customWidth="1"/>
    <col min="2" max="2" width="30.28515625" customWidth="1"/>
  </cols>
  <sheetData>
    <row r="1" spans="1:5" x14ac:dyDescent="0.25">
      <c r="A1" s="30" t="s">
        <v>745</v>
      </c>
      <c r="B1" s="30" t="s">
        <v>0</v>
      </c>
      <c r="C1" s="28" t="s">
        <v>849</v>
      </c>
      <c r="D1" s="28" t="s">
        <v>838</v>
      </c>
    </row>
    <row r="2" spans="1:5" x14ac:dyDescent="0.25">
      <c r="A2" s="31"/>
      <c r="B2" s="31"/>
      <c r="C2" s="29"/>
      <c r="D2" s="29"/>
    </row>
    <row r="3" spans="1:5" ht="15.75" x14ac:dyDescent="0.25">
      <c r="A3" s="14" t="s">
        <v>746</v>
      </c>
      <c r="B3" s="14" t="s">
        <v>5</v>
      </c>
      <c r="C3" s="15" t="s">
        <v>839</v>
      </c>
      <c r="D3" s="15" t="s">
        <v>839</v>
      </c>
    </row>
    <row r="4" spans="1:5" ht="15.75" x14ac:dyDescent="0.25">
      <c r="A4" s="13" t="s">
        <v>747</v>
      </c>
      <c r="B4" s="13" t="s">
        <v>16</v>
      </c>
      <c r="C4" s="3" t="s">
        <v>840</v>
      </c>
      <c r="D4" s="3" t="s">
        <v>839</v>
      </c>
    </row>
    <row r="5" spans="1:5" ht="15.75" x14ac:dyDescent="0.25">
      <c r="A5" s="13" t="s">
        <v>748</v>
      </c>
      <c r="B5" s="13" t="s">
        <v>5</v>
      </c>
      <c r="C5" s="3" t="s">
        <v>840</v>
      </c>
      <c r="D5" s="3" t="s">
        <v>840</v>
      </c>
    </row>
    <row r="6" spans="1:5" ht="15.75" x14ac:dyDescent="0.25">
      <c r="A6" s="14" t="s">
        <v>749</v>
      </c>
      <c r="B6" s="14" t="s">
        <v>16</v>
      </c>
      <c r="C6" s="15" t="s">
        <v>839</v>
      </c>
      <c r="D6" s="15" t="s">
        <v>839</v>
      </c>
    </row>
    <row r="7" spans="1:5" ht="15.75" x14ac:dyDescent="0.25">
      <c r="A7" s="14" t="s">
        <v>750</v>
      </c>
      <c r="B7" s="14" t="s">
        <v>42</v>
      </c>
      <c r="C7" s="15" t="s">
        <v>839</v>
      </c>
      <c r="D7" s="15" t="s">
        <v>839</v>
      </c>
    </row>
    <row r="8" spans="1:5" ht="15.75" x14ac:dyDescent="0.25">
      <c r="A8" s="13" t="s">
        <v>751</v>
      </c>
      <c r="B8" s="13" t="s">
        <v>752</v>
      </c>
      <c r="C8" s="3" t="s">
        <v>839</v>
      </c>
      <c r="D8" s="3" t="s">
        <v>840</v>
      </c>
      <c r="E8" s="16" t="s">
        <v>904</v>
      </c>
    </row>
    <row r="9" spans="1:5" ht="15.75" x14ac:dyDescent="0.25">
      <c r="A9" s="14" t="s">
        <v>753</v>
      </c>
      <c r="B9" s="14" t="s">
        <v>112</v>
      </c>
      <c r="C9" s="15" t="s">
        <v>839</v>
      </c>
      <c r="D9" s="15" t="s">
        <v>839</v>
      </c>
    </row>
    <row r="10" spans="1:5" ht="15.75" x14ac:dyDescent="0.25">
      <c r="A10" s="14" t="s">
        <v>754</v>
      </c>
      <c r="B10" s="14" t="s">
        <v>95</v>
      </c>
      <c r="C10" s="15" t="s">
        <v>912</v>
      </c>
      <c r="D10" s="15" t="s">
        <v>839</v>
      </c>
    </row>
    <row r="11" spans="1:5" ht="15.75" x14ac:dyDescent="0.25">
      <c r="A11" s="14" t="s">
        <v>755</v>
      </c>
      <c r="B11" s="14" t="s">
        <v>78</v>
      </c>
      <c r="C11" s="15" t="s">
        <v>839</v>
      </c>
      <c r="D11" s="15" t="s">
        <v>839</v>
      </c>
      <c r="E11" t="s">
        <v>905</v>
      </c>
    </row>
    <row r="12" spans="1:5" ht="15.75" x14ac:dyDescent="0.25">
      <c r="A12" s="14" t="s">
        <v>756</v>
      </c>
      <c r="B12" s="14" t="s">
        <v>52</v>
      </c>
      <c r="C12" s="15" t="s">
        <v>839</v>
      </c>
      <c r="D12" s="15" t="s">
        <v>839</v>
      </c>
    </row>
    <row r="13" spans="1:5" ht="15.75" x14ac:dyDescent="0.25">
      <c r="A13" s="14" t="s">
        <v>757</v>
      </c>
      <c r="B13" s="14" t="s">
        <v>52</v>
      </c>
      <c r="C13" s="15" t="s">
        <v>839</v>
      </c>
      <c r="D13" s="15" t="s">
        <v>839</v>
      </c>
    </row>
    <row r="14" spans="1:5" ht="15.75" x14ac:dyDescent="0.25">
      <c r="A14" s="14" t="s">
        <v>758</v>
      </c>
      <c r="B14" s="14" t="s">
        <v>42</v>
      </c>
      <c r="C14" s="15" t="s">
        <v>839</v>
      </c>
      <c r="D14" s="15" t="s">
        <v>839</v>
      </c>
    </row>
    <row r="15" spans="1:5" ht="15.75" x14ac:dyDescent="0.25">
      <c r="A15" s="14" t="s">
        <v>759</v>
      </c>
      <c r="B15" s="14" t="s">
        <v>78</v>
      </c>
      <c r="C15" s="15" t="s">
        <v>839</v>
      </c>
      <c r="D15" s="15" t="s">
        <v>839</v>
      </c>
      <c r="E15" t="s">
        <v>905</v>
      </c>
    </row>
    <row r="16" spans="1:5" ht="15.75" x14ac:dyDescent="0.25">
      <c r="A16" s="14" t="s">
        <v>760</v>
      </c>
      <c r="B16" s="14" t="s">
        <v>112</v>
      </c>
      <c r="C16" s="15" t="s">
        <v>912</v>
      </c>
      <c r="D16" s="15" t="s">
        <v>839</v>
      </c>
    </row>
    <row r="17" spans="1:5" ht="15.75" x14ac:dyDescent="0.25">
      <c r="A17" s="13" t="s">
        <v>761</v>
      </c>
      <c r="B17" s="13" t="s">
        <v>762</v>
      </c>
      <c r="C17" s="3" t="s">
        <v>839</v>
      </c>
      <c r="D17" s="3" t="s">
        <v>840</v>
      </c>
      <c r="E17" s="16" t="s">
        <v>906</v>
      </c>
    </row>
    <row r="18" spans="1:5" ht="15.75" x14ac:dyDescent="0.25">
      <c r="A18" s="14" t="s">
        <v>763</v>
      </c>
      <c r="B18" s="14" t="s">
        <v>95</v>
      </c>
      <c r="C18" s="15" t="s">
        <v>839</v>
      </c>
      <c r="D18" s="15" t="s">
        <v>839</v>
      </c>
    </row>
    <row r="19" spans="1:5" ht="15.75" x14ac:dyDescent="0.25">
      <c r="A19" s="14" t="s">
        <v>764</v>
      </c>
      <c r="B19" s="14" t="s">
        <v>152</v>
      </c>
      <c r="C19" s="15" t="s">
        <v>839</v>
      </c>
      <c r="D19" s="15" t="s">
        <v>839</v>
      </c>
      <c r="E19" t="s">
        <v>905</v>
      </c>
    </row>
    <row r="20" spans="1:5" ht="15.75" x14ac:dyDescent="0.25">
      <c r="A20" s="14" t="s">
        <v>765</v>
      </c>
      <c r="B20" s="14" t="s">
        <v>170</v>
      </c>
      <c r="C20" s="15" t="s">
        <v>839</v>
      </c>
      <c r="D20" s="15" t="s">
        <v>839</v>
      </c>
    </row>
    <row r="21" spans="1:5" ht="15.75" x14ac:dyDescent="0.25">
      <c r="A21" s="14" t="s">
        <v>766</v>
      </c>
      <c r="B21" s="14" t="s">
        <v>161</v>
      </c>
      <c r="C21" s="15" t="s">
        <v>912</v>
      </c>
      <c r="D21" s="15" t="s">
        <v>839</v>
      </c>
    </row>
    <row r="22" spans="1:5" ht="15.75" x14ac:dyDescent="0.25">
      <c r="A22" s="14" t="s">
        <v>767</v>
      </c>
      <c r="B22" s="14" t="s">
        <v>179</v>
      </c>
      <c r="C22" s="15" t="s">
        <v>839</v>
      </c>
      <c r="D22" s="15" t="s">
        <v>839</v>
      </c>
    </row>
    <row r="23" spans="1:5" ht="15.75" x14ac:dyDescent="0.25">
      <c r="A23" s="14" t="s">
        <v>768</v>
      </c>
      <c r="B23" s="14" t="s">
        <v>762</v>
      </c>
      <c r="C23" s="15" t="s">
        <v>839</v>
      </c>
      <c r="D23" s="15" t="s">
        <v>907</v>
      </c>
    </row>
    <row r="24" spans="1:5" ht="15.75" x14ac:dyDescent="0.25">
      <c r="A24" s="13" t="s">
        <v>238</v>
      </c>
      <c r="B24" s="13" t="s">
        <v>189</v>
      </c>
      <c r="C24" s="3" t="s">
        <v>839</v>
      </c>
      <c r="D24" s="3" t="s">
        <v>840</v>
      </c>
    </row>
    <row r="25" spans="1:5" ht="15.75" x14ac:dyDescent="0.25">
      <c r="A25" s="14" t="s">
        <v>769</v>
      </c>
      <c r="B25" s="14" t="s">
        <v>188</v>
      </c>
      <c r="C25" s="15" t="s">
        <v>839</v>
      </c>
      <c r="D25" s="15" t="s">
        <v>839</v>
      </c>
    </row>
    <row r="26" spans="1:5" ht="15.75" x14ac:dyDescent="0.25">
      <c r="A26" s="14" t="s">
        <v>770</v>
      </c>
      <c r="B26" s="14" t="s">
        <v>202</v>
      </c>
      <c r="C26" s="15" t="s">
        <v>839</v>
      </c>
      <c r="D26" s="15" t="s">
        <v>839</v>
      </c>
      <c r="E26" t="s">
        <v>905</v>
      </c>
    </row>
    <row r="27" spans="1:5" ht="15.75" x14ac:dyDescent="0.25">
      <c r="A27" s="14" t="s">
        <v>771</v>
      </c>
      <c r="B27" s="14" t="s">
        <v>211</v>
      </c>
      <c r="C27" s="15" t="s">
        <v>912</v>
      </c>
      <c r="D27" s="15" t="s">
        <v>839</v>
      </c>
    </row>
    <row r="28" spans="1:5" ht="15.75" x14ac:dyDescent="0.25">
      <c r="A28" s="13" t="s">
        <v>772</v>
      </c>
      <c r="B28" s="13" t="s">
        <v>220</v>
      </c>
      <c r="C28" s="3" t="s">
        <v>840</v>
      </c>
      <c r="D28" s="3" t="s">
        <v>839</v>
      </c>
    </row>
    <row r="29" spans="1:5" ht="15.75" x14ac:dyDescent="0.25">
      <c r="A29" s="14" t="s">
        <v>773</v>
      </c>
      <c r="B29" s="14" t="s">
        <v>229</v>
      </c>
      <c r="C29" s="15" t="s">
        <v>912</v>
      </c>
      <c r="D29" s="15" t="s">
        <v>839</v>
      </c>
    </row>
    <row r="30" spans="1:5" ht="15.75" x14ac:dyDescent="0.25">
      <c r="A30" s="14" t="s">
        <v>774</v>
      </c>
      <c r="B30" s="14" t="s">
        <v>152</v>
      </c>
      <c r="C30" s="15" t="s">
        <v>839</v>
      </c>
      <c r="D30" s="15" t="s">
        <v>839</v>
      </c>
      <c r="E30" t="s">
        <v>905</v>
      </c>
    </row>
    <row r="31" spans="1:5" ht="15.75" x14ac:dyDescent="0.25">
      <c r="A31" s="14" t="s">
        <v>775</v>
      </c>
      <c r="B31" s="14" t="s">
        <v>170</v>
      </c>
      <c r="C31" s="15" t="s">
        <v>839</v>
      </c>
      <c r="D31" s="15" t="s">
        <v>839</v>
      </c>
    </row>
    <row r="32" spans="1:5" ht="15.75" x14ac:dyDescent="0.25">
      <c r="A32" s="14" t="s">
        <v>776</v>
      </c>
      <c r="B32" s="14" t="s">
        <v>188</v>
      </c>
      <c r="C32" s="15" t="s">
        <v>839</v>
      </c>
      <c r="D32" s="15" t="s">
        <v>839</v>
      </c>
    </row>
    <row r="33" spans="1:5" ht="15.75" x14ac:dyDescent="0.25">
      <c r="A33" s="13" t="s">
        <v>777</v>
      </c>
      <c r="B33" s="13" t="s">
        <v>161</v>
      </c>
      <c r="C33" s="3" t="s">
        <v>840</v>
      </c>
      <c r="D33" s="3" t="s">
        <v>1010</v>
      </c>
    </row>
    <row r="34" spans="1:5" ht="15.75" x14ac:dyDescent="0.25">
      <c r="A34" s="14" t="s">
        <v>137</v>
      </c>
      <c r="B34" s="14" t="s">
        <v>762</v>
      </c>
      <c r="C34" s="15" t="s">
        <v>912</v>
      </c>
      <c r="D34" s="15" t="s">
        <v>839</v>
      </c>
    </row>
    <row r="35" spans="1:5" ht="15.75" x14ac:dyDescent="0.25">
      <c r="A35" s="13" t="s">
        <v>297</v>
      </c>
      <c r="B35" s="13" t="s">
        <v>263</v>
      </c>
      <c r="C35" s="3" t="s">
        <v>840</v>
      </c>
      <c r="D35" s="3" t="s">
        <v>1011</v>
      </c>
    </row>
    <row r="36" spans="1:5" ht="15.75" x14ac:dyDescent="0.25">
      <c r="A36" s="13" t="s">
        <v>778</v>
      </c>
      <c r="B36" s="13" t="s">
        <v>220</v>
      </c>
      <c r="C36" s="3" t="s">
        <v>840</v>
      </c>
      <c r="D36" s="3" t="s">
        <v>839</v>
      </c>
    </row>
    <row r="37" spans="1:5" ht="15.75" x14ac:dyDescent="0.25">
      <c r="A37" s="13" t="s">
        <v>779</v>
      </c>
      <c r="B37" s="13" t="s">
        <v>229</v>
      </c>
      <c r="C37" s="3" t="s">
        <v>840</v>
      </c>
      <c r="D37" s="3"/>
    </row>
    <row r="38" spans="1:5" ht="15.75" x14ac:dyDescent="0.25">
      <c r="A38" s="13" t="s">
        <v>780</v>
      </c>
      <c r="B38" s="13" t="s">
        <v>211</v>
      </c>
      <c r="C38" s="3" t="s">
        <v>840</v>
      </c>
      <c r="D38" s="3"/>
    </row>
    <row r="39" spans="1:5" ht="15.75" x14ac:dyDescent="0.25">
      <c r="A39" s="14" t="s">
        <v>781</v>
      </c>
      <c r="B39" s="14" t="s">
        <v>179</v>
      </c>
      <c r="C39" s="15" t="s">
        <v>839</v>
      </c>
      <c r="D39" s="15" t="s">
        <v>839</v>
      </c>
    </row>
    <row r="40" spans="1:5" ht="15.75" x14ac:dyDescent="0.25">
      <c r="A40" s="14" t="s">
        <v>782</v>
      </c>
      <c r="B40" s="14" t="s">
        <v>202</v>
      </c>
      <c r="C40" s="15" t="s">
        <v>912</v>
      </c>
      <c r="D40" s="15" t="s">
        <v>839</v>
      </c>
    </row>
    <row r="41" spans="1:5" ht="15.75" x14ac:dyDescent="0.25">
      <c r="A41" s="13" t="s">
        <v>366</v>
      </c>
      <c r="B41" s="13" t="s">
        <v>783</v>
      </c>
      <c r="C41" s="3" t="s">
        <v>1010</v>
      </c>
      <c r="D41" s="3" t="s">
        <v>840</v>
      </c>
    </row>
    <row r="42" spans="1:5" ht="15.75" x14ac:dyDescent="0.25">
      <c r="A42" s="14" t="s">
        <v>784</v>
      </c>
      <c r="B42" s="14" t="s">
        <v>305</v>
      </c>
      <c r="C42" s="15" t="s">
        <v>839</v>
      </c>
      <c r="D42" s="15" t="s">
        <v>839</v>
      </c>
      <c r="E42" t="s">
        <v>905</v>
      </c>
    </row>
    <row r="43" spans="1:5" ht="15.75" x14ac:dyDescent="0.25">
      <c r="A43" s="13" t="s">
        <v>785</v>
      </c>
      <c r="B43" s="13" t="s">
        <v>304</v>
      </c>
      <c r="C43" s="3" t="s">
        <v>840</v>
      </c>
      <c r="D43" s="3" t="s">
        <v>1010</v>
      </c>
    </row>
    <row r="44" spans="1:5" ht="15.75" x14ac:dyDescent="0.25">
      <c r="A44" s="14" t="s">
        <v>786</v>
      </c>
      <c r="B44" s="14" t="s">
        <v>322</v>
      </c>
      <c r="C44" s="15" t="s">
        <v>839</v>
      </c>
      <c r="D44" s="15" t="s">
        <v>839</v>
      </c>
      <c r="E44" t="s">
        <v>905</v>
      </c>
    </row>
    <row r="45" spans="1:5" ht="15.75" x14ac:dyDescent="0.25">
      <c r="A45" s="13" t="s">
        <v>787</v>
      </c>
      <c r="B45" s="13" t="s">
        <v>331</v>
      </c>
      <c r="C45" s="3" t="s">
        <v>840</v>
      </c>
      <c r="D45" s="3" t="s">
        <v>839</v>
      </c>
    </row>
    <row r="46" spans="1:5" ht="15.75" x14ac:dyDescent="0.25">
      <c r="A46" s="13" t="s">
        <v>788</v>
      </c>
      <c r="B46" s="13" t="s">
        <v>340</v>
      </c>
      <c r="C46" s="3" t="s">
        <v>840</v>
      </c>
      <c r="D46" s="3" t="s">
        <v>839</v>
      </c>
    </row>
    <row r="47" spans="1:5" ht="15.75" x14ac:dyDescent="0.25">
      <c r="A47" s="14" t="s">
        <v>789</v>
      </c>
      <c r="B47" s="14" t="s">
        <v>95</v>
      </c>
      <c r="C47" s="15" t="s">
        <v>839</v>
      </c>
      <c r="D47" s="15" t="s">
        <v>839</v>
      </c>
    </row>
    <row r="48" spans="1:5" ht="15.75" x14ac:dyDescent="0.25">
      <c r="A48" s="13" t="s">
        <v>367</v>
      </c>
      <c r="B48" s="13" t="s">
        <v>790</v>
      </c>
      <c r="C48" s="3" t="s">
        <v>839</v>
      </c>
      <c r="D48" s="3" t="s">
        <v>840</v>
      </c>
    </row>
    <row r="49" spans="1:4" ht="15.75" x14ac:dyDescent="0.25">
      <c r="A49" s="13" t="s">
        <v>913</v>
      </c>
      <c r="B49" s="13" t="s">
        <v>439</v>
      </c>
      <c r="C49" s="3" t="s">
        <v>840</v>
      </c>
      <c r="D49" s="3"/>
    </row>
    <row r="50" spans="1:4" ht="15.75" x14ac:dyDescent="0.25">
      <c r="A50" s="13" t="s">
        <v>791</v>
      </c>
      <c r="B50" s="13" t="s">
        <v>373</v>
      </c>
      <c r="C50" s="3" t="s">
        <v>840</v>
      </c>
      <c r="D50" s="3" t="s">
        <v>839</v>
      </c>
    </row>
    <row r="51" spans="1:4" ht="15.75" x14ac:dyDescent="0.25">
      <c r="A51" s="13" t="s">
        <v>792</v>
      </c>
      <c r="B51" s="13" t="s">
        <v>382</v>
      </c>
      <c r="C51" s="3" t="s">
        <v>840</v>
      </c>
      <c r="D51" s="3"/>
    </row>
    <row r="52" spans="1:4" ht="15.75" x14ac:dyDescent="0.25">
      <c r="A52" s="13" t="s">
        <v>793</v>
      </c>
      <c r="B52" s="13" t="s">
        <v>78</v>
      </c>
      <c r="C52" s="3" t="s">
        <v>839</v>
      </c>
      <c r="D52" s="3" t="s">
        <v>840</v>
      </c>
    </row>
    <row r="53" spans="1:4" ht="15.75" x14ac:dyDescent="0.25">
      <c r="A53" s="13" t="s">
        <v>794</v>
      </c>
      <c r="B53" s="13" t="s">
        <v>795</v>
      </c>
      <c r="C53" s="3" t="s">
        <v>840</v>
      </c>
      <c r="D53" s="3"/>
    </row>
    <row r="54" spans="1:4" ht="15.75" x14ac:dyDescent="0.25">
      <c r="A54" s="13" t="s">
        <v>369</v>
      </c>
      <c r="B54" s="13" t="s">
        <v>179</v>
      </c>
      <c r="C54" s="3" t="s">
        <v>840</v>
      </c>
      <c r="D54" s="3" t="s">
        <v>839</v>
      </c>
    </row>
    <row r="55" spans="1:4" ht="15.75" x14ac:dyDescent="0.25">
      <c r="A55" s="14" t="s">
        <v>796</v>
      </c>
      <c r="B55" s="14" t="s">
        <v>78</v>
      </c>
      <c r="C55" s="15" t="s">
        <v>839</v>
      </c>
      <c r="D55" s="15" t="s">
        <v>839</v>
      </c>
    </row>
    <row r="56" spans="1:4" ht="15.75" x14ac:dyDescent="0.25">
      <c r="A56" s="13" t="s">
        <v>797</v>
      </c>
      <c r="B56" s="13" t="s">
        <v>422</v>
      </c>
      <c r="C56" s="3" t="s">
        <v>840</v>
      </c>
      <c r="D56" s="3" t="s">
        <v>839</v>
      </c>
    </row>
    <row r="57" spans="1:4" ht="15.75" x14ac:dyDescent="0.25">
      <c r="A57" s="14" t="s">
        <v>372</v>
      </c>
      <c r="B57" s="14" t="s">
        <v>371</v>
      </c>
      <c r="C57" s="15" t="s">
        <v>912</v>
      </c>
      <c r="D57" s="15" t="s">
        <v>839</v>
      </c>
    </row>
    <row r="58" spans="1:4" ht="15.75" x14ac:dyDescent="0.25">
      <c r="A58" s="13" t="s">
        <v>798</v>
      </c>
      <c r="B58" s="13" t="s">
        <v>448</v>
      </c>
      <c r="C58" s="3" t="s">
        <v>840</v>
      </c>
      <c r="D58" s="3" t="s">
        <v>839</v>
      </c>
    </row>
    <row r="59" spans="1:4" ht="15.75" x14ac:dyDescent="0.25">
      <c r="A59" s="13" t="s">
        <v>799</v>
      </c>
      <c r="B59" s="13" t="s">
        <v>331</v>
      </c>
      <c r="C59" s="3" t="s">
        <v>840</v>
      </c>
      <c r="D59" s="3"/>
    </row>
    <row r="60" spans="1:4" ht="15.75" x14ac:dyDescent="0.25">
      <c r="A60" s="13" t="s">
        <v>800</v>
      </c>
      <c r="B60" s="13" t="s">
        <v>465</v>
      </c>
      <c r="C60" s="3" t="s">
        <v>840</v>
      </c>
      <c r="D60" s="3"/>
    </row>
    <row r="61" spans="1:4" ht="15.75" x14ac:dyDescent="0.25">
      <c r="A61" s="13" t="s">
        <v>533</v>
      </c>
      <c r="B61" s="13" t="s">
        <v>474</v>
      </c>
      <c r="C61" s="3" t="s">
        <v>840</v>
      </c>
      <c r="D61" s="3" t="s">
        <v>840</v>
      </c>
    </row>
    <row r="62" spans="1:4" ht="15.75" x14ac:dyDescent="0.25">
      <c r="A62" s="13" t="s">
        <v>801</v>
      </c>
      <c r="B62" s="13" t="s">
        <v>373</v>
      </c>
      <c r="C62" s="3" t="s">
        <v>840</v>
      </c>
      <c r="D62" s="3"/>
    </row>
    <row r="63" spans="1:4" ht="15.75" x14ac:dyDescent="0.25">
      <c r="A63" s="13" t="s">
        <v>802</v>
      </c>
      <c r="B63" s="13" t="s">
        <v>305</v>
      </c>
      <c r="C63" s="3" t="s">
        <v>839</v>
      </c>
      <c r="D63" s="3" t="s">
        <v>839</v>
      </c>
    </row>
    <row r="64" spans="1:4" ht="15.75" x14ac:dyDescent="0.25">
      <c r="A64" s="13" t="s">
        <v>803</v>
      </c>
      <c r="B64" s="13" t="s">
        <v>914</v>
      </c>
      <c r="C64" s="3" t="s">
        <v>840</v>
      </c>
      <c r="D64" s="3"/>
    </row>
    <row r="65" spans="1:4" ht="15.75" x14ac:dyDescent="0.25">
      <c r="A65" s="13" t="s">
        <v>804</v>
      </c>
      <c r="B65" s="13" t="s">
        <v>805</v>
      </c>
      <c r="C65" s="3" t="s">
        <v>840</v>
      </c>
      <c r="D65" s="3"/>
    </row>
    <row r="66" spans="1:4" ht="15.75" x14ac:dyDescent="0.25">
      <c r="A66" s="14" t="s">
        <v>806</v>
      </c>
      <c r="B66" s="14" t="s">
        <v>322</v>
      </c>
      <c r="C66" s="15" t="s">
        <v>839</v>
      </c>
      <c r="D66" s="15" t="s">
        <v>839</v>
      </c>
    </row>
    <row r="67" spans="1:4" ht="15.75" x14ac:dyDescent="0.25">
      <c r="A67" s="13" t="s">
        <v>807</v>
      </c>
      <c r="B67" s="13" t="s">
        <v>515</v>
      </c>
      <c r="C67" s="3" t="s">
        <v>840</v>
      </c>
      <c r="D67" s="3"/>
    </row>
    <row r="68" spans="1:4" ht="15.75" x14ac:dyDescent="0.25">
      <c r="A68" s="13" t="s">
        <v>808</v>
      </c>
      <c r="B68" s="13" t="s">
        <v>524</v>
      </c>
      <c r="C68" s="3" t="s">
        <v>840</v>
      </c>
      <c r="D68" s="3"/>
    </row>
    <row r="69" spans="1:4" ht="15.75" x14ac:dyDescent="0.25">
      <c r="A69" s="13" t="s">
        <v>809</v>
      </c>
      <c r="B69" s="13" t="s">
        <v>549</v>
      </c>
      <c r="C69" s="3" t="s">
        <v>840</v>
      </c>
      <c r="D69" s="3"/>
    </row>
    <row r="70" spans="1:4" ht="15.75" x14ac:dyDescent="0.25">
      <c r="A70" s="13" t="s">
        <v>810</v>
      </c>
      <c r="B70" s="13" t="s">
        <v>546</v>
      </c>
      <c r="C70" s="3" t="s">
        <v>840</v>
      </c>
      <c r="D70" s="3"/>
    </row>
    <row r="71" spans="1:4" ht="15.75" x14ac:dyDescent="0.25">
      <c r="A71" s="13" t="s">
        <v>811</v>
      </c>
      <c r="B71" s="13" t="s">
        <v>515</v>
      </c>
      <c r="C71" s="3" t="s">
        <v>840</v>
      </c>
      <c r="D71" s="3"/>
    </row>
    <row r="72" spans="1:4" ht="15.75" x14ac:dyDescent="0.25">
      <c r="A72" s="14" t="s">
        <v>812</v>
      </c>
      <c r="B72" s="14" t="s">
        <v>584</v>
      </c>
      <c r="C72" s="15" t="s">
        <v>912</v>
      </c>
      <c r="D72" s="15" t="s">
        <v>839</v>
      </c>
    </row>
    <row r="73" spans="1:4" ht="15.75" x14ac:dyDescent="0.25">
      <c r="A73" s="13" t="s">
        <v>813</v>
      </c>
      <c r="B73" s="13" t="s">
        <v>448</v>
      </c>
      <c r="C73" s="3" t="s">
        <v>840</v>
      </c>
      <c r="D73" s="3" t="s">
        <v>839</v>
      </c>
    </row>
    <row r="74" spans="1:4" ht="15.75" x14ac:dyDescent="0.25">
      <c r="A74" s="14" t="s">
        <v>814</v>
      </c>
      <c r="B74" s="14" t="s">
        <v>815</v>
      </c>
      <c r="C74" s="15" t="s">
        <v>839</v>
      </c>
      <c r="D74" s="15" t="s">
        <v>839</v>
      </c>
    </row>
    <row r="75" spans="1:4" ht="15.75" x14ac:dyDescent="0.25">
      <c r="A75" s="13" t="s">
        <v>816</v>
      </c>
      <c r="B75" s="13" t="s">
        <v>720</v>
      </c>
      <c r="C75" s="3" t="s">
        <v>840</v>
      </c>
      <c r="D75" s="3" t="s">
        <v>839</v>
      </c>
    </row>
    <row r="76" spans="1:4" ht="15.75" x14ac:dyDescent="0.25">
      <c r="A76" s="13" t="s">
        <v>644</v>
      </c>
      <c r="B76" s="13" t="s">
        <v>618</v>
      </c>
      <c r="C76" s="3" t="s">
        <v>840</v>
      </c>
      <c r="D76" s="3"/>
    </row>
    <row r="77" spans="1:4" ht="15.75" x14ac:dyDescent="0.25">
      <c r="A77" s="13" t="s">
        <v>645</v>
      </c>
      <c r="B77" s="13" t="s">
        <v>179</v>
      </c>
      <c r="C77" s="3" t="s">
        <v>840</v>
      </c>
      <c r="D77" s="3"/>
    </row>
    <row r="78" spans="1:4" ht="15.75" x14ac:dyDescent="0.25">
      <c r="A78" s="13" t="s">
        <v>661</v>
      </c>
      <c r="B78" s="13" t="s">
        <v>652</v>
      </c>
      <c r="C78" s="3" t="s">
        <v>840</v>
      </c>
      <c r="D78" s="3"/>
    </row>
    <row r="79" spans="1:4" ht="15.75" x14ac:dyDescent="0.25">
      <c r="A79" s="13" t="s">
        <v>817</v>
      </c>
      <c r="B79" s="13" t="s">
        <v>95</v>
      </c>
      <c r="C79" s="3" t="s">
        <v>840</v>
      </c>
      <c r="D79" s="3"/>
    </row>
    <row r="80" spans="1:4" ht="15.75" x14ac:dyDescent="0.25">
      <c r="A80" s="13" t="s">
        <v>818</v>
      </c>
      <c r="B80" s="13" t="s">
        <v>635</v>
      </c>
      <c r="C80" s="3" t="s">
        <v>839</v>
      </c>
      <c r="D80" s="3" t="s">
        <v>908</v>
      </c>
    </row>
    <row r="81" spans="1:4" ht="15.75" x14ac:dyDescent="0.25">
      <c r="A81" s="13" t="s">
        <v>702</v>
      </c>
      <c r="B81" s="13" t="s">
        <v>701</v>
      </c>
      <c r="C81" s="3" t="s">
        <v>840</v>
      </c>
      <c r="D81" s="3"/>
    </row>
    <row r="82" spans="1:4" ht="15.75" x14ac:dyDescent="0.25">
      <c r="A82" s="13" t="s">
        <v>819</v>
      </c>
      <c r="B82" s="13" t="s">
        <v>820</v>
      </c>
      <c r="C82" s="3" t="s">
        <v>840</v>
      </c>
      <c r="D82" s="3"/>
    </row>
    <row r="83" spans="1:4" ht="15.75" x14ac:dyDescent="0.25">
      <c r="A83" s="13" t="s">
        <v>700</v>
      </c>
      <c r="B83" s="13" t="s">
        <v>299</v>
      </c>
      <c r="C83" s="3" t="s">
        <v>839</v>
      </c>
      <c r="D83" s="3" t="s">
        <v>840</v>
      </c>
    </row>
    <row r="84" spans="1:4" ht="15.75" x14ac:dyDescent="0.25">
      <c r="A84" s="13" t="s">
        <v>821</v>
      </c>
      <c r="B84" s="13" t="s">
        <v>822</v>
      </c>
      <c r="C84" s="3" t="s">
        <v>840</v>
      </c>
      <c r="D84" s="3"/>
    </row>
    <row r="85" spans="1:4" ht="15.75" x14ac:dyDescent="0.25">
      <c r="A85" s="13" t="s">
        <v>703</v>
      </c>
      <c r="B85" s="13" t="s">
        <v>690</v>
      </c>
      <c r="C85" s="3" t="s">
        <v>840</v>
      </c>
      <c r="D85" s="3"/>
    </row>
    <row r="86" spans="1:4" ht="15.75" x14ac:dyDescent="0.25">
      <c r="A86" s="13" t="s">
        <v>823</v>
      </c>
      <c r="B86" s="13" t="s">
        <v>618</v>
      </c>
      <c r="C86" s="3" t="s">
        <v>840</v>
      </c>
      <c r="D86" s="3"/>
    </row>
    <row r="87" spans="1:4" ht="15.75" x14ac:dyDescent="0.25">
      <c r="A87" s="14" t="s">
        <v>824</v>
      </c>
      <c r="B87" s="14" t="s">
        <v>601</v>
      </c>
      <c r="C87" s="15" t="s">
        <v>912</v>
      </c>
      <c r="D87" s="15" t="s">
        <v>839</v>
      </c>
    </row>
    <row r="88" spans="1:4" ht="15.75" x14ac:dyDescent="0.25">
      <c r="A88" s="13" t="s">
        <v>704</v>
      </c>
      <c r="B88" s="13" t="s">
        <v>701</v>
      </c>
      <c r="C88" s="3" t="s">
        <v>840</v>
      </c>
      <c r="D88" s="3"/>
    </row>
    <row r="89" spans="1:4" ht="15.75" x14ac:dyDescent="0.25">
      <c r="A89" s="13" t="s">
        <v>825</v>
      </c>
      <c r="B89" s="13" t="s">
        <v>720</v>
      </c>
      <c r="C89" s="3" t="s">
        <v>840</v>
      </c>
      <c r="D89" s="3"/>
    </row>
    <row r="90" spans="1:4" ht="15.75" x14ac:dyDescent="0.25">
      <c r="A90" s="13" t="s">
        <v>826</v>
      </c>
      <c r="B90" s="13" t="s">
        <v>662</v>
      </c>
      <c r="C90" s="3" t="s">
        <v>840</v>
      </c>
      <c r="D90" s="3"/>
    </row>
    <row r="91" spans="1:4" ht="15.75" x14ac:dyDescent="0.25">
      <c r="A91" s="13" t="s">
        <v>705</v>
      </c>
      <c r="B91" s="13" t="s">
        <v>652</v>
      </c>
      <c r="C91" s="3" t="s">
        <v>840</v>
      </c>
      <c r="D91" s="3"/>
    </row>
    <row r="92" spans="1:4" ht="15.75" x14ac:dyDescent="0.25">
      <c r="A92" s="13" t="s">
        <v>706</v>
      </c>
      <c r="B92" s="13" t="s">
        <v>382</v>
      </c>
      <c r="C92" s="3" t="s">
        <v>840</v>
      </c>
      <c r="D92" s="3"/>
    </row>
    <row r="93" spans="1:4" ht="15.75" x14ac:dyDescent="0.25">
      <c r="A93" s="13" t="s">
        <v>827</v>
      </c>
      <c r="B93" s="13" t="s">
        <v>382</v>
      </c>
      <c r="C93" s="3" t="s">
        <v>840</v>
      </c>
      <c r="D93" s="3"/>
    </row>
    <row r="94" spans="1:4" ht="15.75" x14ac:dyDescent="0.25">
      <c r="A94" s="13" t="s">
        <v>828</v>
      </c>
      <c r="B94" s="13" t="s">
        <v>829</v>
      </c>
      <c r="C94" s="3" t="s">
        <v>840</v>
      </c>
      <c r="D94" s="3"/>
    </row>
    <row r="95" spans="1:4" ht="15.75" x14ac:dyDescent="0.25">
      <c r="A95" s="13" t="s">
        <v>830</v>
      </c>
      <c r="B95" s="13" t="s">
        <v>382</v>
      </c>
      <c r="C95" s="3" t="s">
        <v>840</v>
      </c>
      <c r="D95" s="3"/>
    </row>
    <row r="96" spans="1:4" ht="15.75" x14ac:dyDescent="0.25">
      <c r="A96" s="13" t="s">
        <v>831</v>
      </c>
      <c r="B96" s="13" t="s">
        <v>829</v>
      </c>
      <c r="C96" s="3" t="s">
        <v>840</v>
      </c>
      <c r="D96" s="3"/>
    </row>
    <row r="97" spans="1:4" ht="15.75" x14ac:dyDescent="0.25">
      <c r="A97" s="13" t="s">
        <v>832</v>
      </c>
      <c r="B97" s="13" t="s">
        <v>833</v>
      </c>
      <c r="C97" s="3" t="s">
        <v>840</v>
      </c>
      <c r="D97" s="3"/>
    </row>
    <row r="98" spans="1:4" ht="15.75" x14ac:dyDescent="0.25">
      <c r="A98" s="13" t="s">
        <v>834</v>
      </c>
      <c r="B98" s="13" t="s">
        <v>835</v>
      </c>
      <c r="C98" s="3" t="s">
        <v>840</v>
      </c>
      <c r="D98" s="3"/>
    </row>
    <row r="99" spans="1:4" ht="15.75" x14ac:dyDescent="0.25">
      <c r="A99" s="13" t="s">
        <v>836</v>
      </c>
      <c r="B99" s="13" t="s">
        <v>1084</v>
      </c>
      <c r="C99" s="3" t="s">
        <v>840</v>
      </c>
      <c r="D99" s="3"/>
    </row>
    <row r="100" spans="1:4" ht="15.75" x14ac:dyDescent="0.25">
      <c r="A100" s="13" t="s">
        <v>837</v>
      </c>
      <c r="B100" s="13" t="s">
        <v>833</v>
      </c>
      <c r="C100" s="3" t="s">
        <v>840</v>
      </c>
      <c r="D100" s="3"/>
    </row>
  </sheetData>
  <mergeCells count="4">
    <mergeCell ref="C1:C2"/>
    <mergeCell ref="D1:D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L12" sqref="L12"/>
    </sheetView>
  </sheetViews>
  <sheetFormatPr baseColWidth="10" defaultRowHeight="15" x14ac:dyDescent="0.25"/>
  <cols>
    <col min="1" max="1" width="24.140625" bestFit="1" customWidth="1"/>
    <col min="17" max="17" width="24.140625" bestFit="1" customWidth="1"/>
    <col min="19" max="19" width="15.42578125" bestFit="1" customWidth="1"/>
    <col min="20" max="20" width="12" customWidth="1"/>
    <col min="21" max="21" width="12.28515625" customWidth="1"/>
  </cols>
  <sheetData>
    <row r="1" spans="1:21" x14ac:dyDescent="0.25">
      <c r="A1" t="s">
        <v>1073</v>
      </c>
      <c r="B1" t="s">
        <v>745</v>
      </c>
      <c r="C1" t="s">
        <v>1076</v>
      </c>
      <c r="D1" t="s">
        <v>1074</v>
      </c>
      <c r="E1" t="s">
        <v>1077</v>
      </c>
      <c r="F1" t="s">
        <v>1075</v>
      </c>
      <c r="G1" t="s">
        <v>1074</v>
      </c>
      <c r="H1" t="s">
        <v>1075</v>
      </c>
      <c r="I1" t="s">
        <v>1074</v>
      </c>
      <c r="J1" t="s">
        <v>1075</v>
      </c>
      <c r="K1" t="s">
        <v>1074</v>
      </c>
      <c r="L1" t="s">
        <v>1075</v>
      </c>
      <c r="N1" t="s">
        <v>1078</v>
      </c>
    </row>
    <row r="2" spans="1:21" x14ac:dyDescent="0.25">
      <c r="A2" t="s">
        <v>331</v>
      </c>
      <c r="B2" t="s">
        <v>787</v>
      </c>
      <c r="C2" s="1">
        <v>44496</v>
      </c>
      <c r="D2" s="1">
        <v>44503</v>
      </c>
      <c r="E2" s="4">
        <v>24</v>
      </c>
      <c r="F2" s="4">
        <v>23</v>
      </c>
      <c r="G2" s="1">
        <v>44508</v>
      </c>
      <c r="H2" s="4">
        <v>0</v>
      </c>
      <c r="I2" s="1">
        <v>44517</v>
      </c>
      <c r="J2" s="4">
        <v>1</v>
      </c>
      <c r="K2" s="1">
        <v>44524</v>
      </c>
      <c r="N2">
        <f>(F2+H2+J2)/E2*100</f>
        <v>100</v>
      </c>
      <c r="T2" s="27" t="s">
        <v>1080</v>
      </c>
      <c r="U2" s="27"/>
    </row>
    <row r="3" spans="1:21" x14ac:dyDescent="0.25">
      <c r="A3" t="s">
        <v>331</v>
      </c>
      <c r="B3" t="s">
        <v>787</v>
      </c>
      <c r="C3" s="1">
        <v>44496</v>
      </c>
      <c r="D3" s="1">
        <v>44503</v>
      </c>
      <c r="E3" s="4">
        <v>20</v>
      </c>
      <c r="F3" s="4">
        <v>18</v>
      </c>
      <c r="G3" s="1">
        <v>44508</v>
      </c>
      <c r="H3" s="4">
        <v>1</v>
      </c>
      <c r="I3" s="1">
        <v>44517</v>
      </c>
      <c r="J3" s="4">
        <v>1</v>
      </c>
      <c r="K3" s="1">
        <v>44524</v>
      </c>
      <c r="N3">
        <f t="shared" ref="N3:N11" si="0">(F3+H3+J3)/E3*100</f>
        <v>100</v>
      </c>
      <c r="O3">
        <f>AVERAGE(N2:N3)</f>
        <v>100</v>
      </c>
      <c r="S3" s="24" t="s">
        <v>1079</v>
      </c>
      <c r="T3" t="s">
        <v>1081</v>
      </c>
      <c r="U3" t="s">
        <v>1082</v>
      </c>
    </row>
    <row r="4" spans="1:21" x14ac:dyDescent="0.25">
      <c r="A4" t="s">
        <v>331</v>
      </c>
      <c r="B4" t="s">
        <v>799</v>
      </c>
      <c r="C4" s="1">
        <v>44496</v>
      </c>
      <c r="D4" s="1">
        <v>44503</v>
      </c>
      <c r="E4" s="4">
        <v>25</v>
      </c>
      <c r="F4" s="4">
        <v>14</v>
      </c>
      <c r="G4" s="1">
        <v>44508</v>
      </c>
      <c r="H4" s="4">
        <v>5</v>
      </c>
      <c r="I4" s="1">
        <v>44517</v>
      </c>
      <c r="J4" s="4">
        <v>1</v>
      </c>
      <c r="K4" s="1">
        <v>44524</v>
      </c>
      <c r="L4" s="4">
        <v>0</v>
      </c>
      <c r="N4">
        <f t="shared" si="0"/>
        <v>80</v>
      </c>
      <c r="Q4" t="s">
        <v>331</v>
      </c>
      <c r="R4" t="s">
        <v>787</v>
      </c>
      <c r="S4" s="10">
        <v>1</v>
      </c>
      <c r="T4" s="10">
        <v>0.13500000000000001</v>
      </c>
      <c r="U4" s="10">
        <v>0.26590000000000003</v>
      </c>
    </row>
    <row r="5" spans="1:21" x14ac:dyDescent="0.25">
      <c r="A5" t="s">
        <v>331</v>
      </c>
      <c r="B5" t="s">
        <v>799</v>
      </c>
      <c r="C5" s="1">
        <v>44496</v>
      </c>
      <c r="D5" s="1">
        <v>44503</v>
      </c>
      <c r="E5" s="4">
        <v>25</v>
      </c>
      <c r="F5" s="4">
        <v>14</v>
      </c>
      <c r="G5" s="1">
        <v>44508</v>
      </c>
      <c r="H5" s="4">
        <v>7</v>
      </c>
      <c r="I5" s="1">
        <v>44517</v>
      </c>
      <c r="J5" s="4">
        <v>1</v>
      </c>
      <c r="K5" s="1">
        <v>44524</v>
      </c>
      <c r="L5" s="4">
        <v>1</v>
      </c>
      <c r="N5">
        <f t="shared" si="0"/>
        <v>88</v>
      </c>
      <c r="O5">
        <f>AVERAGE(N4:N5)</f>
        <v>84</v>
      </c>
      <c r="Q5" t="s">
        <v>331</v>
      </c>
      <c r="R5" t="s">
        <v>799</v>
      </c>
      <c r="S5" s="10">
        <v>0.84</v>
      </c>
      <c r="T5" s="10">
        <v>4.1700000000000001E-2</v>
      </c>
      <c r="U5" s="10">
        <v>0.1003</v>
      </c>
    </row>
    <row r="6" spans="1:21" x14ac:dyDescent="0.25">
      <c r="A6" t="s">
        <v>601</v>
      </c>
      <c r="B6" t="s">
        <v>814</v>
      </c>
      <c r="C6" s="1">
        <v>44496</v>
      </c>
      <c r="D6" s="1">
        <v>44503</v>
      </c>
      <c r="E6" s="4">
        <v>25</v>
      </c>
      <c r="F6" s="4">
        <v>6</v>
      </c>
      <c r="G6" s="1">
        <v>44508</v>
      </c>
      <c r="H6" s="4">
        <v>0</v>
      </c>
      <c r="I6" s="1">
        <v>44517</v>
      </c>
      <c r="J6" s="4">
        <v>1</v>
      </c>
      <c r="K6" s="1">
        <v>44524</v>
      </c>
      <c r="L6" s="4">
        <v>6</v>
      </c>
      <c r="N6">
        <f t="shared" si="0"/>
        <v>28.000000000000004</v>
      </c>
      <c r="Q6" t="s">
        <v>601</v>
      </c>
      <c r="R6" t="s">
        <v>814</v>
      </c>
      <c r="S6" s="10">
        <v>0.3</v>
      </c>
      <c r="T6" s="10">
        <v>0.1772</v>
      </c>
      <c r="U6" s="10">
        <v>0.40529999999999999</v>
      </c>
    </row>
    <row r="7" spans="1:21" x14ac:dyDescent="0.25">
      <c r="A7" t="s">
        <v>601</v>
      </c>
      <c r="B7" t="s">
        <v>814</v>
      </c>
      <c r="C7" s="1">
        <v>44496</v>
      </c>
      <c r="D7" s="1">
        <v>44503</v>
      </c>
      <c r="E7" s="4">
        <v>25</v>
      </c>
      <c r="F7" s="4">
        <v>6</v>
      </c>
      <c r="G7" s="1">
        <v>44508</v>
      </c>
      <c r="H7" s="4">
        <v>0</v>
      </c>
      <c r="I7" s="1">
        <v>44517</v>
      </c>
      <c r="J7" s="4">
        <v>2</v>
      </c>
      <c r="K7" s="1">
        <v>44524</v>
      </c>
      <c r="L7" s="4">
        <v>3</v>
      </c>
      <c r="N7">
        <f t="shared" si="0"/>
        <v>32</v>
      </c>
      <c r="O7">
        <f>AVERAGE(N6:N7)</f>
        <v>30</v>
      </c>
      <c r="Q7" t="s">
        <v>601</v>
      </c>
      <c r="R7" t="s">
        <v>824</v>
      </c>
      <c r="S7" s="10">
        <v>0.06</v>
      </c>
      <c r="T7" s="10">
        <v>0.32</v>
      </c>
      <c r="U7" s="10">
        <v>0.35</v>
      </c>
    </row>
    <row r="8" spans="1:21" x14ac:dyDescent="0.25">
      <c r="A8" t="s">
        <v>601</v>
      </c>
      <c r="B8" t="s">
        <v>824</v>
      </c>
      <c r="C8" s="1">
        <v>44496</v>
      </c>
      <c r="D8" s="1">
        <v>44503</v>
      </c>
      <c r="E8" s="4">
        <v>25</v>
      </c>
      <c r="F8" s="4">
        <v>0</v>
      </c>
      <c r="G8" s="1">
        <v>44508</v>
      </c>
      <c r="H8" s="4">
        <v>1</v>
      </c>
      <c r="I8" s="1">
        <v>44517</v>
      </c>
      <c r="J8" s="4">
        <v>0</v>
      </c>
      <c r="K8" s="1">
        <v>44524</v>
      </c>
      <c r="L8" s="4">
        <v>1</v>
      </c>
      <c r="N8">
        <f t="shared" si="0"/>
        <v>4</v>
      </c>
      <c r="Q8" t="s">
        <v>322</v>
      </c>
      <c r="R8" t="s">
        <v>786</v>
      </c>
      <c r="S8" s="10">
        <v>0</v>
      </c>
      <c r="T8" s="10">
        <v>5.0500000000000003E-2</v>
      </c>
      <c r="U8" s="10">
        <v>8.3299999999999999E-2</v>
      </c>
    </row>
    <row r="9" spans="1:21" x14ac:dyDescent="0.25">
      <c r="A9" t="s">
        <v>601</v>
      </c>
      <c r="B9" t="s">
        <v>824</v>
      </c>
      <c r="C9" s="1">
        <v>44496</v>
      </c>
      <c r="D9" s="1">
        <v>44503</v>
      </c>
      <c r="E9" s="4">
        <v>25</v>
      </c>
      <c r="F9" s="4">
        <v>0</v>
      </c>
      <c r="G9" s="1">
        <v>44508</v>
      </c>
      <c r="H9" s="4">
        <v>2</v>
      </c>
      <c r="I9" s="1">
        <v>44517</v>
      </c>
      <c r="J9" s="4">
        <v>0</v>
      </c>
      <c r="K9" s="1">
        <v>44524</v>
      </c>
      <c r="L9" s="4">
        <v>0</v>
      </c>
      <c r="N9">
        <f t="shared" si="0"/>
        <v>8</v>
      </c>
      <c r="O9">
        <f>AVERAGE(N8:N9)</f>
        <v>6</v>
      </c>
      <c r="Q9" t="s">
        <v>322</v>
      </c>
      <c r="R9" t="s">
        <v>806</v>
      </c>
      <c r="S9" s="10">
        <v>0.08</v>
      </c>
      <c r="T9" s="10">
        <v>0</v>
      </c>
      <c r="U9" s="10">
        <v>0.05</v>
      </c>
    </row>
    <row r="10" spans="1:21" x14ac:dyDescent="0.25">
      <c r="A10" t="s">
        <v>322</v>
      </c>
      <c r="B10" t="s">
        <v>786</v>
      </c>
      <c r="C10" s="1">
        <v>44496</v>
      </c>
      <c r="D10" s="1">
        <v>44503</v>
      </c>
      <c r="E10" s="4">
        <v>25</v>
      </c>
      <c r="F10" s="4">
        <v>0</v>
      </c>
      <c r="G10" s="1">
        <v>44508</v>
      </c>
      <c r="H10" s="4">
        <v>0</v>
      </c>
      <c r="I10" s="1">
        <v>44517</v>
      </c>
      <c r="J10" s="4">
        <v>0</v>
      </c>
      <c r="K10" s="1">
        <v>44524</v>
      </c>
      <c r="L10" s="4">
        <v>0</v>
      </c>
      <c r="N10">
        <f t="shared" si="0"/>
        <v>0</v>
      </c>
      <c r="O10">
        <v>0</v>
      </c>
    </row>
    <row r="11" spans="1:21" x14ac:dyDescent="0.25">
      <c r="A11" t="s">
        <v>322</v>
      </c>
      <c r="B11" t="s">
        <v>806</v>
      </c>
      <c r="C11" s="1">
        <v>44496</v>
      </c>
      <c r="D11" s="1">
        <v>44503</v>
      </c>
      <c r="E11" s="4">
        <v>25</v>
      </c>
      <c r="F11" s="4">
        <v>0</v>
      </c>
      <c r="G11" s="1">
        <v>44508</v>
      </c>
      <c r="H11" s="4">
        <v>2</v>
      </c>
      <c r="I11" s="1">
        <v>44517</v>
      </c>
      <c r="J11" s="4">
        <v>0</v>
      </c>
      <c r="K11" s="1">
        <v>44524</v>
      </c>
      <c r="L11" s="4">
        <v>0</v>
      </c>
      <c r="N11">
        <f t="shared" si="0"/>
        <v>8</v>
      </c>
      <c r="O11">
        <v>8</v>
      </c>
    </row>
  </sheetData>
  <mergeCells count="1">
    <mergeCell ref="T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7"/>
  <sheetViews>
    <sheetView topLeftCell="A423" zoomScaleNormal="100" workbookViewId="0">
      <selection activeCell="E430" sqref="E430"/>
    </sheetView>
  </sheetViews>
  <sheetFormatPr baseColWidth="10" defaultRowHeight="15" x14ac:dyDescent="0.25"/>
  <cols>
    <col min="1" max="1" width="30" bestFit="1" customWidth="1"/>
  </cols>
  <sheetData>
    <row r="1" spans="1:5" x14ac:dyDescent="0.25">
      <c r="A1" t="s">
        <v>0</v>
      </c>
      <c r="B1" t="s">
        <v>2</v>
      </c>
      <c r="C1" t="s">
        <v>135</v>
      </c>
      <c r="D1" t="s">
        <v>133</v>
      </c>
      <c r="E1" t="s">
        <v>134</v>
      </c>
    </row>
    <row r="2" spans="1:5" x14ac:dyDescent="0.25">
      <c r="A2" t="s">
        <v>132</v>
      </c>
      <c r="B2" t="s">
        <v>43</v>
      </c>
      <c r="C2" s="1" t="s">
        <v>136</v>
      </c>
      <c r="D2">
        <v>1</v>
      </c>
      <c r="E2">
        <v>0</v>
      </c>
    </row>
    <row r="3" spans="1:5" x14ac:dyDescent="0.25">
      <c r="A3" t="s">
        <v>132</v>
      </c>
      <c r="B3" t="s">
        <v>43</v>
      </c>
      <c r="C3" s="1" t="s">
        <v>136</v>
      </c>
      <c r="D3">
        <v>2</v>
      </c>
      <c r="E3">
        <v>0</v>
      </c>
    </row>
    <row r="4" spans="1:5" x14ac:dyDescent="0.25">
      <c r="A4" t="s">
        <v>132</v>
      </c>
      <c r="B4" t="s">
        <v>43</v>
      </c>
      <c r="C4" s="1" t="s">
        <v>136</v>
      </c>
      <c r="D4">
        <v>3</v>
      </c>
      <c r="E4">
        <v>7</v>
      </c>
    </row>
    <row r="5" spans="1:5" x14ac:dyDescent="0.25">
      <c r="A5" t="s">
        <v>132</v>
      </c>
      <c r="B5" t="s">
        <v>43</v>
      </c>
      <c r="C5" s="1" t="s">
        <v>136</v>
      </c>
      <c r="D5">
        <v>4</v>
      </c>
      <c r="E5">
        <v>25</v>
      </c>
    </row>
    <row r="6" spans="1:5" x14ac:dyDescent="0.25">
      <c r="A6" t="s">
        <v>132</v>
      </c>
      <c r="B6" t="s">
        <v>43</v>
      </c>
      <c r="C6" s="1" t="s">
        <v>136</v>
      </c>
      <c r="D6">
        <v>5</v>
      </c>
      <c r="E6">
        <v>5</v>
      </c>
    </row>
    <row r="7" spans="1:5" x14ac:dyDescent="0.25">
      <c r="A7" t="s">
        <v>132</v>
      </c>
      <c r="B7" t="s">
        <v>43</v>
      </c>
      <c r="C7" s="1" t="s">
        <v>136</v>
      </c>
      <c r="D7">
        <v>6</v>
      </c>
      <c r="E7">
        <v>70</v>
      </c>
    </row>
    <row r="8" spans="1:5" x14ac:dyDescent="0.25">
      <c r="A8" t="s">
        <v>132</v>
      </c>
      <c r="B8" t="s">
        <v>43</v>
      </c>
      <c r="C8" s="1" t="s">
        <v>136</v>
      </c>
      <c r="D8">
        <v>7</v>
      </c>
      <c r="E8">
        <v>74</v>
      </c>
    </row>
    <row r="9" spans="1:5" x14ac:dyDescent="0.25">
      <c r="A9" t="s">
        <v>132</v>
      </c>
      <c r="B9" t="s">
        <v>43</v>
      </c>
      <c r="C9" s="1" t="s">
        <v>136</v>
      </c>
      <c r="D9">
        <v>8</v>
      </c>
      <c r="E9">
        <v>0</v>
      </c>
    </row>
    <row r="10" spans="1:5" x14ac:dyDescent="0.25">
      <c r="A10" t="s">
        <v>132</v>
      </c>
      <c r="B10" t="s">
        <v>43</v>
      </c>
      <c r="C10" s="1" t="s">
        <v>136</v>
      </c>
      <c r="D10">
        <v>9</v>
      </c>
      <c r="E10">
        <v>20</v>
      </c>
    </row>
    <row r="11" spans="1:5" x14ac:dyDescent="0.25">
      <c r="A11" t="s">
        <v>132</v>
      </c>
      <c r="B11" t="s">
        <v>43</v>
      </c>
      <c r="C11" s="1" t="s">
        <v>136</v>
      </c>
      <c r="D11">
        <v>10</v>
      </c>
      <c r="E11">
        <v>15</v>
      </c>
    </row>
    <row r="12" spans="1:5" x14ac:dyDescent="0.25">
      <c r="A12" t="s">
        <v>132</v>
      </c>
      <c r="B12" t="s">
        <v>43</v>
      </c>
      <c r="C12" t="s">
        <v>137</v>
      </c>
      <c r="D12">
        <v>1</v>
      </c>
      <c r="E12">
        <v>2</v>
      </c>
    </row>
    <row r="13" spans="1:5" x14ac:dyDescent="0.25">
      <c r="A13" t="s">
        <v>132</v>
      </c>
      <c r="B13" t="s">
        <v>43</v>
      </c>
      <c r="C13" t="s">
        <v>137</v>
      </c>
      <c r="D13">
        <v>2</v>
      </c>
      <c r="E13">
        <v>9</v>
      </c>
    </row>
    <row r="14" spans="1:5" x14ac:dyDescent="0.25">
      <c r="A14" t="s">
        <v>132</v>
      </c>
      <c r="B14" t="s">
        <v>43</v>
      </c>
      <c r="C14" t="s">
        <v>137</v>
      </c>
      <c r="D14">
        <v>3</v>
      </c>
      <c r="E14">
        <v>9</v>
      </c>
    </row>
    <row r="15" spans="1:5" x14ac:dyDescent="0.25">
      <c r="A15" t="s">
        <v>132</v>
      </c>
      <c r="B15" t="s">
        <v>43</v>
      </c>
      <c r="C15" t="s">
        <v>137</v>
      </c>
      <c r="D15">
        <v>4</v>
      </c>
      <c r="E15">
        <v>1</v>
      </c>
    </row>
    <row r="16" spans="1:5" x14ac:dyDescent="0.25">
      <c r="A16" t="s">
        <v>132</v>
      </c>
      <c r="B16" t="s">
        <v>43</v>
      </c>
      <c r="C16" t="s">
        <v>137</v>
      </c>
      <c r="D16">
        <v>5</v>
      </c>
      <c r="E16">
        <v>3</v>
      </c>
    </row>
    <row r="17" spans="1:5" x14ac:dyDescent="0.25">
      <c r="A17" t="s">
        <v>132</v>
      </c>
      <c r="B17" t="s">
        <v>43</v>
      </c>
      <c r="C17" t="s">
        <v>137</v>
      </c>
      <c r="D17">
        <v>6</v>
      </c>
      <c r="E17">
        <v>0</v>
      </c>
    </row>
    <row r="18" spans="1:5" x14ac:dyDescent="0.25">
      <c r="A18" t="s">
        <v>132</v>
      </c>
      <c r="B18" t="s">
        <v>43</v>
      </c>
      <c r="C18" t="s">
        <v>137</v>
      </c>
      <c r="D18">
        <v>7</v>
      </c>
      <c r="E18">
        <v>15</v>
      </c>
    </row>
    <row r="19" spans="1:5" x14ac:dyDescent="0.25">
      <c r="A19" t="s">
        <v>132</v>
      </c>
      <c r="B19" t="s">
        <v>43</v>
      </c>
      <c r="C19" t="s">
        <v>137</v>
      </c>
      <c r="D19">
        <v>8</v>
      </c>
      <c r="E19">
        <v>20</v>
      </c>
    </row>
    <row r="20" spans="1:5" x14ac:dyDescent="0.25">
      <c r="A20" t="s">
        <v>132</v>
      </c>
      <c r="B20" t="s">
        <v>43</v>
      </c>
      <c r="C20" t="s">
        <v>137</v>
      </c>
      <c r="D20">
        <v>9</v>
      </c>
      <c r="E20">
        <v>0</v>
      </c>
    </row>
    <row r="21" spans="1:5" x14ac:dyDescent="0.25">
      <c r="A21" t="s">
        <v>132</v>
      </c>
      <c r="B21" t="s">
        <v>43</v>
      </c>
      <c r="C21" t="s">
        <v>137</v>
      </c>
      <c r="D21">
        <v>10</v>
      </c>
      <c r="E21">
        <v>0</v>
      </c>
    </row>
    <row r="22" spans="1:5" x14ac:dyDescent="0.25">
      <c r="A22" t="s">
        <v>132</v>
      </c>
      <c r="B22" t="s">
        <v>25</v>
      </c>
      <c r="C22" t="s">
        <v>138</v>
      </c>
      <c r="D22">
        <v>1</v>
      </c>
      <c r="E22">
        <v>9</v>
      </c>
    </row>
    <row r="23" spans="1:5" x14ac:dyDescent="0.25">
      <c r="A23" t="s">
        <v>132</v>
      </c>
      <c r="B23" t="s">
        <v>25</v>
      </c>
      <c r="C23" t="s">
        <v>138</v>
      </c>
      <c r="D23">
        <v>2</v>
      </c>
      <c r="E23">
        <v>2</v>
      </c>
    </row>
    <row r="24" spans="1:5" x14ac:dyDescent="0.25">
      <c r="A24" t="s">
        <v>132</v>
      </c>
      <c r="B24" t="s">
        <v>25</v>
      </c>
      <c r="C24" t="s">
        <v>138</v>
      </c>
      <c r="D24">
        <v>3</v>
      </c>
      <c r="E24">
        <v>6</v>
      </c>
    </row>
    <row r="25" spans="1:5" x14ac:dyDescent="0.25">
      <c r="A25" t="s">
        <v>132</v>
      </c>
      <c r="B25" t="s">
        <v>25</v>
      </c>
      <c r="C25" t="s">
        <v>138</v>
      </c>
      <c r="D25">
        <v>4</v>
      </c>
      <c r="E25">
        <v>7</v>
      </c>
    </row>
    <row r="26" spans="1:5" x14ac:dyDescent="0.25">
      <c r="A26" t="s">
        <v>132</v>
      </c>
      <c r="B26" t="s">
        <v>25</v>
      </c>
      <c r="C26" t="s">
        <v>138</v>
      </c>
      <c r="D26">
        <v>5</v>
      </c>
      <c r="E26">
        <v>15</v>
      </c>
    </row>
    <row r="27" spans="1:5" x14ac:dyDescent="0.25">
      <c r="A27" t="s">
        <v>132</v>
      </c>
      <c r="B27" t="s">
        <v>25</v>
      </c>
      <c r="C27" t="s">
        <v>138</v>
      </c>
      <c r="D27">
        <v>6</v>
      </c>
      <c r="E27">
        <v>5</v>
      </c>
    </row>
    <row r="28" spans="1:5" x14ac:dyDescent="0.25">
      <c r="A28" t="s">
        <v>189</v>
      </c>
      <c r="B28" t="s">
        <v>25</v>
      </c>
      <c r="C28" t="s">
        <v>238</v>
      </c>
      <c r="D28">
        <v>1</v>
      </c>
      <c r="E28">
        <v>0</v>
      </c>
    </row>
    <row r="29" spans="1:5" x14ac:dyDescent="0.25">
      <c r="A29" t="s">
        <v>189</v>
      </c>
      <c r="B29" t="s">
        <v>25</v>
      </c>
      <c r="C29" t="s">
        <v>238</v>
      </c>
      <c r="D29">
        <v>2</v>
      </c>
      <c r="E29">
        <v>0</v>
      </c>
    </row>
    <row r="30" spans="1:5" x14ac:dyDescent="0.25">
      <c r="A30" t="s">
        <v>189</v>
      </c>
      <c r="B30" t="s">
        <v>25</v>
      </c>
      <c r="C30" t="s">
        <v>238</v>
      </c>
      <c r="D30">
        <v>3</v>
      </c>
      <c r="E30">
        <v>0</v>
      </c>
    </row>
    <row r="31" spans="1:5" x14ac:dyDescent="0.25">
      <c r="A31" t="s">
        <v>189</v>
      </c>
      <c r="B31" t="s">
        <v>25</v>
      </c>
      <c r="C31" t="s">
        <v>238</v>
      </c>
      <c r="D31">
        <v>4</v>
      </c>
      <c r="E31">
        <v>0</v>
      </c>
    </row>
    <row r="32" spans="1:5" x14ac:dyDescent="0.25">
      <c r="A32" t="s">
        <v>189</v>
      </c>
      <c r="B32" t="s">
        <v>25</v>
      </c>
      <c r="C32" t="s">
        <v>238</v>
      </c>
      <c r="D32">
        <v>5</v>
      </c>
      <c r="E32">
        <v>2</v>
      </c>
    </row>
    <row r="33" spans="1:5" x14ac:dyDescent="0.25">
      <c r="A33" t="s">
        <v>189</v>
      </c>
      <c r="B33" t="s">
        <v>25</v>
      </c>
      <c r="C33" t="s">
        <v>238</v>
      </c>
      <c r="D33">
        <v>6</v>
      </c>
      <c r="E33">
        <v>0</v>
      </c>
    </row>
    <row r="34" spans="1:5" x14ac:dyDescent="0.25">
      <c r="A34" t="s">
        <v>189</v>
      </c>
      <c r="B34" t="s">
        <v>25</v>
      </c>
      <c r="C34" t="s">
        <v>238</v>
      </c>
      <c r="D34">
        <v>7</v>
      </c>
      <c r="E34">
        <v>0</v>
      </c>
    </row>
    <row r="35" spans="1:5" x14ac:dyDescent="0.25">
      <c r="A35" t="s">
        <v>189</v>
      </c>
      <c r="B35" t="s">
        <v>25</v>
      </c>
      <c r="C35" t="s">
        <v>238</v>
      </c>
      <c r="D35">
        <v>8</v>
      </c>
      <c r="E35">
        <v>1</v>
      </c>
    </row>
    <row r="36" spans="1:5" x14ac:dyDescent="0.25">
      <c r="A36" t="s">
        <v>189</v>
      </c>
      <c r="B36" t="s">
        <v>25</v>
      </c>
      <c r="C36" t="s">
        <v>238</v>
      </c>
      <c r="D36">
        <v>9</v>
      </c>
      <c r="E36">
        <v>4</v>
      </c>
    </row>
    <row r="37" spans="1:5" x14ac:dyDescent="0.25">
      <c r="A37" t="s">
        <v>189</v>
      </c>
      <c r="B37" t="s">
        <v>25</v>
      </c>
      <c r="C37" t="s">
        <v>238</v>
      </c>
      <c r="D37">
        <v>10</v>
      </c>
      <c r="E37">
        <v>0</v>
      </c>
    </row>
    <row r="38" spans="1:5" x14ac:dyDescent="0.25">
      <c r="A38" t="s">
        <v>189</v>
      </c>
      <c r="B38" t="s">
        <v>43</v>
      </c>
      <c r="C38" t="s">
        <v>296</v>
      </c>
      <c r="D38">
        <v>1</v>
      </c>
      <c r="E38">
        <v>0</v>
      </c>
    </row>
    <row r="39" spans="1:5" x14ac:dyDescent="0.25">
      <c r="A39" t="s">
        <v>189</v>
      </c>
      <c r="B39" t="s">
        <v>43</v>
      </c>
      <c r="C39" t="s">
        <v>296</v>
      </c>
      <c r="D39">
        <v>2</v>
      </c>
      <c r="E39">
        <v>0</v>
      </c>
    </row>
    <row r="40" spans="1:5" x14ac:dyDescent="0.25">
      <c r="A40" t="s">
        <v>189</v>
      </c>
      <c r="B40" t="s">
        <v>43</v>
      </c>
      <c r="C40" t="s">
        <v>296</v>
      </c>
      <c r="D40">
        <v>3</v>
      </c>
      <c r="E40">
        <v>0</v>
      </c>
    </row>
    <row r="41" spans="1:5" x14ac:dyDescent="0.25">
      <c r="A41" t="s">
        <v>189</v>
      </c>
      <c r="B41" t="s">
        <v>43</v>
      </c>
      <c r="C41" t="s">
        <v>296</v>
      </c>
      <c r="D41">
        <v>4</v>
      </c>
      <c r="E41">
        <v>0</v>
      </c>
    </row>
    <row r="42" spans="1:5" x14ac:dyDescent="0.25">
      <c r="A42" t="s">
        <v>189</v>
      </c>
      <c r="B42" t="s">
        <v>43</v>
      </c>
      <c r="C42" t="s">
        <v>296</v>
      </c>
      <c r="D42">
        <v>5</v>
      </c>
      <c r="E42">
        <v>0</v>
      </c>
    </row>
    <row r="43" spans="1:5" x14ac:dyDescent="0.25">
      <c r="A43" t="s">
        <v>189</v>
      </c>
      <c r="B43" t="s">
        <v>43</v>
      </c>
      <c r="C43" t="s">
        <v>296</v>
      </c>
      <c r="D43">
        <v>6</v>
      </c>
      <c r="E43">
        <v>0</v>
      </c>
    </row>
    <row r="44" spans="1:5" x14ac:dyDescent="0.25">
      <c r="A44" t="s">
        <v>189</v>
      </c>
      <c r="B44" t="s">
        <v>43</v>
      </c>
      <c r="C44" t="s">
        <v>296</v>
      </c>
      <c r="D44">
        <v>7</v>
      </c>
      <c r="E44">
        <v>0</v>
      </c>
    </row>
    <row r="45" spans="1:5" x14ac:dyDescent="0.25">
      <c r="A45" t="s">
        <v>189</v>
      </c>
      <c r="B45" t="s">
        <v>43</v>
      </c>
      <c r="C45" t="s">
        <v>296</v>
      </c>
      <c r="D45">
        <v>8</v>
      </c>
      <c r="E45">
        <v>0</v>
      </c>
    </row>
    <row r="46" spans="1:5" x14ac:dyDescent="0.25">
      <c r="A46" t="s">
        <v>189</v>
      </c>
      <c r="B46" t="s">
        <v>43</v>
      </c>
      <c r="C46" t="s">
        <v>296</v>
      </c>
      <c r="D46">
        <v>9</v>
      </c>
      <c r="E46">
        <v>0</v>
      </c>
    </row>
    <row r="47" spans="1:5" x14ac:dyDescent="0.25">
      <c r="A47" t="s">
        <v>189</v>
      </c>
      <c r="B47" t="s">
        <v>43</v>
      </c>
      <c r="C47" t="s">
        <v>296</v>
      </c>
      <c r="D47">
        <v>10</v>
      </c>
      <c r="E47">
        <v>0</v>
      </c>
    </row>
    <row r="48" spans="1:5" x14ac:dyDescent="0.25">
      <c r="A48" t="s">
        <v>263</v>
      </c>
      <c r="B48" t="s">
        <v>43</v>
      </c>
      <c r="C48" t="s">
        <v>297</v>
      </c>
      <c r="D48">
        <v>1</v>
      </c>
      <c r="E48">
        <v>11</v>
      </c>
    </row>
    <row r="49" spans="1:5" x14ac:dyDescent="0.25">
      <c r="A49" t="s">
        <v>263</v>
      </c>
      <c r="B49" t="s">
        <v>43</v>
      </c>
      <c r="C49" t="s">
        <v>297</v>
      </c>
      <c r="D49">
        <v>2</v>
      </c>
      <c r="E49">
        <v>4</v>
      </c>
    </row>
    <row r="50" spans="1:5" x14ac:dyDescent="0.25">
      <c r="A50" t="s">
        <v>263</v>
      </c>
      <c r="B50" t="s">
        <v>43</v>
      </c>
      <c r="C50" t="s">
        <v>297</v>
      </c>
      <c r="D50">
        <v>3</v>
      </c>
      <c r="E50">
        <v>51</v>
      </c>
    </row>
    <row r="51" spans="1:5" x14ac:dyDescent="0.25">
      <c r="A51" t="s">
        <v>263</v>
      </c>
      <c r="B51" t="s">
        <v>43</v>
      </c>
      <c r="C51" t="s">
        <v>297</v>
      </c>
      <c r="D51">
        <v>4</v>
      </c>
      <c r="E51">
        <v>9</v>
      </c>
    </row>
    <row r="52" spans="1:5" x14ac:dyDescent="0.25">
      <c r="A52" t="s">
        <v>263</v>
      </c>
      <c r="B52" t="s">
        <v>43</v>
      </c>
      <c r="C52" t="s">
        <v>297</v>
      </c>
      <c r="D52">
        <v>5</v>
      </c>
      <c r="E52">
        <v>3</v>
      </c>
    </row>
    <row r="53" spans="1:5" x14ac:dyDescent="0.25">
      <c r="A53" t="s">
        <v>263</v>
      </c>
      <c r="B53" t="s">
        <v>43</v>
      </c>
      <c r="C53" t="s">
        <v>297</v>
      </c>
      <c r="D53">
        <v>6</v>
      </c>
      <c r="E53">
        <v>34</v>
      </c>
    </row>
    <row r="54" spans="1:5" x14ac:dyDescent="0.25">
      <c r="A54" t="s">
        <v>263</v>
      </c>
      <c r="B54" t="s">
        <v>43</v>
      </c>
      <c r="C54" t="s">
        <v>297</v>
      </c>
      <c r="D54">
        <v>7</v>
      </c>
      <c r="E54">
        <v>3</v>
      </c>
    </row>
    <row r="55" spans="1:5" x14ac:dyDescent="0.25">
      <c r="A55" t="s">
        <v>263</v>
      </c>
      <c r="B55" t="s">
        <v>43</v>
      </c>
      <c r="C55" t="s">
        <v>297</v>
      </c>
      <c r="D55">
        <v>8</v>
      </c>
      <c r="E55">
        <v>2</v>
      </c>
    </row>
    <row r="56" spans="1:5" x14ac:dyDescent="0.25">
      <c r="A56" t="s">
        <v>263</v>
      </c>
      <c r="B56" t="s">
        <v>43</v>
      </c>
      <c r="C56" t="s">
        <v>297</v>
      </c>
      <c r="D56">
        <v>9</v>
      </c>
      <c r="E56">
        <v>7</v>
      </c>
    </row>
    <row r="57" spans="1:5" x14ac:dyDescent="0.25">
      <c r="A57" t="s">
        <v>263</v>
      </c>
      <c r="B57" t="s">
        <v>43</v>
      </c>
      <c r="C57" t="s">
        <v>297</v>
      </c>
      <c r="D57">
        <v>10</v>
      </c>
      <c r="E57">
        <v>3</v>
      </c>
    </row>
    <row r="58" spans="1:5" x14ac:dyDescent="0.25">
      <c r="A58" t="s">
        <v>263</v>
      </c>
      <c r="B58" t="s">
        <v>53</v>
      </c>
      <c r="C58" t="s">
        <v>298</v>
      </c>
      <c r="D58">
        <v>1</v>
      </c>
      <c r="E58">
        <v>0</v>
      </c>
    </row>
    <row r="59" spans="1:5" x14ac:dyDescent="0.25">
      <c r="A59" t="s">
        <v>263</v>
      </c>
      <c r="B59" t="s">
        <v>53</v>
      </c>
      <c r="C59" t="s">
        <v>298</v>
      </c>
      <c r="D59">
        <v>2</v>
      </c>
      <c r="E59">
        <v>0</v>
      </c>
    </row>
    <row r="60" spans="1:5" x14ac:dyDescent="0.25">
      <c r="A60" t="s">
        <v>263</v>
      </c>
      <c r="B60" t="s">
        <v>53</v>
      </c>
      <c r="C60" t="s">
        <v>298</v>
      </c>
      <c r="D60">
        <v>3</v>
      </c>
      <c r="E60">
        <v>0</v>
      </c>
    </row>
    <row r="61" spans="1:5" x14ac:dyDescent="0.25">
      <c r="A61" t="s">
        <v>263</v>
      </c>
      <c r="B61" t="s">
        <v>53</v>
      </c>
      <c r="C61" t="s">
        <v>298</v>
      </c>
      <c r="D61">
        <v>4</v>
      </c>
      <c r="E61">
        <v>0</v>
      </c>
    </row>
    <row r="62" spans="1:5" x14ac:dyDescent="0.25">
      <c r="A62" t="s">
        <v>263</v>
      </c>
      <c r="B62" t="s">
        <v>53</v>
      </c>
      <c r="C62" t="s">
        <v>298</v>
      </c>
      <c r="D62">
        <v>5</v>
      </c>
      <c r="E62">
        <v>0</v>
      </c>
    </row>
    <row r="63" spans="1:5" x14ac:dyDescent="0.25">
      <c r="A63" t="s">
        <v>263</v>
      </c>
      <c r="B63" t="s">
        <v>53</v>
      </c>
      <c r="C63" t="s">
        <v>298</v>
      </c>
      <c r="D63">
        <v>6</v>
      </c>
      <c r="E63">
        <v>0</v>
      </c>
    </row>
    <row r="64" spans="1:5" x14ac:dyDescent="0.25">
      <c r="A64" t="s">
        <v>263</v>
      </c>
      <c r="B64" t="s">
        <v>53</v>
      </c>
      <c r="C64" t="s">
        <v>298</v>
      </c>
      <c r="D64">
        <v>7</v>
      </c>
      <c r="E64">
        <v>0</v>
      </c>
    </row>
    <row r="65" spans="1:5" x14ac:dyDescent="0.25">
      <c r="A65" t="s">
        <v>263</v>
      </c>
      <c r="B65" t="s">
        <v>53</v>
      </c>
      <c r="C65" t="s">
        <v>298</v>
      </c>
      <c r="D65">
        <v>8</v>
      </c>
      <c r="E65">
        <v>0</v>
      </c>
    </row>
    <row r="66" spans="1:5" x14ac:dyDescent="0.25">
      <c r="A66" t="s">
        <v>263</v>
      </c>
      <c r="B66" t="s">
        <v>53</v>
      </c>
      <c r="C66" t="s">
        <v>298</v>
      </c>
      <c r="D66">
        <v>9</v>
      </c>
      <c r="E66">
        <v>0</v>
      </c>
    </row>
    <row r="67" spans="1:5" x14ac:dyDescent="0.25">
      <c r="A67" t="s">
        <v>263</v>
      </c>
      <c r="B67" t="s">
        <v>53</v>
      </c>
      <c r="C67" t="s">
        <v>298</v>
      </c>
      <c r="D67">
        <v>10</v>
      </c>
      <c r="E67">
        <v>0</v>
      </c>
    </row>
    <row r="68" spans="1:5" x14ac:dyDescent="0.25">
      <c r="A68" t="s">
        <v>299</v>
      </c>
      <c r="B68" t="s">
        <v>301</v>
      </c>
      <c r="C68" t="s">
        <v>366</v>
      </c>
      <c r="D68">
        <v>1</v>
      </c>
      <c r="E68">
        <v>1</v>
      </c>
    </row>
    <row r="69" spans="1:5" x14ac:dyDescent="0.25">
      <c r="A69" t="s">
        <v>299</v>
      </c>
      <c r="B69" t="s">
        <v>301</v>
      </c>
      <c r="C69" t="s">
        <v>366</v>
      </c>
      <c r="D69">
        <v>2</v>
      </c>
      <c r="E69">
        <v>1</v>
      </c>
    </row>
    <row r="70" spans="1:5" x14ac:dyDescent="0.25">
      <c r="A70" t="s">
        <v>299</v>
      </c>
      <c r="B70" t="s">
        <v>301</v>
      </c>
      <c r="C70" t="s">
        <v>366</v>
      </c>
      <c r="D70">
        <v>3</v>
      </c>
      <c r="E70">
        <v>1</v>
      </c>
    </row>
    <row r="71" spans="1:5" x14ac:dyDescent="0.25">
      <c r="A71" t="s">
        <v>299</v>
      </c>
      <c r="B71" t="s">
        <v>301</v>
      </c>
      <c r="C71" t="s">
        <v>366</v>
      </c>
      <c r="D71">
        <v>4</v>
      </c>
      <c r="E71">
        <v>1</v>
      </c>
    </row>
    <row r="72" spans="1:5" x14ac:dyDescent="0.25">
      <c r="A72" t="s">
        <v>299</v>
      </c>
      <c r="B72" t="s">
        <v>301</v>
      </c>
      <c r="C72" t="s">
        <v>366</v>
      </c>
      <c r="D72">
        <v>5</v>
      </c>
      <c r="E72">
        <v>0</v>
      </c>
    </row>
    <row r="73" spans="1:5" x14ac:dyDescent="0.25">
      <c r="A73" t="s">
        <v>299</v>
      </c>
      <c r="B73" t="s">
        <v>301</v>
      </c>
      <c r="C73" t="s">
        <v>366</v>
      </c>
      <c r="D73">
        <v>6</v>
      </c>
      <c r="E73">
        <v>0</v>
      </c>
    </row>
    <row r="74" spans="1:5" x14ac:dyDescent="0.25">
      <c r="A74" t="s">
        <v>299</v>
      </c>
      <c r="B74" t="s">
        <v>301</v>
      </c>
      <c r="C74" t="s">
        <v>366</v>
      </c>
      <c r="D74">
        <v>7</v>
      </c>
      <c r="E74">
        <v>0</v>
      </c>
    </row>
    <row r="75" spans="1:5" x14ac:dyDescent="0.25">
      <c r="A75" t="s">
        <v>299</v>
      </c>
      <c r="B75" t="s">
        <v>301</v>
      </c>
      <c r="C75" t="s">
        <v>366</v>
      </c>
      <c r="D75">
        <v>8</v>
      </c>
      <c r="E75">
        <v>1</v>
      </c>
    </row>
    <row r="76" spans="1:5" x14ac:dyDescent="0.25">
      <c r="A76" t="s">
        <v>299</v>
      </c>
      <c r="B76" t="s">
        <v>301</v>
      </c>
      <c r="C76" t="s">
        <v>366</v>
      </c>
      <c r="D76">
        <v>9</v>
      </c>
      <c r="E76">
        <v>0</v>
      </c>
    </row>
    <row r="77" spans="1:5" x14ac:dyDescent="0.25">
      <c r="A77" t="s">
        <v>299</v>
      </c>
      <c r="B77" t="s">
        <v>301</v>
      </c>
      <c r="C77" t="s">
        <v>366</v>
      </c>
      <c r="D77">
        <v>10</v>
      </c>
      <c r="E77">
        <v>0</v>
      </c>
    </row>
    <row r="78" spans="1:5" x14ac:dyDescent="0.25">
      <c r="A78" t="s">
        <v>368</v>
      </c>
      <c r="B78" t="s">
        <v>301</v>
      </c>
      <c r="C78" t="s">
        <v>367</v>
      </c>
      <c r="D78">
        <v>1</v>
      </c>
      <c r="E78">
        <v>0</v>
      </c>
    </row>
    <row r="79" spans="1:5" x14ac:dyDescent="0.25">
      <c r="A79" t="s">
        <v>368</v>
      </c>
      <c r="B79" t="s">
        <v>301</v>
      </c>
      <c r="C79" t="s">
        <v>367</v>
      </c>
      <c r="D79">
        <v>2</v>
      </c>
      <c r="E79">
        <v>3</v>
      </c>
    </row>
    <row r="80" spans="1:5" x14ac:dyDescent="0.25">
      <c r="A80" t="s">
        <v>368</v>
      </c>
      <c r="B80" t="s">
        <v>301</v>
      </c>
      <c r="C80" t="s">
        <v>367</v>
      </c>
      <c r="D80">
        <v>3</v>
      </c>
      <c r="E80">
        <v>0</v>
      </c>
    </row>
    <row r="81" spans="1:5" x14ac:dyDescent="0.25">
      <c r="A81" t="s">
        <v>368</v>
      </c>
      <c r="B81" t="s">
        <v>301</v>
      </c>
      <c r="C81" t="s">
        <v>367</v>
      </c>
      <c r="D81">
        <v>4</v>
      </c>
      <c r="E81">
        <v>0</v>
      </c>
    </row>
    <row r="82" spans="1:5" x14ac:dyDescent="0.25">
      <c r="A82" t="s">
        <v>368</v>
      </c>
      <c r="B82" t="s">
        <v>301</v>
      </c>
      <c r="C82" t="s">
        <v>367</v>
      </c>
      <c r="D82">
        <v>5</v>
      </c>
      <c r="E82">
        <v>2</v>
      </c>
    </row>
    <row r="83" spans="1:5" x14ac:dyDescent="0.25">
      <c r="A83" t="s">
        <v>368</v>
      </c>
      <c r="B83" t="s">
        <v>301</v>
      </c>
      <c r="C83" t="s">
        <v>367</v>
      </c>
      <c r="D83">
        <v>6</v>
      </c>
      <c r="E83">
        <v>0</v>
      </c>
    </row>
    <row r="84" spans="1:5" x14ac:dyDescent="0.25">
      <c r="A84" t="s">
        <v>368</v>
      </c>
      <c r="B84" t="s">
        <v>301</v>
      </c>
      <c r="C84" t="s">
        <v>367</v>
      </c>
      <c r="D84">
        <v>7</v>
      </c>
      <c r="E84">
        <v>0</v>
      </c>
    </row>
    <row r="85" spans="1:5" x14ac:dyDescent="0.25">
      <c r="A85" t="s">
        <v>368</v>
      </c>
      <c r="B85" t="s">
        <v>301</v>
      </c>
      <c r="C85" t="s">
        <v>367</v>
      </c>
      <c r="D85">
        <v>8</v>
      </c>
      <c r="E85">
        <v>1</v>
      </c>
    </row>
    <row r="86" spans="1:5" x14ac:dyDescent="0.25">
      <c r="A86" t="s">
        <v>368</v>
      </c>
      <c r="B86" t="s">
        <v>301</v>
      </c>
      <c r="C86" t="s">
        <v>367</v>
      </c>
      <c r="D86">
        <v>9</v>
      </c>
      <c r="E86">
        <v>0</v>
      </c>
    </row>
    <row r="87" spans="1:5" x14ac:dyDescent="0.25">
      <c r="A87" t="s">
        <v>179</v>
      </c>
      <c r="B87" t="s">
        <v>301</v>
      </c>
      <c r="C87" t="s">
        <v>369</v>
      </c>
      <c r="D87">
        <v>1</v>
      </c>
      <c r="E87">
        <v>20</v>
      </c>
    </row>
    <row r="88" spans="1:5" x14ac:dyDescent="0.25">
      <c r="A88" t="s">
        <v>179</v>
      </c>
      <c r="B88" t="s">
        <v>301</v>
      </c>
      <c r="C88" t="s">
        <v>369</v>
      </c>
      <c r="D88">
        <v>2</v>
      </c>
      <c r="E88">
        <v>42</v>
      </c>
    </row>
    <row r="89" spans="1:5" x14ac:dyDescent="0.25">
      <c r="A89" t="s">
        <v>179</v>
      </c>
      <c r="B89" t="s">
        <v>301</v>
      </c>
      <c r="C89" t="s">
        <v>369</v>
      </c>
      <c r="D89">
        <v>3</v>
      </c>
      <c r="E89">
        <v>127</v>
      </c>
    </row>
    <row r="90" spans="1:5" x14ac:dyDescent="0.25">
      <c r="A90" t="s">
        <v>179</v>
      </c>
      <c r="B90" t="s">
        <v>301</v>
      </c>
      <c r="C90" t="s">
        <v>369</v>
      </c>
      <c r="D90">
        <v>4</v>
      </c>
      <c r="E90">
        <v>16</v>
      </c>
    </row>
    <row r="91" spans="1:5" x14ac:dyDescent="0.25">
      <c r="A91" t="s">
        <v>179</v>
      </c>
      <c r="B91" t="s">
        <v>301</v>
      </c>
      <c r="C91" t="s">
        <v>369</v>
      </c>
      <c r="D91">
        <v>5</v>
      </c>
      <c r="E91">
        <v>70</v>
      </c>
    </row>
    <row r="92" spans="1:5" x14ac:dyDescent="0.25">
      <c r="A92" t="s">
        <v>179</v>
      </c>
      <c r="B92" t="s">
        <v>301</v>
      </c>
      <c r="C92" t="s">
        <v>369</v>
      </c>
      <c r="D92">
        <v>6</v>
      </c>
      <c r="E92">
        <v>18</v>
      </c>
    </row>
    <row r="93" spans="1:5" x14ac:dyDescent="0.25">
      <c r="A93" t="s">
        <v>179</v>
      </c>
      <c r="B93" t="s">
        <v>301</v>
      </c>
      <c r="C93" t="s">
        <v>369</v>
      </c>
      <c r="D93">
        <v>7</v>
      </c>
      <c r="E93">
        <v>46</v>
      </c>
    </row>
    <row r="94" spans="1:5" x14ac:dyDescent="0.25">
      <c r="A94" t="s">
        <v>179</v>
      </c>
      <c r="B94" t="s">
        <v>301</v>
      </c>
      <c r="C94" t="s">
        <v>369</v>
      </c>
      <c r="D94">
        <v>8</v>
      </c>
      <c r="E94">
        <v>53</v>
      </c>
    </row>
    <row r="95" spans="1:5" x14ac:dyDescent="0.25">
      <c r="A95" t="s">
        <v>179</v>
      </c>
      <c r="B95" t="s">
        <v>301</v>
      </c>
      <c r="C95" t="s">
        <v>369</v>
      </c>
      <c r="D95">
        <v>9</v>
      </c>
      <c r="E95">
        <v>9</v>
      </c>
    </row>
    <row r="96" spans="1:5" x14ac:dyDescent="0.25">
      <c r="A96" t="s">
        <v>179</v>
      </c>
      <c r="B96" t="s">
        <v>301</v>
      </c>
      <c r="C96" t="s">
        <v>369</v>
      </c>
      <c r="D96">
        <v>10</v>
      </c>
      <c r="E96">
        <v>6</v>
      </c>
    </row>
    <row r="97" spans="1:5" x14ac:dyDescent="0.25">
      <c r="A97" t="s">
        <v>371</v>
      </c>
      <c r="B97" t="s">
        <v>370</v>
      </c>
      <c r="C97" t="s">
        <v>372</v>
      </c>
      <c r="D97">
        <v>1</v>
      </c>
      <c r="E97">
        <v>1</v>
      </c>
    </row>
    <row r="98" spans="1:5" x14ac:dyDescent="0.25">
      <c r="A98" t="s">
        <v>371</v>
      </c>
      <c r="B98" t="s">
        <v>370</v>
      </c>
      <c r="C98" t="s">
        <v>372</v>
      </c>
      <c r="D98">
        <v>2</v>
      </c>
      <c r="E98">
        <v>13</v>
      </c>
    </row>
    <row r="99" spans="1:5" x14ac:dyDescent="0.25">
      <c r="A99" t="s">
        <v>371</v>
      </c>
      <c r="B99" t="s">
        <v>370</v>
      </c>
      <c r="C99" t="s">
        <v>372</v>
      </c>
      <c r="D99">
        <v>3</v>
      </c>
      <c r="E99">
        <v>7</v>
      </c>
    </row>
    <row r="100" spans="1:5" x14ac:dyDescent="0.25">
      <c r="A100" t="s">
        <v>371</v>
      </c>
      <c r="B100" t="s">
        <v>370</v>
      </c>
      <c r="C100" t="s">
        <v>372</v>
      </c>
      <c r="D100">
        <v>4</v>
      </c>
      <c r="E100">
        <v>1</v>
      </c>
    </row>
    <row r="101" spans="1:5" x14ac:dyDescent="0.25">
      <c r="A101" t="s">
        <v>371</v>
      </c>
      <c r="B101" t="s">
        <v>370</v>
      </c>
      <c r="C101" t="s">
        <v>372</v>
      </c>
      <c r="D101">
        <v>5</v>
      </c>
      <c r="E101">
        <v>2</v>
      </c>
    </row>
    <row r="102" spans="1:5" x14ac:dyDescent="0.25">
      <c r="A102" t="s">
        <v>371</v>
      </c>
      <c r="B102" t="s">
        <v>370</v>
      </c>
      <c r="C102" t="s">
        <v>372</v>
      </c>
      <c r="D102">
        <v>6</v>
      </c>
      <c r="E102">
        <v>21</v>
      </c>
    </row>
    <row r="103" spans="1:5" x14ac:dyDescent="0.25">
      <c r="A103" t="s">
        <v>371</v>
      </c>
      <c r="B103" t="s">
        <v>370</v>
      </c>
      <c r="C103" t="s">
        <v>372</v>
      </c>
      <c r="D103">
        <v>7</v>
      </c>
      <c r="E103">
        <v>3</v>
      </c>
    </row>
    <row r="104" spans="1:5" x14ac:dyDescent="0.25">
      <c r="A104" t="s">
        <v>371</v>
      </c>
      <c r="B104" t="s">
        <v>370</v>
      </c>
      <c r="C104" t="s">
        <v>372</v>
      </c>
      <c r="D104">
        <v>8</v>
      </c>
      <c r="E104">
        <v>3</v>
      </c>
    </row>
    <row r="105" spans="1:5" x14ac:dyDescent="0.25">
      <c r="A105" t="s">
        <v>371</v>
      </c>
      <c r="B105" t="s">
        <v>370</v>
      </c>
      <c r="C105" t="s">
        <v>372</v>
      </c>
      <c r="D105">
        <v>9</v>
      </c>
      <c r="E105">
        <v>8</v>
      </c>
    </row>
    <row r="106" spans="1:5" x14ac:dyDescent="0.25">
      <c r="A106" t="s">
        <v>371</v>
      </c>
      <c r="B106" t="s">
        <v>370</v>
      </c>
      <c r="C106" t="s">
        <v>372</v>
      </c>
      <c r="D106">
        <v>10</v>
      </c>
      <c r="E106">
        <v>0</v>
      </c>
    </row>
    <row r="107" spans="1:5" x14ac:dyDescent="0.25">
      <c r="A107" t="s">
        <v>474</v>
      </c>
      <c r="B107" t="s">
        <v>370</v>
      </c>
      <c r="C107" t="s">
        <v>533</v>
      </c>
      <c r="D107">
        <v>1</v>
      </c>
      <c r="E107">
        <v>1</v>
      </c>
    </row>
    <row r="108" spans="1:5" x14ac:dyDescent="0.25">
      <c r="A108" t="s">
        <v>474</v>
      </c>
      <c r="B108" t="s">
        <v>370</v>
      </c>
      <c r="C108" t="s">
        <v>533</v>
      </c>
      <c r="D108">
        <v>2</v>
      </c>
      <c r="E108">
        <v>9</v>
      </c>
    </row>
    <row r="109" spans="1:5" x14ac:dyDescent="0.25">
      <c r="A109" t="s">
        <v>474</v>
      </c>
      <c r="B109" t="s">
        <v>370</v>
      </c>
      <c r="C109" t="s">
        <v>533</v>
      </c>
      <c r="D109">
        <v>3</v>
      </c>
      <c r="E109">
        <v>9</v>
      </c>
    </row>
    <row r="110" spans="1:5" x14ac:dyDescent="0.25">
      <c r="A110" t="s">
        <v>474</v>
      </c>
      <c r="B110" t="s">
        <v>370</v>
      </c>
      <c r="C110" t="s">
        <v>533</v>
      </c>
      <c r="D110">
        <v>4</v>
      </c>
      <c r="E110">
        <v>11</v>
      </c>
    </row>
    <row r="111" spans="1:5" x14ac:dyDescent="0.25">
      <c r="A111" t="s">
        <v>474</v>
      </c>
      <c r="B111" t="s">
        <v>370</v>
      </c>
      <c r="C111" t="s">
        <v>533</v>
      </c>
      <c r="D111">
        <v>5</v>
      </c>
      <c r="E111">
        <v>22</v>
      </c>
    </row>
    <row r="112" spans="1:5" x14ac:dyDescent="0.25">
      <c r="A112" t="s">
        <v>474</v>
      </c>
      <c r="B112" t="s">
        <v>370</v>
      </c>
      <c r="C112" t="s">
        <v>533</v>
      </c>
      <c r="D112">
        <v>6</v>
      </c>
      <c r="E112">
        <v>21</v>
      </c>
    </row>
    <row r="113" spans="1:5" x14ac:dyDescent="0.25">
      <c r="A113" t="s">
        <v>474</v>
      </c>
      <c r="B113" t="s">
        <v>370</v>
      </c>
      <c r="C113" t="s">
        <v>533</v>
      </c>
      <c r="D113">
        <v>7</v>
      </c>
      <c r="E113">
        <v>5</v>
      </c>
    </row>
    <row r="114" spans="1:5" x14ac:dyDescent="0.25">
      <c r="A114" t="s">
        <v>474</v>
      </c>
      <c r="B114" t="s">
        <v>370</v>
      </c>
      <c r="C114" t="s">
        <v>533</v>
      </c>
      <c r="D114">
        <v>8</v>
      </c>
      <c r="E114">
        <v>3</v>
      </c>
    </row>
    <row r="115" spans="1:5" x14ac:dyDescent="0.25">
      <c r="A115" t="s">
        <v>474</v>
      </c>
      <c r="B115" t="s">
        <v>370</v>
      </c>
      <c r="C115" t="s">
        <v>533</v>
      </c>
      <c r="D115">
        <v>9</v>
      </c>
      <c r="E115">
        <v>5</v>
      </c>
    </row>
    <row r="116" spans="1:5" x14ac:dyDescent="0.25">
      <c r="A116" t="s">
        <v>474</v>
      </c>
      <c r="B116" t="s">
        <v>370</v>
      </c>
      <c r="C116" t="s">
        <v>533</v>
      </c>
      <c r="D116">
        <v>10</v>
      </c>
      <c r="E116">
        <v>10</v>
      </c>
    </row>
    <row r="117" spans="1:5" x14ac:dyDescent="0.25">
      <c r="A117" t="s">
        <v>368</v>
      </c>
      <c r="B117" t="s">
        <v>566</v>
      </c>
      <c r="C117" t="s">
        <v>575</v>
      </c>
      <c r="D117">
        <v>1</v>
      </c>
      <c r="E117">
        <v>1</v>
      </c>
    </row>
    <row r="118" spans="1:5" x14ac:dyDescent="0.25">
      <c r="A118" t="s">
        <v>368</v>
      </c>
      <c r="B118" t="s">
        <v>566</v>
      </c>
      <c r="C118" t="s">
        <v>575</v>
      </c>
      <c r="D118">
        <v>2</v>
      </c>
      <c r="E118">
        <v>0</v>
      </c>
    </row>
    <row r="119" spans="1:5" x14ac:dyDescent="0.25">
      <c r="A119" t="s">
        <v>368</v>
      </c>
      <c r="B119" t="s">
        <v>566</v>
      </c>
      <c r="C119" t="s">
        <v>575</v>
      </c>
      <c r="D119">
        <v>3</v>
      </c>
      <c r="E119">
        <v>4</v>
      </c>
    </row>
    <row r="120" spans="1:5" x14ac:dyDescent="0.25">
      <c r="A120" t="s">
        <v>368</v>
      </c>
      <c r="B120" t="s">
        <v>566</v>
      </c>
      <c r="C120" t="s">
        <v>575</v>
      </c>
      <c r="D120">
        <v>4</v>
      </c>
      <c r="E120">
        <v>0</v>
      </c>
    </row>
    <row r="121" spans="1:5" x14ac:dyDescent="0.25">
      <c r="A121" t="s">
        <v>368</v>
      </c>
      <c r="B121" t="s">
        <v>566</v>
      </c>
      <c r="C121" t="s">
        <v>575</v>
      </c>
      <c r="D121">
        <v>5</v>
      </c>
      <c r="E121">
        <v>2</v>
      </c>
    </row>
    <row r="122" spans="1:5" x14ac:dyDescent="0.25">
      <c r="A122" t="s">
        <v>368</v>
      </c>
      <c r="B122" t="s">
        <v>566</v>
      </c>
      <c r="C122" t="s">
        <v>575</v>
      </c>
      <c r="D122">
        <v>6</v>
      </c>
      <c r="E122">
        <v>0</v>
      </c>
    </row>
    <row r="123" spans="1:5" x14ac:dyDescent="0.25">
      <c r="A123" t="s">
        <v>368</v>
      </c>
      <c r="B123" t="s">
        <v>566</v>
      </c>
      <c r="C123" t="s">
        <v>575</v>
      </c>
      <c r="D123">
        <v>7</v>
      </c>
      <c r="E123">
        <v>0</v>
      </c>
    </row>
    <row r="124" spans="1:5" x14ac:dyDescent="0.25">
      <c r="A124" t="s">
        <v>368</v>
      </c>
      <c r="B124" t="s">
        <v>566</v>
      </c>
      <c r="C124" t="s">
        <v>575</v>
      </c>
      <c r="D124">
        <v>8</v>
      </c>
      <c r="E124">
        <v>2</v>
      </c>
    </row>
    <row r="125" spans="1:5" x14ac:dyDescent="0.25">
      <c r="A125" t="s">
        <v>368</v>
      </c>
      <c r="B125" t="s">
        <v>566</v>
      </c>
      <c r="C125" t="s">
        <v>575</v>
      </c>
      <c r="D125">
        <v>9</v>
      </c>
      <c r="E125">
        <v>1</v>
      </c>
    </row>
    <row r="126" spans="1:5" x14ac:dyDescent="0.25">
      <c r="A126" t="s">
        <v>368</v>
      </c>
      <c r="B126" t="s">
        <v>566</v>
      </c>
      <c r="C126" t="s">
        <v>575</v>
      </c>
      <c r="D126">
        <v>10</v>
      </c>
      <c r="E126">
        <v>0</v>
      </c>
    </row>
    <row r="127" spans="1:5" x14ac:dyDescent="0.25">
      <c r="A127" t="s">
        <v>618</v>
      </c>
      <c r="B127" t="s">
        <v>566</v>
      </c>
      <c r="C127" t="s">
        <v>644</v>
      </c>
      <c r="D127">
        <v>1</v>
      </c>
      <c r="E127">
        <v>98</v>
      </c>
    </row>
    <row r="128" spans="1:5" x14ac:dyDescent="0.25">
      <c r="A128" t="s">
        <v>618</v>
      </c>
      <c r="B128" t="s">
        <v>566</v>
      </c>
      <c r="C128" t="s">
        <v>644</v>
      </c>
      <c r="D128">
        <v>2</v>
      </c>
      <c r="E128">
        <v>16</v>
      </c>
    </row>
    <row r="129" spans="1:6" x14ac:dyDescent="0.25">
      <c r="A129" t="s">
        <v>618</v>
      </c>
      <c r="B129" t="s">
        <v>566</v>
      </c>
      <c r="C129" t="s">
        <v>644</v>
      </c>
      <c r="D129">
        <v>3</v>
      </c>
      <c r="E129">
        <v>174</v>
      </c>
    </row>
    <row r="130" spans="1:6" x14ac:dyDescent="0.25">
      <c r="A130" t="s">
        <v>618</v>
      </c>
      <c r="B130" t="s">
        <v>566</v>
      </c>
      <c r="C130" t="s">
        <v>644</v>
      </c>
      <c r="D130">
        <v>4</v>
      </c>
      <c r="E130">
        <v>134</v>
      </c>
    </row>
    <row r="131" spans="1:6" x14ac:dyDescent="0.25">
      <c r="A131" t="s">
        <v>618</v>
      </c>
      <c r="B131" t="s">
        <v>566</v>
      </c>
      <c r="C131" t="s">
        <v>644</v>
      </c>
      <c r="D131">
        <v>5</v>
      </c>
      <c r="E131">
        <v>12</v>
      </c>
    </row>
    <row r="132" spans="1:6" x14ac:dyDescent="0.25">
      <c r="A132" t="s">
        <v>618</v>
      </c>
      <c r="B132" t="s">
        <v>566</v>
      </c>
      <c r="C132" t="s">
        <v>644</v>
      </c>
      <c r="D132">
        <v>6</v>
      </c>
      <c r="E132">
        <v>100</v>
      </c>
    </row>
    <row r="133" spans="1:6" x14ac:dyDescent="0.25">
      <c r="A133" t="s">
        <v>618</v>
      </c>
      <c r="B133" t="s">
        <v>566</v>
      </c>
      <c r="C133" t="s">
        <v>644</v>
      </c>
      <c r="D133">
        <v>7</v>
      </c>
      <c r="E133">
        <v>201</v>
      </c>
    </row>
    <row r="134" spans="1:6" x14ac:dyDescent="0.25">
      <c r="A134" t="s">
        <v>618</v>
      </c>
      <c r="B134" t="s">
        <v>566</v>
      </c>
      <c r="C134" t="s">
        <v>644</v>
      </c>
      <c r="D134">
        <v>8</v>
      </c>
      <c r="E134">
        <v>407</v>
      </c>
    </row>
    <row r="135" spans="1:6" x14ac:dyDescent="0.25">
      <c r="A135" t="s">
        <v>618</v>
      </c>
      <c r="B135" t="s">
        <v>566</v>
      </c>
      <c r="C135" t="s">
        <v>644</v>
      </c>
      <c r="D135">
        <v>9</v>
      </c>
      <c r="E135">
        <v>93</v>
      </c>
    </row>
    <row r="136" spans="1:6" x14ac:dyDescent="0.25">
      <c r="A136" t="s">
        <v>618</v>
      </c>
      <c r="B136" t="s">
        <v>566</v>
      </c>
      <c r="C136" t="s">
        <v>644</v>
      </c>
      <c r="D136">
        <v>10</v>
      </c>
      <c r="E136">
        <v>6</v>
      </c>
    </row>
    <row r="137" spans="1:6" x14ac:dyDescent="0.25">
      <c r="A137" s="18" t="s">
        <v>179</v>
      </c>
      <c r="B137" s="18" t="s">
        <v>566</v>
      </c>
      <c r="C137" s="18" t="s">
        <v>645</v>
      </c>
      <c r="D137" s="18">
        <v>1</v>
      </c>
      <c r="E137" s="18">
        <v>3</v>
      </c>
      <c r="F137" s="18" t="s">
        <v>1085</v>
      </c>
    </row>
    <row r="138" spans="1:6" x14ac:dyDescent="0.25">
      <c r="A138" s="18" t="s">
        <v>179</v>
      </c>
      <c r="B138" s="18" t="s">
        <v>566</v>
      </c>
      <c r="C138" s="18" t="s">
        <v>645</v>
      </c>
      <c r="D138" s="18">
        <v>2</v>
      </c>
      <c r="E138" s="18">
        <v>5</v>
      </c>
    </row>
    <row r="139" spans="1:6" x14ac:dyDescent="0.25">
      <c r="A139" s="18" t="s">
        <v>179</v>
      </c>
      <c r="B139" s="18" t="s">
        <v>566</v>
      </c>
      <c r="C139" s="18" t="s">
        <v>645</v>
      </c>
      <c r="D139" s="18">
        <v>3</v>
      </c>
      <c r="E139" s="18">
        <v>0</v>
      </c>
    </row>
    <row r="140" spans="1:6" x14ac:dyDescent="0.25">
      <c r="A140" s="18" t="s">
        <v>179</v>
      </c>
      <c r="B140" s="18" t="s">
        <v>566</v>
      </c>
      <c r="C140" s="18" t="s">
        <v>645</v>
      </c>
      <c r="D140" s="18">
        <v>4</v>
      </c>
      <c r="E140" s="18">
        <v>8</v>
      </c>
    </row>
    <row r="141" spans="1:6" x14ac:dyDescent="0.25">
      <c r="A141" s="18" t="s">
        <v>179</v>
      </c>
      <c r="B141" s="18" t="s">
        <v>566</v>
      </c>
      <c r="C141" s="18" t="s">
        <v>645</v>
      </c>
      <c r="D141" s="18">
        <v>5</v>
      </c>
      <c r="E141" s="18">
        <v>5</v>
      </c>
    </row>
    <row r="142" spans="1:6" x14ac:dyDescent="0.25">
      <c r="A142" s="18" t="s">
        <v>179</v>
      </c>
      <c r="B142" s="18" t="s">
        <v>566</v>
      </c>
      <c r="C142" s="18" t="s">
        <v>645</v>
      </c>
      <c r="D142" s="18">
        <v>6</v>
      </c>
      <c r="E142" s="18">
        <v>4</v>
      </c>
    </row>
    <row r="143" spans="1:6" x14ac:dyDescent="0.25">
      <c r="A143" s="18" t="s">
        <v>179</v>
      </c>
      <c r="B143" s="18" t="s">
        <v>566</v>
      </c>
      <c r="C143" s="18" t="s">
        <v>645</v>
      </c>
      <c r="D143" s="18">
        <v>7</v>
      </c>
      <c r="E143" s="18">
        <v>24</v>
      </c>
    </row>
    <row r="144" spans="1:6" x14ac:dyDescent="0.25">
      <c r="A144" s="18" t="s">
        <v>179</v>
      </c>
      <c r="B144" s="18" t="s">
        <v>566</v>
      </c>
      <c r="C144" s="18" t="s">
        <v>645</v>
      </c>
      <c r="D144" s="18">
        <v>8</v>
      </c>
      <c r="E144" s="18">
        <v>10</v>
      </c>
    </row>
    <row r="145" spans="1:5" x14ac:dyDescent="0.25">
      <c r="A145" s="18" t="s">
        <v>179</v>
      </c>
      <c r="B145" s="18" t="s">
        <v>566</v>
      </c>
      <c r="C145" s="18" t="s">
        <v>645</v>
      </c>
      <c r="D145" s="18">
        <v>9</v>
      </c>
      <c r="E145" s="18">
        <v>1</v>
      </c>
    </row>
    <row r="146" spans="1:5" x14ac:dyDescent="0.25">
      <c r="A146" s="18" t="s">
        <v>179</v>
      </c>
      <c r="B146" s="18" t="s">
        <v>566</v>
      </c>
      <c r="C146" s="18" t="s">
        <v>645</v>
      </c>
      <c r="D146" s="18">
        <v>10</v>
      </c>
      <c r="E146" s="18">
        <v>11</v>
      </c>
    </row>
    <row r="147" spans="1:5" x14ac:dyDescent="0.25">
      <c r="A147" t="s">
        <v>652</v>
      </c>
      <c r="B147" t="s">
        <v>566</v>
      </c>
      <c r="C147" t="s">
        <v>661</v>
      </c>
      <c r="D147">
        <v>1</v>
      </c>
      <c r="E147">
        <v>2</v>
      </c>
    </row>
    <row r="148" spans="1:5" x14ac:dyDescent="0.25">
      <c r="A148" t="s">
        <v>652</v>
      </c>
      <c r="B148" t="s">
        <v>566</v>
      </c>
      <c r="C148" t="s">
        <v>661</v>
      </c>
      <c r="D148">
        <v>2</v>
      </c>
      <c r="E148">
        <v>6</v>
      </c>
    </row>
    <row r="149" spans="1:5" x14ac:dyDescent="0.25">
      <c r="A149" t="s">
        <v>652</v>
      </c>
      <c r="B149" t="s">
        <v>566</v>
      </c>
      <c r="C149" t="s">
        <v>661</v>
      </c>
      <c r="D149">
        <v>3</v>
      </c>
      <c r="E149">
        <v>18</v>
      </c>
    </row>
    <row r="150" spans="1:5" x14ac:dyDescent="0.25">
      <c r="A150" t="s">
        <v>652</v>
      </c>
      <c r="B150" t="s">
        <v>566</v>
      </c>
      <c r="C150" t="s">
        <v>661</v>
      </c>
      <c r="D150">
        <v>4</v>
      </c>
      <c r="E150">
        <v>29</v>
      </c>
    </row>
    <row r="151" spans="1:5" x14ac:dyDescent="0.25">
      <c r="A151" t="s">
        <v>652</v>
      </c>
      <c r="B151" t="s">
        <v>566</v>
      </c>
      <c r="C151" t="s">
        <v>661</v>
      </c>
      <c r="D151">
        <v>5</v>
      </c>
    </row>
    <row r="152" spans="1:5" x14ac:dyDescent="0.25">
      <c r="A152" t="s">
        <v>652</v>
      </c>
      <c r="B152" t="s">
        <v>566</v>
      </c>
      <c r="C152" t="s">
        <v>661</v>
      </c>
      <c r="D152">
        <v>6</v>
      </c>
      <c r="E152">
        <v>0</v>
      </c>
    </row>
    <row r="153" spans="1:5" x14ac:dyDescent="0.25">
      <c r="A153" t="s">
        <v>652</v>
      </c>
      <c r="B153" t="s">
        <v>566</v>
      </c>
      <c r="C153" t="s">
        <v>661</v>
      </c>
      <c r="D153">
        <v>7</v>
      </c>
      <c r="E153">
        <v>47</v>
      </c>
    </row>
    <row r="154" spans="1:5" x14ac:dyDescent="0.25">
      <c r="A154" t="s">
        <v>652</v>
      </c>
      <c r="B154" t="s">
        <v>566</v>
      </c>
      <c r="C154" t="s">
        <v>661</v>
      </c>
      <c r="D154">
        <v>8</v>
      </c>
      <c r="E154">
        <v>0</v>
      </c>
    </row>
    <row r="155" spans="1:5" x14ac:dyDescent="0.25">
      <c r="A155" t="s">
        <v>652</v>
      </c>
      <c r="B155" t="s">
        <v>566</v>
      </c>
      <c r="C155" t="s">
        <v>661</v>
      </c>
      <c r="D155">
        <v>9</v>
      </c>
      <c r="E155">
        <v>8</v>
      </c>
    </row>
    <row r="156" spans="1:5" x14ac:dyDescent="0.25">
      <c r="A156" t="s">
        <v>652</v>
      </c>
      <c r="B156" t="s">
        <v>566</v>
      </c>
      <c r="C156" t="s">
        <v>661</v>
      </c>
      <c r="D156">
        <v>10</v>
      </c>
      <c r="E156">
        <v>20</v>
      </c>
    </row>
    <row r="157" spans="1:5" x14ac:dyDescent="0.25">
      <c r="A157" t="s">
        <v>299</v>
      </c>
      <c r="B157" t="s">
        <v>566</v>
      </c>
      <c r="C157" t="s">
        <v>700</v>
      </c>
      <c r="D157">
        <v>1</v>
      </c>
      <c r="E157">
        <v>1</v>
      </c>
    </row>
    <row r="158" spans="1:5" x14ac:dyDescent="0.25">
      <c r="A158" t="s">
        <v>299</v>
      </c>
      <c r="B158" t="s">
        <v>566</v>
      </c>
      <c r="C158" t="s">
        <v>700</v>
      </c>
      <c r="D158">
        <v>2</v>
      </c>
      <c r="E158">
        <v>5</v>
      </c>
    </row>
    <row r="159" spans="1:5" x14ac:dyDescent="0.25">
      <c r="A159" t="s">
        <v>299</v>
      </c>
      <c r="B159" t="s">
        <v>566</v>
      </c>
      <c r="C159" t="s">
        <v>700</v>
      </c>
      <c r="D159">
        <v>3</v>
      </c>
      <c r="E159">
        <v>2</v>
      </c>
    </row>
    <row r="160" spans="1:5" x14ac:dyDescent="0.25">
      <c r="A160" t="s">
        <v>299</v>
      </c>
      <c r="B160" t="s">
        <v>566</v>
      </c>
      <c r="C160" t="s">
        <v>700</v>
      </c>
      <c r="D160">
        <v>4</v>
      </c>
      <c r="E160">
        <v>0</v>
      </c>
    </row>
    <row r="161" spans="1:5" x14ac:dyDescent="0.25">
      <c r="A161" t="s">
        <v>299</v>
      </c>
      <c r="B161" t="s">
        <v>566</v>
      </c>
      <c r="C161" t="s">
        <v>700</v>
      </c>
      <c r="D161">
        <v>5</v>
      </c>
      <c r="E161">
        <v>0</v>
      </c>
    </row>
    <row r="162" spans="1:5" x14ac:dyDescent="0.25">
      <c r="A162" t="s">
        <v>299</v>
      </c>
      <c r="B162" t="s">
        <v>566</v>
      </c>
      <c r="C162" t="s">
        <v>700</v>
      </c>
      <c r="D162">
        <v>6</v>
      </c>
      <c r="E162">
        <v>4</v>
      </c>
    </row>
    <row r="163" spans="1:5" x14ac:dyDescent="0.25">
      <c r="A163" t="s">
        <v>299</v>
      </c>
      <c r="B163" t="s">
        <v>566</v>
      </c>
      <c r="C163" t="s">
        <v>700</v>
      </c>
      <c r="D163">
        <v>7</v>
      </c>
      <c r="E163">
        <v>0</v>
      </c>
    </row>
    <row r="164" spans="1:5" x14ac:dyDescent="0.25">
      <c r="A164" t="s">
        <v>299</v>
      </c>
      <c r="B164" t="s">
        <v>566</v>
      </c>
      <c r="C164" t="s">
        <v>700</v>
      </c>
      <c r="D164">
        <v>8</v>
      </c>
      <c r="E164">
        <v>0</v>
      </c>
    </row>
    <row r="165" spans="1:5" x14ac:dyDescent="0.25">
      <c r="A165" t="s">
        <v>299</v>
      </c>
      <c r="B165" t="s">
        <v>566</v>
      </c>
      <c r="C165" t="s">
        <v>700</v>
      </c>
      <c r="D165">
        <v>9</v>
      </c>
      <c r="E165">
        <v>5</v>
      </c>
    </row>
    <row r="166" spans="1:5" x14ac:dyDescent="0.25">
      <c r="A166" t="s">
        <v>299</v>
      </c>
      <c r="B166" t="s">
        <v>566</v>
      </c>
      <c r="C166" t="s">
        <v>700</v>
      </c>
      <c r="D166">
        <v>10</v>
      </c>
      <c r="E166">
        <v>0</v>
      </c>
    </row>
    <row r="167" spans="1:5" x14ac:dyDescent="0.25">
      <c r="A167" t="s">
        <v>701</v>
      </c>
      <c r="B167" t="s">
        <v>566</v>
      </c>
      <c r="C167" t="s">
        <v>702</v>
      </c>
      <c r="D167">
        <v>1</v>
      </c>
      <c r="E167">
        <v>1</v>
      </c>
    </row>
    <row r="168" spans="1:5" x14ac:dyDescent="0.25">
      <c r="A168" t="s">
        <v>701</v>
      </c>
      <c r="B168" t="s">
        <v>566</v>
      </c>
      <c r="C168" t="s">
        <v>702</v>
      </c>
      <c r="D168">
        <v>2</v>
      </c>
      <c r="E168">
        <v>1</v>
      </c>
    </row>
    <row r="169" spans="1:5" x14ac:dyDescent="0.25">
      <c r="A169" t="s">
        <v>701</v>
      </c>
      <c r="B169" t="s">
        <v>566</v>
      </c>
      <c r="C169" t="s">
        <v>702</v>
      </c>
      <c r="D169">
        <v>3</v>
      </c>
      <c r="E169">
        <v>9</v>
      </c>
    </row>
    <row r="170" spans="1:5" x14ac:dyDescent="0.25">
      <c r="A170" t="s">
        <v>701</v>
      </c>
      <c r="B170" t="s">
        <v>566</v>
      </c>
      <c r="C170" t="s">
        <v>702</v>
      </c>
      <c r="D170">
        <v>4</v>
      </c>
      <c r="E170">
        <v>0</v>
      </c>
    </row>
    <row r="171" spans="1:5" x14ac:dyDescent="0.25">
      <c r="A171" t="s">
        <v>701</v>
      </c>
      <c r="B171" t="s">
        <v>566</v>
      </c>
      <c r="C171" t="s">
        <v>702</v>
      </c>
      <c r="D171">
        <v>5</v>
      </c>
      <c r="E171">
        <v>3</v>
      </c>
    </row>
    <row r="172" spans="1:5" x14ac:dyDescent="0.25">
      <c r="A172" t="s">
        <v>701</v>
      </c>
      <c r="B172" t="s">
        <v>566</v>
      </c>
      <c r="C172" t="s">
        <v>702</v>
      </c>
      <c r="D172">
        <v>6</v>
      </c>
      <c r="E172">
        <v>10</v>
      </c>
    </row>
    <row r="173" spans="1:5" x14ac:dyDescent="0.25">
      <c r="A173" t="s">
        <v>701</v>
      </c>
      <c r="B173" t="s">
        <v>566</v>
      </c>
      <c r="C173" t="s">
        <v>702</v>
      </c>
      <c r="D173">
        <v>7</v>
      </c>
      <c r="E173">
        <v>1</v>
      </c>
    </row>
    <row r="174" spans="1:5" x14ac:dyDescent="0.25">
      <c r="A174" t="s">
        <v>701</v>
      </c>
      <c r="B174" t="s">
        <v>566</v>
      </c>
      <c r="C174" t="s">
        <v>702</v>
      </c>
      <c r="D174">
        <v>8</v>
      </c>
      <c r="E174">
        <v>0</v>
      </c>
    </row>
    <row r="175" spans="1:5" x14ac:dyDescent="0.25">
      <c r="A175" t="s">
        <v>701</v>
      </c>
      <c r="B175" t="s">
        <v>566</v>
      </c>
      <c r="C175" t="s">
        <v>702</v>
      </c>
      <c r="D175">
        <v>9</v>
      </c>
      <c r="E175">
        <v>1</v>
      </c>
    </row>
    <row r="176" spans="1:5" x14ac:dyDescent="0.25">
      <c r="A176" t="s">
        <v>701</v>
      </c>
      <c r="B176" t="s">
        <v>566</v>
      </c>
      <c r="C176" t="s">
        <v>702</v>
      </c>
      <c r="D176">
        <v>10</v>
      </c>
      <c r="E176">
        <v>9</v>
      </c>
    </row>
    <row r="177" spans="1:5" x14ac:dyDescent="0.25">
      <c r="A177" t="s">
        <v>690</v>
      </c>
      <c r="B177" t="s">
        <v>671</v>
      </c>
      <c r="C177" t="s">
        <v>703</v>
      </c>
      <c r="D177">
        <v>1</v>
      </c>
      <c r="E177">
        <v>4</v>
      </c>
    </row>
    <row r="178" spans="1:5" x14ac:dyDescent="0.25">
      <c r="A178" t="s">
        <v>690</v>
      </c>
      <c r="B178" t="s">
        <v>671</v>
      </c>
      <c r="C178" t="s">
        <v>703</v>
      </c>
      <c r="D178">
        <v>2</v>
      </c>
      <c r="E178">
        <v>3</v>
      </c>
    </row>
    <row r="179" spans="1:5" x14ac:dyDescent="0.25">
      <c r="A179" t="s">
        <v>690</v>
      </c>
      <c r="B179" t="s">
        <v>671</v>
      </c>
      <c r="C179" t="s">
        <v>703</v>
      </c>
      <c r="D179">
        <v>3</v>
      </c>
      <c r="E179">
        <v>6</v>
      </c>
    </row>
    <row r="180" spans="1:5" x14ac:dyDescent="0.25">
      <c r="A180" t="s">
        <v>690</v>
      </c>
      <c r="B180" t="s">
        <v>671</v>
      </c>
      <c r="C180" t="s">
        <v>703</v>
      </c>
      <c r="D180">
        <v>4</v>
      </c>
      <c r="E180">
        <v>17</v>
      </c>
    </row>
    <row r="181" spans="1:5" x14ac:dyDescent="0.25">
      <c r="A181" t="s">
        <v>690</v>
      </c>
      <c r="B181" t="s">
        <v>671</v>
      </c>
      <c r="C181" t="s">
        <v>703</v>
      </c>
      <c r="D181">
        <v>5</v>
      </c>
      <c r="E181">
        <v>0</v>
      </c>
    </row>
    <row r="182" spans="1:5" x14ac:dyDescent="0.25">
      <c r="A182" t="s">
        <v>690</v>
      </c>
      <c r="B182" t="s">
        <v>671</v>
      </c>
      <c r="C182" t="s">
        <v>703</v>
      </c>
      <c r="D182">
        <v>6</v>
      </c>
      <c r="E182">
        <v>10</v>
      </c>
    </row>
    <row r="183" spans="1:5" x14ac:dyDescent="0.25">
      <c r="A183" t="s">
        <v>690</v>
      </c>
      <c r="B183" t="s">
        <v>671</v>
      </c>
      <c r="C183" t="s">
        <v>703</v>
      </c>
      <c r="D183">
        <v>7</v>
      </c>
      <c r="E183">
        <v>7</v>
      </c>
    </row>
    <row r="184" spans="1:5" x14ac:dyDescent="0.25">
      <c r="A184" t="s">
        <v>690</v>
      </c>
      <c r="B184" t="s">
        <v>671</v>
      </c>
      <c r="C184" t="s">
        <v>703</v>
      </c>
      <c r="D184">
        <v>8</v>
      </c>
      <c r="E184">
        <v>3</v>
      </c>
    </row>
    <row r="185" spans="1:5" x14ac:dyDescent="0.25">
      <c r="A185" t="s">
        <v>690</v>
      </c>
      <c r="B185" t="s">
        <v>671</v>
      </c>
      <c r="C185" t="s">
        <v>703</v>
      </c>
      <c r="D185">
        <v>9</v>
      </c>
      <c r="E185">
        <v>4</v>
      </c>
    </row>
    <row r="186" spans="1:5" x14ac:dyDescent="0.25">
      <c r="A186" t="s">
        <v>690</v>
      </c>
      <c r="B186" t="s">
        <v>671</v>
      </c>
      <c r="C186" t="s">
        <v>703</v>
      </c>
      <c r="D186">
        <v>10</v>
      </c>
      <c r="E186">
        <v>0</v>
      </c>
    </row>
    <row r="187" spans="1:5" x14ac:dyDescent="0.25">
      <c r="A187" t="s">
        <v>701</v>
      </c>
      <c r="B187" t="s">
        <v>671</v>
      </c>
      <c r="C187" t="s">
        <v>704</v>
      </c>
      <c r="D187">
        <v>1</v>
      </c>
      <c r="E187">
        <v>7</v>
      </c>
    </row>
    <row r="188" spans="1:5" x14ac:dyDescent="0.25">
      <c r="A188" t="s">
        <v>701</v>
      </c>
      <c r="B188" t="s">
        <v>671</v>
      </c>
      <c r="C188" t="s">
        <v>704</v>
      </c>
      <c r="D188">
        <v>2</v>
      </c>
      <c r="E188">
        <v>10</v>
      </c>
    </row>
    <row r="189" spans="1:5" x14ac:dyDescent="0.25">
      <c r="A189" t="s">
        <v>701</v>
      </c>
      <c r="B189" t="s">
        <v>671</v>
      </c>
      <c r="C189" t="s">
        <v>704</v>
      </c>
      <c r="D189">
        <v>3</v>
      </c>
      <c r="E189">
        <v>2</v>
      </c>
    </row>
    <row r="190" spans="1:5" x14ac:dyDescent="0.25">
      <c r="A190" t="s">
        <v>701</v>
      </c>
      <c r="B190" t="s">
        <v>671</v>
      </c>
      <c r="C190" t="s">
        <v>704</v>
      </c>
      <c r="D190">
        <v>4</v>
      </c>
      <c r="E190">
        <v>6</v>
      </c>
    </row>
    <row r="191" spans="1:5" x14ac:dyDescent="0.25">
      <c r="A191" t="s">
        <v>701</v>
      </c>
      <c r="B191" t="s">
        <v>671</v>
      </c>
      <c r="C191" t="s">
        <v>704</v>
      </c>
      <c r="D191">
        <v>5</v>
      </c>
      <c r="E191">
        <v>10</v>
      </c>
    </row>
    <row r="192" spans="1:5" x14ac:dyDescent="0.25">
      <c r="A192" t="s">
        <v>701</v>
      </c>
      <c r="B192" t="s">
        <v>671</v>
      </c>
      <c r="C192" t="s">
        <v>704</v>
      </c>
      <c r="D192">
        <v>6</v>
      </c>
      <c r="E192">
        <v>2</v>
      </c>
    </row>
    <row r="193" spans="1:6" x14ac:dyDescent="0.25">
      <c r="A193" t="s">
        <v>701</v>
      </c>
      <c r="B193" t="s">
        <v>671</v>
      </c>
      <c r="C193" t="s">
        <v>704</v>
      </c>
      <c r="D193">
        <v>7</v>
      </c>
      <c r="E193">
        <v>5</v>
      </c>
    </row>
    <row r="194" spans="1:6" x14ac:dyDescent="0.25">
      <c r="A194" t="s">
        <v>701</v>
      </c>
      <c r="B194" t="s">
        <v>671</v>
      </c>
      <c r="C194" t="s">
        <v>704</v>
      </c>
      <c r="D194">
        <v>8</v>
      </c>
      <c r="E194">
        <v>0</v>
      </c>
    </row>
    <row r="195" spans="1:6" x14ac:dyDescent="0.25">
      <c r="A195" t="s">
        <v>701</v>
      </c>
      <c r="B195" t="s">
        <v>671</v>
      </c>
      <c r="C195" t="s">
        <v>704</v>
      </c>
      <c r="D195">
        <v>9</v>
      </c>
      <c r="E195">
        <v>1</v>
      </c>
    </row>
    <row r="196" spans="1:6" x14ac:dyDescent="0.25">
      <c r="A196" t="s">
        <v>701</v>
      </c>
      <c r="B196" t="s">
        <v>671</v>
      </c>
      <c r="C196" t="s">
        <v>704</v>
      </c>
      <c r="D196">
        <v>10</v>
      </c>
      <c r="E196">
        <v>0</v>
      </c>
    </row>
    <row r="197" spans="1:6" x14ac:dyDescent="0.25">
      <c r="A197" t="s">
        <v>652</v>
      </c>
      <c r="B197" t="s">
        <v>671</v>
      </c>
      <c r="C197" t="s">
        <v>705</v>
      </c>
      <c r="D197">
        <v>1</v>
      </c>
      <c r="E197">
        <v>1</v>
      </c>
    </row>
    <row r="198" spans="1:6" x14ac:dyDescent="0.25">
      <c r="A198" t="s">
        <v>652</v>
      </c>
      <c r="B198" t="s">
        <v>671</v>
      </c>
      <c r="C198" t="s">
        <v>705</v>
      </c>
      <c r="D198">
        <v>2</v>
      </c>
      <c r="E198">
        <v>14</v>
      </c>
    </row>
    <row r="199" spans="1:6" x14ac:dyDescent="0.25">
      <c r="A199" t="s">
        <v>652</v>
      </c>
      <c r="B199" t="s">
        <v>671</v>
      </c>
      <c r="C199" t="s">
        <v>705</v>
      </c>
      <c r="D199">
        <v>3</v>
      </c>
      <c r="E199">
        <v>2</v>
      </c>
    </row>
    <row r="200" spans="1:6" x14ac:dyDescent="0.25">
      <c r="A200" t="s">
        <v>652</v>
      </c>
      <c r="B200" t="s">
        <v>671</v>
      </c>
      <c r="C200" t="s">
        <v>705</v>
      </c>
      <c r="D200">
        <v>4</v>
      </c>
      <c r="E200">
        <v>30</v>
      </c>
    </row>
    <row r="201" spans="1:6" x14ac:dyDescent="0.25">
      <c r="A201" t="s">
        <v>652</v>
      </c>
      <c r="B201" t="s">
        <v>671</v>
      </c>
      <c r="C201" t="s">
        <v>705</v>
      </c>
      <c r="D201">
        <v>5</v>
      </c>
      <c r="E201">
        <v>49</v>
      </c>
    </row>
    <row r="202" spans="1:6" x14ac:dyDescent="0.25">
      <c r="A202" t="s">
        <v>652</v>
      </c>
      <c r="B202" t="s">
        <v>671</v>
      </c>
      <c r="C202" t="s">
        <v>705</v>
      </c>
      <c r="D202">
        <v>6</v>
      </c>
      <c r="E202">
        <v>7</v>
      </c>
    </row>
    <row r="203" spans="1:6" x14ac:dyDescent="0.25">
      <c r="A203" t="s">
        <v>652</v>
      </c>
      <c r="B203" t="s">
        <v>671</v>
      </c>
      <c r="C203" t="s">
        <v>705</v>
      </c>
      <c r="D203">
        <v>7</v>
      </c>
      <c r="E203">
        <v>0</v>
      </c>
    </row>
    <row r="204" spans="1:6" x14ac:dyDescent="0.25">
      <c r="A204" t="s">
        <v>652</v>
      </c>
      <c r="B204" t="s">
        <v>671</v>
      </c>
      <c r="C204" t="s">
        <v>705</v>
      </c>
      <c r="D204">
        <v>8</v>
      </c>
      <c r="E204">
        <v>0</v>
      </c>
    </row>
    <row r="205" spans="1:6" x14ac:dyDescent="0.25">
      <c r="A205" t="s">
        <v>652</v>
      </c>
      <c r="B205" t="s">
        <v>671</v>
      </c>
      <c r="C205" t="s">
        <v>705</v>
      </c>
      <c r="D205">
        <v>9</v>
      </c>
      <c r="E205">
        <v>7</v>
      </c>
    </row>
    <row r="206" spans="1:6" x14ac:dyDescent="0.25">
      <c r="A206" t="s">
        <v>652</v>
      </c>
      <c r="B206" t="s">
        <v>671</v>
      </c>
      <c r="C206" t="s">
        <v>705</v>
      </c>
      <c r="D206">
        <v>10</v>
      </c>
      <c r="E206">
        <v>3</v>
      </c>
    </row>
    <row r="207" spans="1:6" x14ac:dyDescent="0.25">
      <c r="A207" s="18" t="s">
        <v>382</v>
      </c>
      <c r="B207" s="18" t="s">
        <v>671</v>
      </c>
      <c r="C207" s="18" t="s">
        <v>706</v>
      </c>
      <c r="D207" s="18">
        <v>1</v>
      </c>
      <c r="E207" s="18">
        <v>32</v>
      </c>
      <c r="F207" s="18" t="s">
        <v>1085</v>
      </c>
    </row>
    <row r="208" spans="1:6" x14ac:dyDescent="0.25">
      <c r="A208" s="18" t="s">
        <v>382</v>
      </c>
      <c r="B208" s="18" t="s">
        <v>671</v>
      </c>
      <c r="C208" s="18" t="s">
        <v>706</v>
      </c>
      <c r="D208" s="18">
        <v>2</v>
      </c>
      <c r="E208" s="18">
        <v>10</v>
      </c>
    </row>
    <row r="209" spans="1:6" x14ac:dyDescent="0.25">
      <c r="A209" s="18" t="s">
        <v>382</v>
      </c>
      <c r="B209" s="18" t="s">
        <v>671</v>
      </c>
      <c r="C209" s="18" t="s">
        <v>706</v>
      </c>
      <c r="D209" s="18">
        <v>3</v>
      </c>
      <c r="E209" s="18">
        <v>16</v>
      </c>
    </row>
    <row r="210" spans="1:6" x14ac:dyDescent="0.25">
      <c r="A210" s="18" t="s">
        <v>382</v>
      </c>
      <c r="B210" s="18" t="s">
        <v>671</v>
      </c>
      <c r="C210" s="18" t="s">
        <v>706</v>
      </c>
      <c r="D210" s="18">
        <v>4</v>
      </c>
      <c r="E210" s="18">
        <v>18</v>
      </c>
    </row>
    <row r="211" spans="1:6" x14ac:dyDescent="0.25">
      <c r="A211" s="18" t="s">
        <v>382</v>
      </c>
      <c r="B211" s="18" t="s">
        <v>671</v>
      </c>
      <c r="C211" s="18" t="s">
        <v>706</v>
      </c>
      <c r="D211" s="18">
        <v>5</v>
      </c>
      <c r="E211" s="18">
        <v>2</v>
      </c>
    </row>
    <row r="212" spans="1:6" x14ac:dyDescent="0.25">
      <c r="A212" s="18" t="s">
        <v>382</v>
      </c>
      <c r="B212" s="18" t="s">
        <v>671</v>
      </c>
      <c r="C212" s="18" t="s">
        <v>706</v>
      </c>
      <c r="D212" s="18">
        <v>6</v>
      </c>
      <c r="E212" s="18">
        <v>25</v>
      </c>
    </row>
    <row r="213" spans="1:6" x14ac:dyDescent="0.25">
      <c r="A213" s="18" t="s">
        <v>382</v>
      </c>
      <c r="B213" s="18" t="s">
        <v>671</v>
      </c>
      <c r="C213" s="18" t="s">
        <v>706</v>
      </c>
      <c r="D213" s="18">
        <v>7</v>
      </c>
      <c r="E213" s="18">
        <v>8</v>
      </c>
    </row>
    <row r="214" spans="1:6" x14ac:dyDescent="0.25">
      <c r="A214" s="18" t="s">
        <v>382</v>
      </c>
      <c r="B214" s="18" t="s">
        <v>671</v>
      </c>
      <c r="C214" s="18" t="s">
        <v>706</v>
      </c>
      <c r="D214" s="18">
        <v>8</v>
      </c>
      <c r="E214" s="18">
        <v>2</v>
      </c>
    </row>
    <row r="215" spans="1:6" x14ac:dyDescent="0.25">
      <c r="A215" s="18" t="s">
        <v>382</v>
      </c>
      <c r="B215" s="18" t="s">
        <v>671</v>
      </c>
      <c r="C215" s="18" t="s">
        <v>706</v>
      </c>
      <c r="D215" s="18">
        <v>9</v>
      </c>
      <c r="E215" s="18">
        <v>4</v>
      </c>
    </row>
    <row r="216" spans="1:6" x14ac:dyDescent="0.25">
      <c r="A216" s="18" t="s">
        <v>382</v>
      </c>
      <c r="B216" s="18" t="s">
        <v>671</v>
      </c>
      <c r="C216" s="18" t="s">
        <v>706</v>
      </c>
      <c r="D216" s="18">
        <v>10</v>
      </c>
      <c r="E216" s="18">
        <v>8</v>
      </c>
    </row>
    <row r="217" spans="1:6" x14ac:dyDescent="0.25">
      <c r="A217" s="18" t="s">
        <v>835</v>
      </c>
      <c r="B217" s="18" t="s">
        <v>370</v>
      </c>
      <c r="C217" s="18" t="s">
        <v>834</v>
      </c>
      <c r="D217" s="18">
        <v>1</v>
      </c>
      <c r="E217" s="18">
        <v>11</v>
      </c>
      <c r="F217" s="18" t="s">
        <v>1085</v>
      </c>
    </row>
    <row r="218" spans="1:6" x14ac:dyDescent="0.25">
      <c r="A218" s="18" t="s">
        <v>835</v>
      </c>
      <c r="B218" s="18" t="s">
        <v>370</v>
      </c>
      <c r="C218" s="18" t="s">
        <v>834</v>
      </c>
      <c r="D218" s="18">
        <v>2</v>
      </c>
      <c r="E218" s="18">
        <v>1</v>
      </c>
    </row>
    <row r="219" spans="1:6" x14ac:dyDescent="0.25">
      <c r="A219" s="18" t="s">
        <v>835</v>
      </c>
      <c r="B219" s="18" t="s">
        <v>370</v>
      </c>
      <c r="C219" s="18" t="s">
        <v>834</v>
      </c>
      <c r="D219" s="18">
        <v>3</v>
      </c>
      <c r="E219" s="18">
        <v>33</v>
      </c>
    </row>
    <row r="220" spans="1:6" x14ac:dyDescent="0.25">
      <c r="A220" s="18" t="s">
        <v>835</v>
      </c>
      <c r="B220" s="18" t="s">
        <v>370</v>
      </c>
      <c r="C220" s="18" t="s">
        <v>834</v>
      </c>
      <c r="D220" s="18">
        <v>4</v>
      </c>
      <c r="E220" s="18">
        <v>48</v>
      </c>
    </row>
    <row r="221" spans="1:6" x14ac:dyDescent="0.25">
      <c r="A221" s="18" t="s">
        <v>835</v>
      </c>
      <c r="B221" s="18" t="s">
        <v>370</v>
      </c>
      <c r="C221" s="18" t="s">
        <v>834</v>
      </c>
      <c r="D221" s="18">
        <v>5</v>
      </c>
      <c r="E221" s="18">
        <v>7</v>
      </c>
    </row>
    <row r="222" spans="1:6" x14ac:dyDescent="0.25">
      <c r="A222" s="18" t="s">
        <v>835</v>
      </c>
      <c r="B222" s="18" t="s">
        <v>370</v>
      </c>
      <c r="C222" s="18" t="s">
        <v>834</v>
      </c>
      <c r="D222" s="18">
        <v>6</v>
      </c>
      <c r="E222" s="18">
        <v>12</v>
      </c>
    </row>
    <row r="223" spans="1:6" x14ac:dyDescent="0.25">
      <c r="A223" t="s">
        <v>1084</v>
      </c>
      <c r="B223" t="s">
        <v>370</v>
      </c>
      <c r="C223" t="s">
        <v>836</v>
      </c>
      <c r="D223">
        <v>1</v>
      </c>
      <c r="E223">
        <v>175</v>
      </c>
    </row>
    <row r="224" spans="1:6" x14ac:dyDescent="0.25">
      <c r="A224" t="s">
        <v>1084</v>
      </c>
      <c r="B224" t="s">
        <v>370</v>
      </c>
      <c r="C224" t="s">
        <v>836</v>
      </c>
      <c r="D224">
        <v>2</v>
      </c>
      <c r="E224">
        <v>110</v>
      </c>
    </row>
    <row r="225" spans="1:5" x14ac:dyDescent="0.25">
      <c r="A225" t="s">
        <v>1084</v>
      </c>
      <c r="B225" t="s">
        <v>370</v>
      </c>
      <c r="C225" t="s">
        <v>836</v>
      </c>
      <c r="D225">
        <v>3</v>
      </c>
      <c r="E225">
        <v>661</v>
      </c>
    </row>
    <row r="226" spans="1:5" x14ac:dyDescent="0.25">
      <c r="A226" t="s">
        <v>1084</v>
      </c>
      <c r="B226" t="s">
        <v>370</v>
      </c>
      <c r="C226" t="s">
        <v>836</v>
      </c>
      <c r="D226">
        <v>4</v>
      </c>
      <c r="E226">
        <v>141</v>
      </c>
    </row>
    <row r="227" spans="1:5" x14ac:dyDescent="0.25">
      <c r="A227" t="s">
        <v>1084</v>
      </c>
      <c r="B227" t="s">
        <v>370</v>
      </c>
      <c r="C227" t="s">
        <v>836</v>
      </c>
      <c r="D227">
        <v>5</v>
      </c>
      <c r="E227">
        <v>593</v>
      </c>
    </row>
    <row r="228" spans="1:5" x14ac:dyDescent="0.25">
      <c r="A228" t="s">
        <v>112</v>
      </c>
      <c r="B228" t="s">
        <v>43</v>
      </c>
      <c r="C228" t="s">
        <v>753</v>
      </c>
      <c r="D228">
        <v>1</v>
      </c>
      <c r="E228">
        <v>0</v>
      </c>
    </row>
    <row r="229" spans="1:5" x14ac:dyDescent="0.25">
      <c r="A229" t="s">
        <v>112</v>
      </c>
      <c r="B229" t="s">
        <v>43</v>
      </c>
      <c r="C229" t="s">
        <v>753</v>
      </c>
      <c r="D229">
        <v>2</v>
      </c>
      <c r="E229">
        <v>18</v>
      </c>
    </row>
    <row r="230" spans="1:5" x14ac:dyDescent="0.25">
      <c r="A230" t="s">
        <v>112</v>
      </c>
      <c r="B230" t="s">
        <v>43</v>
      </c>
      <c r="C230" t="s">
        <v>753</v>
      </c>
      <c r="D230">
        <v>3</v>
      </c>
      <c r="E230">
        <v>4</v>
      </c>
    </row>
    <row r="231" spans="1:5" x14ac:dyDescent="0.25">
      <c r="A231" t="s">
        <v>112</v>
      </c>
      <c r="B231" t="s">
        <v>43</v>
      </c>
      <c r="C231" t="s">
        <v>753</v>
      </c>
      <c r="D231">
        <v>4</v>
      </c>
      <c r="E231">
        <v>7</v>
      </c>
    </row>
    <row r="232" spans="1:5" x14ac:dyDescent="0.25">
      <c r="A232" t="s">
        <v>112</v>
      </c>
      <c r="B232" t="s">
        <v>43</v>
      </c>
      <c r="C232" t="s">
        <v>753</v>
      </c>
      <c r="D232">
        <v>5</v>
      </c>
      <c r="E232">
        <v>31</v>
      </c>
    </row>
    <row r="233" spans="1:5" x14ac:dyDescent="0.25">
      <c r="A233" t="s">
        <v>112</v>
      </c>
      <c r="B233" t="s">
        <v>43</v>
      </c>
      <c r="C233" t="s">
        <v>753</v>
      </c>
      <c r="D233">
        <v>6</v>
      </c>
      <c r="E233">
        <v>7</v>
      </c>
    </row>
    <row r="234" spans="1:5" x14ac:dyDescent="0.25">
      <c r="A234" t="s">
        <v>112</v>
      </c>
      <c r="B234" t="s">
        <v>43</v>
      </c>
      <c r="C234" t="s">
        <v>753</v>
      </c>
      <c r="D234">
        <v>7</v>
      </c>
      <c r="E234">
        <v>102</v>
      </c>
    </row>
    <row r="235" spans="1:5" x14ac:dyDescent="0.25">
      <c r="A235" t="s">
        <v>112</v>
      </c>
      <c r="B235" t="s">
        <v>43</v>
      </c>
      <c r="C235" t="s">
        <v>753</v>
      </c>
      <c r="D235">
        <v>8</v>
      </c>
      <c r="E235">
        <v>22</v>
      </c>
    </row>
    <row r="236" spans="1:5" x14ac:dyDescent="0.25">
      <c r="A236" t="s">
        <v>112</v>
      </c>
      <c r="B236" t="s">
        <v>43</v>
      </c>
      <c r="C236" t="s">
        <v>753</v>
      </c>
      <c r="D236">
        <v>9</v>
      </c>
      <c r="E236">
        <v>5</v>
      </c>
    </row>
    <row r="237" spans="1:5" x14ac:dyDescent="0.25">
      <c r="A237" t="s">
        <v>112</v>
      </c>
      <c r="B237" t="s">
        <v>43</v>
      </c>
      <c r="C237" t="s">
        <v>753</v>
      </c>
      <c r="D237">
        <v>10</v>
      </c>
      <c r="E237">
        <v>2</v>
      </c>
    </row>
    <row r="238" spans="1:5" x14ac:dyDescent="0.25">
      <c r="A238" t="s">
        <v>95</v>
      </c>
      <c r="B238" t="s">
        <v>53</v>
      </c>
      <c r="C238" t="s">
        <v>754</v>
      </c>
      <c r="D238">
        <v>1</v>
      </c>
      <c r="E238">
        <v>591</v>
      </c>
    </row>
    <row r="239" spans="1:5" x14ac:dyDescent="0.25">
      <c r="A239" t="s">
        <v>95</v>
      </c>
      <c r="B239" t="s">
        <v>53</v>
      </c>
      <c r="C239" t="s">
        <v>754</v>
      </c>
      <c r="D239">
        <v>2</v>
      </c>
      <c r="E239">
        <v>221</v>
      </c>
    </row>
    <row r="240" spans="1:5" x14ac:dyDescent="0.25">
      <c r="A240" t="s">
        <v>95</v>
      </c>
      <c r="B240" t="s">
        <v>53</v>
      </c>
      <c r="C240" t="s">
        <v>754</v>
      </c>
      <c r="D240">
        <v>3</v>
      </c>
      <c r="E240">
        <v>325</v>
      </c>
    </row>
    <row r="241" spans="1:6" x14ac:dyDescent="0.25">
      <c r="A241" t="s">
        <v>95</v>
      </c>
      <c r="B241" t="s">
        <v>53</v>
      </c>
      <c r="C241" t="s">
        <v>754</v>
      </c>
      <c r="D241">
        <v>4</v>
      </c>
      <c r="E241">
        <v>410</v>
      </c>
    </row>
    <row r="242" spans="1:6" x14ac:dyDescent="0.25">
      <c r="A242" t="s">
        <v>95</v>
      </c>
      <c r="B242" t="s">
        <v>53</v>
      </c>
      <c r="C242" t="s">
        <v>754</v>
      </c>
      <c r="D242">
        <v>5</v>
      </c>
      <c r="E242">
        <v>88</v>
      </c>
    </row>
    <row r="243" spans="1:6" x14ac:dyDescent="0.25">
      <c r="A243" t="s">
        <v>95</v>
      </c>
      <c r="B243" t="s">
        <v>53</v>
      </c>
      <c r="C243" t="s">
        <v>754</v>
      </c>
      <c r="D243">
        <v>6</v>
      </c>
    </row>
    <row r="244" spans="1:6" x14ac:dyDescent="0.25">
      <c r="A244" t="s">
        <v>95</v>
      </c>
      <c r="B244" t="s">
        <v>53</v>
      </c>
      <c r="C244" t="s">
        <v>754</v>
      </c>
      <c r="D244">
        <v>7</v>
      </c>
    </row>
    <row r="245" spans="1:6" x14ac:dyDescent="0.25">
      <c r="A245" t="s">
        <v>95</v>
      </c>
      <c r="B245" t="s">
        <v>53</v>
      </c>
      <c r="C245" t="s">
        <v>754</v>
      </c>
      <c r="D245">
        <v>8</v>
      </c>
    </row>
    <row r="246" spans="1:6" x14ac:dyDescent="0.25">
      <c r="A246" t="s">
        <v>95</v>
      </c>
      <c r="B246" t="s">
        <v>53</v>
      </c>
      <c r="C246" t="s">
        <v>754</v>
      </c>
      <c r="D246">
        <v>9</v>
      </c>
    </row>
    <row r="247" spans="1:6" x14ac:dyDescent="0.25">
      <c r="A247" t="s">
        <v>95</v>
      </c>
      <c r="B247" t="s">
        <v>53</v>
      </c>
      <c r="C247" t="s">
        <v>754</v>
      </c>
      <c r="D247">
        <v>10</v>
      </c>
    </row>
    <row r="248" spans="1:6" x14ac:dyDescent="0.25">
      <c r="A248" s="18" t="s">
        <v>78</v>
      </c>
      <c r="B248" s="18" t="s">
        <v>53</v>
      </c>
      <c r="C248" s="18" t="s">
        <v>755</v>
      </c>
      <c r="D248" s="18">
        <v>1</v>
      </c>
      <c r="E248" s="18">
        <v>45</v>
      </c>
      <c r="F248" t="s">
        <v>1072</v>
      </c>
    </row>
    <row r="249" spans="1:6" x14ac:dyDescent="0.25">
      <c r="A249" s="18" t="s">
        <v>78</v>
      </c>
      <c r="B249" s="18" t="s">
        <v>53</v>
      </c>
      <c r="C249" s="18" t="s">
        <v>755</v>
      </c>
      <c r="D249" s="18">
        <v>2</v>
      </c>
      <c r="E249" s="18">
        <v>18</v>
      </c>
    </row>
    <row r="250" spans="1:6" x14ac:dyDescent="0.25">
      <c r="A250" s="18" t="s">
        <v>78</v>
      </c>
      <c r="B250" s="18" t="s">
        <v>53</v>
      </c>
      <c r="C250" s="18" t="s">
        <v>755</v>
      </c>
      <c r="D250" s="18">
        <v>3</v>
      </c>
      <c r="E250" s="18">
        <v>38</v>
      </c>
    </row>
    <row r="251" spans="1:6" x14ac:dyDescent="0.25">
      <c r="A251" s="18" t="s">
        <v>78</v>
      </c>
      <c r="B251" s="18" t="s">
        <v>53</v>
      </c>
      <c r="C251" s="18" t="s">
        <v>755</v>
      </c>
      <c r="D251" s="18">
        <v>4</v>
      </c>
      <c r="E251" s="18">
        <v>35</v>
      </c>
    </row>
    <row r="252" spans="1:6" x14ac:dyDescent="0.25">
      <c r="A252" s="18" t="s">
        <v>78</v>
      </c>
      <c r="B252" s="18" t="s">
        <v>53</v>
      </c>
      <c r="C252" s="18" t="s">
        <v>755</v>
      </c>
      <c r="D252" s="18">
        <v>5</v>
      </c>
      <c r="E252" s="18">
        <v>19</v>
      </c>
    </row>
    <row r="253" spans="1:6" x14ac:dyDescent="0.25">
      <c r="A253" s="18" t="s">
        <v>78</v>
      </c>
      <c r="B253" s="18" t="s">
        <v>53</v>
      </c>
      <c r="C253" s="18" t="s">
        <v>755</v>
      </c>
      <c r="D253" s="18">
        <v>6</v>
      </c>
      <c r="E253" s="18">
        <v>23</v>
      </c>
    </row>
    <row r="254" spans="1:6" x14ac:dyDescent="0.25">
      <c r="A254" s="18" t="s">
        <v>78</v>
      </c>
      <c r="B254" s="18" t="s">
        <v>53</v>
      </c>
      <c r="C254" s="18" t="s">
        <v>755</v>
      </c>
      <c r="D254" s="18">
        <v>7</v>
      </c>
      <c r="E254" s="18">
        <v>47</v>
      </c>
    </row>
    <row r="255" spans="1:6" x14ac:dyDescent="0.25">
      <c r="A255" s="18" t="s">
        <v>78</v>
      </c>
      <c r="B255" s="18" t="s">
        <v>53</v>
      </c>
      <c r="C255" s="18" t="s">
        <v>755</v>
      </c>
      <c r="D255" s="18">
        <v>8</v>
      </c>
      <c r="E255" s="18">
        <v>38</v>
      </c>
    </row>
    <row r="256" spans="1:6" x14ac:dyDescent="0.25">
      <c r="A256" s="18" t="s">
        <v>78</v>
      </c>
      <c r="B256" s="18" t="s">
        <v>53</v>
      </c>
      <c r="C256" s="18" t="s">
        <v>755</v>
      </c>
      <c r="D256" s="18">
        <v>9</v>
      </c>
      <c r="E256" s="18">
        <v>34</v>
      </c>
    </row>
    <row r="257" spans="1:5" x14ac:dyDescent="0.25">
      <c r="A257" s="18" t="s">
        <v>78</v>
      </c>
      <c r="B257" s="18" t="s">
        <v>53</v>
      </c>
      <c r="C257" s="18" t="s">
        <v>755</v>
      </c>
      <c r="D257" s="18">
        <v>10</v>
      </c>
      <c r="E257" s="18">
        <v>42</v>
      </c>
    </row>
    <row r="258" spans="1:5" x14ac:dyDescent="0.25">
      <c r="A258" t="s">
        <v>202</v>
      </c>
      <c r="B258" t="s">
        <v>25</v>
      </c>
      <c r="C258" t="s">
        <v>770</v>
      </c>
      <c r="D258">
        <v>1</v>
      </c>
      <c r="E258">
        <v>265</v>
      </c>
    </row>
    <row r="259" spans="1:5" x14ac:dyDescent="0.25">
      <c r="A259" t="s">
        <v>202</v>
      </c>
      <c r="B259" t="s">
        <v>25</v>
      </c>
      <c r="C259" t="s">
        <v>770</v>
      </c>
      <c r="D259">
        <v>2</v>
      </c>
      <c r="E259">
        <v>137</v>
      </c>
    </row>
    <row r="260" spans="1:5" x14ac:dyDescent="0.25">
      <c r="A260" t="s">
        <v>202</v>
      </c>
      <c r="B260" t="s">
        <v>25</v>
      </c>
      <c r="C260" t="s">
        <v>770</v>
      </c>
      <c r="D260">
        <v>3</v>
      </c>
      <c r="E260">
        <v>121</v>
      </c>
    </row>
    <row r="261" spans="1:5" x14ac:dyDescent="0.25">
      <c r="A261" t="s">
        <v>202</v>
      </c>
      <c r="B261" t="s">
        <v>25</v>
      </c>
      <c r="C261" t="s">
        <v>770</v>
      </c>
      <c r="D261">
        <v>4</v>
      </c>
      <c r="E261">
        <v>72</v>
      </c>
    </row>
    <row r="262" spans="1:5" x14ac:dyDescent="0.25">
      <c r="A262" t="s">
        <v>202</v>
      </c>
      <c r="B262" t="s">
        <v>25</v>
      </c>
      <c r="C262" t="s">
        <v>770</v>
      </c>
      <c r="D262">
        <v>5</v>
      </c>
      <c r="E262">
        <v>43</v>
      </c>
    </row>
    <row r="263" spans="1:5" x14ac:dyDescent="0.25">
      <c r="A263" t="s">
        <v>202</v>
      </c>
      <c r="B263" t="s">
        <v>25</v>
      </c>
      <c r="C263" t="s">
        <v>770</v>
      </c>
      <c r="D263">
        <v>6</v>
      </c>
      <c r="E263">
        <v>51</v>
      </c>
    </row>
    <row r="264" spans="1:5" x14ac:dyDescent="0.25">
      <c r="A264" t="s">
        <v>202</v>
      </c>
      <c r="B264" t="s">
        <v>25</v>
      </c>
      <c r="C264" t="s">
        <v>770</v>
      </c>
      <c r="D264">
        <v>7</v>
      </c>
      <c r="E264">
        <v>126</v>
      </c>
    </row>
    <row r="265" spans="1:5" x14ac:dyDescent="0.25">
      <c r="A265" t="s">
        <v>202</v>
      </c>
      <c r="B265" t="s">
        <v>25</v>
      </c>
      <c r="C265" t="s">
        <v>770</v>
      </c>
      <c r="D265">
        <v>8</v>
      </c>
      <c r="E265">
        <v>129</v>
      </c>
    </row>
    <row r="266" spans="1:5" x14ac:dyDescent="0.25">
      <c r="A266" t="s">
        <v>202</v>
      </c>
      <c r="B266" t="s">
        <v>25</v>
      </c>
      <c r="C266" t="s">
        <v>770</v>
      </c>
      <c r="D266">
        <v>9</v>
      </c>
      <c r="E266">
        <v>61</v>
      </c>
    </row>
    <row r="267" spans="1:5" x14ac:dyDescent="0.25">
      <c r="A267" t="s">
        <v>202</v>
      </c>
      <c r="B267" t="s">
        <v>25</v>
      </c>
      <c r="C267" t="s">
        <v>770</v>
      </c>
      <c r="D267">
        <v>10</v>
      </c>
      <c r="E267">
        <v>51</v>
      </c>
    </row>
    <row r="268" spans="1:5" x14ac:dyDescent="0.25">
      <c r="A268" t="s">
        <v>909</v>
      </c>
      <c r="B268" t="s">
        <v>910</v>
      </c>
      <c r="C268" t="s">
        <v>784</v>
      </c>
      <c r="D268">
        <v>1</v>
      </c>
      <c r="E268">
        <v>13</v>
      </c>
    </row>
    <row r="269" spans="1:5" x14ac:dyDescent="0.25">
      <c r="A269" t="s">
        <v>909</v>
      </c>
      <c r="B269" t="s">
        <v>910</v>
      </c>
      <c r="C269" t="s">
        <v>784</v>
      </c>
      <c r="D269">
        <v>2</v>
      </c>
      <c r="E269">
        <v>18</v>
      </c>
    </row>
    <row r="270" spans="1:5" x14ac:dyDescent="0.25">
      <c r="A270" t="s">
        <v>909</v>
      </c>
      <c r="B270" t="s">
        <v>910</v>
      </c>
      <c r="C270" t="s">
        <v>784</v>
      </c>
      <c r="D270">
        <v>3</v>
      </c>
      <c r="E270">
        <v>17</v>
      </c>
    </row>
    <row r="271" spans="1:5" x14ac:dyDescent="0.25">
      <c r="A271" t="s">
        <v>909</v>
      </c>
      <c r="B271" t="s">
        <v>910</v>
      </c>
      <c r="C271" t="s">
        <v>784</v>
      </c>
      <c r="D271">
        <v>4</v>
      </c>
      <c r="E271">
        <v>56</v>
      </c>
    </row>
    <row r="272" spans="1:5" x14ac:dyDescent="0.25">
      <c r="A272" t="s">
        <v>909</v>
      </c>
      <c r="B272" t="s">
        <v>910</v>
      </c>
      <c r="C272" t="s">
        <v>784</v>
      </c>
      <c r="D272">
        <v>5</v>
      </c>
      <c r="E272">
        <v>16</v>
      </c>
    </row>
    <row r="273" spans="1:6" x14ac:dyDescent="0.25">
      <c r="A273" t="s">
        <v>909</v>
      </c>
      <c r="B273" t="s">
        <v>910</v>
      </c>
      <c r="C273" t="s">
        <v>784</v>
      </c>
      <c r="D273">
        <v>6</v>
      </c>
      <c r="E273">
        <v>37</v>
      </c>
    </row>
    <row r="274" spans="1:6" x14ac:dyDescent="0.25">
      <c r="A274" t="s">
        <v>909</v>
      </c>
      <c r="B274" t="s">
        <v>910</v>
      </c>
      <c r="C274" t="s">
        <v>784</v>
      </c>
      <c r="D274">
        <v>7</v>
      </c>
      <c r="E274">
        <v>5</v>
      </c>
    </row>
    <row r="275" spans="1:6" x14ac:dyDescent="0.25">
      <c r="A275" t="s">
        <v>909</v>
      </c>
      <c r="B275" t="s">
        <v>910</v>
      </c>
      <c r="C275" t="s">
        <v>784</v>
      </c>
      <c r="D275">
        <v>8</v>
      </c>
      <c r="E275">
        <v>2</v>
      </c>
    </row>
    <row r="276" spans="1:6" x14ac:dyDescent="0.25">
      <c r="A276" t="s">
        <v>909</v>
      </c>
      <c r="B276" t="s">
        <v>910</v>
      </c>
      <c r="C276" t="s">
        <v>784</v>
      </c>
      <c r="D276">
        <v>9</v>
      </c>
      <c r="E276">
        <v>52</v>
      </c>
    </row>
    <row r="277" spans="1:6" x14ac:dyDescent="0.25">
      <c r="A277" t="s">
        <v>909</v>
      </c>
      <c r="B277" t="s">
        <v>910</v>
      </c>
      <c r="C277" t="s">
        <v>784</v>
      </c>
      <c r="D277">
        <v>10</v>
      </c>
      <c r="E277">
        <v>35</v>
      </c>
    </row>
    <row r="278" spans="1:6" x14ac:dyDescent="0.25">
      <c r="A278" s="18" t="s">
        <v>322</v>
      </c>
      <c r="B278" s="18" t="s">
        <v>910</v>
      </c>
      <c r="C278" s="18" t="s">
        <v>786</v>
      </c>
      <c r="D278" s="18">
        <v>1</v>
      </c>
      <c r="E278" s="18">
        <v>9</v>
      </c>
      <c r="F278" s="18" t="s">
        <v>1083</v>
      </c>
    </row>
    <row r="279" spans="1:6" x14ac:dyDescent="0.25">
      <c r="A279" s="18" t="s">
        <v>322</v>
      </c>
      <c r="B279" s="18" t="s">
        <v>910</v>
      </c>
      <c r="C279" s="18" t="s">
        <v>786</v>
      </c>
      <c r="D279" s="18">
        <v>2</v>
      </c>
      <c r="E279" s="18">
        <v>11</v>
      </c>
    </row>
    <row r="280" spans="1:6" x14ac:dyDescent="0.25">
      <c r="A280" s="18" t="s">
        <v>322</v>
      </c>
      <c r="B280" s="18" t="s">
        <v>910</v>
      </c>
      <c r="C280" s="18" t="s">
        <v>786</v>
      </c>
      <c r="D280" s="18">
        <v>3</v>
      </c>
      <c r="E280" s="18">
        <v>15</v>
      </c>
    </row>
    <row r="281" spans="1:6" x14ac:dyDescent="0.25">
      <c r="A281" s="18" t="s">
        <v>322</v>
      </c>
      <c r="B281" s="18" t="s">
        <v>910</v>
      </c>
      <c r="C281" s="18" t="s">
        <v>786</v>
      </c>
      <c r="D281" s="18">
        <v>4</v>
      </c>
      <c r="E281" s="18">
        <v>7</v>
      </c>
    </row>
    <row r="282" spans="1:6" x14ac:dyDescent="0.25">
      <c r="A282" s="18" t="s">
        <v>322</v>
      </c>
      <c r="B282" s="18" t="s">
        <v>910</v>
      </c>
      <c r="C282" s="18" t="s">
        <v>786</v>
      </c>
      <c r="D282" s="18">
        <v>5</v>
      </c>
      <c r="E282" s="18">
        <v>6</v>
      </c>
    </row>
    <row r="283" spans="1:6" x14ac:dyDescent="0.25">
      <c r="A283" s="18" t="s">
        <v>322</v>
      </c>
      <c r="B283" s="18" t="s">
        <v>910</v>
      </c>
      <c r="C283" s="18" t="s">
        <v>786</v>
      </c>
      <c r="D283" s="18">
        <v>6</v>
      </c>
      <c r="E283" s="18">
        <v>3</v>
      </c>
    </row>
    <row r="284" spans="1:6" x14ac:dyDescent="0.25">
      <c r="A284" s="18" t="s">
        <v>322</v>
      </c>
      <c r="B284" s="18" t="s">
        <v>910</v>
      </c>
      <c r="C284" s="18" t="s">
        <v>786</v>
      </c>
      <c r="D284" s="18">
        <v>7</v>
      </c>
      <c r="E284" s="18">
        <v>13</v>
      </c>
    </row>
    <row r="285" spans="1:6" x14ac:dyDescent="0.25">
      <c r="A285" s="18" t="s">
        <v>322</v>
      </c>
      <c r="B285" s="18" t="s">
        <v>910</v>
      </c>
      <c r="C285" s="18" t="s">
        <v>786</v>
      </c>
      <c r="D285" s="18">
        <v>8</v>
      </c>
      <c r="E285" s="18">
        <v>1</v>
      </c>
    </row>
    <row r="286" spans="1:6" x14ac:dyDescent="0.25">
      <c r="A286" s="18" t="s">
        <v>322</v>
      </c>
      <c r="B286" s="18" t="s">
        <v>910</v>
      </c>
      <c r="C286" s="18" t="s">
        <v>786</v>
      </c>
      <c r="D286" s="18">
        <v>9</v>
      </c>
      <c r="E286" s="18">
        <v>1</v>
      </c>
    </row>
    <row r="287" spans="1:6" x14ac:dyDescent="0.25">
      <c r="A287" s="18" t="s">
        <v>322</v>
      </c>
      <c r="B287" s="18" t="s">
        <v>910</v>
      </c>
      <c r="C287" s="18" t="s">
        <v>786</v>
      </c>
      <c r="D287" s="18">
        <v>10</v>
      </c>
      <c r="E287" s="18">
        <v>7</v>
      </c>
    </row>
    <row r="288" spans="1:6" x14ac:dyDescent="0.25">
      <c r="A288" t="s">
        <v>152</v>
      </c>
      <c r="B288" t="s">
        <v>25</v>
      </c>
      <c r="C288" t="s">
        <v>764</v>
      </c>
      <c r="D288">
        <v>1</v>
      </c>
      <c r="E288">
        <v>232</v>
      </c>
    </row>
    <row r="289" spans="1:6" x14ac:dyDescent="0.25">
      <c r="A289" t="s">
        <v>152</v>
      </c>
      <c r="B289" t="s">
        <v>25</v>
      </c>
      <c r="C289" t="s">
        <v>764</v>
      </c>
      <c r="D289">
        <v>2</v>
      </c>
      <c r="E289">
        <v>7</v>
      </c>
    </row>
    <row r="290" spans="1:6" x14ac:dyDescent="0.25">
      <c r="A290" t="s">
        <v>152</v>
      </c>
      <c r="B290" t="s">
        <v>25</v>
      </c>
      <c r="C290" t="s">
        <v>764</v>
      </c>
      <c r="D290">
        <v>3</v>
      </c>
      <c r="E290">
        <v>104</v>
      </c>
    </row>
    <row r="291" spans="1:6" x14ac:dyDescent="0.25">
      <c r="A291" t="s">
        <v>152</v>
      </c>
      <c r="B291" t="s">
        <v>25</v>
      </c>
      <c r="C291" t="s">
        <v>764</v>
      </c>
      <c r="D291">
        <v>4</v>
      </c>
      <c r="E291">
        <v>171</v>
      </c>
    </row>
    <row r="292" spans="1:6" x14ac:dyDescent="0.25">
      <c r="A292" t="s">
        <v>152</v>
      </c>
      <c r="B292" t="s">
        <v>25</v>
      </c>
      <c r="C292" t="s">
        <v>764</v>
      </c>
      <c r="D292">
        <v>5</v>
      </c>
      <c r="E292">
        <v>26</v>
      </c>
    </row>
    <row r="293" spans="1:6" x14ac:dyDescent="0.25">
      <c r="A293" t="s">
        <v>152</v>
      </c>
      <c r="B293" t="s">
        <v>25</v>
      </c>
      <c r="C293" t="s">
        <v>764</v>
      </c>
      <c r="D293">
        <v>6</v>
      </c>
      <c r="E293">
        <v>41</v>
      </c>
    </row>
    <row r="294" spans="1:6" x14ac:dyDescent="0.25">
      <c r="A294" t="s">
        <v>152</v>
      </c>
      <c r="B294" t="s">
        <v>25</v>
      </c>
      <c r="C294" t="s">
        <v>764</v>
      </c>
      <c r="D294">
        <v>7</v>
      </c>
      <c r="E294">
        <v>35</v>
      </c>
    </row>
    <row r="295" spans="1:6" x14ac:dyDescent="0.25">
      <c r="A295" t="s">
        <v>152</v>
      </c>
      <c r="B295" t="s">
        <v>25</v>
      </c>
      <c r="C295" t="s">
        <v>764</v>
      </c>
      <c r="D295">
        <v>8</v>
      </c>
      <c r="E295">
        <v>25</v>
      </c>
    </row>
    <row r="296" spans="1:6" x14ac:dyDescent="0.25">
      <c r="A296" t="s">
        <v>152</v>
      </c>
      <c r="B296" t="s">
        <v>25</v>
      </c>
      <c r="C296" t="s">
        <v>764</v>
      </c>
      <c r="D296">
        <v>9</v>
      </c>
      <c r="E296">
        <v>16</v>
      </c>
    </row>
    <row r="297" spans="1:6" x14ac:dyDescent="0.25">
      <c r="A297" t="s">
        <v>152</v>
      </c>
      <c r="B297" t="s">
        <v>25</v>
      </c>
      <c r="C297" t="s">
        <v>764</v>
      </c>
      <c r="D297">
        <v>10</v>
      </c>
      <c r="E297">
        <v>60</v>
      </c>
    </row>
    <row r="298" spans="1:6" x14ac:dyDescent="0.25">
      <c r="A298" s="18" t="s">
        <v>662</v>
      </c>
      <c r="B298" s="18" t="s">
        <v>566</v>
      </c>
      <c r="C298" s="18" t="s">
        <v>819</v>
      </c>
      <c r="D298" s="18">
        <v>1</v>
      </c>
      <c r="E298" s="18">
        <v>7</v>
      </c>
      <c r="F298" s="18" t="s">
        <v>1086</v>
      </c>
    </row>
    <row r="299" spans="1:6" x14ac:dyDescent="0.25">
      <c r="A299" s="18" t="s">
        <v>662</v>
      </c>
      <c r="B299" s="18" t="s">
        <v>566</v>
      </c>
      <c r="C299" s="18" t="s">
        <v>819</v>
      </c>
      <c r="D299" s="18">
        <v>2</v>
      </c>
      <c r="E299" s="18">
        <v>5</v>
      </c>
    </row>
    <row r="300" spans="1:6" x14ac:dyDescent="0.25">
      <c r="A300" s="18" t="s">
        <v>662</v>
      </c>
      <c r="B300" s="18" t="s">
        <v>566</v>
      </c>
      <c r="C300" s="18" t="s">
        <v>819</v>
      </c>
      <c r="D300" s="18">
        <v>3</v>
      </c>
      <c r="E300" s="18">
        <v>1</v>
      </c>
    </row>
    <row r="301" spans="1:6" x14ac:dyDescent="0.25">
      <c r="A301" s="18" t="s">
        <v>662</v>
      </c>
      <c r="B301" s="18" t="s">
        <v>566</v>
      </c>
      <c r="C301" s="18" t="s">
        <v>819</v>
      </c>
      <c r="D301" s="18">
        <v>4</v>
      </c>
      <c r="E301" s="18">
        <v>1</v>
      </c>
    </row>
    <row r="302" spans="1:6" x14ac:dyDescent="0.25">
      <c r="A302" s="18" t="s">
        <v>662</v>
      </c>
      <c r="B302" s="18" t="s">
        <v>566</v>
      </c>
      <c r="C302" s="18" t="s">
        <v>819</v>
      </c>
      <c r="D302" s="18">
        <v>5</v>
      </c>
      <c r="E302" s="18">
        <v>0</v>
      </c>
    </row>
    <row r="303" spans="1:6" x14ac:dyDescent="0.25">
      <c r="A303" s="18" t="s">
        <v>662</v>
      </c>
      <c r="B303" s="18" t="s">
        <v>566</v>
      </c>
      <c r="C303" s="18" t="s">
        <v>819</v>
      </c>
      <c r="D303" s="18">
        <v>6</v>
      </c>
      <c r="E303" s="18">
        <v>6</v>
      </c>
    </row>
    <row r="304" spans="1:6" x14ac:dyDescent="0.25">
      <c r="A304" s="18" t="s">
        <v>662</v>
      </c>
      <c r="B304" s="18" t="s">
        <v>566</v>
      </c>
      <c r="C304" s="18" t="s">
        <v>819</v>
      </c>
      <c r="D304" s="18">
        <v>7</v>
      </c>
      <c r="E304" s="18">
        <v>1</v>
      </c>
    </row>
    <row r="305" spans="1:5" x14ac:dyDescent="0.25">
      <c r="A305" s="18" t="s">
        <v>662</v>
      </c>
      <c r="B305" s="18" t="s">
        <v>566</v>
      </c>
      <c r="C305" s="18" t="s">
        <v>819</v>
      </c>
      <c r="D305" s="18">
        <v>8</v>
      </c>
      <c r="E305" s="18">
        <v>4</v>
      </c>
    </row>
    <row r="306" spans="1:5" x14ac:dyDescent="0.25">
      <c r="A306" s="18" t="s">
        <v>662</v>
      </c>
      <c r="B306" s="18" t="s">
        <v>566</v>
      </c>
      <c r="C306" s="18" t="s">
        <v>819</v>
      </c>
      <c r="D306" s="18">
        <v>9</v>
      </c>
      <c r="E306" s="18">
        <v>1</v>
      </c>
    </row>
    <row r="307" spans="1:5" x14ac:dyDescent="0.25">
      <c r="A307" s="18" t="s">
        <v>662</v>
      </c>
      <c r="B307" s="18" t="s">
        <v>566</v>
      </c>
      <c r="C307" s="18" t="s">
        <v>819</v>
      </c>
      <c r="D307" s="18">
        <v>10</v>
      </c>
      <c r="E307" s="18">
        <v>1</v>
      </c>
    </row>
    <row r="308" spans="1:5" x14ac:dyDescent="0.25">
      <c r="A308" t="s">
        <v>152</v>
      </c>
      <c r="B308" t="s">
        <v>43</v>
      </c>
      <c r="C308" t="s">
        <v>915</v>
      </c>
      <c r="D308">
        <v>1</v>
      </c>
      <c r="E308">
        <v>58</v>
      </c>
    </row>
    <row r="309" spans="1:5" x14ac:dyDescent="0.25">
      <c r="A309" t="s">
        <v>152</v>
      </c>
      <c r="B309" t="s">
        <v>43</v>
      </c>
      <c r="C309" t="s">
        <v>915</v>
      </c>
      <c r="D309">
        <v>2</v>
      </c>
      <c r="E309">
        <v>28</v>
      </c>
    </row>
    <row r="310" spans="1:5" x14ac:dyDescent="0.25">
      <c r="A310" t="s">
        <v>152</v>
      </c>
      <c r="B310" t="s">
        <v>43</v>
      </c>
      <c r="C310" t="s">
        <v>915</v>
      </c>
      <c r="D310">
        <v>3</v>
      </c>
      <c r="E310">
        <v>19</v>
      </c>
    </row>
    <row r="311" spans="1:5" x14ac:dyDescent="0.25">
      <c r="A311" t="s">
        <v>152</v>
      </c>
      <c r="B311" t="s">
        <v>43</v>
      </c>
      <c r="C311" t="s">
        <v>915</v>
      </c>
      <c r="D311">
        <v>4</v>
      </c>
      <c r="E311">
        <v>40</v>
      </c>
    </row>
    <row r="312" spans="1:5" x14ac:dyDescent="0.25">
      <c r="A312" t="s">
        <v>152</v>
      </c>
      <c r="B312" t="s">
        <v>43</v>
      </c>
      <c r="C312" t="s">
        <v>915</v>
      </c>
      <c r="D312">
        <v>5</v>
      </c>
      <c r="E312">
        <v>72</v>
      </c>
    </row>
    <row r="313" spans="1:5" x14ac:dyDescent="0.25">
      <c r="A313" t="s">
        <v>152</v>
      </c>
      <c r="B313" t="s">
        <v>43</v>
      </c>
      <c r="C313" t="s">
        <v>915</v>
      </c>
      <c r="D313">
        <v>6</v>
      </c>
      <c r="E313">
        <v>31</v>
      </c>
    </row>
    <row r="314" spans="1:5" x14ac:dyDescent="0.25">
      <c r="A314" t="s">
        <v>152</v>
      </c>
      <c r="B314" t="s">
        <v>43</v>
      </c>
      <c r="C314" t="s">
        <v>915</v>
      </c>
      <c r="D314">
        <v>7</v>
      </c>
      <c r="E314">
        <v>181</v>
      </c>
    </row>
    <row r="315" spans="1:5" x14ac:dyDescent="0.25">
      <c r="A315" t="s">
        <v>152</v>
      </c>
      <c r="B315" t="s">
        <v>43</v>
      </c>
      <c r="C315" t="s">
        <v>915</v>
      </c>
      <c r="D315">
        <v>8</v>
      </c>
      <c r="E315">
        <v>14</v>
      </c>
    </row>
    <row r="316" spans="1:5" x14ac:dyDescent="0.25">
      <c r="A316" t="s">
        <v>152</v>
      </c>
      <c r="B316" t="s">
        <v>43</v>
      </c>
      <c r="C316" t="s">
        <v>915</v>
      </c>
      <c r="D316">
        <v>9</v>
      </c>
      <c r="E316">
        <v>14</v>
      </c>
    </row>
    <row r="317" spans="1:5" x14ac:dyDescent="0.25">
      <c r="A317" t="s">
        <v>152</v>
      </c>
      <c r="B317" t="s">
        <v>43</v>
      </c>
      <c r="C317" t="s">
        <v>915</v>
      </c>
      <c r="D317">
        <v>10</v>
      </c>
      <c r="E317">
        <v>36</v>
      </c>
    </row>
    <row r="318" spans="1:5" x14ac:dyDescent="0.25">
      <c r="A318" t="s">
        <v>42</v>
      </c>
      <c r="B318" t="s">
        <v>43</v>
      </c>
      <c r="C318" t="s">
        <v>750</v>
      </c>
      <c r="D318">
        <v>1</v>
      </c>
      <c r="E318">
        <v>7</v>
      </c>
    </row>
    <row r="319" spans="1:5" x14ac:dyDescent="0.25">
      <c r="A319" t="s">
        <v>42</v>
      </c>
      <c r="B319" t="s">
        <v>43</v>
      </c>
      <c r="C319" t="s">
        <v>750</v>
      </c>
      <c r="D319">
        <v>2</v>
      </c>
      <c r="E319">
        <v>17</v>
      </c>
    </row>
    <row r="320" spans="1:5" x14ac:dyDescent="0.25">
      <c r="A320" t="s">
        <v>42</v>
      </c>
      <c r="B320" t="s">
        <v>43</v>
      </c>
      <c r="C320" t="s">
        <v>750</v>
      </c>
      <c r="D320">
        <v>3</v>
      </c>
      <c r="E320">
        <v>12</v>
      </c>
    </row>
    <row r="321" spans="1:5" x14ac:dyDescent="0.25">
      <c r="A321" t="s">
        <v>42</v>
      </c>
      <c r="B321" t="s">
        <v>43</v>
      </c>
      <c r="C321" t="s">
        <v>750</v>
      </c>
      <c r="D321">
        <v>4</v>
      </c>
      <c r="E321">
        <v>25</v>
      </c>
    </row>
    <row r="322" spans="1:5" x14ac:dyDescent="0.25">
      <c r="A322" t="s">
        <v>42</v>
      </c>
      <c r="B322" t="s">
        <v>43</v>
      </c>
      <c r="C322" t="s">
        <v>750</v>
      </c>
      <c r="D322">
        <v>5</v>
      </c>
      <c r="E322">
        <v>70</v>
      </c>
    </row>
    <row r="323" spans="1:5" x14ac:dyDescent="0.25">
      <c r="A323" t="s">
        <v>42</v>
      </c>
      <c r="B323" t="s">
        <v>43</v>
      </c>
      <c r="C323" t="s">
        <v>750</v>
      </c>
      <c r="D323">
        <v>6</v>
      </c>
      <c r="E323">
        <v>31</v>
      </c>
    </row>
    <row r="324" spans="1:5" x14ac:dyDescent="0.25">
      <c r="A324" t="s">
        <v>42</v>
      </c>
      <c r="B324" t="s">
        <v>43</v>
      </c>
      <c r="C324" t="s">
        <v>750</v>
      </c>
      <c r="D324">
        <v>7</v>
      </c>
      <c r="E324">
        <v>121</v>
      </c>
    </row>
    <row r="325" spans="1:5" x14ac:dyDescent="0.25">
      <c r="A325" t="s">
        <v>42</v>
      </c>
      <c r="B325" t="s">
        <v>43</v>
      </c>
      <c r="C325" t="s">
        <v>750</v>
      </c>
      <c r="D325">
        <v>8</v>
      </c>
      <c r="E325">
        <v>48</v>
      </c>
    </row>
    <row r="326" spans="1:5" x14ac:dyDescent="0.25">
      <c r="A326" t="s">
        <v>42</v>
      </c>
      <c r="B326" t="s">
        <v>43</v>
      </c>
      <c r="C326" t="s">
        <v>750</v>
      </c>
      <c r="D326">
        <v>9</v>
      </c>
      <c r="E326">
        <v>71</v>
      </c>
    </row>
    <row r="327" spans="1:5" x14ac:dyDescent="0.25">
      <c r="A327" t="s">
        <v>42</v>
      </c>
      <c r="B327" t="s">
        <v>43</v>
      </c>
      <c r="C327" t="s">
        <v>750</v>
      </c>
      <c r="D327">
        <v>10</v>
      </c>
      <c r="E327">
        <v>50</v>
      </c>
    </row>
    <row r="328" spans="1:5" x14ac:dyDescent="0.25">
      <c r="A328" t="s">
        <v>52</v>
      </c>
      <c r="B328" t="s">
        <v>53</v>
      </c>
      <c r="C328" t="s">
        <v>756</v>
      </c>
      <c r="D328">
        <v>1</v>
      </c>
      <c r="E328">
        <v>56</v>
      </c>
    </row>
    <row r="329" spans="1:5" x14ac:dyDescent="0.25">
      <c r="A329" t="s">
        <v>52</v>
      </c>
      <c r="B329" t="s">
        <v>53</v>
      </c>
      <c r="C329" t="s">
        <v>756</v>
      </c>
      <c r="D329">
        <v>2</v>
      </c>
      <c r="E329">
        <v>32</v>
      </c>
    </row>
    <row r="330" spans="1:5" x14ac:dyDescent="0.25">
      <c r="A330" t="s">
        <v>52</v>
      </c>
      <c r="B330" t="s">
        <v>53</v>
      </c>
      <c r="C330" t="s">
        <v>756</v>
      </c>
      <c r="D330">
        <v>3</v>
      </c>
      <c r="E330">
        <v>34</v>
      </c>
    </row>
    <row r="331" spans="1:5" x14ac:dyDescent="0.25">
      <c r="A331" t="s">
        <v>52</v>
      </c>
      <c r="B331" t="s">
        <v>53</v>
      </c>
      <c r="C331" t="s">
        <v>756</v>
      </c>
      <c r="D331">
        <v>4</v>
      </c>
      <c r="E331">
        <v>51</v>
      </c>
    </row>
    <row r="332" spans="1:5" x14ac:dyDescent="0.25">
      <c r="A332" t="s">
        <v>52</v>
      </c>
      <c r="B332" t="s">
        <v>53</v>
      </c>
      <c r="C332" t="s">
        <v>756</v>
      </c>
      <c r="D332">
        <v>5</v>
      </c>
      <c r="E332">
        <v>7</v>
      </c>
    </row>
    <row r="333" spans="1:5" x14ac:dyDescent="0.25">
      <c r="A333" t="s">
        <v>52</v>
      </c>
      <c r="B333" t="s">
        <v>53</v>
      </c>
      <c r="C333" t="s">
        <v>756</v>
      </c>
      <c r="D333">
        <v>6</v>
      </c>
      <c r="E333">
        <v>14</v>
      </c>
    </row>
    <row r="334" spans="1:5" x14ac:dyDescent="0.25">
      <c r="A334" t="s">
        <v>52</v>
      </c>
      <c r="B334" t="s">
        <v>53</v>
      </c>
      <c r="C334" t="s">
        <v>756</v>
      </c>
      <c r="D334">
        <v>7</v>
      </c>
      <c r="E334">
        <v>23</v>
      </c>
    </row>
    <row r="335" spans="1:5" x14ac:dyDescent="0.25">
      <c r="A335" t="s">
        <v>52</v>
      </c>
      <c r="B335" t="s">
        <v>53</v>
      </c>
      <c r="C335" t="s">
        <v>756</v>
      </c>
      <c r="D335">
        <v>8</v>
      </c>
      <c r="E335">
        <v>108</v>
      </c>
    </row>
    <row r="336" spans="1:5" x14ac:dyDescent="0.25">
      <c r="A336" t="s">
        <v>52</v>
      </c>
      <c r="B336" t="s">
        <v>53</v>
      </c>
      <c r="C336" t="s">
        <v>756</v>
      </c>
      <c r="D336">
        <v>9</v>
      </c>
      <c r="E336">
        <v>18</v>
      </c>
    </row>
    <row r="337" spans="1:5" x14ac:dyDescent="0.25">
      <c r="A337" t="s">
        <v>52</v>
      </c>
      <c r="B337" t="s">
        <v>53</v>
      </c>
      <c r="C337" t="s">
        <v>756</v>
      </c>
      <c r="D337">
        <v>10</v>
      </c>
      <c r="E337">
        <v>142</v>
      </c>
    </row>
    <row r="338" spans="1:5" x14ac:dyDescent="0.25">
      <c r="A338" t="s">
        <v>52</v>
      </c>
      <c r="B338" t="s">
        <v>1071</v>
      </c>
      <c r="C338" t="s">
        <v>757</v>
      </c>
      <c r="D338">
        <v>1</v>
      </c>
      <c r="E338">
        <v>62</v>
      </c>
    </row>
    <row r="339" spans="1:5" x14ac:dyDescent="0.25">
      <c r="A339" t="s">
        <v>52</v>
      </c>
      <c r="B339" t="s">
        <v>1071</v>
      </c>
      <c r="C339" t="s">
        <v>757</v>
      </c>
      <c r="D339">
        <v>2</v>
      </c>
      <c r="E339">
        <v>38</v>
      </c>
    </row>
    <row r="340" spans="1:5" x14ac:dyDescent="0.25">
      <c r="A340" t="s">
        <v>52</v>
      </c>
      <c r="B340" t="s">
        <v>1071</v>
      </c>
      <c r="C340" t="s">
        <v>757</v>
      </c>
      <c r="D340">
        <v>3</v>
      </c>
      <c r="E340">
        <v>92</v>
      </c>
    </row>
    <row r="341" spans="1:5" x14ac:dyDescent="0.25">
      <c r="A341" t="s">
        <v>52</v>
      </c>
      <c r="B341" t="s">
        <v>1071</v>
      </c>
      <c r="C341" t="s">
        <v>757</v>
      </c>
      <c r="D341">
        <v>4</v>
      </c>
      <c r="E341">
        <v>200</v>
      </c>
    </row>
    <row r="342" spans="1:5" x14ac:dyDescent="0.25">
      <c r="A342" t="s">
        <v>52</v>
      </c>
      <c r="B342" t="s">
        <v>1071</v>
      </c>
      <c r="C342" t="s">
        <v>757</v>
      </c>
      <c r="D342">
        <v>5</v>
      </c>
      <c r="E342">
        <v>551</v>
      </c>
    </row>
    <row r="343" spans="1:5" x14ac:dyDescent="0.25">
      <c r="A343" t="s">
        <v>52</v>
      </c>
      <c r="B343" t="s">
        <v>1071</v>
      </c>
      <c r="C343" t="s">
        <v>757</v>
      </c>
      <c r="D343">
        <v>6</v>
      </c>
      <c r="E343">
        <v>515</v>
      </c>
    </row>
    <row r="344" spans="1:5" x14ac:dyDescent="0.25">
      <c r="A344" t="s">
        <v>52</v>
      </c>
      <c r="B344" t="s">
        <v>1071</v>
      </c>
      <c r="C344" t="s">
        <v>757</v>
      </c>
      <c r="D344">
        <v>7</v>
      </c>
      <c r="E344">
        <v>419</v>
      </c>
    </row>
    <row r="345" spans="1:5" x14ac:dyDescent="0.25">
      <c r="A345" t="s">
        <v>52</v>
      </c>
      <c r="B345" t="s">
        <v>1071</v>
      </c>
      <c r="C345" t="s">
        <v>757</v>
      </c>
      <c r="D345">
        <v>8</v>
      </c>
      <c r="E345">
        <v>101</v>
      </c>
    </row>
    <row r="346" spans="1:5" x14ac:dyDescent="0.25">
      <c r="A346" t="s">
        <v>52</v>
      </c>
      <c r="B346" t="s">
        <v>1071</v>
      </c>
      <c r="C346" t="s">
        <v>757</v>
      </c>
      <c r="D346">
        <v>9</v>
      </c>
      <c r="E346">
        <v>120</v>
      </c>
    </row>
    <row r="347" spans="1:5" x14ac:dyDescent="0.25">
      <c r="A347" t="s">
        <v>52</v>
      </c>
      <c r="B347" t="s">
        <v>1071</v>
      </c>
      <c r="C347" t="s">
        <v>757</v>
      </c>
      <c r="D347">
        <v>10</v>
      </c>
      <c r="E347">
        <v>276</v>
      </c>
    </row>
    <row r="348" spans="1:5" x14ac:dyDescent="0.25">
      <c r="A348" t="s">
        <v>78</v>
      </c>
      <c r="B348" t="s">
        <v>1071</v>
      </c>
      <c r="C348" t="s">
        <v>759</v>
      </c>
      <c r="D348">
        <v>1</v>
      </c>
      <c r="E348">
        <v>15</v>
      </c>
    </row>
    <row r="349" spans="1:5" x14ac:dyDescent="0.25">
      <c r="A349" t="s">
        <v>78</v>
      </c>
      <c r="B349" t="s">
        <v>1071</v>
      </c>
      <c r="C349" t="s">
        <v>759</v>
      </c>
      <c r="D349">
        <v>2</v>
      </c>
      <c r="E349">
        <v>11</v>
      </c>
    </row>
    <row r="350" spans="1:5" x14ac:dyDescent="0.25">
      <c r="A350" t="s">
        <v>78</v>
      </c>
      <c r="B350" t="s">
        <v>1071</v>
      </c>
      <c r="C350" t="s">
        <v>759</v>
      </c>
      <c r="D350">
        <v>3</v>
      </c>
      <c r="E350">
        <v>4</v>
      </c>
    </row>
    <row r="351" spans="1:5" x14ac:dyDescent="0.25">
      <c r="A351" t="s">
        <v>78</v>
      </c>
      <c r="B351" t="s">
        <v>1071</v>
      </c>
      <c r="C351" t="s">
        <v>759</v>
      </c>
      <c r="D351">
        <v>4</v>
      </c>
      <c r="E351">
        <v>13</v>
      </c>
    </row>
    <row r="352" spans="1:5" x14ac:dyDescent="0.25">
      <c r="A352" t="s">
        <v>78</v>
      </c>
      <c r="B352" t="s">
        <v>1071</v>
      </c>
      <c r="C352" t="s">
        <v>759</v>
      </c>
      <c r="D352">
        <v>5</v>
      </c>
      <c r="E352">
        <v>18</v>
      </c>
    </row>
    <row r="353" spans="1:5" x14ac:dyDescent="0.25">
      <c r="A353" t="s">
        <v>78</v>
      </c>
      <c r="B353" t="s">
        <v>1071</v>
      </c>
      <c r="C353" t="s">
        <v>759</v>
      </c>
      <c r="D353">
        <v>6</v>
      </c>
      <c r="E353">
        <v>14</v>
      </c>
    </row>
    <row r="354" spans="1:5" x14ac:dyDescent="0.25">
      <c r="A354" t="s">
        <v>78</v>
      </c>
      <c r="B354" t="s">
        <v>1071</v>
      </c>
      <c r="C354" t="s">
        <v>759</v>
      </c>
      <c r="D354">
        <v>7</v>
      </c>
      <c r="E354">
        <v>11</v>
      </c>
    </row>
    <row r="355" spans="1:5" x14ac:dyDescent="0.25">
      <c r="A355" t="s">
        <v>78</v>
      </c>
      <c r="B355" t="s">
        <v>1071</v>
      </c>
      <c r="C355" t="s">
        <v>759</v>
      </c>
      <c r="D355">
        <v>8</v>
      </c>
      <c r="E355">
        <v>34</v>
      </c>
    </row>
    <row r="356" spans="1:5" x14ac:dyDescent="0.25">
      <c r="A356" t="s">
        <v>78</v>
      </c>
      <c r="B356" t="s">
        <v>1071</v>
      </c>
      <c r="C356" t="s">
        <v>759</v>
      </c>
      <c r="D356">
        <v>9</v>
      </c>
      <c r="E356">
        <v>1</v>
      </c>
    </row>
    <row r="357" spans="1:5" x14ac:dyDescent="0.25">
      <c r="A357" t="s">
        <v>78</v>
      </c>
      <c r="B357" t="s">
        <v>1071</v>
      </c>
      <c r="C357" t="s">
        <v>759</v>
      </c>
      <c r="D357">
        <v>10</v>
      </c>
      <c r="E357">
        <v>32</v>
      </c>
    </row>
    <row r="358" spans="1:5" x14ac:dyDescent="0.25">
      <c r="A358" t="s">
        <v>112</v>
      </c>
      <c r="B358" t="s">
        <v>25</v>
      </c>
      <c r="C358" t="s">
        <v>760</v>
      </c>
      <c r="D358">
        <v>1</v>
      </c>
      <c r="E358">
        <v>0</v>
      </c>
    </row>
    <row r="359" spans="1:5" x14ac:dyDescent="0.25">
      <c r="A359" t="s">
        <v>112</v>
      </c>
      <c r="B359" t="s">
        <v>25</v>
      </c>
      <c r="C359" t="s">
        <v>760</v>
      </c>
      <c r="D359">
        <v>2</v>
      </c>
      <c r="E359">
        <v>31</v>
      </c>
    </row>
    <row r="360" spans="1:5" x14ac:dyDescent="0.25">
      <c r="A360" t="s">
        <v>112</v>
      </c>
      <c r="B360" t="s">
        <v>25</v>
      </c>
      <c r="C360" t="s">
        <v>760</v>
      </c>
      <c r="D360">
        <v>3</v>
      </c>
      <c r="E360">
        <v>8</v>
      </c>
    </row>
    <row r="361" spans="1:5" x14ac:dyDescent="0.25">
      <c r="A361" t="s">
        <v>112</v>
      </c>
      <c r="B361" t="s">
        <v>25</v>
      </c>
      <c r="C361" t="s">
        <v>760</v>
      </c>
      <c r="D361">
        <v>4</v>
      </c>
      <c r="E361">
        <v>3</v>
      </c>
    </row>
    <row r="362" spans="1:5" x14ac:dyDescent="0.25">
      <c r="A362" t="s">
        <v>112</v>
      </c>
      <c r="B362" t="s">
        <v>25</v>
      </c>
      <c r="C362" t="s">
        <v>760</v>
      </c>
      <c r="D362">
        <v>5</v>
      </c>
      <c r="E362">
        <v>0</v>
      </c>
    </row>
    <row r="363" spans="1:5" x14ac:dyDescent="0.25">
      <c r="A363" t="s">
        <v>112</v>
      </c>
      <c r="B363" t="s">
        <v>25</v>
      </c>
      <c r="C363" t="s">
        <v>760</v>
      </c>
      <c r="D363">
        <v>6</v>
      </c>
      <c r="E363">
        <v>0</v>
      </c>
    </row>
    <row r="364" spans="1:5" x14ac:dyDescent="0.25">
      <c r="A364" t="s">
        <v>112</v>
      </c>
      <c r="B364" t="s">
        <v>25</v>
      </c>
      <c r="C364" t="s">
        <v>760</v>
      </c>
      <c r="D364">
        <v>7</v>
      </c>
      <c r="E364">
        <v>2</v>
      </c>
    </row>
    <row r="365" spans="1:5" x14ac:dyDescent="0.25">
      <c r="A365" t="s">
        <v>112</v>
      </c>
      <c r="B365" t="s">
        <v>25</v>
      </c>
      <c r="C365" t="s">
        <v>760</v>
      </c>
      <c r="D365">
        <v>8</v>
      </c>
      <c r="E365">
        <v>4</v>
      </c>
    </row>
    <row r="366" spans="1:5" x14ac:dyDescent="0.25">
      <c r="A366" t="s">
        <v>112</v>
      </c>
      <c r="B366" t="s">
        <v>25</v>
      </c>
      <c r="C366" t="s">
        <v>760</v>
      </c>
      <c r="D366">
        <v>9</v>
      </c>
      <c r="E366">
        <v>14</v>
      </c>
    </row>
    <row r="367" spans="1:5" x14ac:dyDescent="0.25">
      <c r="A367" t="s">
        <v>112</v>
      </c>
      <c r="B367" t="s">
        <v>25</v>
      </c>
      <c r="C367" t="s">
        <v>760</v>
      </c>
      <c r="D367">
        <v>10</v>
      </c>
      <c r="E367">
        <v>0</v>
      </c>
    </row>
    <row r="368" spans="1:5" x14ac:dyDescent="0.25">
      <c r="A368" t="s">
        <v>331</v>
      </c>
      <c r="B368" t="s">
        <v>910</v>
      </c>
      <c r="C368" t="s">
        <v>787</v>
      </c>
      <c r="D368">
        <v>1</v>
      </c>
      <c r="E368">
        <v>68</v>
      </c>
    </row>
    <row r="369" spans="1:5" x14ac:dyDescent="0.25">
      <c r="A369" t="s">
        <v>331</v>
      </c>
      <c r="B369" t="s">
        <v>910</v>
      </c>
      <c r="C369" t="s">
        <v>787</v>
      </c>
      <c r="D369">
        <v>2</v>
      </c>
      <c r="E369">
        <v>98</v>
      </c>
    </row>
    <row r="370" spans="1:5" x14ac:dyDescent="0.25">
      <c r="A370" t="s">
        <v>331</v>
      </c>
      <c r="B370" t="s">
        <v>910</v>
      </c>
      <c r="C370" t="s">
        <v>787</v>
      </c>
      <c r="D370">
        <v>3</v>
      </c>
      <c r="E370">
        <v>33</v>
      </c>
    </row>
    <row r="371" spans="1:5" x14ac:dyDescent="0.25">
      <c r="A371" t="s">
        <v>331</v>
      </c>
      <c r="B371" t="s">
        <v>910</v>
      </c>
      <c r="C371" t="s">
        <v>787</v>
      </c>
      <c r="D371">
        <v>4</v>
      </c>
      <c r="E371">
        <v>34</v>
      </c>
    </row>
    <row r="372" spans="1:5" x14ac:dyDescent="0.25">
      <c r="A372" t="s">
        <v>331</v>
      </c>
      <c r="B372" t="s">
        <v>910</v>
      </c>
      <c r="C372" t="s">
        <v>787</v>
      </c>
      <c r="D372">
        <v>5</v>
      </c>
      <c r="E372">
        <v>63</v>
      </c>
    </row>
    <row r="373" spans="1:5" x14ac:dyDescent="0.25">
      <c r="A373" t="s">
        <v>331</v>
      </c>
      <c r="B373" t="s">
        <v>910</v>
      </c>
      <c r="C373" t="s">
        <v>787</v>
      </c>
      <c r="D373">
        <v>6</v>
      </c>
      <c r="E373">
        <v>26</v>
      </c>
    </row>
    <row r="374" spans="1:5" x14ac:dyDescent="0.25">
      <c r="A374" t="s">
        <v>331</v>
      </c>
      <c r="B374" t="s">
        <v>910</v>
      </c>
      <c r="C374" t="s">
        <v>787</v>
      </c>
      <c r="D374">
        <v>7</v>
      </c>
      <c r="E374">
        <v>47</v>
      </c>
    </row>
    <row r="375" spans="1:5" x14ac:dyDescent="0.25">
      <c r="A375" t="s">
        <v>331</v>
      </c>
      <c r="B375" t="s">
        <v>910</v>
      </c>
      <c r="C375" t="s">
        <v>787</v>
      </c>
      <c r="D375">
        <v>8</v>
      </c>
      <c r="E375">
        <v>47</v>
      </c>
    </row>
    <row r="376" spans="1:5" x14ac:dyDescent="0.25">
      <c r="A376" t="s">
        <v>331</v>
      </c>
      <c r="B376" t="s">
        <v>910</v>
      </c>
      <c r="C376" t="s">
        <v>787</v>
      </c>
      <c r="D376">
        <v>9</v>
      </c>
      <c r="E376">
        <v>104</v>
      </c>
    </row>
    <row r="377" spans="1:5" x14ac:dyDescent="0.25">
      <c r="A377" t="s">
        <v>331</v>
      </c>
      <c r="B377" t="s">
        <v>910</v>
      </c>
      <c r="C377" t="s">
        <v>787</v>
      </c>
      <c r="D377">
        <v>10</v>
      </c>
      <c r="E377">
        <v>82</v>
      </c>
    </row>
    <row r="378" spans="1:5" x14ac:dyDescent="0.25">
      <c r="A378" t="s">
        <v>340</v>
      </c>
      <c r="B378" t="s">
        <v>910</v>
      </c>
      <c r="C378" t="s">
        <v>788</v>
      </c>
      <c r="D378">
        <v>1</v>
      </c>
      <c r="E378">
        <v>6</v>
      </c>
    </row>
    <row r="379" spans="1:5" x14ac:dyDescent="0.25">
      <c r="A379" t="s">
        <v>340</v>
      </c>
      <c r="B379" t="s">
        <v>910</v>
      </c>
      <c r="C379" t="s">
        <v>788</v>
      </c>
      <c r="D379">
        <v>2</v>
      </c>
      <c r="E379">
        <v>7</v>
      </c>
    </row>
    <row r="380" spans="1:5" x14ac:dyDescent="0.25">
      <c r="A380" t="s">
        <v>340</v>
      </c>
      <c r="B380" t="s">
        <v>910</v>
      </c>
      <c r="C380" t="s">
        <v>788</v>
      </c>
      <c r="D380">
        <v>3</v>
      </c>
      <c r="E380">
        <v>16</v>
      </c>
    </row>
    <row r="381" spans="1:5" x14ac:dyDescent="0.25">
      <c r="A381" t="s">
        <v>340</v>
      </c>
      <c r="B381" t="s">
        <v>910</v>
      </c>
      <c r="C381" t="s">
        <v>788</v>
      </c>
      <c r="D381">
        <v>4</v>
      </c>
      <c r="E381">
        <v>17</v>
      </c>
    </row>
    <row r="382" spans="1:5" x14ac:dyDescent="0.25">
      <c r="A382" t="s">
        <v>340</v>
      </c>
      <c r="B382" t="s">
        <v>910</v>
      </c>
      <c r="C382" t="s">
        <v>788</v>
      </c>
      <c r="D382">
        <v>5</v>
      </c>
      <c r="E382">
        <v>46</v>
      </c>
    </row>
    <row r="383" spans="1:5" x14ac:dyDescent="0.25">
      <c r="A383" t="s">
        <v>340</v>
      </c>
      <c r="B383" t="s">
        <v>910</v>
      </c>
      <c r="C383" t="s">
        <v>788</v>
      </c>
      <c r="D383">
        <v>6</v>
      </c>
      <c r="E383">
        <v>17</v>
      </c>
    </row>
    <row r="384" spans="1:5" x14ac:dyDescent="0.25">
      <c r="A384" t="s">
        <v>340</v>
      </c>
      <c r="B384" t="s">
        <v>910</v>
      </c>
      <c r="C384" t="s">
        <v>788</v>
      </c>
      <c r="D384">
        <v>7</v>
      </c>
      <c r="E384">
        <v>11</v>
      </c>
    </row>
    <row r="385" spans="1:6" x14ac:dyDescent="0.25">
      <c r="A385" t="s">
        <v>340</v>
      </c>
      <c r="B385" t="s">
        <v>910</v>
      </c>
      <c r="C385" t="s">
        <v>788</v>
      </c>
      <c r="D385">
        <v>8</v>
      </c>
      <c r="E385">
        <v>15</v>
      </c>
    </row>
    <row r="386" spans="1:6" x14ac:dyDescent="0.25">
      <c r="A386" t="s">
        <v>340</v>
      </c>
      <c r="B386" t="s">
        <v>910</v>
      </c>
      <c r="C386" t="s">
        <v>788</v>
      </c>
      <c r="D386">
        <v>9</v>
      </c>
      <c r="E386">
        <v>16</v>
      </c>
    </row>
    <row r="387" spans="1:6" x14ac:dyDescent="0.25">
      <c r="A387" t="s">
        <v>340</v>
      </c>
      <c r="B387" t="s">
        <v>910</v>
      </c>
      <c r="C387" t="s">
        <v>788</v>
      </c>
      <c r="D387">
        <v>10</v>
      </c>
      <c r="E387">
        <v>4</v>
      </c>
    </row>
    <row r="388" spans="1:6" x14ac:dyDescent="0.25">
      <c r="A388" s="18" t="s">
        <v>382</v>
      </c>
      <c r="B388" s="18" t="s">
        <v>43</v>
      </c>
      <c r="C388" s="18" t="s">
        <v>827</v>
      </c>
      <c r="D388" s="18">
        <v>1</v>
      </c>
      <c r="E388" s="18">
        <v>0</v>
      </c>
      <c r="F388" s="18" t="s">
        <v>1083</v>
      </c>
    </row>
    <row r="389" spans="1:6" x14ac:dyDescent="0.25">
      <c r="A389" s="18" t="s">
        <v>382</v>
      </c>
      <c r="B389" s="18" t="s">
        <v>43</v>
      </c>
      <c r="C389" s="18" t="s">
        <v>827</v>
      </c>
      <c r="D389" s="18">
        <v>2</v>
      </c>
      <c r="E389" s="18">
        <v>2</v>
      </c>
    </row>
    <row r="390" spans="1:6" x14ac:dyDescent="0.25">
      <c r="A390" s="18" t="s">
        <v>382</v>
      </c>
      <c r="B390" s="18" t="s">
        <v>43</v>
      </c>
      <c r="C390" s="18" t="s">
        <v>827</v>
      </c>
      <c r="D390" s="18">
        <v>3</v>
      </c>
      <c r="E390" s="18">
        <v>2</v>
      </c>
    </row>
    <row r="391" spans="1:6" x14ac:dyDescent="0.25">
      <c r="A391" s="18" t="s">
        <v>382</v>
      </c>
      <c r="B391" s="18" t="s">
        <v>43</v>
      </c>
      <c r="C391" s="18" t="s">
        <v>827</v>
      </c>
      <c r="D391" s="18">
        <v>4</v>
      </c>
      <c r="E391" s="18">
        <v>0</v>
      </c>
    </row>
    <row r="392" spans="1:6" x14ac:dyDescent="0.25">
      <c r="A392" s="18" t="s">
        <v>382</v>
      </c>
      <c r="B392" s="18" t="s">
        <v>43</v>
      </c>
      <c r="C392" s="18" t="s">
        <v>827</v>
      </c>
      <c r="D392" s="18">
        <v>5</v>
      </c>
      <c r="E392" s="18">
        <v>1</v>
      </c>
    </row>
    <row r="393" spans="1:6" x14ac:dyDescent="0.25">
      <c r="A393" s="18" t="s">
        <v>382</v>
      </c>
      <c r="B393" s="18" t="s">
        <v>43</v>
      </c>
      <c r="C393" s="18" t="s">
        <v>827</v>
      </c>
      <c r="D393" s="18">
        <v>6</v>
      </c>
      <c r="E393" s="18">
        <v>0</v>
      </c>
    </row>
    <row r="394" spans="1:6" x14ac:dyDescent="0.25">
      <c r="A394" s="18" t="s">
        <v>382</v>
      </c>
      <c r="B394" s="18" t="s">
        <v>43</v>
      </c>
      <c r="C394" s="18" t="s">
        <v>827</v>
      </c>
      <c r="D394" s="18">
        <v>7</v>
      </c>
      <c r="E394" s="18">
        <v>11</v>
      </c>
    </row>
    <row r="395" spans="1:6" x14ac:dyDescent="0.25">
      <c r="A395" s="18" t="s">
        <v>382</v>
      </c>
      <c r="B395" s="18" t="s">
        <v>43</v>
      </c>
      <c r="C395" s="18" t="s">
        <v>827</v>
      </c>
      <c r="D395" s="18">
        <v>8</v>
      </c>
      <c r="E395" s="18">
        <v>2</v>
      </c>
    </row>
    <row r="396" spans="1:6" x14ac:dyDescent="0.25">
      <c r="A396" s="18" t="s">
        <v>382</v>
      </c>
      <c r="B396" s="18" t="s">
        <v>43</v>
      </c>
      <c r="C396" s="18" t="s">
        <v>827</v>
      </c>
      <c r="D396" s="18">
        <v>9</v>
      </c>
      <c r="E396" s="18">
        <v>0</v>
      </c>
    </row>
    <row r="397" spans="1:6" x14ac:dyDescent="0.25">
      <c r="A397" s="18" t="s">
        <v>382</v>
      </c>
      <c r="B397" s="18" t="s">
        <v>43</v>
      </c>
      <c r="C397" s="18" t="s">
        <v>827</v>
      </c>
      <c r="D397" s="18">
        <v>10</v>
      </c>
      <c r="E397" s="18">
        <v>7</v>
      </c>
    </row>
    <row r="398" spans="1:6" x14ac:dyDescent="0.25">
      <c r="A398" s="18" t="s">
        <v>382</v>
      </c>
      <c r="B398" s="18" t="s">
        <v>53</v>
      </c>
      <c r="C398" s="18" t="s">
        <v>830</v>
      </c>
      <c r="D398" s="18">
        <v>1</v>
      </c>
      <c r="E398" s="18">
        <v>8</v>
      </c>
      <c r="F398" s="18" t="s">
        <v>1083</v>
      </c>
    </row>
    <row r="399" spans="1:6" x14ac:dyDescent="0.25">
      <c r="A399" s="18" t="s">
        <v>382</v>
      </c>
      <c r="B399" s="18" t="s">
        <v>53</v>
      </c>
      <c r="C399" s="18" t="s">
        <v>830</v>
      </c>
      <c r="D399" s="18">
        <v>2</v>
      </c>
      <c r="E399" s="18">
        <v>2</v>
      </c>
    </row>
    <row r="400" spans="1:6" x14ac:dyDescent="0.25">
      <c r="A400" s="18" t="s">
        <v>382</v>
      </c>
      <c r="B400" s="18" t="s">
        <v>53</v>
      </c>
      <c r="C400" s="18" t="s">
        <v>830</v>
      </c>
      <c r="D400" s="18">
        <v>3</v>
      </c>
      <c r="E400" s="18">
        <v>7</v>
      </c>
    </row>
    <row r="401" spans="1:5" x14ac:dyDescent="0.25">
      <c r="A401" s="18" t="s">
        <v>382</v>
      </c>
      <c r="B401" s="18" t="s">
        <v>53</v>
      </c>
      <c r="C401" s="18" t="s">
        <v>830</v>
      </c>
      <c r="D401" s="18">
        <v>4</v>
      </c>
      <c r="E401" s="18">
        <v>0</v>
      </c>
    </row>
    <row r="402" spans="1:5" x14ac:dyDescent="0.25">
      <c r="A402" s="18" t="s">
        <v>382</v>
      </c>
      <c r="B402" s="18" t="s">
        <v>53</v>
      </c>
      <c r="C402" s="18" t="s">
        <v>830</v>
      </c>
      <c r="D402" s="18">
        <v>5</v>
      </c>
      <c r="E402" s="18">
        <v>1</v>
      </c>
    </row>
    <row r="403" spans="1:5" x14ac:dyDescent="0.25">
      <c r="A403" s="18" t="s">
        <v>382</v>
      </c>
      <c r="B403" s="18" t="s">
        <v>53</v>
      </c>
      <c r="C403" s="18" t="s">
        <v>830</v>
      </c>
      <c r="D403" s="18">
        <v>6</v>
      </c>
      <c r="E403" s="18">
        <v>8</v>
      </c>
    </row>
    <row r="404" spans="1:5" x14ac:dyDescent="0.25">
      <c r="A404" s="18" t="s">
        <v>382</v>
      </c>
      <c r="B404" s="18" t="s">
        <v>53</v>
      </c>
      <c r="C404" s="18" t="s">
        <v>830</v>
      </c>
      <c r="D404" s="18">
        <v>7</v>
      </c>
      <c r="E404" s="18">
        <v>8</v>
      </c>
    </row>
    <row r="405" spans="1:5" x14ac:dyDescent="0.25">
      <c r="A405" s="18" t="s">
        <v>382</v>
      </c>
      <c r="B405" s="18" t="s">
        <v>53</v>
      </c>
      <c r="C405" s="18" t="s">
        <v>830</v>
      </c>
      <c r="D405" s="18">
        <v>8</v>
      </c>
      <c r="E405" s="18">
        <v>0</v>
      </c>
    </row>
    <row r="406" spans="1:5" x14ac:dyDescent="0.25">
      <c r="A406" s="18" t="s">
        <v>382</v>
      </c>
      <c r="B406" s="18" t="s">
        <v>53</v>
      </c>
      <c r="C406" s="18" t="s">
        <v>830</v>
      </c>
      <c r="D406" s="18">
        <v>9</v>
      </c>
      <c r="E406" s="18">
        <v>26</v>
      </c>
    </row>
    <row r="407" spans="1:5" x14ac:dyDescent="0.25">
      <c r="A407" s="18" t="s">
        <v>382</v>
      </c>
      <c r="B407" s="18" t="s">
        <v>53</v>
      </c>
      <c r="C407" s="18" t="s">
        <v>830</v>
      </c>
      <c r="D407" s="18">
        <v>10</v>
      </c>
      <c r="E407" s="18">
        <v>7</v>
      </c>
    </row>
    <row r="408" spans="1:5" x14ac:dyDescent="0.25">
      <c r="A408" t="s">
        <v>304</v>
      </c>
      <c r="B408" t="s">
        <v>910</v>
      </c>
      <c r="C408" t="s">
        <v>785</v>
      </c>
      <c r="D408">
        <v>1</v>
      </c>
      <c r="E408" s="16">
        <v>46</v>
      </c>
    </row>
    <row r="409" spans="1:5" x14ac:dyDescent="0.25">
      <c r="A409" t="s">
        <v>304</v>
      </c>
      <c r="B409" t="s">
        <v>910</v>
      </c>
      <c r="C409" t="s">
        <v>785</v>
      </c>
      <c r="D409">
        <v>2</v>
      </c>
      <c r="E409" s="16">
        <v>9</v>
      </c>
    </row>
    <row r="410" spans="1:5" x14ac:dyDescent="0.25">
      <c r="A410" t="s">
        <v>304</v>
      </c>
      <c r="B410" t="s">
        <v>910</v>
      </c>
      <c r="C410" t="s">
        <v>785</v>
      </c>
      <c r="D410">
        <v>3</v>
      </c>
      <c r="E410" s="16">
        <v>34</v>
      </c>
    </row>
    <row r="411" spans="1:5" x14ac:dyDescent="0.25">
      <c r="A411" t="s">
        <v>304</v>
      </c>
      <c r="B411" t="s">
        <v>910</v>
      </c>
      <c r="C411" t="s">
        <v>785</v>
      </c>
      <c r="D411">
        <v>4</v>
      </c>
      <c r="E411" s="16">
        <v>19</v>
      </c>
    </row>
    <row r="412" spans="1:5" x14ac:dyDescent="0.25">
      <c r="A412" t="s">
        <v>304</v>
      </c>
      <c r="B412" t="s">
        <v>910</v>
      </c>
      <c r="C412" t="s">
        <v>785</v>
      </c>
      <c r="D412">
        <v>5</v>
      </c>
      <c r="E412" s="16">
        <v>16</v>
      </c>
    </row>
    <row r="413" spans="1:5" x14ac:dyDescent="0.25">
      <c r="A413" t="s">
        <v>304</v>
      </c>
      <c r="B413" t="s">
        <v>910</v>
      </c>
      <c r="C413" t="s">
        <v>785</v>
      </c>
      <c r="D413">
        <v>6</v>
      </c>
      <c r="E413" s="16">
        <v>21</v>
      </c>
    </row>
    <row r="414" spans="1:5" x14ac:dyDescent="0.25">
      <c r="A414" t="s">
        <v>304</v>
      </c>
      <c r="B414" t="s">
        <v>910</v>
      </c>
      <c r="C414" t="s">
        <v>785</v>
      </c>
      <c r="D414">
        <v>7</v>
      </c>
      <c r="E414" s="16">
        <v>7</v>
      </c>
    </row>
    <row r="415" spans="1:5" x14ac:dyDescent="0.25">
      <c r="A415" t="s">
        <v>304</v>
      </c>
      <c r="B415" t="s">
        <v>910</v>
      </c>
      <c r="C415" t="s">
        <v>785</v>
      </c>
      <c r="D415">
        <v>8</v>
      </c>
      <c r="E415" s="16">
        <v>21</v>
      </c>
    </row>
    <row r="416" spans="1:5" x14ac:dyDescent="0.25">
      <c r="A416" t="s">
        <v>304</v>
      </c>
      <c r="B416" t="s">
        <v>910</v>
      </c>
      <c r="C416" t="s">
        <v>785</v>
      </c>
      <c r="D416">
        <v>9</v>
      </c>
      <c r="E416" s="16">
        <v>33</v>
      </c>
    </row>
    <row r="417" spans="1:5" x14ac:dyDescent="0.25">
      <c r="A417" t="s">
        <v>304</v>
      </c>
      <c r="B417" t="s">
        <v>910</v>
      </c>
      <c r="C417" t="s">
        <v>785</v>
      </c>
      <c r="D417">
        <v>10</v>
      </c>
      <c r="E417" s="16">
        <v>18</v>
      </c>
    </row>
    <row r="418" spans="1:5" x14ac:dyDescent="0.25">
      <c r="A418" t="s">
        <v>373</v>
      </c>
      <c r="B418" t="s">
        <v>910</v>
      </c>
      <c r="C418" t="s">
        <v>791</v>
      </c>
      <c r="D418">
        <v>1</v>
      </c>
      <c r="E418" s="16">
        <v>32</v>
      </c>
    </row>
    <row r="419" spans="1:5" x14ac:dyDescent="0.25">
      <c r="A419" t="s">
        <v>373</v>
      </c>
      <c r="B419" t="s">
        <v>910</v>
      </c>
      <c r="C419" t="s">
        <v>791</v>
      </c>
      <c r="D419">
        <v>2</v>
      </c>
      <c r="E419" s="16">
        <v>0</v>
      </c>
    </row>
    <row r="420" spans="1:5" x14ac:dyDescent="0.25">
      <c r="A420" t="s">
        <v>373</v>
      </c>
      <c r="B420" t="s">
        <v>910</v>
      </c>
      <c r="C420" t="s">
        <v>791</v>
      </c>
      <c r="D420">
        <v>3</v>
      </c>
      <c r="E420" s="16">
        <v>2</v>
      </c>
    </row>
    <row r="421" spans="1:5" x14ac:dyDescent="0.25">
      <c r="A421" t="s">
        <v>373</v>
      </c>
      <c r="B421" t="s">
        <v>910</v>
      </c>
      <c r="C421" t="s">
        <v>791</v>
      </c>
      <c r="D421">
        <v>4</v>
      </c>
      <c r="E421" s="16">
        <v>11</v>
      </c>
    </row>
    <row r="422" spans="1:5" x14ac:dyDescent="0.25">
      <c r="A422" t="s">
        <v>373</v>
      </c>
      <c r="B422" t="s">
        <v>910</v>
      </c>
      <c r="C422" t="s">
        <v>791</v>
      </c>
      <c r="D422">
        <v>5</v>
      </c>
      <c r="E422" s="16">
        <v>1</v>
      </c>
    </row>
    <row r="423" spans="1:5" x14ac:dyDescent="0.25">
      <c r="A423" t="s">
        <v>373</v>
      </c>
      <c r="B423" t="s">
        <v>910</v>
      </c>
      <c r="C423" t="s">
        <v>791</v>
      </c>
      <c r="D423">
        <v>6</v>
      </c>
      <c r="E423" s="16">
        <v>12</v>
      </c>
    </row>
    <row r="424" spans="1:5" x14ac:dyDescent="0.25">
      <c r="A424" t="s">
        <v>373</v>
      </c>
      <c r="B424" t="s">
        <v>910</v>
      </c>
      <c r="C424" t="s">
        <v>791</v>
      </c>
      <c r="D424">
        <v>7</v>
      </c>
      <c r="E424" s="16">
        <v>20</v>
      </c>
    </row>
    <row r="425" spans="1:5" x14ac:dyDescent="0.25">
      <c r="A425" t="s">
        <v>373</v>
      </c>
      <c r="B425" t="s">
        <v>910</v>
      </c>
      <c r="C425" t="s">
        <v>791</v>
      </c>
      <c r="D425">
        <v>8</v>
      </c>
      <c r="E425" s="16">
        <v>11</v>
      </c>
    </row>
    <row r="426" spans="1:5" x14ac:dyDescent="0.25">
      <c r="A426" t="s">
        <v>373</v>
      </c>
      <c r="B426" t="s">
        <v>910</v>
      </c>
      <c r="C426" t="s">
        <v>791</v>
      </c>
      <c r="D426">
        <v>9</v>
      </c>
      <c r="E426" s="16">
        <v>7</v>
      </c>
    </row>
    <row r="427" spans="1:5" x14ac:dyDescent="0.25">
      <c r="A427" t="s">
        <v>373</v>
      </c>
      <c r="B427" t="s">
        <v>910</v>
      </c>
      <c r="C427" t="s">
        <v>791</v>
      </c>
      <c r="D427">
        <v>10</v>
      </c>
      <c r="E427" s="16">
        <v>9</v>
      </c>
    </row>
    <row r="428" spans="1:5" x14ac:dyDescent="0.25">
      <c r="A428" t="s">
        <v>448</v>
      </c>
      <c r="B428" t="s">
        <v>370</v>
      </c>
      <c r="C428" t="s">
        <v>798</v>
      </c>
      <c r="D428">
        <v>1</v>
      </c>
      <c r="E428" s="16">
        <v>0</v>
      </c>
    </row>
    <row r="429" spans="1:5" x14ac:dyDescent="0.25">
      <c r="A429" t="s">
        <v>448</v>
      </c>
      <c r="B429" t="s">
        <v>370</v>
      </c>
      <c r="C429" t="s">
        <v>798</v>
      </c>
      <c r="D429">
        <v>2</v>
      </c>
      <c r="E429" s="16">
        <v>53</v>
      </c>
    </row>
    <row r="430" spans="1:5" x14ac:dyDescent="0.25">
      <c r="A430" t="s">
        <v>448</v>
      </c>
      <c r="B430" t="s">
        <v>370</v>
      </c>
      <c r="C430" t="s">
        <v>798</v>
      </c>
      <c r="D430">
        <v>3</v>
      </c>
      <c r="E430" s="16">
        <v>0</v>
      </c>
    </row>
    <row r="431" spans="1:5" x14ac:dyDescent="0.25">
      <c r="A431" t="s">
        <v>448</v>
      </c>
      <c r="B431" t="s">
        <v>370</v>
      </c>
      <c r="C431" t="s">
        <v>798</v>
      </c>
      <c r="D431">
        <v>4</v>
      </c>
      <c r="E431" s="16">
        <v>0</v>
      </c>
    </row>
    <row r="432" spans="1:5" x14ac:dyDescent="0.25">
      <c r="A432" t="s">
        <v>448</v>
      </c>
      <c r="B432" t="s">
        <v>370</v>
      </c>
      <c r="C432" t="s">
        <v>798</v>
      </c>
      <c r="D432">
        <v>5</v>
      </c>
      <c r="E432" s="16">
        <v>4</v>
      </c>
    </row>
    <row r="433" spans="1:6" x14ac:dyDescent="0.25">
      <c r="A433" t="s">
        <v>448</v>
      </c>
      <c r="B433" t="s">
        <v>370</v>
      </c>
      <c r="C433" t="s">
        <v>798</v>
      </c>
      <c r="D433">
        <v>6</v>
      </c>
      <c r="E433" s="16">
        <v>1</v>
      </c>
    </row>
    <row r="434" spans="1:6" x14ac:dyDescent="0.25">
      <c r="A434" t="s">
        <v>448</v>
      </c>
      <c r="B434" t="s">
        <v>370</v>
      </c>
      <c r="C434" t="s">
        <v>798</v>
      </c>
      <c r="D434">
        <v>7</v>
      </c>
      <c r="E434" s="16">
        <v>16</v>
      </c>
    </row>
    <row r="435" spans="1:6" x14ac:dyDescent="0.25">
      <c r="A435" t="s">
        <v>448</v>
      </c>
      <c r="B435" t="s">
        <v>370</v>
      </c>
      <c r="C435" t="s">
        <v>798</v>
      </c>
      <c r="D435">
        <v>8</v>
      </c>
      <c r="E435" s="16">
        <v>20</v>
      </c>
    </row>
    <row r="436" spans="1:6" x14ac:dyDescent="0.25">
      <c r="A436" t="s">
        <v>448</v>
      </c>
      <c r="B436" t="s">
        <v>370</v>
      </c>
      <c r="C436" t="s">
        <v>798</v>
      </c>
      <c r="D436">
        <v>9</v>
      </c>
      <c r="E436" s="16">
        <v>33</v>
      </c>
    </row>
    <row r="437" spans="1:6" x14ac:dyDescent="0.25">
      <c r="A437" t="s">
        <v>448</v>
      </c>
      <c r="B437" t="s">
        <v>370</v>
      </c>
      <c r="C437" t="s">
        <v>798</v>
      </c>
      <c r="D437">
        <v>10</v>
      </c>
      <c r="E437" s="16">
        <v>91</v>
      </c>
    </row>
    <row r="438" spans="1:6" x14ac:dyDescent="0.25">
      <c r="A438" t="s">
        <v>465</v>
      </c>
      <c r="B438" t="s">
        <v>370</v>
      </c>
      <c r="C438" t="s">
        <v>800</v>
      </c>
      <c r="D438">
        <v>1</v>
      </c>
      <c r="E438" s="16">
        <v>8</v>
      </c>
    </row>
    <row r="439" spans="1:6" x14ac:dyDescent="0.25">
      <c r="A439" t="s">
        <v>465</v>
      </c>
      <c r="B439" t="s">
        <v>370</v>
      </c>
      <c r="C439" t="s">
        <v>800</v>
      </c>
      <c r="D439">
        <v>2</v>
      </c>
      <c r="E439" s="16">
        <v>4</v>
      </c>
    </row>
    <row r="440" spans="1:6" x14ac:dyDescent="0.25">
      <c r="A440" t="s">
        <v>465</v>
      </c>
      <c r="B440" t="s">
        <v>370</v>
      </c>
      <c r="C440" t="s">
        <v>800</v>
      </c>
      <c r="D440">
        <v>3</v>
      </c>
      <c r="E440" s="16">
        <v>4</v>
      </c>
    </row>
    <row r="441" spans="1:6" x14ac:dyDescent="0.25">
      <c r="A441" t="s">
        <v>465</v>
      </c>
      <c r="B441" t="s">
        <v>370</v>
      </c>
      <c r="C441" t="s">
        <v>800</v>
      </c>
      <c r="D441">
        <v>4</v>
      </c>
      <c r="E441" s="16">
        <v>7</v>
      </c>
    </row>
    <row r="442" spans="1:6" x14ac:dyDescent="0.25">
      <c r="A442" t="s">
        <v>465</v>
      </c>
      <c r="B442" t="s">
        <v>370</v>
      </c>
      <c r="C442" t="s">
        <v>800</v>
      </c>
      <c r="D442">
        <v>5</v>
      </c>
      <c r="E442" s="16">
        <v>9</v>
      </c>
    </row>
    <row r="443" spans="1:6" x14ac:dyDescent="0.25">
      <c r="A443" t="s">
        <v>465</v>
      </c>
      <c r="B443" t="s">
        <v>370</v>
      </c>
      <c r="C443" t="s">
        <v>800</v>
      </c>
      <c r="D443">
        <v>6</v>
      </c>
      <c r="E443" s="16">
        <v>8</v>
      </c>
    </row>
    <row r="444" spans="1:6" x14ac:dyDescent="0.25">
      <c r="A444" t="s">
        <v>465</v>
      </c>
      <c r="B444" t="s">
        <v>370</v>
      </c>
      <c r="C444" t="s">
        <v>800</v>
      </c>
      <c r="D444">
        <v>7</v>
      </c>
      <c r="E444" s="16">
        <v>13</v>
      </c>
    </row>
    <row r="445" spans="1:6" x14ac:dyDescent="0.25">
      <c r="A445" t="s">
        <v>465</v>
      </c>
      <c r="B445" t="s">
        <v>370</v>
      </c>
      <c r="C445" t="s">
        <v>800</v>
      </c>
      <c r="D445">
        <v>8</v>
      </c>
      <c r="E445" s="16">
        <v>8</v>
      </c>
    </row>
    <row r="446" spans="1:6" x14ac:dyDescent="0.25">
      <c r="A446" t="s">
        <v>465</v>
      </c>
      <c r="B446" t="s">
        <v>370</v>
      </c>
      <c r="C446" t="s">
        <v>800</v>
      </c>
      <c r="D446">
        <v>9</v>
      </c>
      <c r="E446" s="16">
        <v>11</v>
      </c>
    </row>
    <row r="447" spans="1:6" x14ac:dyDescent="0.25">
      <c r="A447" t="s">
        <v>465</v>
      </c>
      <c r="B447" t="s">
        <v>370</v>
      </c>
      <c r="C447" t="s">
        <v>800</v>
      </c>
      <c r="D447">
        <v>10</v>
      </c>
      <c r="E447" s="16">
        <v>10</v>
      </c>
    </row>
    <row r="448" spans="1:6" x14ac:dyDescent="0.25">
      <c r="A448" s="18" t="s">
        <v>322</v>
      </c>
      <c r="B448" s="18" t="s">
        <v>370</v>
      </c>
      <c r="C448" s="18" t="s">
        <v>806</v>
      </c>
      <c r="D448" s="18">
        <v>1</v>
      </c>
      <c r="E448" s="18">
        <v>28</v>
      </c>
      <c r="F448" s="18" t="s">
        <v>1086</v>
      </c>
    </row>
    <row r="449" spans="1:6" x14ac:dyDescent="0.25">
      <c r="A449" s="18" t="s">
        <v>322</v>
      </c>
      <c r="B449" s="18" t="s">
        <v>370</v>
      </c>
      <c r="C449" s="18" t="s">
        <v>806</v>
      </c>
      <c r="D449" s="18">
        <v>2</v>
      </c>
      <c r="E449" s="18">
        <v>9</v>
      </c>
    </row>
    <row r="450" spans="1:6" x14ac:dyDescent="0.25">
      <c r="A450" s="18" t="s">
        <v>322</v>
      </c>
      <c r="B450" s="18" t="s">
        <v>370</v>
      </c>
      <c r="C450" s="18" t="s">
        <v>806</v>
      </c>
      <c r="D450" s="18">
        <v>3</v>
      </c>
      <c r="E450" s="18">
        <v>17</v>
      </c>
    </row>
    <row r="451" spans="1:6" x14ac:dyDescent="0.25">
      <c r="A451" s="18" t="s">
        <v>322</v>
      </c>
      <c r="B451" s="18" t="s">
        <v>370</v>
      </c>
      <c r="C451" s="18" t="s">
        <v>806</v>
      </c>
      <c r="D451" s="18">
        <v>4</v>
      </c>
      <c r="E451" s="18">
        <v>17</v>
      </c>
    </row>
    <row r="452" spans="1:6" x14ac:dyDescent="0.25">
      <c r="A452" s="18" t="s">
        <v>322</v>
      </c>
      <c r="B452" s="18" t="s">
        <v>370</v>
      </c>
      <c r="C452" s="18" t="s">
        <v>806</v>
      </c>
      <c r="D452" s="18">
        <v>5</v>
      </c>
      <c r="E452" s="18">
        <v>11</v>
      </c>
    </row>
    <row r="453" spans="1:6" x14ac:dyDescent="0.25">
      <c r="A453" s="18" t="s">
        <v>322</v>
      </c>
      <c r="B453" s="18" t="s">
        <v>370</v>
      </c>
      <c r="C453" s="18" t="s">
        <v>806</v>
      </c>
      <c r="D453" s="18">
        <v>6</v>
      </c>
      <c r="E453" s="18">
        <v>14</v>
      </c>
    </row>
    <row r="454" spans="1:6" x14ac:dyDescent="0.25">
      <c r="A454" s="18" t="s">
        <v>322</v>
      </c>
      <c r="B454" s="18" t="s">
        <v>370</v>
      </c>
      <c r="C454" s="18" t="s">
        <v>806</v>
      </c>
      <c r="D454" s="18">
        <v>7</v>
      </c>
      <c r="E454" s="18">
        <v>22</v>
      </c>
    </row>
    <row r="455" spans="1:6" x14ac:dyDescent="0.25">
      <c r="A455" s="18" t="s">
        <v>322</v>
      </c>
      <c r="B455" s="18" t="s">
        <v>370</v>
      </c>
      <c r="C455" s="18" t="s">
        <v>806</v>
      </c>
      <c r="D455" s="18">
        <v>8</v>
      </c>
      <c r="E455" s="18">
        <v>9</v>
      </c>
    </row>
    <row r="456" spans="1:6" x14ac:dyDescent="0.25">
      <c r="A456" s="18" t="s">
        <v>322</v>
      </c>
      <c r="B456" s="18" t="s">
        <v>370</v>
      </c>
      <c r="C456" s="18" t="s">
        <v>806</v>
      </c>
      <c r="D456" s="18">
        <v>9</v>
      </c>
      <c r="E456" s="18">
        <v>25</v>
      </c>
    </row>
    <row r="457" spans="1:6" x14ac:dyDescent="0.25">
      <c r="A457" s="18" t="s">
        <v>322</v>
      </c>
      <c r="B457" s="18" t="s">
        <v>370</v>
      </c>
      <c r="C457" s="18" t="s">
        <v>806</v>
      </c>
      <c r="D457" s="18">
        <v>10</v>
      </c>
      <c r="E457" s="18">
        <v>4</v>
      </c>
    </row>
    <row r="458" spans="1:6" x14ac:dyDescent="0.25">
      <c r="A458" s="18" t="s">
        <v>662</v>
      </c>
      <c r="B458" s="18" t="s">
        <v>671</v>
      </c>
      <c r="C458" s="18" t="s">
        <v>826</v>
      </c>
      <c r="D458" s="18">
        <v>1</v>
      </c>
      <c r="E458" s="18">
        <v>0</v>
      </c>
      <c r="F458" s="18" t="s">
        <v>1083</v>
      </c>
    </row>
    <row r="459" spans="1:6" x14ac:dyDescent="0.25">
      <c r="A459" s="18" t="s">
        <v>662</v>
      </c>
      <c r="B459" s="18" t="s">
        <v>671</v>
      </c>
      <c r="C459" s="18" t="s">
        <v>826</v>
      </c>
      <c r="D459" s="18">
        <v>2</v>
      </c>
      <c r="E459" s="18">
        <v>3</v>
      </c>
    </row>
    <row r="460" spans="1:6" x14ac:dyDescent="0.25">
      <c r="A460" s="18" t="s">
        <v>662</v>
      </c>
      <c r="B460" s="18" t="s">
        <v>671</v>
      </c>
      <c r="C460" s="18" t="s">
        <v>826</v>
      </c>
      <c r="D460" s="18">
        <v>3</v>
      </c>
      <c r="E460" s="18">
        <v>2</v>
      </c>
    </row>
    <row r="461" spans="1:6" x14ac:dyDescent="0.25">
      <c r="A461" s="18" t="s">
        <v>662</v>
      </c>
      <c r="B461" s="18" t="s">
        <v>671</v>
      </c>
      <c r="C461" s="18" t="s">
        <v>826</v>
      </c>
      <c r="D461" s="18">
        <v>4</v>
      </c>
      <c r="E461" s="18">
        <v>0</v>
      </c>
    </row>
    <row r="462" spans="1:6" x14ac:dyDescent="0.25">
      <c r="A462" s="18" t="s">
        <v>662</v>
      </c>
      <c r="B462" s="18" t="s">
        <v>671</v>
      </c>
      <c r="C462" s="18" t="s">
        <v>826</v>
      </c>
      <c r="D462" s="18">
        <v>5</v>
      </c>
      <c r="E462" s="18">
        <v>0</v>
      </c>
    </row>
    <row r="463" spans="1:6" x14ac:dyDescent="0.25">
      <c r="A463" s="18" t="s">
        <v>662</v>
      </c>
      <c r="B463" s="18" t="s">
        <v>671</v>
      </c>
      <c r="C463" s="18" t="s">
        <v>826</v>
      </c>
      <c r="D463" s="18">
        <v>6</v>
      </c>
      <c r="E463" s="18">
        <v>2</v>
      </c>
    </row>
    <row r="464" spans="1:6" x14ac:dyDescent="0.25">
      <c r="A464" s="18" t="s">
        <v>662</v>
      </c>
      <c r="B464" s="18" t="s">
        <v>671</v>
      </c>
      <c r="C464" s="18" t="s">
        <v>826</v>
      </c>
      <c r="D464" s="18">
        <v>7</v>
      </c>
      <c r="E464" s="18">
        <v>0</v>
      </c>
    </row>
    <row r="465" spans="1:5" x14ac:dyDescent="0.25">
      <c r="A465" s="18" t="s">
        <v>662</v>
      </c>
      <c r="B465" s="18" t="s">
        <v>671</v>
      </c>
      <c r="C465" s="18" t="s">
        <v>826</v>
      </c>
      <c r="D465" s="18">
        <v>8</v>
      </c>
      <c r="E465" s="18">
        <v>0</v>
      </c>
    </row>
    <row r="466" spans="1:5" x14ac:dyDescent="0.25">
      <c r="A466" s="18" t="s">
        <v>662</v>
      </c>
      <c r="B466" s="18" t="s">
        <v>671</v>
      </c>
      <c r="C466" s="18" t="s">
        <v>826</v>
      </c>
      <c r="D466" s="18">
        <v>9</v>
      </c>
      <c r="E466" s="18">
        <v>1</v>
      </c>
    </row>
    <row r="467" spans="1:5" x14ac:dyDescent="0.25">
      <c r="A467" s="18" t="s">
        <v>662</v>
      </c>
      <c r="B467" s="18" t="s">
        <v>671</v>
      </c>
      <c r="C467" s="18" t="s">
        <v>826</v>
      </c>
      <c r="D467" s="18">
        <v>10</v>
      </c>
      <c r="E467" s="1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2"/>
  <sheetViews>
    <sheetView tabSelected="1" topLeftCell="A478" workbookViewId="0">
      <selection activeCell="D864" sqref="D864"/>
    </sheetView>
  </sheetViews>
  <sheetFormatPr baseColWidth="10" defaultRowHeight="15" x14ac:dyDescent="0.25"/>
  <cols>
    <col min="1" max="1" width="9.5703125" bestFit="1" customWidth="1"/>
    <col min="2" max="2" width="32.140625" customWidth="1"/>
  </cols>
  <sheetData>
    <row r="1" spans="1:5" x14ac:dyDescent="0.25">
      <c r="A1" s="23" t="s">
        <v>745</v>
      </c>
      <c r="B1" s="23" t="s">
        <v>0</v>
      </c>
      <c r="C1" t="s">
        <v>1069</v>
      </c>
      <c r="D1" t="s">
        <v>1087</v>
      </c>
      <c r="E1" t="s">
        <v>1088</v>
      </c>
    </row>
    <row r="2" spans="1:5" ht="15.75" x14ac:dyDescent="0.25">
      <c r="A2" s="13" t="s">
        <v>746</v>
      </c>
      <c r="B2" s="13" t="s">
        <v>5</v>
      </c>
      <c r="C2" t="s">
        <v>1070</v>
      </c>
      <c r="D2">
        <v>0.23</v>
      </c>
      <c r="E2">
        <v>10.35</v>
      </c>
    </row>
    <row r="3" spans="1:5" ht="15.75" x14ac:dyDescent="0.25">
      <c r="A3" s="13" t="s">
        <v>746</v>
      </c>
      <c r="B3" s="13" t="s">
        <v>5</v>
      </c>
      <c r="C3" t="s">
        <v>1070</v>
      </c>
      <c r="D3">
        <v>0.22</v>
      </c>
      <c r="E3">
        <v>10.09</v>
      </c>
    </row>
    <row r="4" spans="1:5" ht="15.75" x14ac:dyDescent="0.25">
      <c r="A4" s="13" t="s">
        <v>746</v>
      </c>
      <c r="B4" s="13" t="s">
        <v>5</v>
      </c>
      <c r="C4" t="s">
        <v>1070</v>
      </c>
      <c r="D4">
        <v>0.13</v>
      </c>
      <c r="E4">
        <v>9.5</v>
      </c>
    </row>
    <row r="5" spans="1:5" ht="15.75" x14ac:dyDescent="0.25">
      <c r="A5" s="13" t="s">
        <v>746</v>
      </c>
      <c r="B5" s="13" t="s">
        <v>5</v>
      </c>
      <c r="C5" t="s">
        <v>1070</v>
      </c>
      <c r="D5">
        <v>0.08</v>
      </c>
      <c r="E5">
        <v>11</v>
      </c>
    </row>
    <row r="6" spans="1:5" ht="15.75" x14ac:dyDescent="0.25">
      <c r="A6" s="13" t="s">
        <v>746</v>
      </c>
      <c r="B6" s="13" t="s">
        <v>5</v>
      </c>
      <c r="C6" t="s">
        <v>1070</v>
      </c>
      <c r="D6">
        <v>0.21</v>
      </c>
      <c r="E6">
        <v>8.42</v>
      </c>
    </row>
    <row r="7" spans="1:5" ht="15.75" x14ac:dyDescent="0.25">
      <c r="A7" s="13" t="s">
        <v>746</v>
      </c>
      <c r="B7" s="13" t="s">
        <v>5</v>
      </c>
      <c r="C7" t="s">
        <v>1070</v>
      </c>
      <c r="D7">
        <v>0.23</v>
      </c>
    </row>
    <row r="8" spans="1:5" ht="15.75" x14ac:dyDescent="0.25">
      <c r="A8" s="13" t="s">
        <v>746</v>
      </c>
      <c r="B8" s="13" t="s">
        <v>5</v>
      </c>
      <c r="C8" t="s">
        <v>1070</v>
      </c>
      <c r="D8">
        <v>0.21</v>
      </c>
    </row>
    <row r="9" spans="1:5" ht="15.75" x14ac:dyDescent="0.25">
      <c r="A9" s="13" t="s">
        <v>746</v>
      </c>
      <c r="B9" s="13" t="s">
        <v>5</v>
      </c>
      <c r="C9" t="s">
        <v>1070</v>
      </c>
      <c r="D9">
        <v>0.23</v>
      </c>
    </row>
    <row r="10" spans="1:5" ht="15.75" x14ac:dyDescent="0.25">
      <c r="A10" s="13" t="s">
        <v>746</v>
      </c>
      <c r="B10" s="13" t="s">
        <v>5</v>
      </c>
      <c r="C10" t="s">
        <v>1070</v>
      </c>
      <c r="D10">
        <v>0.23</v>
      </c>
    </row>
    <row r="11" spans="1:5" ht="15.75" x14ac:dyDescent="0.25">
      <c r="A11" s="13" t="s">
        <v>746</v>
      </c>
      <c r="B11" s="13" t="s">
        <v>5</v>
      </c>
      <c r="C11" t="s">
        <v>1070</v>
      </c>
      <c r="D11">
        <v>0.17</v>
      </c>
    </row>
    <row r="12" spans="1:5" ht="15.75" x14ac:dyDescent="0.25">
      <c r="A12" s="13" t="s">
        <v>746</v>
      </c>
      <c r="B12" s="13" t="s">
        <v>5</v>
      </c>
      <c r="C12" t="s">
        <v>1070</v>
      </c>
      <c r="D12">
        <v>0.3</v>
      </c>
    </row>
    <row r="13" spans="1:5" ht="15.75" x14ac:dyDescent="0.25">
      <c r="A13" s="13" t="s">
        <v>746</v>
      </c>
      <c r="B13" s="13" t="s">
        <v>5</v>
      </c>
      <c r="C13" t="s">
        <v>1070</v>
      </c>
      <c r="D13">
        <v>0.24</v>
      </c>
    </row>
    <row r="14" spans="1:5" ht="15.75" x14ac:dyDescent="0.25">
      <c r="A14" s="13" t="s">
        <v>746</v>
      </c>
      <c r="B14" s="13" t="s">
        <v>5</v>
      </c>
      <c r="C14" t="s">
        <v>1070</v>
      </c>
      <c r="D14">
        <v>0.28999999999999998</v>
      </c>
    </row>
    <row r="15" spans="1:5" ht="15.75" x14ac:dyDescent="0.25">
      <c r="A15" s="13" t="s">
        <v>746</v>
      </c>
      <c r="B15" s="13" t="s">
        <v>5</v>
      </c>
      <c r="C15" t="s">
        <v>1070</v>
      </c>
      <c r="D15">
        <v>0.17</v>
      </c>
    </row>
    <row r="16" spans="1:5" ht="15.75" x14ac:dyDescent="0.25">
      <c r="A16" s="13" t="s">
        <v>746</v>
      </c>
      <c r="B16" s="13" t="s">
        <v>5</v>
      </c>
      <c r="C16" t="s">
        <v>1070</v>
      </c>
      <c r="D16">
        <v>0.16</v>
      </c>
    </row>
    <row r="17" spans="1:5" ht="15.75" x14ac:dyDescent="0.25">
      <c r="A17" s="13" t="s">
        <v>746</v>
      </c>
      <c r="B17" s="13" t="s">
        <v>5</v>
      </c>
      <c r="C17" t="s">
        <v>1070</v>
      </c>
      <c r="D17">
        <v>0.32</v>
      </c>
    </row>
    <row r="18" spans="1:5" ht="15.75" x14ac:dyDescent="0.25">
      <c r="A18" s="13" t="s">
        <v>746</v>
      </c>
      <c r="B18" s="13" t="s">
        <v>5</v>
      </c>
      <c r="C18" t="s">
        <v>1070</v>
      </c>
      <c r="D18">
        <v>0.18</v>
      </c>
    </row>
    <row r="19" spans="1:5" ht="15.75" x14ac:dyDescent="0.25">
      <c r="A19" s="13" t="s">
        <v>746</v>
      </c>
      <c r="B19" s="13" t="s">
        <v>5</v>
      </c>
      <c r="C19" t="s">
        <v>1070</v>
      </c>
      <c r="D19">
        <v>0.28000000000000003</v>
      </c>
    </row>
    <row r="20" spans="1:5" ht="15.75" x14ac:dyDescent="0.25">
      <c r="A20" s="13" t="s">
        <v>746</v>
      </c>
      <c r="B20" s="13" t="s">
        <v>5</v>
      </c>
      <c r="C20" t="s">
        <v>1070</v>
      </c>
      <c r="D20">
        <v>0.23</v>
      </c>
    </row>
    <row r="21" spans="1:5" ht="15.75" x14ac:dyDescent="0.25">
      <c r="A21" s="13" t="s">
        <v>746</v>
      </c>
      <c r="B21" s="13" t="s">
        <v>5</v>
      </c>
      <c r="C21" t="s">
        <v>1070</v>
      </c>
      <c r="D21">
        <v>0.2</v>
      </c>
    </row>
    <row r="22" spans="1:5" ht="15.75" x14ac:dyDescent="0.25">
      <c r="A22" s="13" t="s">
        <v>747</v>
      </c>
      <c r="B22" s="13" t="s">
        <v>16</v>
      </c>
      <c r="C22" t="s">
        <v>1070</v>
      </c>
      <c r="D22">
        <v>0.08</v>
      </c>
      <c r="E22">
        <v>7.11</v>
      </c>
    </row>
    <row r="23" spans="1:5" ht="15.75" x14ac:dyDescent="0.25">
      <c r="A23" s="13" t="s">
        <v>747</v>
      </c>
      <c r="B23" s="13" t="s">
        <v>16</v>
      </c>
      <c r="C23" t="s">
        <v>1070</v>
      </c>
      <c r="D23">
        <v>0.22</v>
      </c>
      <c r="E23">
        <v>7.35</v>
      </c>
    </row>
    <row r="24" spans="1:5" ht="15.75" x14ac:dyDescent="0.25">
      <c r="A24" s="13" t="s">
        <v>747</v>
      </c>
      <c r="B24" s="13" t="s">
        <v>16</v>
      </c>
      <c r="C24" t="s">
        <v>1070</v>
      </c>
      <c r="D24">
        <v>0.1</v>
      </c>
      <c r="E24">
        <v>7.21</v>
      </c>
    </row>
    <row r="25" spans="1:5" ht="15.75" x14ac:dyDescent="0.25">
      <c r="A25" s="13" t="s">
        <v>747</v>
      </c>
      <c r="B25" s="13" t="s">
        <v>16</v>
      </c>
      <c r="C25" t="s">
        <v>1070</v>
      </c>
      <c r="D25">
        <v>7.0000000000000007E-2</v>
      </c>
      <c r="E25">
        <v>6.63</v>
      </c>
    </row>
    <row r="26" spans="1:5" ht="15.75" x14ac:dyDescent="0.25">
      <c r="A26" s="13" t="s">
        <v>747</v>
      </c>
      <c r="B26" s="13" t="s">
        <v>16</v>
      </c>
      <c r="C26" t="s">
        <v>1070</v>
      </c>
      <c r="D26">
        <v>0.13</v>
      </c>
      <c r="E26">
        <v>7.08</v>
      </c>
    </row>
    <row r="27" spans="1:5" ht="15.75" x14ac:dyDescent="0.25">
      <c r="A27" s="13" t="s">
        <v>747</v>
      </c>
      <c r="B27" s="13" t="s">
        <v>16</v>
      </c>
      <c r="C27" t="s">
        <v>1070</v>
      </c>
      <c r="D27">
        <v>0.12</v>
      </c>
    </row>
    <row r="28" spans="1:5" ht="15.75" x14ac:dyDescent="0.25">
      <c r="A28" s="13" t="s">
        <v>747</v>
      </c>
      <c r="B28" s="13" t="s">
        <v>16</v>
      </c>
      <c r="C28" t="s">
        <v>1070</v>
      </c>
      <c r="D28">
        <v>0.11</v>
      </c>
    </row>
    <row r="29" spans="1:5" ht="15.75" x14ac:dyDescent="0.25">
      <c r="A29" s="13" t="s">
        <v>747</v>
      </c>
      <c r="B29" s="13" t="s">
        <v>16</v>
      </c>
      <c r="C29" t="s">
        <v>1070</v>
      </c>
      <c r="D29">
        <v>0.09</v>
      </c>
    </row>
    <row r="30" spans="1:5" ht="15.75" x14ac:dyDescent="0.25">
      <c r="A30" s="13" t="s">
        <v>747</v>
      </c>
      <c r="B30" s="13" t="s">
        <v>16</v>
      </c>
      <c r="C30" t="s">
        <v>1070</v>
      </c>
      <c r="D30">
        <v>0.09</v>
      </c>
    </row>
    <row r="31" spans="1:5" ht="15.75" x14ac:dyDescent="0.25">
      <c r="A31" s="13" t="s">
        <v>747</v>
      </c>
      <c r="B31" s="13" t="s">
        <v>16</v>
      </c>
      <c r="C31" t="s">
        <v>1070</v>
      </c>
      <c r="D31">
        <v>0.27</v>
      </c>
    </row>
    <row r="32" spans="1:5" ht="15.75" x14ac:dyDescent="0.25">
      <c r="A32" s="13" t="s">
        <v>747</v>
      </c>
      <c r="B32" s="13" t="s">
        <v>16</v>
      </c>
      <c r="C32" t="s">
        <v>1070</v>
      </c>
      <c r="D32">
        <v>0.12</v>
      </c>
    </row>
    <row r="33" spans="1:5" ht="15.75" x14ac:dyDescent="0.25">
      <c r="A33" s="13" t="s">
        <v>747</v>
      </c>
      <c r="B33" s="13" t="s">
        <v>16</v>
      </c>
      <c r="C33" t="s">
        <v>1070</v>
      </c>
      <c r="D33">
        <v>0.14000000000000001</v>
      </c>
    </row>
    <row r="34" spans="1:5" ht="15.75" x14ac:dyDescent="0.25">
      <c r="A34" s="13" t="s">
        <v>747</v>
      </c>
      <c r="B34" s="13" t="s">
        <v>16</v>
      </c>
      <c r="C34" t="s">
        <v>1070</v>
      </c>
      <c r="D34">
        <v>0.15</v>
      </c>
    </row>
    <row r="35" spans="1:5" ht="15.75" x14ac:dyDescent="0.25">
      <c r="A35" s="13" t="s">
        <v>747</v>
      </c>
      <c r="B35" s="13" t="s">
        <v>16</v>
      </c>
      <c r="C35" t="s">
        <v>1070</v>
      </c>
      <c r="D35">
        <v>0.08</v>
      </c>
    </row>
    <row r="36" spans="1:5" ht="15.75" x14ac:dyDescent="0.25">
      <c r="A36" s="13" t="s">
        <v>747</v>
      </c>
      <c r="B36" s="13" t="s">
        <v>16</v>
      </c>
      <c r="C36" t="s">
        <v>1070</v>
      </c>
      <c r="D36">
        <v>0.11</v>
      </c>
    </row>
    <row r="37" spans="1:5" ht="15.75" x14ac:dyDescent="0.25">
      <c r="A37" s="13" t="s">
        <v>747</v>
      </c>
      <c r="B37" s="13" t="s">
        <v>16</v>
      </c>
      <c r="C37" t="s">
        <v>1070</v>
      </c>
      <c r="D37">
        <v>0.18</v>
      </c>
    </row>
    <row r="38" spans="1:5" ht="15.75" x14ac:dyDescent="0.25">
      <c r="A38" s="13" t="s">
        <v>747</v>
      </c>
      <c r="B38" s="13" t="s">
        <v>16</v>
      </c>
      <c r="C38" t="s">
        <v>1070</v>
      </c>
      <c r="D38">
        <v>0.12</v>
      </c>
    </row>
    <row r="39" spans="1:5" ht="15.75" x14ac:dyDescent="0.25">
      <c r="A39" s="13" t="s">
        <v>747</v>
      </c>
      <c r="B39" s="13" t="s">
        <v>16</v>
      </c>
      <c r="C39" t="s">
        <v>1070</v>
      </c>
      <c r="D39">
        <v>0.1</v>
      </c>
    </row>
    <row r="40" spans="1:5" ht="15.75" x14ac:dyDescent="0.25">
      <c r="A40" s="13" t="s">
        <v>747</v>
      </c>
      <c r="B40" s="13" t="s">
        <v>16</v>
      </c>
      <c r="C40" t="s">
        <v>1070</v>
      </c>
      <c r="D40">
        <v>0.16</v>
      </c>
    </row>
    <row r="41" spans="1:5" ht="15.75" x14ac:dyDescent="0.25">
      <c r="A41" s="13" t="s">
        <v>747</v>
      </c>
      <c r="B41" s="13" t="s">
        <v>16</v>
      </c>
      <c r="C41" t="s">
        <v>1070</v>
      </c>
      <c r="D41">
        <v>0.19</v>
      </c>
    </row>
    <row r="42" spans="1:5" ht="15.75" x14ac:dyDescent="0.25">
      <c r="A42" s="13" t="s">
        <v>748</v>
      </c>
      <c r="B42" s="13" t="s">
        <v>5</v>
      </c>
      <c r="D42" t="s">
        <v>1070</v>
      </c>
    </row>
    <row r="43" spans="1:5" ht="15.75" x14ac:dyDescent="0.25">
      <c r="A43" s="13" t="s">
        <v>749</v>
      </c>
      <c r="B43" s="13" t="s">
        <v>1064</v>
      </c>
      <c r="C43" t="s">
        <v>1070</v>
      </c>
      <c r="D43">
        <v>0.11</v>
      </c>
      <c r="E43">
        <v>6.08</v>
      </c>
    </row>
    <row r="44" spans="1:5" ht="15.75" x14ac:dyDescent="0.25">
      <c r="A44" s="13" t="s">
        <v>749</v>
      </c>
      <c r="B44" s="13" t="s">
        <v>1064</v>
      </c>
      <c r="C44" t="s">
        <v>1070</v>
      </c>
      <c r="D44">
        <v>0.19</v>
      </c>
      <c r="E44">
        <v>6.21</v>
      </c>
    </row>
    <row r="45" spans="1:5" ht="15.75" x14ac:dyDescent="0.25">
      <c r="A45" s="13" t="s">
        <v>749</v>
      </c>
      <c r="B45" s="13" t="s">
        <v>1064</v>
      </c>
      <c r="C45" t="s">
        <v>1070</v>
      </c>
      <c r="D45">
        <v>0.15</v>
      </c>
      <c r="E45">
        <v>6.03</v>
      </c>
    </row>
    <row r="46" spans="1:5" ht="15.75" x14ac:dyDescent="0.25">
      <c r="A46" s="13" t="s">
        <v>749</v>
      </c>
      <c r="B46" s="13" t="s">
        <v>1064</v>
      </c>
      <c r="C46" t="s">
        <v>1070</v>
      </c>
      <c r="D46">
        <v>0.17</v>
      </c>
      <c r="E46">
        <v>6.02</v>
      </c>
    </row>
    <row r="47" spans="1:5" ht="15.75" x14ac:dyDescent="0.25">
      <c r="A47" s="13" t="s">
        <v>749</v>
      </c>
      <c r="B47" s="13" t="s">
        <v>1064</v>
      </c>
      <c r="C47" t="s">
        <v>1070</v>
      </c>
      <c r="D47">
        <v>0.09</v>
      </c>
      <c r="E47">
        <v>5.91</v>
      </c>
    </row>
    <row r="48" spans="1:5" ht="15.75" x14ac:dyDescent="0.25">
      <c r="A48" s="13" t="s">
        <v>749</v>
      </c>
      <c r="B48" s="13" t="s">
        <v>1064</v>
      </c>
      <c r="C48" t="s">
        <v>1070</v>
      </c>
      <c r="D48">
        <v>0.17</v>
      </c>
    </row>
    <row r="49" spans="1:5" ht="15.75" x14ac:dyDescent="0.25">
      <c r="A49" s="13" t="s">
        <v>749</v>
      </c>
      <c r="B49" s="13" t="s">
        <v>1064</v>
      </c>
      <c r="C49" t="s">
        <v>1070</v>
      </c>
      <c r="D49">
        <v>0.09</v>
      </c>
    </row>
    <row r="50" spans="1:5" ht="15.75" x14ac:dyDescent="0.25">
      <c r="A50" s="13" t="s">
        <v>749</v>
      </c>
      <c r="B50" s="13" t="s">
        <v>1064</v>
      </c>
      <c r="C50" t="s">
        <v>1070</v>
      </c>
      <c r="D50">
        <v>0.19</v>
      </c>
    </row>
    <row r="51" spans="1:5" ht="15.75" x14ac:dyDescent="0.25">
      <c r="A51" s="13" t="s">
        <v>749</v>
      </c>
      <c r="B51" s="13" t="s">
        <v>1064</v>
      </c>
      <c r="C51" t="s">
        <v>1070</v>
      </c>
      <c r="D51">
        <v>0.04</v>
      </c>
    </row>
    <row r="52" spans="1:5" ht="15.75" x14ac:dyDescent="0.25">
      <c r="A52" s="13" t="s">
        <v>749</v>
      </c>
      <c r="B52" s="13" t="s">
        <v>1064</v>
      </c>
      <c r="C52" t="s">
        <v>1070</v>
      </c>
      <c r="D52">
        <v>0.18</v>
      </c>
    </row>
    <row r="53" spans="1:5" ht="15.75" x14ac:dyDescent="0.25">
      <c r="A53" s="13" t="s">
        <v>749</v>
      </c>
      <c r="B53" s="13" t="s">
        <v>1064</v>
      </c>
      <c r="C53" t="s">
        <v>1070</v>
      </c>
      <c r="D53">
        <v>0.14000000000000001</v>
      </c>
    </row>
    <row r="54" spans="1:5" ht="15.75" x14ac:dyDescent="0.25">
      <c r="A54" s="13" t="s">
        <v>749</v>
      </c>
      <c r="B54" s="13" t="s">
        <v>1064</v>
      </c>
      <c r="C54" t="s">
        <v>1070</v>
      </c>
      <c r="D54">
        <v>0.14000000000000001</v>
      </c>
    </row>
    <row r="55" spans="1:5" ht="15.75" x14ac:dyDescent="0.25">
      <c r="A55" s="13" t="s">
        <v>749</v>
      </c>
      <c r="B55" s="13" t="s">
        <v>1064</v>
      </c>
      <c r="C55" t="s">
        <v>1070</v>
      </c>
      <c r="D55">
        <v>0.12</v>
      </c>
    </row>
    <row r="56" spans="1:5" ht="15.75" x14ac:dyDescent="0.25">
      <c r="A56" s="13" t="s">
        <v>749</v>
      </c>
      <c r="B56" s="13" t="s">
        <v>1064</v>
      </c>
      <c r="C56" t="s">
        <v>1070</v>
      </c>
      <c r="D56">
        <v>0.2</v>
      </c>
    </row>
    <row r="57" spans="1:5" ht="15.75" x14ac:dyDescent="0.25">
      <c r="A57" s="13" t="s">
        <v>749</v>
      </c>
      <c r="B57" s="13" t="s">
        <v>1064</v>
      </c>
      <c r="C57" t="s">
        <v>1070</v>
      </c>
      <c r="D57">
        <v>0.14000000000000001</v>
      </c>
    </row>
    <row r="58" spans="1:5" ht="15.75" x14ac:dyDescent="0.25">
      <c r="A58" s="13" t="s">
        <v>749</v>
      </c>
      <c r="B58" s="13" t="s">
        <v>1064</v>
      </c>
      <c r="C58" t="s">
        <v>1070</v>
      </c>
      <c r="D58">
        <v>0.14000000000000001</v>
      </c>
    </row>
    <row r="59" spans="1:5" ht="15.75" x14ac:dyDescent="0.25">
      <c r="A59" s="13" t="s">
        <v>749</v>
      </c>
      <c r="B59" s="13" t="s">
        <v>1064</v>
      </c>
      <c r="C59" t="s">
        <v>1070</v>
      </c>
      <c r="D59">
        <v>0.12</v>
      </c>
    </row>
    <row r="60" spans="1:5" ht="15.75" x14ac:dyDescent="0.25">
      <c r="A60" s="13" t="s">
        <v>749</v>
      </c>
      <c r="B60" s="13" t="s">
        <v>1064</v>
      </c>
      <c r="C60" t="s">
        <v>1070</v>
      </c>
      <c r="D60">
        <v>0.15</v>
      </c>
    </row>
    <row r="61" spans="1:5" ht="15.75" x14ac:dyDescent="0.25">
      <c r="A61" s="13" t="s">
        <v>749</v>
      </c>
      <c r="B61" s="13" t="s">
        <v>1064</v>
      </c>
      <c r="C61" t="s">
        <v>1070</v>
      </c>
      <c r="D61">
        <v>0.13</v>
      </c>
    </row>
    <row r="62" spans="1:5" ht="15.75" x14ac:dyDescent="0.25">
      <c r="A62" s="13" t="s">
        <v>749</v>
      </c>
      <c r="B62" s="13" t="s">
        <v>1064</v>
      </c>
      <c r="C62" t="s">
        <v>1070</v>
      </c>
      <c r="D62">
        <v>0.1</v>
      </c>
    </row>
    <row r="63" spans="1:5" ht="15.75" x14ac:dyDescent="0.25">
      <c r="A63" s="13" t="s">
        <v>750</v>
      </c>
      <c r="B63" s="13" t="s">
        <v>42</v>
      </c>
      <c r="C63">
        <v>1</v>
      </c>
      <c r="D63">
        <v>1.24</v>
      </c>
      <c r="E63">
        <v>46.39</v>
      </c>
    </row>
    <row r="64" spans="1:5" ht="15.75" x14ac:dyDescent="0.25">
      <c r="A64" s="13" t="s">
        <v>750</v>
      </c>
      <c r="B64" s="13" t="s">
        <v>42</v>
      </c>
      <c r="C64">
        <v>1</v>
      </c>
      <c r="D64">
        <v>0.95</v>
      </c>
      <c r="E64">
        <v>46.52</v>
      </c>
    </row>
    <row r="65" spans="1:5" ht="15.75" x14ac:dyDescent="0.25">
      <c r="A65" s="13" t="s">
        <v>750</v>
      </c>
      <c r="B65" s="13" t="s">
        <v>42</v>
      </c>
      <c r="C65">
        <v>2</v>
      </c>
      <c r="D65">
        <v>0.94</v>
      </c>
      <c r="E65">
        <v>45.65</v>
      </c>
    </row>
    <row r="66" spans="1:5" ht="15.75" x14ac:dyDescent="0.25">
      <c r="A66" s="13" t="s">
        <v>750</v>
      </c>
      <c r="B66" s="13" t="s">
        <v>42</v>
      </c>
      <c r="C66">
        <v>2</v>
      </c>
      <c r="D66">
        <v>1.34</v>
      </c>
      <c r="E66">
        <v>48.98</v>
      </c>
    </row>
    <row r="67" spans="1:5" ht="15.75" x14ac:dyDescent="0.25">
      <c r="A67" s="13" t="s">
        <v>750</v>
      </c>
      <c r="B67" s="13" t="s">
        <v>42</v>
      </c>
      <c r="C67">
        <v>3</v>
      </c>
      <c r="D67">
        <v>1.23</v>
      </c>
      <c r="E67">
        <v>49.45</v>
      </c>
    </row>
    <row r="68" spans="1:5" ht="15.75" x14ac:dyDescent="0.25">
      <c r="A68" s="13" t="s">
        <v>750</v>
      </c>
      <c r="B68" s="13" t="s">
        <v>42</v>
      </c>
      <c r="C68">
        <v>3</v>
      </c>
      <c r="D68">
        <v>1.29</v>
      </c>
    </row>
    <row r="69" spans="1:5" ht="15.75" x14ac:dyDescent="0.25">
      <c r="A69" s="13" t="s">
        <v>750</v>
      </c>
      <c r="B69" s="13" t="s">
        <v>42</v>
      </c>
      <c r="C69">
        <v>4</v>
      </c>
      <c r="D69">
        <v>0.88</v>
      </c>
    </row>
    <row r="70" spans="1:5" ht="15.75" x14ac:dyDescent="0.25">
      <c r="A70" s="13" t="s">
        <v>750</v>
      </c>
      <c r="B70" s="13" t="s">
        <v>42</v>
      </c>
      <c r="C70">
        <v>4</v>
      </c>
      <c r="D70">
        <v>1.01</v>
      </c>
    </row>
    <row r="71" spans="1:5" ht="15.75" x14ac:dyDescent="0.25">
      <c r="A71" s="13" t="s">
        <v>750</v>
      </c>
      <c r="B71" s="13" t="s">
        <v>42</v>
      </c>
      <c r="C71">
        <v>5</v>
      </c>
      <c r="D71">
        <v>1.08</v>
      </c>
    </row>
    <row r="72" spans="1:5" ht="15.75" x14ac:dyDescent="0.25">
      <c r="A72" s="13" t="s">
        <v>750</v>
      </c>
      <c r="B72" s="13" t="s">
        <v>42</v>
      </c>
      <c r="C72">
        <v>5</v>
      </c>
      <c r="D72">
        <v>1.17</v>
      </c>
    </row>
    <row r="73" spans="1:5" ht="15.75" x14ac:dyDescent="0.25">
      <c r="A73" s="13" t="s">
        <v>750</v>
      </c>
      <c r="B73" s="13" t="s">
        <v>42</v>
      </c>
      <c r="C73">
        <v>6</v>
      </c>
      <c r="D73">
        <v>1.19</v>
      </c>
    </row>
    <row r="74" spans="1:5" ht="15.75" x14ac:dyDescent="0.25">
      <c r="A74" s="13" t="s">
        <v>750</v>
      </c>
      <c r="B74" s="13" t="s">
        <v>42</v>
      </c>
      <c r="C74">
        <v>6</v>
      </c>
      <c r="D74">
        <v>0.69</v>
      </c>
    </row>
    <row r="75" spans="1:5" ht="15.75" x14ac:dyDescent="0.25">
      <c r="A75" s="13" t="s">
        <v>750</v>
      </c>
      <c r="B75" s="13" t="s">
        <v>42</v>
      </c>
      <c r="C75">
        <v>7</v>
      </c>
      <c r="D75">
        <v>0.9</v>
      </c>
    </row>
    <row r="76" spans="1:5" ht="15.75" x14ac:dyDescent="0.25">
      <c r="A76" s="13" t="s">
        <v>750</v>
      </c>
      <c r="B76" s="13" t="s">
        <v>42</v>
      </c>
      <c r="C76">
        <v>7</v>
      </c>
      <c r="D76">
        <v>0.98</v>
      </c>
    </row>
    <row r="77" spans="1:5" ht="15.75" x14ac:dyDescent="0.25">
      <c r="A77" s="13" t="s">
        <v>750</v>
      </c>
      <c r="B77" s="13" t="s">
        <v>42</v>
      </c>
      <c r="C77">
        <v>8</v>
      </c>
      <c r="D77">
        <v>0.92</v>
      </c>
    </row>
    <row r="78" spans="1:5" ht="15.75" x14ac:dyDescent="0.25">
      <c r="A78" s="13" t="s">
        <v>750</v>
      </c>
      <c r="B78" s="13" t="s">
        <v>42</v>
      </c>
      <c r="C78">
        <v>8</v>
      </c>
      <c r="D78">
        <v>1.33</v>
      </c>
    </row>
    <row r="79" spans="1:5" ht="15.75" x14ac:dyDescent="0.25">
      <c r="A79" s="13" t="s">
        <v>750</v>
      </c>
      <c r="B79" s="13" t="s">
        <v>42</v>
      </c>
      <c r="C79">
        <v>9</v>
      </c>
      <c r="D79">
        <v>1.34</v>
      </c>
    </row>
    <row r="80" spans="1:5" ht="15.75" x14ac:dyDescent="0.25">
      <c r="A80" s="13" t="s">
        <v>750</v>
      </c>
      <c r="B80" s="13" t="s">
        <v>42</v>
      </c>
      <c r="C80">
        <v>9</v>
      </c>
      <c r="D80">
        <v>1.1499999999999999</v>
      </c>
    </row>
    <row r="81" spans="1:5" ht="15.75" x14ac:dyDescent="0.25">
      <c r="A81" s="13" t="s">
        <v>750</v>
      </c>
      <c r="B81" s="13" t="s">
        <v>42</v>
      </c>
      <c r="C81">
        <v>10</v>
      </c>
      <c r="D81">
        <v>1.1200000000000001</v>
      </c>
    </row>
    <row r="82" spans="1:5" ht="15.75" x14ac:dyDescent="0.25">
      <c r="A82" s="13" t="s">
        <v>750</v>
      </c>
      <c r="B82" s="13" t="s">
        <v>42</v>
      </c>
      <c r="C82">
        <v>10</v>
      </c>
      <c r="D82">
        <v>1.27</v>
      </c>
    </row>
    <row r="83" spans="1:5" ht="15.75" x14ac:dyDescent="0.25">
      <c r="A83" s="13" t="s">
        <v>751</v>
      </c>
      <c r="B83" s="13" t="s">
        <v>752</v>
      </c>
      <c r="C83" t="s">
        <v>1070</v>
      </c>
      <c r="D83">
        <v>1.53</v>
      </c>
    </row>
    <row r="84" spans="1:5" ht="15.75" x14ac:dyDescent="0.25">
      <c r="A84" s="13" t="s">
        <v>751</v>
      </c>
      <c r="B84" s="13" t="s">
        <v>752</v>
      </c>
      <c r="C84" t="s">
        <v>1070</v>
      </c>
      <c r="D84">
        <v>2.57</v>
      </c>
    </row>
    <row r="85" spans="1:5" ht="15.75" x14ac:dyDescent="0.25">
      <c r="A85" s="13" t="s">
        <v>751</v>
      </c>
      <c r="B85" s="13" t="s">
        <v>752</v>
      </c>
      <c r="C85" t="s">
        <v>1070</v>
      </c>
      <c r="D85">
        <v>1.64</v>
      </c>
    </row>
    <row r="86" spans="1:5" ht="15.75" x14ac:dyDescent="0.25">
      <c r="A86" s="13" t="s">
        <v>751</v>
      </c>
      <c r="B86" s="13" t="s">
        <v>752</v>
      </c>
      <c r="C86" t="s">
        <v>1070</v>
      </c>
      <c r="D86">
        <v>2.06</v>
      </c>
    </row>
    <row r="87" spans="1:5" ht="15.75" x14ac:dyDescent="0.25">
      <c r="A87" s="13" t="s">
        <v>753</v>
      </c>
      <c r="B87" s="13" t="s">
        <v>112</v>
      </c>
      <c r="C87">
        <v>1</v>
      </c>
      <c r="D87">
        <v>1.75</v>
      </c>
      <c r="E87">
        <v>81.77</v>
      </c>
    </row>
    <row r="88" spans="1:5" ht="15.75" x14ac:dyDescent="0.25">
      <c r="A88" s="13" t="s">
        <v>753</v>
      </c>
      <c r="B88" s="13" t="s">
        <v>112</v>
      </c>
      <c r="C88">
        <v>1</v>
      </c>
      <c r="D88">
        <v>2.13</v>
      </c>
      <c r="E88">
        <v>92.65</v>
      </c>
    </row>
    <row r="89" spans="1:5" ht="15.75" x14ac:dyDescent="0.25">
      <c r="A89" s="13" t="s">
        <v>753</v>
      </c>
      <c r="B89" s="13" t="s">
        <v>112</v>
      </c>
      <c r="C89">
        <v>1</v>
      </c>
      <c r="D89">
        <v>1.94</v>
      </c>
      <c r="E89">
        <v>101.41</v>
      </c>
    </row>
    <row r="90" spans="1:5" ht="15.75" x14ac:dyDescent="0.25">
      <c r="A90" s="13" t="s">
        <v>753</v>
      </c>
      <c r="B90" s="13" t="s">
        <v>112</v>
      </c>
      <c r="C90">
        <v>2</v>
      </c>
      <c r="D90">
        <v>1.92</v>
      </c>
      <c r="E90">
        <v>110.71</v>
      </c>
    </row>
    <row r="91" spans="1:5" ht="15.75" x14ac:dyDescent="0.25">
      <c r="A91" s="13" t="s">
        <v>753</v>
      </c>
      <c r="B91" s="13" t="s">
        <v>112</v>
      </c>
      <c r="C91">
        <v>3</v>
      </c>
      <c r="D91">
        <v>1.91</v>
      </c>
      <c r="E91">
        <v>92.68</v>
      </c>
    </row>
    <row r="92" spans="1:5" ht="15.75" x14ac:dyDescent="0.25">
      <c r="A92" s="13" t="s">
        <v>753</v>
      </c>
      <c r="B92" s="13" t="s">
        <v>112</v>
      </c>
      <c r="C92">
        <v>3</v>
      </c>
      <c r="D92">
        <v>1.26</v>
      </c>
    </row>
    <row r="93" spans="1:5" ht="15.75" x14ac:dyDescent="0.25">
      <c r="A93" s="13" t="s">
        <v>753</v>
      </c>
      <c r="B93" s="13" t="s">
        <v>112</v>
      </c>
      <c r="C93">
        <v>4</v>
      </c>
      <c r="D93">
        <v>1.37</v>
      </c>
    </row>
    <row r="94" spans="1:5" ht="15.75" x14ac:dyDescent="0.25">
      <c r="A94" s="13" t="s">
        <v>753</v>
      </c>
      <c r="B94" s="13" t="s">
        <v>112</v>
      </c>
      <c r="C94">
        <v>4</v>
      </c>
      <c r="D94">
        <v>1.47</v>
      </c>
    </row>
    <row r="95" spans="1:5" ht="15.75" x14ac:dyDescent="0.25">
      <c r="A95" s="13" t="s">
        <v>753</v>
      </c>
      <c r="B95" s="13" t="s">
        <v>112</v>
      </c>
      <c r="C95">
        <v>5</v>
      </c>
      <c r="D95">
        <v>0.96</v>
      </c>
    </row>
    <row r="96" spans="1:5" ht="15.75" x14ac:dyDescent="0.25">
      <c r="A96" s="13" t="s">
        <v>753</v>
      </c>
      <c r="B96" s="13" t="s">
        <v>112</v>
      </c>
      <c r="C96">
        <v>6</v>
      </c>
      <c r="D96">
        <v>1.79</v>
      </c>
    </row>
    <row r="97" spans="1:5" ht="15.75" x14ac:dyDescent="0.25">
      <c r="A97" s="13" t="s">
        <v>753</v>
      </c>
      <c r="B97" s="13" t="s">
        <v>112</v>
      </c>
      <c r="C97">
        <v>6</v>
      </c>
      <c r="D97">
        <v>2.73</v>
      </c>
    </row>
    <row r="98" spans="1:5" ht="15.75" x14ac:dyDescent="0.25">
      <c r="A98" s="13" t="s">
        <v>753</v>
      </c>
      <c r="B98" s="13" t="s">
        <v>112</v>
      </c>
      <c r="C98">
        <v>7</v>
      </c>
      <c r="D98">
        <v>1.71</v>
      </c>
    </row>
    <row r="99" spans="1:5" ht="15.75" x14ac:dyDescent="0.25">
      <c r="A99" s="13" t="s">
        <v>753</v>
      </c>
      <c r="B99" s="13" t="s">
        <v>112</v>
      </c>
      <c r="C99">
        <v>7</v>
      </c>
      <c r="D99">
        <v>2.76</v>
      </c>
    </row>
    <row r="100" spans="1:5" ht="15.75" x14ac:dyDescent="0.25">
      <c r="A100" s="13"/>
      <c r="B100" s="13"/>
    </row>
    <row r="101" spans="1:5" ht="15.75" x14ac:dyDescent="0.25">
      <c r="A101" s="13"/>
      <c r="B101" s="13"/>
    </row>
    <row r="102" spans="1:5" ht="15.75" x14ac:dyDescent="0.25">
      <c r="A102" s="13"/>
      <c r="B102" s="13"/>
    </row>
    <row r="103" spans="1:5" ht="15.75" x14ac:dyDescent="0.25">
      <c r="A103" s="13"/>
      <c r="B103" s="13"/>
    </row>
    <row r="104" spans="1:5" ht="15.75" x14ac:dyDescent="0.25">
      <c r="A104" s="13"/>
      <c r="B104" s="13"/>
    </row>
    <row r="105" spans="1:5" ht="15.75" x14ac:dyDescent="0.25">
      <c r="A105" s="13"/>
      <c r="B105" s="13"/>
    </row>
    <row r="106" spans="1:5" ht="15.75" x14ac:dyDescent="0.25">
      <c r="A106" s="13"/>
      <c r="B106" s="13"/>
    </row>
    <row r="107" spans="1:5" ht="15.75" x14ac:dyDescent="0.25">
      <c r="A107" s="13" t="s">
        <v>754</v>
      </c>
      <c r="B107" s="13" t="s">
        <v>95</v>
      </c>
      <c r="C107">
        <v>1</v>
      </c>
      <c r="D107">
        <v>0.22</v>
      </c>
      <c r="E107">
        <v>8.77</v>
      </c>
    </row>
    <row r="108" spans="1:5" ht="15.75" x14ac:dyDescent="0.25">
      <c r="A108" s="13" t="s">
        <v>754</v>
      </c>
      <c r="B108" s="13" t="s">
        <v>95</v>
      </c>
      <c r="C108">
        <v>1</v>
      </c>
      <c r="D108">
        <v>0.16</v>
      </c>
      <c r="E108">
        <v>9.11</v>
      </c>
    </row>
    <row r="109" spans="1:5" ht="15.75" x14ac:dyDescent="0.25">
      <c r="A109" s="13" t="s">
        <v>754</v>
      </c>
      <c r="B109" s="13" t="s">
        <v>95</v>
      </c>
      <c r="C109">
        <v>2</v>
      </c>
      <c r="D109">
        <v>0.12</v>
      </c>
      <c r="E109">
        <v>9.92</v>
      </c>
    </row>
    <row r="110" spans="1:5" ht="15.75" x14ac:dyDescent="0.25">
      <c r="A110" s="13" t="s">
        <v>754</v>
      </c>
      <c r="B110" s="13" t="s">
        <v>95</v>
      </c>
      <c r="C110">
        <v>2</v>
      </c>
      <c r="D110">
        <v>0.09</v>
      </c>
      <c r="E110">
        <v>9.6999999999999993</v>
      </c>
    </row>
    <row r="111" spans="1:5" ht="15.75" x14ac:dyDescent="0.25">
      <c r="A111" s="13" t="s">
        <v>754</v>
      </c>
      <c r="B111" s="13" t="s">
        <v>95</v>
      </c>
      <c r="C111">
        <v>3</v>
      </c>
      <c r="D111">
        <v>0.24</v>
      </c>
      <c r="E111">
        <v>9.6999999999999993</v>
      </c>
    </row>
    <row r="112" spans="1:5" ht="15.75" x14ac:dyDescent="0.25">
      <c r="A112" s="13" t="s">
        <v>754</v>
      </c>
      <c r="B112" s="13" t="s">
        <v>95</v>
      </c>
      <c r="C112">
        <v>3</v>
      </c>
      <c r="D112">
        <v>0.16</v>
      </c>
    </row>
    <row r="113" spans="1:4" ht="15.75" x14ac:dyDescent="0.25">
      <c r="A113" s="13" t="s">
        <v>754</v>
      </c>
      <c r="B113" s="13" t="s">
        <v>95</v>
      </c>
      <c r="C113">
        <v>4</v>
      </c>
      <c r="D113">
        <v>0.21</v>
      </c>
    </row>
    <row r="114" spans="1:4" ht="15.75" x14ac:dyDescent="0.25">
      <c r="A114" s="13" t="s">
        <v>754</v>
      </c>
      <c r="B114" s="13" t="s">
        <v>95</v>
      </c>
      <c r="C114">
        <v>4</v>
      </c>
      <c r="D114">
        <v>0.23</v>
      </c>
    </row>
    <row r="115" spans="1:4" ht="15.75" x14ac:dyDescent="0.25">
      <c r="A115" s="13" t="s">
        <v>754</v>
      </c>
      <c r="B115" s="13" t="s">
        <v>95</v>
      </c>
      <c r="C115">
        <v>5</v>
      </c>
      <c r="D115">
        <v>0.2</v>
      </c>
    </row>
    <row r="116" spans="1:4" ht="15.75" x14ac:dyDescent="0.25">
      <c r="A116" s="13" t="s">
        <v>754</v>
      </c>
      <c r="B116" s="13" t="s">
        <v>95</v>
      </c>
      <c r="C116">
        <v>5</v>
      </c>
      <c r="D116">
        <v>0.18</v>
      </c>
    </row>
    <row r="117" spans="1:4" ht="15.75" x14ac:dyDescent="0.25">
      <c r="A117" s="13" t="s">
        <v>754</v>
      </c>
      <c r="B117" s="13" t="s">
        <v>95</v>
      </c>
      <c r="C117">
        <v>6</v>
      </c>
      <c r="D117">
        <v>0.09</v>
      </c>
    </row>
    <row r="118" spans="1:4" ht="15.75" x14ac:dyDescent="0.25">
      <c r="A118" s="13" t="s">
        <v>754</v>
      </c>
      <c r="B118" s="13" t="s">
        <v>95</v>
      </c>
      <c r="C118">
        <v>6</v>
      </c>
      <c r="D118">
        <v>0.21</v>
      </c>
    </row>
    <row r="119" spans="1:4" ht="15.75" x14ac:dyDescent="0.25">
      <c r="A119" s="13" t="s">
        <v>754</v>
      </c>
      <c r="B119" s="13" t="s">
        <v>95</v>
      </c>
      <c r="C119">
        <v>7</v>
      </c>
      <c r="D119">
        <v>0.14000000000000001</v>
      </c>
    </row>
    <row r="120" spans="1:4" ht="15.75" x14ac:dyDescent="0.25">
      <c r="A120" s="13" t="s">
        <v>754</v>
      </c>
      <c r="B120" s="13" t="s">
        <v>95</v>
      </c>
      <c r="C120">
        <v>7</v>
      </c>
      <c r="D120">
        <v>0.22</v>
      </c>
    </row>
    <row r="121" spans="1:4" ht="15.75" x14ac:dyDescent="0.25">
      <c r="A121" s="13" t="s">
        <v>754</v>
      </c>
      <c r="B121" s="13" t="s">
        <v>95</v>
      </c>
      <c r="C121">
        <v>8</v>
      </c>
      <c r="D121">
        <v>0.13</v>
      </c>
    </row>
    <row r="122" spans="1:4" ht="15.75" x14ac:dyDescent="0.25">
      <c r="A122" s="13" t="s">
        <v>754</v>
      </c>
      <c r="B122" s="13" t="s">
        <v>95</v>
      </c>
      <c r="C122">
        <v>8</v>
      </c>
      <c r="D122">
        <v>0.16</v>
      </c>
    </row>
    <row r="123" spans="1:4" ht="15.75" x14ac:dyDescent="0.25">
      <c r="A123" s="13" t="s">
        <v>754</v>
      </c>
      <c r="B123" s="13" t="s">
        <v>95</v>
      </c>
      <c r="C123">
        <v>9</v>
      </c>
      <c r="D123">
        <v>0.21</v>
      </c>
    </row>
    <row r="124" spans="1:4" ht="15.75" x14ac:dyDescent="0.25">
      <c r="A124" s="13" t="s">
        <v>754</v>
      </c>
      <c r="B124" s="13" t="s">
        <v>95</v>
      </c>
      <c r="C124">
        <v>9</v>
      </c>
      <c r="D124">
        <v>0.27</v>
      </c>
    </row>
    <row r="125" spans="1:4" ht="15.75" x14ac:dyDescent="0.25">
      <c r="A125" s="13" t="s">
        <v>754</v>
      </c>
      <c r="B125" s="13" t="s">
        <v>95</v>
      </c>
      <c r="C125">
        <v>10</v>
      </c>
      <c r="D125">
        <v>0.14000000000000001</v>
      </c>
    </row>
    <row r="126" spans="1:4" ht="15.75" x14ac:dyDescent="0.25">
      <c r="A126" s="13" t="s">
        <v>754</v>
      </c>
      <c r="B126" s="13" t="s">
        <v>95</v>
      </c>
      <c r="C126">
        <v>10</v>
      </c>
      <c r="D126">
        <v>0.26</v>
      </c>
    </row>
    <row r="127" spans="1:4" ht="15.75" x14ac:dyDescent="0.25">
      <c r="A127" s="13" t="s">
        <v>755</v>
      </c>
      <c r="B127" s="13" t="s">
        <v>78</v>
      </c>
      <c r="C127">
        <v>1</v>
      </c>
      <c r="D127">
        <v>1.55</v>
      </c>
    </row>
    <row r="128" spans="1:4" ht="15.75" x14ac:dyDescent="0.25">
      <c r="A128" s="13" t="s">
        <v>755</v>
      </c>
      <c r="B128" s="13" t="s">
        <v>78</v>
      </c>
      <c r="C128">
        <v>1</v>
      </c>
      <c r="D128">
        <v>3.93</v>
      </c>
    </row>
    <row r="129" spans="1:5" ht="15.75" x14ac:dyDescent="0.25">
      <c r="A129" s="13" t="s">
        <v>755</v>
      </c>
      <c r="B129" s="13" t="s">
        <v>78</v>
      </c>
      <c r="C129">
        <v>1</v>
      </c>
      <c r="D129">
        <v>3.94</v>
      </c>
    </row>
    <row r="130" spans="1:5" ht="15.75" x14ac:dyDescent="0.25">
      <c r="A130" s="13" t="s">
        <v>755</v>
      </c>
      <c r="B130" s="13" t="s">
        <v>78</v>
      </c>
      <c r="C130">
        <v>1</v>
      </c>
      <c r="D130">
        <v>1.58</v>
      </c>
    </row>
    <row r="131" spans="1:5" ht="15.75" x14ac:dyDescent="0.25">
      <c r="A131" s="13" t="s">
        <v>755</v>
      </c>
      <c r="B131" s="13" t="s">
        <v>78</v>
      </c>
      <c r="C131">
        <v>2</v>
      </c>
      <c r="D131">
        <v>5.51</v>
      </c>
    </row>
    <row r="132" spans="1:5" ht="15.75" x14ac:dyDescent="0.25">
      <c r="A132" s="13" t="s">
        <v>755</v>
      </c>
      <c r="B132" s="13" t="s">
        <v>78</v>
      </c>
      <c r="C132">
        <v>2</v>
      </c>
      <c r="D132">
        <v>4.5</v>
      </c>
    </row>
    <row r="133" spans="1:5" ht="15.75" x14ac:dyDescent="0.25">
      <c r="A133" s="13" t="s">
        <v>755</v>
      </c>
      <c r="B133" s="13" t="s">
        <v>78</v>
      </c>
      <c r="C133">
        <v>2</v>
      </c>
      <c r="D133">
        <v>5.09</v>
      </c>
    </row>
    <row r="134" spans="1:5" ht="15.75" x14ac:dyDescent="0.25">
      <c r="A134" s="13" t="s">
        <v>755</v>
      </c>
      <c r="B134" s="13" t="s">
        <v>78</v>
      </c>
      <c r="C134">
        <v>3</v>
      </c>
      <c r="D134">
        <v>7.37</v>
      </c>
    </row>
    <row r="135" spans="1:5" ht="15.75" x14ac:dyDescent="0.25">
      <c r="A135" s="13" t="s">
        <v>755</v>
      </c>
      <c r="B135" s="13" t="s">
        <v>78</v>
      </c>
      <c r="C135">
        <v>3</v>
      </c>
      <c r="D135">
        <v>6.78</v>
      </c>
    </row>
    <row r="136" spans="1:5" ht="15.75" x14ac:dyDescent="0.25">
      <c r="A136" s="13" t="s">
        <v>755</v>
      </c>
      <c r="B136" s="13" t="s">
        <v>78</v>
      </c>
      <c r="C136">
        <v>3</v>
      </c>
      <c r="D136">
        <v>7.73</v>
      </c>
    </row>
    <row r="137" spans="1:5" ht="15.75" x14ac:dyDescent="0.25">
      <c r="A137" s="13" t="s">
        <v>755</v>
      </c>
      <c r="B137" s="13" t="s">
        <v>78</v>
      </c>
      <c r="C137">
        <v>4</v>
      </c>
      <c r="D137">
        <v>3.47</v>
      </c>
    </row>
    <row r="138" spans="1:5" ht="15.75" x14ac:dyDescent="0.25">
      <c r="A138" s="13" t="s">
        <v>755</v>
      </c>
      <c r="B138" s="13" t="s">
        <v>78</v>
      </c>
      <c r="C138">
        <v>5</v>
      </c>
      <c r="D138">
        <v>3.3</v>
      </c>
    </row>
    <row r="139" spans="1:5" ht="15.75" x14ac:dyDescent="0.25">
      <c r="A139" s="13" t="s">
        <v>755</v>
      </c>
      <c r="B139" s="13" t="s">
        <v>78</v>
      </c>
      <c r="C139">
        <v>5</v>
      </c>
      <c r="D139">
        <v>2.99</v>
      </c>
    </row>
    <row r="140" spans="1:5" ht="15.75" x14ac:dyDescent="0.25">
      <c r="A140" s="13"/>
      <c r="B140" s="13"/>
    </row>
    <row r="141" spans="1:5" ht="15.75" x14ac:dyDescent="0.25">
      <c r="A141" s="13" t="s">
        <v>756</v>
      </c>
      <c r="B141" s="13" t="s">
        <v>52</v>
      </c>
      <c r="C141">
        <v>1</v>
      </c>
      <c r="D141">
        <v>0.24</v>
      </c>
      <c r="E141">
        <v>15.44</v>
      </c>
    </row>
    <row r="142" spans="1:5" ht="15.75" x14ac:dyDescent="0.25">
      <c r="A142" s="13" t="s">
        <v>756</v>
      </c>
      <c r="B142" s="13" t="s">
        <v>52</v>
      </c>
      <c r="C142">
        <v>1</v>
      </c>
      <c r="D142">
        <v>0.46</v>
      </c>
      <c r="E142">
        <v>15.14</v>
      </c>
    </row>
    <row r="143" spans="1:5" ht="15.75" x14ac:dyDescent="0.25">
      <c r="A143" s="13" t="s">
        <v>756</v>
      </c>
      <c r="B143" s="13" t="s">
        <v>52</v>
      </c>
      <c r="C143">
        <v>2</v>
      </c>
      <c r="D143">
        <v>0.34</v>
      </c>
      <c r="E143">
        <v>15.73</v>
      </c>
    </row>
    <row r="144" spans="1:5" ht="15.75" x14ac:dyDescent="0.25">
      <c r="A144" s="13" t="s">
        <v>756</v>
      </c>
      <c r="B144" s="13" t="s">
        <v>52</v>
      </c>
      <c r="C144">
        <v>2</v>
      </c>
      <c r="D144">
        <v>0.24</v>
      </c>
      <c r="E144">
        <v>16.66</v>
      </c>
    </row>
    <row r="145" spans="1:5" ht="15.75" x14ac:dyDescent="0.25">
      <c r="A145" s="13" t="s">
        <v>756</v>
      </c>
      <c r="B145" s="13" t="s">
        <v>52</v>
      </c>
      <c r="C145">
        <v>3</v>
      </c>
      <c r="D145">
        <v>0.2</v>
      </c>
      <c r="E145">
        <v>16.190000000000001</v>
      </c>
    </row>
    <row r="146" spans="1:5" ht="15.75" x14ac:dyDescent="0.25">
      <c r="A146" s="13" t="s">
        <v>756</v>
      </c>
      <c r="B146" s="13" t="s">
        <v>52</v>
      </c>
      <c r="C146">
        <v>3</v>
      </c>
      <c r="D146">
        <v>0.33</v>
      </c>
    </row>
    <row r="147" spans="1:5" ht="15.75" x14ac:dyDescent="0.25">
      <c r="A147" s="13" t="s">
        <v>756</v>
      </c>
      <c r="B147" s="13" t="s">
        <v>52</v>
      </c>
      <c r="C147">
        <v>4</v>
      </c>
      <c r="D147">
        <v>0.31</v>
      </c>
    </row>
    <row r="148" spans="1:5" ht="15.75" x14ac:dyDescent="0.25">
      <c r="A148" s="13" t="s">
        <v>756</v>
      </c>
      <c r="B148" s="13" t="s">
        <v>52</v>
      </c>
      <c r="C148">
        <v>4</v>
      </c>
      <c r="D148">
        <v>0.23</v>
      </c>
    </row>
    <row r="149" spans="1:5" ht="15.75" x14ac:dyDescent="0.25">
      <c r="A149" s="13" t="s">
        <v>756</v>
      </c>
      <c r="B149" s="13" t="s">
        <v>52</v>
      </c>
      <c r="C149">
        <v>5</v>
      </c>
      <c r="D149">
        <v>0.28999999999999998</v>
      </c>
    </row>
    <row r="150" spans="1:5" ht="15.75" x14ac:dyDescent="0.25">
      <c r="A150" s="13" t="s">
        <v>756</v>
      </c>
      <c r="B150" s="13" t="s">
        <v>52</v>
      </c>
      <c r="C150">
        <v>5</v>
      </c>
      <c r="D150">
        <v>0.24</v>
      </c>
    </row>
    <row r="151" spans="1:5" ht="15.75" x14ac:dyDescent="0.25">
      <c r="A151" s="13" t="s">
        <v>756</v>
      </c>
      <c r="B151" s="13" t="s">
        <v>52</v>
      </c>
      <c r="C151">
        <v>6</v>
      </c>
      <c r="D151">
        <v>0.35</v>
      </c>
    </row>
    <row r="152" spans="1:5" ht="15.75" x14ac:dyDescent="0.25">
      <c r="A152" s="13" t="s">
        <v>756</v>
      </c>
      <c r="B152" s="13" t="s">
        <v>52</v>
      </c>
      <c r="C152">
        <v>6</v>
      </c>
      <c r="D152">
        <v>0.35</v>
      </c>
    </row>
    <row r="153" spans="1:5" ht="15.75" x14ac:dyDescent="0.25">
      <c r="A153" s="13" t="s">
        <v>756</v>
      </c>
      <c r="B153" s="13" t="s">
        <v>52</v>
      </c>
      <c r="C153">
        <v>7</v>
      </c>
      <c r="D153">
        <v>0.23</v>
      </c>
    </row>
    <row r="154" spans="1:5" ht="15.75" x14ac:dyDescent="0.25">
      <c r="A154" s="13" t="s">
        <v>756</v>
      </c>
      <c r="B154" s="13" t="s">
        <v>52</v>
      </c>
      <c r="C154">
        <v>7</v>
      </c>
      <c r="D154">
        <v>0.19</v>
      </c>
    </row>
    <row r="155" spans="1:5" ht="15.75" x14ac:dyDescent="0.25">
      <c r="A155" s="13" t="s">
        <v>756</v>
      </c>
      <c r="B155" s="13" t="s">
        <v>52</v>
      </c>
      <c r="C155">
        <v>8</v>
      </c>
      <c r="D155">
        <v>0.34</v>
      </c>
    </row>
    <row r="156" spans="1:5" ht="15.75" x14ac:dyDescent="0.25">
      <c r="A156" s="13" t="s">
        <v>756</v>
      </c>
      <c r="B156" s="13" t="s">
        <v>52</v>
      </c>
      <c r="C156">
        <v>8</v>
      </c>
      <c r="D156">
        <v>0.41</v>
      </c>
    </row>
    <row r="157" spans="1:5" ht="15.75" x14ac:dyDescent="0.25">
      <c r="A157" s="13" t="s">
        <v>756</v>
      </c>
      <c r="B157" s="13" t="s">
        <v>52</v>
      </c>
      <c r="C157">
        <v>9</v>
      </c>
      <c r="D157">
        <v>0.25</v>
      </c>
    </row>
    <row r="158" spans="1:5" ht="15.75" x14ac:dyDescent="0.25">
      <c r="A158" s="13" t="s">
        <v>756</v>
      </c>
      <c r="B158" s="13" t="s">
        <v>52</v>
      </c>
      <c r="C158">
        <v>9</v>
      </c>
      <c r="D158">
        <v>0.33</v>
      </c>
    </row>
    <row r="159" spans="1:5" ht="15.75" x14ac:dyDescent="0.25">
      <c r="A159" s="13" t="s">
        <v>756</v>
      </c>
      <c r="B159" s="13" t="s">
        <v>52</v>
      </c>
      <c r="C159">
        <v>10</v>
      </c>
      <c r="D159">
        <v>0.21</v>
      </c>
    </row>
    <row r="160" spans="1:5" ht="15.75" x14ac:dyDescent="0.25">
      <c r="A160" s="13" t="s">
        <v>756</v>
      </c>
      <c r="B160" s="13" t="s">
        <v>52</v>
      </c>
      <c r="C160">
        <v>10</v>
      </c>
      <c r="D160">
        <v>0.19</v>
      </c>
    </row>
    <row r="161" spans="1:5" ht="15.75" x14ac:dyDescent="0.25">
      <c r="A161" s="13" t="s">
        <v>757</v>
      </c>
      <c r="B161" s="13" t="s">
        <v>52</v>
      </c>
      <c r="C161">
        <v>1</v>
      </c>
      <c r="D161">
        <v>0.4</v>
      </c>
      <c r="E161">
        <v>14.27</v>
      </c>
    </row>
    <row r="162" spans="1:5" ht="15.75" x14ac:dyDescent="0.25">
      <c r="A162" s="13" t="s">
        <v>757</v>
      </c>
      <c r="B162" s="13" t="s">
        <v>52</v>
      </c>
      <c r="C162">
        <v>1</v>
      </c>
      <c r="D162">
        <v>0.21</v>
      </c>
      <c r="E162">
        <v>15.87</v>
      </c>
    </row>
    <row r="163" spans="1:5" ht="15.75" x14ac:dyDescent="0.25">
      <c r="A163" s="13" t="s">
        <v>757</v>
      </c>
      <c r="B163" s="13" t="s">
        <v>52</v>
      </c>
      <c r="C163">
        <v>2</v>
      </c>
      <c r="D163">
        <v>0.36</v>
      </c>
      <c r="E163">
        <v>16.260000000000002</v>
      </c>
    </row>
    <row r="164" spans="1:5" ht="15.75" x14ac:dyDescent="0.25">
      <c r="A164" s="13" t="s">
        <v>757</v>
      </c>
      <c r="B164" s="13" t="s">
        <v>52</v>
      </c>
      <c r="C164">
        <v>2</v>
      </c>
      <c r="D164">
        <v>0.28999999999999998</v>
      </c>
      <c r="E164">
        <v>16.14</v>
      </c>
    </row>
    <row r="165" spans="1:5" ht="15.75" x14ac:dyDescent="0.25">
      <c r="A165" s="13" t="s">
        <v>757</v>
      </c>
      <c r="B165" s="13" t="s">
        <v>52</v>
      </c>
      <c r="C165">
        <v>3</v>
      </c>
      <c r="D165">
        <v>0.26</v>
      </c>
      <c r="E165">
        <v>14.62</v>
      </c>
    </row>
    <row r="166" spans="1:5" ht="15.75" x14ac:dyDescent="0.25">
      <c r="A166" s="13" t="s">
        <v>757</v>
      </c>
      <c r="B166" s="13" t="s">
        <v>52</v>
      </c>
      <c r="C166">
        <v>3</v>
      </c>
      <c r="D166">
        <v>0.28999999999999998</v>
      </c>
    </row>
    <row r="167" spans="1:5" ht="15.75" x14ac:dyDescent="0.25">
      <c r="A167" s="13" t="s">
        <v>757</v>
      </c>
      <c r="B167" s="13" t="s">
        <v>52</v>
      </c>
      <c r="C167">
        <v>4</v>
      </c>
      <c r="D167">
        <v>0.24</v>
      </c>
    </row>
    <row r="168" spans="1:5" ht="15.75" x14ac:dyDescent="0.25">
      <c r="A168" s="13" t="s">
        <v>757</v>
      </c>
      <c r="B168" s="13" t="s">
        <v>52</v>
      </c>
      <c r="C168">
        <v>4</v>
      </c>
      <c r="D168">
        <v>0.36</v>
      </c>
    </row>
    <row r="169" spans="1:5" ht="15.75" x14ac:dyDescent="0.25">
      <c r="A169" s="13" t="s">
        <v>757</v>
      </c>
      <c r="B169" s="13" t="s">
        <v>52</v>
      </c>
      <c r="C169">
        <v>5</v>
      </c>
      <c r="D169">
        <v>0.33</v>
      </c>
    </row>
    <row r="170" spans="1:5" ht="15.75" x14ac:dyDescent="0.25">
      <c r="A170" s="13" t="s">
        <v>757</v>
      </c>
      <c r="B170" s="13" t="s">
        <v>52</v>
      </c>
      <c r="C170">
        <v>5</v>
      </c>
      <c r="D170">
        <v>0.25</v>
      </c>
    </row>
    <row r="171" spans="1:5" ht="15.75" x14ac:dyDescent="0.25">
      <c r="A171" s="13" t="s">
        <v>757</v>
      </c>
      <c r="B171" s="13" t="s">
        <v>52</v>
      </c>
      <c r="C171">
        <v>6</v>
      </c>
      <c r="D171">
        <v>0.37</v>
      </c>
    </row>
    <row r="172" spans="1:5" ht="15.75" x14ac:dyDescent="0.25">
      <c r="A172" s="13" t="s">
        <v>757</v>
      </c>
      <c r="B172" s="13" t="s">
        <v>52</v>
      </c>
      <c r="C172">
        <v>6</v>
      </c>
      <c r="D172">
        <v>0.27</v>
      </c>
    </row>
    <row r="173" spans="1:5" ht="15.75" x14ac:dyDescent="0.25">
      <c r="A173" s="13" t="s">
        <v>757</v>
      </c>
      <c r="B173" s="13" t="s">
        <v>52</v>
      </c>
      <c r="C173">
        <v>7</v>
      </c>
      <c r="D173">
        <v>0.22</v>
      </c>
    </row>
    <row r="174" spans="1:5" ht="15.75" x14ac:dyDescent="0.25">
      <c r="A174" s="13" t="s">
        <v>757</v>
      </c>
      <c r="B174" s="13" t="s">
        <v>52</v>
      </c>
      <c r="C174">
        <v>7</v>
      </c>
      <c r="D174">
        <v>0.27</v>
      </c>
    </row>
    <row r="175" spans="1:5" ht="15.75" x14ac:dyDescent="0.25">
      <c r="A175" s="13" t="s">
        <v>757</v>
      </c>
      <c r="B175" s="13" t="s">
        <v>52</v>
      </c>
      <c r="C175">
        <v>8</v>
      </c>
      <c r="D175">
        <v>0.23</v>
      </c>
    </row>
    <row r="176" spans="1:5" ht="15.75" x14ac:dyDescent="0.25">
      <c r="A176" s="13" t="s">
        <v>757</v>
      </c>
      <c r="B176" s="13" t="s">
        <v>52</v>
      </c>
      <c r="C176">
        <v>8</v>
      </c>
      <c r="D176">
        <v>0.28000000000000003</v>
      </c>
    </row>
    <row r="177" spans="1:5" ht="15.75" x14ac:dyDescent="0.25">
      <c r="A177" s="13" t="s">
        <v>757</v>
      </c>
      <c r="B177" s="13" t="s">
        <v>52</v>
      </c>
      <c r="C177">
        <v>9</v>
      </c>
      <c r="D177">
        <v>0.17</v>
      </c>
    </row>
    <row r="178" spans="1:5" ht="15.75" x14ac:dyDescent="0.25">
      <c r="A178" s="13" t="s">
        <v>757</v>
      </c>
      <c r="B178" s="13" t="s">
        <v>52</v>
      </c>
      <c r="C178">
        <v>9</v>
      </c>
      <c r="D178">
        <v>0.18</v>
      </c>
    </row>
    <row r="179" spans="1:5" ht="15.75" x14ac:dyDescent="0.25">
      <c r="A179" s="13" t="s">
        <v>757</v>
      </c>
      <c r="B179" s="13" t="s">
        <v>52</v>
      </c>
      <c r="C179">
        <v>10</v>
      </c>
      <c r="D179">
        <v>0.19</v>
      </c>
    </row>
    <row r="180" spans="1:5" ht="15.75" x14ac:dyDescent="0.25">
      <c r="A180" s="13" t="s">
        <v>757</v>
      </c>
      <c r="B180" s="13" t="s">
        <v>52</v>
      </c>
      <c r="C180">
        <v>10</v>
      </c>
      <c r="D180">
        <v>0.23</v>
      </c>
    </row>
    <row r="181" spans="1:5" ht="15.75" x14ac:dyDescent="0.25">
      <c r="A181" s="13" t="s">
        <v>758</v>
      </c>
      <c r="B181" s="13" t="s">
        <v>42</v>
      </c>
      <c r="C181">
        <v>1</v>
      </c>
      <c r="E181">
        <v>35.049999999999997</v>
      </c>
    </row>
    <row r="182" spans="1:5" ht="15.75" x14ac:dyDescent="0.25">
      <c r="A182" s="13" t="s">
        <v>758</v>
      </c>
      <c r="B182" s="13" t="s">
        <v>42</v>
      </c>
      <c r="C182">
        <v>1</v>
      </c>
      <c r="E182">
        <v>36.26</v>
      </c>
    </row>
    <row r="183" spans="1:5" ht="15.75" x14ac:dyDescent="0.25">
      <c r="A183" s="13" t="s">
        <v>758</v>
      </c>
      <c r="B183" s="13" t="s">
        <v>42</v>
      </c>
      <c r="C183">
        <v>2</v>
      </c>
      <c r="E183">
        <v>40.92</v>
      </c>
    </row>
    <row r="184" spans="1:5" ht="15.75" x14ac:dyDescent="0.25">
      <c r="A184" s="13" t="s">
        <v>758</v>
      </c>
      <c r="B184" s="13" t="s">
        <v>42</v>
      </c>
      <c r="C184">
        <v>2</v>
      </c>
      <c r="E184">
        <v>37.5</v>
      </c>
    </row>
    <row r="185" spans="1:5" ht="15.75" x14ac:dyDescent="0.25">
      <c r="A185" s="13" t="s">
        <v>758</v>
      </c>
      <c r="B185" s="13" t="s">
        <v>42</v>
      </c>
      <c r="C185">
        <v>3</v>
      </c>
      <c r="E185">
        <v>38.92</v>
      </c>
    </row>
    <row r="186" spans="1:5" ht="15.75" x14ac:dyDescent="0.25">
      <c r="A186" s="13"/>
      <c r="B186" s="13"/>
      <c r="C186">
        <v>3</v>
      </c>
    </row>
    <row r="187" spans="1:5" ht="15.75" x14ac:dyDescent="0.25">
      <c r="A187" s="13"/>
      <c r="B187" s="13"/>
      <c r="C187">
        <v>4</v>
      </c>
    </row>
    <row r="188" spans="1:5" ht="15.75" x14ac:dyDescent="0.25">
      <c r="A188" s="13"/>
      <c r="B188" s="13"/>
      <c r="C188">
        <v>4</v>
      </c>
    </row>
    <row r="189" spans="1:5" ht="15.75" x14ac:dyDescent="0.25">
      <c r="A189" s="13"/>
      <c r="B189" s="13"/>
      <c r="C189">
        <v>5</v>
      </c>
    </row>
    <row r="190" spans="1:5" ht="15.75" x14ac:dyDescent="0.25">
      <c r="A190" s="13"/>
      <c r="B190" s="13"/>
      <c r="C190">
        <v>5</v>
      </c>
    </row>
    <row r="191" spans="1:5" ht="15.75" x14ac:dyDescent="0.25">
      <c r="A191" s="13"/>
      <c r="B191" s="13"/>
      <c r="C191">
        <v>6</v>
      </c>
    </row>
    <row r="192" spans="1:5" ht="15.75" x14ac:dyDescent="0.25">
      <c r="A192" s="13"/>
      <c r="B192" s="13"/>
      <c r="C192">
        <v>6</v>
      </c>
    </row>
    <row r="193" spans="1:4" ht="15.75" x14ac:dyDescent="0.25">
      <c r="A193" s="13"/>
      <c r="B193" s="13"/>
      <c r="C193">
        <v>7</v>
      </c>
    </row>
    <row r="194" spans="1:4" ht="15.75" x14ac:dyDescent="0.25">
      <c r="A194" s="13"/>
      <c r="B194" s="13"/>
      <c r="C194">
        <v>7</v>
      </c>
    </row>
    <row r="195" spans="1:4" ht="15.75" x14ac:dyDescent="0.25">
      <c r="A195" s="13"/>
      <c r="B195" s="13"/>
      <c r="C195">
        <v>8</v>
      </c>
    </row>
    <row r="196" spans="1:4" ht="15.75" x14ac:dyDescent="0.25">
      <c r="A196" s="13"/>
      <c r="B196" s="13"/>
      <c r="C196">
        <v>8</v>
      </c>
    </row>
    <row r="197" spans="1:4" ht="15.75" x14ac:dyDescent="0.25">
      <c r="A197" s="13"/>
      <c r="B197" s="13"/>
      <c r="C197">
        <v>9</v>
      </c>
    </row>
    <row r="198" spans="1:4" ht="15.75" x14ac:dyDescent="0.25">
      <c r="A198" s="13"/>
      <c r="B198" s="13"/>
      <c r="C198">
        <v>9</v>
      </c>
    </row>
    <row r="199" spans="1:4" ht="15.75" x14ac:dyDescent="0.25">
      <c r="A199" s="13"/>
      <c r="B199" s="13"/>
      <c r="C199">
        <v>10</v>
      </c>
    </row>
    <row r="200" spans="1:4" ht="15.75" x14ac:dyDescent="0.25">
      <c r="A200" s="13"/>
      <c r="B200" s="13"/>
      <c r="C200">
        <v>10</v>
      </c>
    </row>
    <row r="201" spans="1:4" ht="15.75" x14ac:dyDescent="0.25">
      <c r="A201" s="13" t="s">
        <v>759</v>
      </c>
      <c r="B201" s="13" t="s">
        <v>78</v>
      </c>
      <c r="C201">
        <v>1</v>
      </c>
      <c r="D201">
        <v>6.29</v>
      </c>
    </row>
    <row r="202" spans="1:4" ht="15.75" x14ac:dyDescent="0.25">
      <c r="A202" s="13" t="s">
        <v>759</v>
      </c>
      <c r="B202" s="13" t="s">
        <v>78</v>
      </c>
      <c r="C202">
        <v>1</v>
      </c>
      <c r="D202">
        <v>5.16</v>
      </c>
    </row>
    <row r="203" spans="1:4" ht="15.75" x14ac:dyDescent="0.25">
      <c r="A203" s="13" t="s">
        <v>759</v>
      </c>
      <c r="B203" s="13" t="s">
        <v>78</v>
      </c>
      <c r="C203">
        <v>2</v>
      </c>
      <c r="D203">
        <v>3.61</v>
      </c>
    </row>
    <row r="204" spans="1:4" ht="15.75" x14ac:dyDescent="0.25">
      <c r="A204" s="13" t="s">
        <v>759</v>
      </c>
      <c r="B204" s="13" t="s">
        <v>78</v>
      </c>
      <c r="C204">
        <v>2</v>
      </c>
      <c r="D204">
        <v>5.6</v>
      </c>
    </row>
    <row r="205" spans="1:4" ht="15.75" x14ac:dyDescent="0.25">
      <c r="A205" s="13" t="s">
        <v>759</v>
      </c>
      <c r="B205" s="13" t="s">
        <v>78</v>
      </c>
      <c r="C205">
        <v>3</v>
      </c>
      <c r="D205">
        <v>2.19</v>
      </c>
    </row>
    <row r="206" spans="1:4" ht="15.75" x14ac:dyDescent="0.25">
      <c r="A206" s="13" t="s">
        <v>759</v>
      </c>
      <c r="B206" s="13" t="s">
        <v>78</v>
      </c>
      <c r="C206">
        <v>3</v>
      </c>
      <c r="D206">
        <v>4.83</v>
      </c>
    </row>
    <row r="207" spans="1:4" ht="15.75" x14ac:dyDescent="0.25">
      <c r="A207" s="13" t="s">
        <v>759</v>
      </c>
      <c r="B207" s="13" t="s">
        <v>78</v>
      </c>
      <c r="C207">
        <v>4</v>
      </c>
      <c r="D207">
        <v>5.39</v>
      </c>
    </row>
    <row r="208" spans="1:4" ht="15.75" x14ac:dyDescent="0.25">
      <c r="A208" s="13" t="s">
        <v>759</v>
      </c>
      <c r="B208" s="13" t="s">
        <v>78</v>
      </c>
      <c r="C208">
        <v>4</v>
      </c>
      <c r="D208">
        <v>5.82</v>
      </c>
    </row>
    <row r="209" spans="1:5" ht="15.75" x14ac:dyDescent="0.25">
      <c r="A209" s="13" t="s">
        <v>759</v>
      </c>
      <c r="B209" s="13" t="s">
        <v>78</v>
      </c>
      <c r="C209">
        <v>5</v>
      </c>
      <c r="D209">
        <v>5.05</v>
      </c>
    </row>
    <row r="210" spans="1:5" ht="15.75" x14ac:dyDescent="0.25">
      <c r="A210" s="13" t="s">
        <v>759</v>
      </c>
      <c r="B210" s="13" t="s">
        <v>78</v>
      </c>
      <c r="C210">
        <v>5</v>
      </c>
      <c r="D210">
        <v>6.66</v>
      </c>
    </row>
    <row r="211" spans="1:5" ht="15.75" x14ac:dyDescent="0.25">
      <c r="A211" s="13" t="s">
        <v>759</v>
      </c>
      <c r="B211" s="13" t="s">
        <v>78</v>
      </c>
      <c r="C211">
        <v>6</v>
      </c>
      <c r="D211">
        <v>6.67</v>
      </c>
    </row>
    <row r="212" spans="1:5" ht="15.75" x14ac:dyDescent="0.25">
      <c r="A212" s="13" t="s">
        <v>759</v>
      </c>
      <c r="B212" s="13" t="s">
        <v>78</v>
      </c>
      <c r="C212">
        <v>6</v>
      </c>
      <c r="D212">
        <v>6.44</v>
      </c>
    </row>
    <row r="213" spans="1:5" ht="15.75" x14ac:dyDescent="0.25">
      <c r="A213" s="13" t="s">
        <v>759</v>
      </c>
      <c r="B213" s="13" t="s">
        <v>78</v>
      </c>
      <c r="C213">
        <v>7</v>
      </c>
      <c r="D213">
        <v>1.72</v>
      </c>
    </row>
    <row r="214" spans="1:5" ht="15.75" x14ac:dyDescent="0.25">
      <c r="A214" s="13" t="s">
        <v>759</v>
      </c>
      <c r="B214" s="13" t="s">
        <v>78</v>
      </c>
      <c r="C214">
        <v>7</v>
      </c>
      <c r="D214">
        <v>2.2599999999999998</v>
      </c>
    </row>
    <row r="215" spans="1:5" ht="15.75" x14ac:dyDescent="0.25">
      <c r="A215" s="13" t="s">
        <v>759</v>
      </c>
      <c r="B215" s="13" t="s">
        <v>78</v>
      </c>
      <c r="C215">
        <v>8</v>
      </c>
      <c r="D215">
        <v>6.74</v>
      </c>
    </row>
    <row r="216" spans="1:5" ht="15.75" x14ac:dyDescent="0.25">
      <c r="A216" s="13" t="s">
        <v>759</v>
      </c>
      <c r="B216" s="13" t="s">
        <v>78</v>
      </c>
      <c r="C216">
        <v>8</v>
      </c>
      <c r="D216">
        <v>7.32</v>
      </c>
    </row>
    <row r="217" spans="1:5" ht="15.75" x14ac:dyDescent="0.25">
      <c r="A217" s="13" t="s">
        <v>759</v>
      </c>
      <c r="B217" s="13" t="s">
        <v>78</v>
      </c>
      <c r="C217">
        <v>9</v>
      </c>
      <c r="D217">
        <v>2.72</v>
      </c>
    </row>
    <row r="218" spans="1:5" ht="15.75" x14ac:dyDescent="0.25">
      <c r="A218" s="13" t="s">
        <v>759</v>
      </c>
      <c r="B218" s="13" t="s">
        <v>78</v>
      </c>
      <c r="C218">
        <v>10</v>
      </c>
      <c r="D218">
        <v>9.69</v>
      </c>
    </row>
    <row r="219" spans="1:5" ht="15.75" x14ac:dyDescent="0.25">
      <c r="A219" s="13" t="s">
        <v>759</v>
      </c>
      <c r="B219" s="13" t="s">
        <v>78</v>
      </c>
      <c r="C219">
        <v>10</v>
      </c>
      <c r="D219">
        <v>8.31</v>
      </c>
    </row>
    <row r="220" spans="1:5" ht="15.75" x14ac:dyDescent="0.25">
      <c r="A220" s="13"/>
      <c r="B220" s="13"/>
    </row>
    <row r="221" spans="1:5" ht="15.75" x14ac:dyDescent="0.25">
      <c r="A221" s="13" t="s">
        <v>760</v>
      </c>
      <c r="B221" s="13" t="s">
        <v>112</v>
      </c>
      <c r="C221">
        <v>1</v>
      </c>
      <c r="D221">
        <v>0.85</v>
      </c>
      <c r="E221">
        <v>60.62</v>
      </c>
    </row>
    <row r="222" spans="1:5" ht="15.75" x14ac:dyDescent="0.25">
      <c r="A222" s="13" t="s">
        <v>760</v>
      </c>
      <c r="B222" s="13" t="s">
        <v>112</v>
      </c>
      <c r="C222">
        <v>1</v>
      </c>
      <c r="D222">
        <v>1.9</v>
      </c>
      <c r="E222">
        <v>94.71</v>
      </c>
    </row>
    <row r="223" spans="1:5" ht="15.75" x14ac:dyDescent="0.25">
      <c r="A223" s="13" t="s">
        <v>760</v>
      </c>
      <c r="B223" s="13" t="s">
        <v>112</v>
      </c>
      <c r="C223">
        <v>2</v>
      </c>
      <c r="D223">
        <v>1.29</v>
      </c>
      <c r="E223">
        <v>85.64</v>
      </c>
    </row>
    <row r="224" spans="1:5" ht="15.75" x14ac:dyDescent="0.25">
      <c r="A224" s="13" t="s">
        <v>760</v>
      </c>
      <c r="B224" s="13" t="s">
        <v>112</v>
      </c>
      <c r="C224">
        <v>2</v>
      </c>
      <c r="D224">
        <v>1.42</v>
      </c>
      <c r="E224">
        <v>82.76</v>
      </c>
    </row>
    <row r="225" spans="1:4" ht="15.75" x14ac:dyDescent="0.25">
      <c r="A225" s="13" t="s">
        <v>760</v>
      </c>
      <c r="B225" s="13" t="s">
        <v>112</v>
      </c>
      <c r="C225">
        <v>3</v>
      </c>
      <c r="D225">
        <v>1.49</v>
      </c>
    </row>
    <row r="226" spans="1:4" ht="15.75" x14ac:dyDescent="0.25">
      <c r="A226" s="13" t="s">
        <v>760</v>
      </c>
      <c r="B226" s="13" t="s">
        <v>112</v>
      </c>
      <c r="C226">
        <v>3</v>
      </c>
      <c r="D226">
        <v>2.21</v>
      </c>
    </row>
    <row r="227" spans="1:4" ht="15.75" x14ac:dyDescent="0.25">
      <c r="A227" s="13" t="s">
        <v>760</v>
      </c>
      <c r="B227" s="13" t="s">
        <v>112</v>
      </c>
      <c r="C227">
        <v>4</v>
      </c>
      <c r="D227">
        <v>1.74</v>
      </c>
    </row>
    <row r="228" spans="1:4" ht="15.75" x14ac:dyDescent="0.25">
      <c r="A228" s="13" t="s">
        <v>760</v>
      </c>
      <c r="B228" s="13" t="s">
        <v>112</v>
      </c>
      <c r="C228">
        <v>4</v>
      </c>
      <c r="D228">
        <v>1.84</v>
      </c>
    </row>
    <row r="229" spans="1:4" ht="15.75" x14ac:dyDescent="0.25">
      <c r="A229" s="13" t="s">
        <v>760</v>
      </c>
      <c r="B229" s="13" t="s">
        <v>112</v>
      </c>
      <c r="C229">
        <v>5</v>
      </c>
      <c r="D229">
        <v>1.62</v>
      </c>
    </row>
    <row r="230" spans="1:4" ht="15.75" x14ac:dyDescent="0.25">
      <c r="A230" s="13" t="s">
        <v>760</v>
      </c>
      <c r="B230" s="13" t="s">
        <v>112</v>
      </c>
      <c r="C230">
        <v>5</v>
      </c>
      <c r="D230">
        <v>1.75</v>
      </c>
    </row>
    <row r="231" spans="1:4" ht="15.75" x14ac:dyDescent="0.25">
      <c r="A231" s="13" t="s">
        <v>760</v>
      </c>
      <c r="B231" s="13" t="s">
        <v>112</v>
      </c>
      <c r="C231">
        <v>6</v>
      </c>
      <c r="D231">
        <v>2.09</v>
      </c>
    </row>
    <row r="232" spans="1:4" ht="15.75" x14ac:dyDescent="0.25">
      <c r="A232" s="13" t="s">
        <v>760</v>
      </c>
      <c r="B232" s="13" t="s">
        <v>112</v>
      </c>
      <c r="C232">
        <v>6</v>
      </c>
      <c r="D232">
        <v>2.08</v>
      </c>
    </row>
    <row r="233" spans="1:4" ht="15.75" x14ac:dyDescent="0.25">
      <c r="A233" s="13"/>
      <c r="B233" s="13"/>
    </row>
    <row r="234" spans="1:4" ht="15.75" x14ac:dyDescent="0.25">
      <c r="A234" s="13"/>
      <c r="B234" s="13"/>
    </row>
    <row r="235" spans="1:4" ht="15.75" x14ac:dyDescent="0.25">
      <c r="A235" s="13"/>
      <c r="B235" s="13"/>
    </row>
    <row r="236" spans="1:4" ht="15.75" x14ac:dyDescent="0.25">
      <c r="A236" s="13"/>
      <c r="B236" s="13"/>
    </row>
    <row r="237" spans="1:4" ht="15.75" x14ac:dyDescent="0.25">
      <c r="A237" s="13"/>
      <c r="B237" s="13"/>
    </row>
    <row r="238" spans="1:4" ht="15.75" x14ac:dyDescent="0.25">
      <c r="A238" s="13"/>
      <c r="B238" s="13"/>
    </row>
    <row r="239" spans="1:4" ht="15.75" x14ac:dyDescent="0.25">
      <c r="A239" s="13"/>
      <c r="B239" s="13"/>
    </row>
    <row r="240" spans="1:4" ht="15.75" x14ac:dyDescent="0.25">
      <c r="A240" s="13"/>
      <c r="B240" s="13"/>
    </row>
    <row r="241" spans="1:3" ht="15.75" x14ac:dyDescent="0.25">
      <c r="A241" s="13" t="s">
        <v>761</v>
      </c>
      <c r="B241" s="13" t="s">
        <v>762</v>
      </c>
      <c r="C241">
        <v>1</v>
      </c>
    </row>
    <row r="242" spans="1:3" ht="15.75" x14ac:dyDescent="0.25">
      <c r="A242" s="13"/>
      <c r="B242" s="13"/>
      <c r="C242">
        <v>1</v>
      </c>
    </row>
    <row r="243" spans="1:3" ht="15.75" x14ac:dyDescent="0.25">
      <c r="A243" s="13"/>
      <c r="B243" s="13"/>
      <c r="C243">
        <v>2</v>
      </c>
    </row>
    <row r="244" spans="1:3" ht="15.75" x14ac:dyDescent="0.25">
      <c r="A244" s="13"/>
      <c r="B244" s="13"/>
      <c r="C244">
        <v>2</v>
      </c>
    </row>
    <row r="245" spans="1:3" ht="15.75" x14ac:dyDescent="0.25">
      <c r="A245" s="13"/>
      <c r="B245" s="13"/>
      <c r="C245">
        <v>3</v>
      </c>
    </row>
    <row r="246" spans="1:3" ht="15.75" x14ac:dyDescent="0.25">
      <c r="A246" s="13"/>
      <c r="B246" s="13"/>
      <c r="C246">
        <v>3</v>
      </c>
    </row>
    <row r="247" spans="1:3" ht="15.75" x14ac:dyDescent="0.25">
      <c r="A247" s="13"/>
      <c r="B247" s="13"/>
      <c r="C247">
        <v>4</v>
      </c>
    </row>
    <row r="248" spans="1:3" ht="15.75" x14ac:dyDescent="0.25">
      <c r="A248" s="13"/>
      <c r="B248" s="13"/>
      <c r="C248">
        <v>4</v>
      </c>
    </row>
    <row r="249" spans="1:3" ht="15.75" x14ac:dyDescent="0.25">
      <c r="A249" s="13"/>
      <c r="B249" s="13"/>
      <c r="C249">
        <v>5</v>
      </c>
    </row>
    <row r="250" spans="1:3" ht="15.75" x14ac:dyDescent="0.25">
      <c r="A250" s="13"/>
      <c r="B250" s="13"/>
      <c r="C250">
        <v>5</v>
      </c>
    </row>
    <row r="251" spans="1:3" ht="15.75" x14ac:dyDescent="0.25">
      <c r="A251" s="13"/>
      <c r="B251" s="13"/>
      <c r="C251">
        <v>6</v>
      </c>
    </row>
    <row r="252" spans="1:3" ht="15.75" x14ac:dyDescent="0.25">
      <c r="A252" s="13"/>
      <c r="B252" s="13"/>
      <c r="C252">
        <v>6</v>
      </c>
    </row>
    <row r="253" spans="1:3" ht="15.75" x14ac:dyDescent="0.25">
      <c r="A253" s="13"/>
      <c r="B253" s="13"/>
      <c r="C253">
        <v>7</v>
      </c>
    </row>
    <row r="254" spans="1:3" ht="15.75" x14ac:dyDescent="0.25">
      <c r="A254" s="13"/>
      <c r="B254" s="13"/>
      <c r="C254">
        <v>7</v>
      </c>
    </row>
    <row r="255" spans="1:3" ht="15.75" x14ac:dyDescent="0.25">
      <c r="A255" s="13"/>
      <c r="B255" s="13"/>
      <c r="C255">
        <v>8</v>
      </c>
    </row>
    <row r="256" spans="1:3" ht="15.75" x14ac:dyDescent="0.25">
      <c r="A256" s="13"/>
      <c r="B256" s="13"/>
      <c r="C256">
        <v>8</v>
      </c>
    </row>
    <row r="257" spans="1:5" ht="15.75" x14ac:dyDescent="0.25">
      <c r="A257" s="13"/>
      <c r="B257" s="13"/>
      <c r="C257">
        <v>9</v>
      </c>
    </row>
    <row r="258" spans="1:5" ht="15.75" x14ac:dyDescent="0.25">
      <c r="A258" s="13"/>
      <c r="B258" s="13"/>
      <c r="C258">
        <v>9</v>
      </c>
    </row>
    <row r="259" spans="1:5" ht="15.75" x14ac:dyDescent="0.25">
      <c r="A259" s="13"/>
      <c r="B259" s="13"/>
      <c r="C259">
        <v>10</v>
      </c>
    </row>
    <row r="260" spans="1:5" ht="15.75" x14ac:dyDescent="0.25">
      <c r="A260" s="13"/>
      <c r="B260" s="13"/>
      <c r="C260">
        <v>10</v>
      </c>
    </row>
    <row r="261" spans="1:5" ht="15.75" x14ac:dyDescent="0.25">
      <c r="A261" s="13" t="s">
        <v>763</v>
      </c>
      <c r="B261" s="13" t="s">
        <v>95</v>
      </c>
      <c r="C261">
        <v>1</v>
      </c>
      <c r="E261">
        <v>7.78</v>
      </c>
    </row>
    <row r="262" spans="1:5" ht="15.75" x14ac:dyDescent="0.25">
      <c r="A262" s="13" t="s">
        <v>763</v>
      </c>
      <c r="B262" s="13" t="s">
        <v>95</v>
      </c>
      <c r="C262">
        <v>1</v>
      </c>
      <c r="E262">
        <v>8.23</v>
      </c>
    </row>
    <row r="263" spans="1:5" ht="15.75" x14ac:dyDescent="0.25">
      <c r="A263" s="13" t="s">
        <v>763</v>
      </c>
      <c r="B263" s="13" t="s">
        <v>95</v>
      </c>
      <c r="C263">
        <v>2</v>
      </c>
      <c r="E263">
        <v>7.13</v>
      </c>
    </row>
    <row r="264" spans="1:5" ht="15.75" x14ac:dyDescent="0.25">
      <c r="A264" s="13" t="s">
        <v>763</v>
      </c>
      <c r="B264" s="13" t="s">
        <v>95</v>
      </c>
      <c r="C264">
        <v>2</v>
      </c>
      <c r="E264">
        <v>7.14</v>
      </c>
    </row>
    <row r="265" spans="1:5" ht="15.75" x14ac:dyDescent="0.25">
      <c r="A265" s="13"/>
      <c r="B265" s="13"/>
      <c r="C265">
        <v>3</v>
      </c>
      <c r="E265">
        <v>7.8</v>
      </c>
    </row>
    <row r="266" spans="1:5" ht="15.75" x14ac:dyDescent="0.25">
      <c r="A266" s="13"/>
      <c r="B266" s="13"/>
      <c r="C266">
        <v>3</v>
      </c>
    </row>
    <row r="267" spans="1:5" ht="15.75" x14ac:dyDescent="0.25">
      <c r="A267" s="13"/>
      <c r="B267" s="13"/>
      <c r="C267">
        <v>4</v>
      </c>
    </row>
    <row r="268" spans="1:5" ht="15.75" x14ac:dyDescent="0.25">
      <c r="A268" s="13"/>
      <c r="B268" s="13"/>
      <c r="C268">
        <v>4</v>
      </c>
    </row>
    <row r="269" spans="1:5" ht="15.75" x14ac:dyDescent="0.25">
      <c r="A269" s="13"/>
      <c r="B269" s="13"/>
      <c r="C269">
        <v>5</v>
      </c>
    </row>
    <row r="270" spans="1:5" ht="15.75" x14ac:dyDescent="0.25">
      <c r="A270" s="13"/>
      <c r="B270" s="13"/>
      <c r="C270">
        <v>5</v>
      </c>
    </row>
    <row r="271" spans="1:5" ht="15.75" x14ac:dyDescent="0.25">
      <c r="A271" s="13"/>
      <c r="B271" s="13"/>
      <c r="C271">
        <v>6</v>
      </c>
    </row>
    <row r="272" spans="1:5" ht="15.75" x14ac:dyDescent="0.25">
      <c r="A272" s="13"/>
      <c r="B272" s="13"/>
      <c r="C272">
        <v>6</v>
      </c>
    </row>
    <row r="273" spans="1:5" ht="15.75" x14ac:dyDescent="0.25">
      <c r="A273" s="13"/>
      <c r="B273" s="13"/>
      <c r="C273">
        <v>7</v>
      </c>
    </row>
    <row r="274" spans="1:5" ht="15.75" x14ac:dyDescent="0.25">
      <c r="A274" s="13"/>
      <c r="B274" s="13"/>
      <c r="C274">
        <v>7</v>
      </c>
    </row>
    <row r="275" spans="1:5" ht="15.75" x14ac:dyDescent="0.25">
      <c r="A275" s="13"/>
      <c r="B275" s="13"/>
      <c r="C275">
        <v>8</v>
      </c>
    </row>
    <row r="276" spans="1:5" ht="15.75" x14ac:dyDescent="0.25">
      <c r="A276" s="13"/>
      <c r="B276" s="13"/>
      <c r="C276">
        <v>8</v>
      </c>
    </row>
    <row r="277" spans="1:5" ht="15.75" x14ac:dyDescent="0.25">
      <c r="A277" s="13"/>
      <c r="B277" s="13"/>
      <c r="C277">
        <v>9</v>
      </c>
    </row>
    <row r="278" spans="1:5" ht="15.75" x14ac:dyDescent="0.25">
      <c r="A278" s="13"/>
      <c r="B278" s="13"/>
      <c r="C278">
        <v>9</v>
      </c>
    </row>
    <row r="279" spans="1:5" ht="15.75" x14ac:dyDescent="0.25">
      <c r="A279" s="13"/>
      <c r="B279" s="13"/>
      <c r="C279">
        <v>10</v>
      </c>
    </row>
    <row r="280" spans="1:5" ht="15.75" x14ac:dyDescent="0.25">
      <c r="A280" s="13"/>
      <c r="B280" s="13"/>
      <c r="C280">
        <v>10</v>
      </c>
    </row>
    <row r="281" spans="1:5" ht="15.75" x14ac:dyDescent="0.25">
      <c r="A281" s="13" t="s">
        <v>764</v>
      </c>
      <c r="B281" s="13" t="s">
        <v>152</v>
      </c>
      <c r="C281">
        <v>1</v>
      </c>
      <c r="D281">
        <v>1.53</v>
      </c>
      <c r="E281">
        <v>67.150000000000006</v>
      </c>
    </row>
    <row r="282" spans="1:5" ht="15.75" x14ac:dyDescent="0.25">
      <c r="A282" s="13" t="s">
        <v>764</v>
      </c>
      <c r="B282" s="13" t="s">
        <v>152</v>
      </c>
      <c r="C282">
        <v>1</v>
      </c>
      <c r="D282">
        <v>1.53</v>
      </c>
      <c r="E282">
        <v>71.78</v>
      </c>
    </row>
    <row r="283" spans="1:5" ht="15.75" x14ac:dyDescent="0.25">
      <c r="A283" s="13" t="s">
        <v>764</v>
      </c>
      <c r="B283" s="13" t="s">
        <v>152</v>
      </c>
      <c r="C283">
        <v>2</v>
      </c>
      <c r="D283">
        <v>1.59</v>
      </c>
      <c r="E283">
        <v>73.3</v>
      </c>
    </row>
    <row r="284" spans="1:5" ht="15.75" x14ac:dyDescent="0.25">
      <c r="A284" s="13" t="s">
        <v>764</v>
      </c>
      <c r="B284" s="13" t="s">
        <v>152</v>
      </c>
      <c r="C284">
        <v>2</v>
      </c>
      <c r="D284">
        <v>1.48</v>
      </c>
      <c r="E284">
        <v>70.819999999999993</v>
      </c>
    </row>
    <row r="285" spans="1:5" ht="15.75" x14ac:dyDescent="0.25">
      <c r="A285" s="13" t="s">
        <v>764</v>
      </c>
      <c r="B285" s="13" t="s">
        <v>152</v>
      </c>
      <c r="C285">
        <v>3</v>
      </c>
      <c r="D285">
        <v>1.39</v>
      </c>
      <c r="E285">
        <v>75.930000000000007</v>
      </c>
    </row>
    <row r="286" spans="1:5" ht="15.75" x14ac:dyDescent="0.25">
      <c r="A286" s="13" t="s">
        <v>764</v>
      </c>
      <c r="B286" s="13" t="s">
        <v>152</v>
      </c>
      <c r="C286">
        <v>3</v>
      </c>
      <c r="D286">
        <v>1.56</v>
      </c>
    </row>
    <row r="287" spans="1:5" ht="15.75" x14ac:dyDescent="0.25">
      <c r="A287" s="13" t="s">
        <v>764</v>
      </c>
      <c r="B287" s="13" t="s">
        <v>152</v>
      </c>
      <c r="C287">
        <v>4</v>
      </c>
      <c r="D287">
        <v>1.2</v>
      </c>
    </row>
    <row r="288" spans="1:5" ht="15.75" x14ac:dyDescent="0.25">
      <c r="A288" s="13" t="s">
        <v>764</v>
      </c>
      <c r="B288" s="13" t="s">
        <v>152</v>
      </c>
      <c r="C288">
        <v>4</v>
      </c>
      <c r="D288">
        <v>1.37</v>
      </c>
    </row>
    <row r="289" spans="1:5" ht="15.75" x14ac:dyDescent="0.25">
      <c r="A289" s="13" t="s">
        <v>764</v>
      </c>
      <c r="B289" s="13" t="s">
        <v>152</v>
      </c>
      <c r="C289">
        <v>5</v>
      </c>
      <c r="D289">
        <v>1.42</v>
      </c>
    </row>
    <row r="290" spans="1:5" ht="15.75" x14ac:dyDescent="0.25">
      <c r="A290" s="13" t="s">
        <v>764</v>
      </c>
      <c r="B290" s="13" t="s">
        <v>152</v>
      </c>
      <c r="C290">
        <v>5</v>
      </c>
      <c r="D290">
        <v>1.77</v>
      </c>
    </row>
    <row r="291" spans="1:5" ht="15.75" x14ac:dyDescent="0.25">
      <c r="A291" s="13" t="s">
        <v>764</v>
      </c>
      <c r="B291" s="13" t="s">
        <v>152</v>
      </c>
      <c r="C291">
        <v>6</v>
      </c>
      <c r="D291">
        <v>1.49</v>
      </c>
    </row>
    <row r="292" spans="1:5" ht="15.75" x14ac:dyDescent="0.25">
      <c r="A292" s="13" t="s">
        <v>764</v>
      </c>
      <c r="B292" s="13" t="s">
        <v>152</v>
      </c>
      <c r="C292">
        <v>6</v>
      </c>
      <c r="D292">
        <v>1.1399999999999999</v>
      </c>
    </row>
    <row r="293" spans="1:5" ht="15.75" x14ac:dyDescent="0.25">
      <c r="A293" s="13" t="s">
        <v>764</v>
      </c>
      <c r="B293" s="13" t="s">
        <v>152</v>
      </c>
      <c r="C293">
        <v>7</v>
      </c>
      <c r="D293">
        <v>1.7</v>
      </c>
    </row>
    <row r="294" spans="1:5" ht="15.75" x14ac:dyDescent="0.25">
      <c r="A294" s="13" t="s">
        <v>764</v>
      </c>
      <c r="B294" s="13" t="s">
        <v>152</v>
      </c>
      <c r="C294">
        <v>7</v>
      </c>
      <c r="D294">
        <v>1.87</v>
      </c>
    </row>
    <row r="295" spans="1:5" ht="15.75" x14ac:dyDescent="0.25">
      <c r="A295" s="13" t="s">
        <v>764</v>
      </c>
      <c r="B295" s="13" t="s">
        <v>152</v>
      </c>
      <c r="C295">
        <v>8</v>
      </c>
      <c r="D295">
        <v>2.1</v>
      </c>
    </row>
    <row r="296" spans="1:5" ht="15.75" x14ac:dyDescent="0.25">
      <c r="A296" s="13" t="s">
        <v>764</v>
      </c>
      <c r="B296" s="13" t="s">
        <v>152</v>
      </c>
      <c r="C296">
        <v>8</v>
      </c>
      <c r="D296">
        <v>2.16</v>
      </c>
    </row>
    <row r="297" spans="1:5" ht="15.75" x14ac:dyDescent="0.25">
      <c r="A297" s="13" t="s">
        <v>764</v>
      </c>
      <c r="B297" s="13" t="s">
        <v>152</v>
      </c>
      <c r="C297">
        <v>9</v>
      </c>
      <c r="D297">
        <v>1.55</v>
      </c>
    </row>
    <row r="298" spans="1:5" ht="15.75" x14ac:dyDescent="0.25">
      <c r="A298" s="13" t="s">
        <v>764</v>
      </c>
      <c r="B298" s="13" t="s">
        <v>152</v>
      </c>
      <c r="C298">
        <v>9</v>
      </c>
      <c r="D298">
        <v>1.65</v>
      </c>
    </row>
    <row r="299" spans="1:5" ht="15.75" x14ac:dyDescent="0.25">
      <c r="A299" s="13" t="s">
        <v>764</v>
      </c>
      <c r="B299" s="13" t="s">
        <v>152</v>
      </c>
      <c r="C299">
        <v>10</v>
      </c>
      <c r="D299">
        <v>1.3</v>
      </c>
    </row>
    <row r="300" spans="1:5" ht="15.75" x14ac:dyDescent="0.25">
      <c r="A300" s="13" t="s">
        <v>764</v>
      </c>
      <c r="B300" s="13" t="s">
        <v>152</v>
      </c>
      <c r="C300">
        <v>10</v>
      </c>
      <c r="D300">
        <v>1.24</v>
      </c>
    </row>
    <row r="301" spans="1:5" ht="15.75" x14ac:dyDescent="0.25">
      <c r="A301" s="13" t="s">
        <v>765</v>
      </c>
      <c r="B301" s="13" t="s">
        <v>170</v>
      </c>
      <c r="C301">
        <v>1</v>
      </c>
      <c r="E301">
        <v>81.489999999999995</v>
      </c>
    </row>
    <row r="302" spans="1:5" ht="15.75" x14ac:dyDescent="0.25">
      <c r="A302" s="13" t="s">
        <v>765</v>
      </c>
      <c r="B302" s="13" t="s">
        <v>170</v>
      </c>
      <c r="C302">
        <v>1</v>
      </c>
      <c r="E302">
        <v>88.14</v>
      </c>
    </row>
    <row r="303" spans="1:5" ht="15.75" x14ac:dyDescent="0.25">
      <c r="A303" s="13" t="s">
        <v>765</v>
      </c>
      <c r="B303" s="13" t="s">
        <v>170</v>
      </c>
      <c r="C303">
        <v>2</v>
      </c>
      <c r="E303">
        <v>87.149000000000001</v>
      </c>
    </row>
    <row r="304" spans="1:5" ht="15.75" x14ac:dyDescent="0.25">
      <c r="A304" s="13" t="s">
        <v>765</v>
      </c>
      <c r="B304" s="13" t="s">
        <v>170</v>
      </c>
      <c r="C304">
        <v>2</v>
      </c>
      <c r="E304">
        <v>91.5</v>
      </c>
    </row>
    <row r="305" spans="1:5" ht="15.75" x14ac:dyDescent="0.25">
      <c r="A305" s="13" t="s">
        <v>765</v>
      </c>
      <c r="B305" s="13" t="s">
        <v>170</v>
      </c>
      <c r="C305">
        <v>3</v>
      </c>
      <c r="E305">
        <v>87.16</v>
      </c>
    </row>
    <row r="306" spans="1:5" ht="15.75" x14ac:dyDescent="0.25">
      <c r="A306" s="13"/>
      <c r="B306" s="13"/>
      <c r="C306">
        <v>3</v>
      </c>
    </row>
    <row r="307" spans="1:5" ht="15.75" x14ac:dyDescent="0.25">
      <c r="A307" s="13"/>
      <c r="B307" s="13"/>
      <c r="C307">
        <v>4</v>
      </c>
    </row>
    <row r="308" spans="1:5" ht="15.75" x14ac:dyDescent="0.25">
      <c r="A308" s="13"/>
      <c r="B308" s="13"/>
      <c r="C308">
        <v>4</v>
      </c>
    </row>
    <row r="309" spans="1:5" ht="15.75" x14ac:dyDescent="0.25">
      <c r="A309" s="13"/>
      <c r="B309" s="13"/>
      <c r="C309">
        <v>5</v>
      </c>
    </row>
    <row r="310" spans="1:5" ht="15.75" x14ac:dyDescent="0.25">
      <c r="A310" s="13"/>
      <c r="B310" s="13"/>
      <c r="C310">
        <v>5</v>
      </c>
    </row>
    <row r="311" spans="1:5" ht="15.75" x14ac:dyDescent="0.25">
      <c r="A311" s="13"/>
      <c r="B311" s="13"/>
      <c r="C311">
        <v>6</v>
      </c>
    </row>
    <row r="312" spans="1:5" ht="15.75" x14ac:dyDescent="0.25">
      <c r="A312" s="13"/>
      <c r="B312" s="13"/>
      <c r="C312">
        <v>6</v>
      </c>
    </row>
    <row r="313" spans="1:5" ht="15.75" x14ac:dyDescent="0.25">
      <c r="A313" s="13"/>
      <c r="B313" s="13"/>
      <c r="C313">
        <v>7</v>
      </c>
    </row>
    <row r="314" spans="1:5" ht="15.75" x14ac:dyDescent="0.25">
      <c r="A314" s="13"/>
      <c r="B314" s="13"/>
      <c r="C314">
        <v>7</v>
      </c>
    </row>
    <row r="315" spans="1:5" ht="15.75" x14ac:dyDescent="0.25">
      <c r="A315" s="13"/>
      <c r="B315" s="13"/>
      <c r="C315">
        <v>8</v>
      </c>
    </row>
    <row r="316" spans="1:5" ht="15.75" x14ac:dyDescent="0.25">
      <c r="A316" s="13"/>
      <c r="B316" s="13"/>
      <c r="C316">
        <v>8</v>
      </c>
    </row>
    <row r="317" spans="1:5" ht="15.75" x14ac:dyDescent="0.25">
      <c r="A317" s="13"/>
      <c r="B317" s="13"/>
      <c r="C317">
        <v>9</v>
      </c>
    </row>
    <row r="318" spans="1:5" ht="15.75" x14ac:dyDescent="0.25">
      <c r="A318" s="13"/>
      <c r="B318" s="13"/>
      <c r="C318">
        <v>9</v>
      </c>
    </row>
    <row r="319" spans="1:5" ht="15.75" x14ac:dyDescent="0.25">
      <c r="A319" s="13"/>
      <c r="B319" s="13"/>
      <c r="C319">
        <v>10</v>
      </c>
    </row>
    <row r="320" spans="1:5" ht="15.75" x14ac:dyDescent="0.25">
      <c r="A320" s="13"/>
      <c r="B320" s="13"/>
      <c r="C320">
        <v>10</v>
      </c>
    </row>
    <row r="321" spans="1:5" ht="15.75" x14ac:dyDescent="0.25">
      <c r="A321" s="13" t="s">
        <v>766</v>
      </c>
      <c r="B321" s="13" t="s">
        <v>161</v>
      </c>
      <c r="C321">
        <v>1</v>
      </c>
      <c r="D321">
        <v>1.86</v>
      </c>
      <c r="E321">
        <v>49.95</v>
      </c>
    </row>
    <row r="322" spans="1:5" ht="15.75" x14ac:dyDescent="0.25">
      <c r="A322" s="13" t="s">
        <v>766</v>
      </c>
      <c r="B322" s="13" t="s">
        <v>161</v>
      </c>
      <c r="C322">
        <v>1</v>
      </c>
      <c r="D322">
        <v>1.37</v>
      </c>
      <c r="E322">
        <v>56.69</v>
      </c>
    </row>
    <row r="323" spans="1:5" ht="15.75" x14ac:dyDescent="0.25">
      <c r="A323" s="13" t="s">
        <v>766</v>
      </c>
      <c r="B323" s="13" t="s">
        <v>161</v>
      </c>
      <c r="C323">
        <v>2</v>
      </c>
      <c r="D323">
        <v>1.04</v>
      </c>
      <c r="E323">
        <v>52.65</v>
      </c>
    </row>
    <row r="324" spans="1:5" ht="15.75" x14ac:dyDescent="0.25">
      <c r="A324" s="13" t="s">
        <v>766</v>
      </c>
      <c r="B324" s="13" t="s">
        <v>161</v>
      </c>
      <c r="C324">
        <v>2</v>
      </c>
      <c r="D324">
        <v>0.86</v>
      </c>
      <c r="E324">
        <v>52.32</v>
      </c>
    </row>
    <row r="325" spans="1:5" ht="15.75" x14ac:dyDescent="0.25">
      <c r="A325" s="13" t="s">
        <v>766</v>
      </c>
      <c r="B325" s="13" t="s">
        <v>161</v>
      </c>
      <c r="C325">
        <v>3</v>
      </c>
      <c r="D325">
        <v>0.72</v>
      </c>
      <c r="E325">
        <v>58.38</v>
      </c>
    </row>
    <row r="326" spans="1:5" ht="15.75" x14ac:dyDescent="0.25">
      <c r="A326" s="13" t="s">
        <v>766</v>
      </c>
      <c r="B326" s="13" t="s">
        <v>161</v>
      </c>
      <c r="C326">
        <v>3</v>
      </c>
      <c r="D326">
        <v>1.45</v>
      </c>
    </row>
    <row r="327" spans="1:5" ht="15.75" x14ac:dyDescent="0.25">
      <c r="A327" s="13" t="s">
        <v>766</v>
      </c>
      <c r="B327" s="13" t="s">
        <v>161</v>
      </c>
      <c r="C327">
        <v>4</v>
      </c>
      <c r="D327">
        <v>0.81</v>
      </c>
    </row>
    <row r="328" spans="1:5" ht="15.75" x14ac:dyDescent="0.25">
      <c r="A328" s="13" t="s">
        <v>766</v>
      </c>
      <c r="B328" s="13" t="s">
        <v>161</v>
      </c>
      <c r="C328">
        <v>4</v>
      </c>
      <c r="D328">
        <v>0.76</v>
      </c>
    </row>
    <row r="329" spans="1:5" ht="15.75" x14ac:dyDescent="0.25">
      <c r="A329" s="13" t="s">
        <v>766</v>
      </c>
      <c r="B329" s="13" t="s">
        <v>161</v>
      </c>
      <c r="C329">
        <v>5</v>
      </c>
      <c r="D329">
        <v>2.2000000000000002</v>
      </c>
    </row>
    <row r="330" spans="1:5" ht="15.75" x14ac:dyDescent="0.25">
      <c r="A330" s="13" t="s">
        <v>766</v>
      </c>
      <c r="B330" s="13" t="s">
        <v>161</v>
      </c>
      <c r="C330">
        <v>5</v>
      </c>
      <c r="D330">
        <v>1.71</v>
      </c>
    </row>
    <row r="331" spans="1:5" ht="15.75" x14ac:dyDescent="0.25">
      <c r="A331" s="13" t="s">
        <v>766</v>
      </c>
      <c r="B331" s="13" t="s">
        <v>161</v>
      </c>
      <c r="C331">
        <v>6</v>
      </c>
      <c r="D331">
        <v>1.02</v>
      </c>
    </row>
    <row r="332" spans="1:5" ht="15.75" x14ac:dyDescent="0.25">
      <c r="A332" s="13" t="s">
        <v>766</v>
      </c>
      <c r="B332" s="13" t="s">
        <v>161</v>
      </c>
      <c r="C332">
        <v>7</v>
      </c>
      <c r="D332">
        <v>1.41</v>
      </c>
    </row>
    <row r="333" spans="1:5" ht="15.75" x14ac:dyDescent="0.25">
      <c r="A333" s="13" t="s">
        <v>766</v>
      </c>
      <c r="B333" s="13" t="s">
        <v>161</v>
      </c>
      <c r="C333">
        <v>7</v>
      </c>
      <c r="D333">
        <v>3.58</v>
      </c>
    </row>
    <row r="334" spans="1:5" ht="15.75" x14ac:dyDescent="0.25">
      <c r="A334" s="13"/>
      <c r="B334" s="13"/>
    </row>
    <row r="335" spans="1:5" ht="15.75" x14ac:dyDescent="0.25">
      <c r="A335" s="13"/>
      <c r="B335" s="13"/>
    </row>
    <row r="336" spans="1:5" ht="15.75" x14ac:dyDescent="0.25">
      <c r="A336" s="13"/>
      <c r="B336" s="13"/>
    </row>
    <row r="337" spans="1:5" ht="15.75" x14ac:dyDescent="0.25">
      <c r="A337" s="13"/>
      <c r="B337" s="13"/>
    </row>
    <row r="338" spans="1:5" ht="15.75" x14ac:dyDescent="0.25">
      <c r="A338" s="13"/>
      <c r="B338" s="13"/>
    </row>
    <row r="339" spans="1:5" ht="15.75" x14ac:dyDescent="0.25">
      <c r="A339" s="13"/>
      <c r="B339" s="13"/>
    </row>
    <row r="340" spans="1:5" ht="15.75" x14ac:dyDescent="0.25">
      <c r="A340" s="13"/>
      <c r="B340" s="13"/>
    </row>
    <row r="341" spans="1:5" ht="15.75" x14ac:dyDescent="0.25">
      <c r="A341" s="13" t="s">
        <v>767</v>
      </c>
      <c r="B341" s="13" t="s">
        <v>179</v>
      </c>
      <c r="C341">
        <v>1</v>
      </c>
      <c r="E341">
        <v>40.25</v>
      </c>
    </row>
    <row r="342" spans="1:5" ht="15.75" x14ac:dyDescent="0.25">
      <c r="A342" s="13" t="s">
        <v>767</v>
      </c>
      <c r="B342" s="13" t="s">
        <v>179</v>
      </c>
      <c r="C342">
        <v>1</v>
      </c>
      <c r="E342">
        <v>38.119999999999997</v>
      </c>
    </row>
    <row r="343" spans="1:5" ht="15.75" x14ac:dyDescent="0.25">
      <c r="A343" s="13" t="s">
        <v>767</v>
      </c>
      <c r="B343" s="13" t="s">
        <v>179</v>
      </c>
      <c r="C343">
        <v>2</v>
      </c>
      <c r="E343">
        <v>41.58</v>
      </c>
    </row>
    <row r="344" spans="1:5" ht="15.75" x14ac:dyDescent="0.25">
      <c r="A344" s="13" t="s">
        <v>767</v>
      </c>
      <c r="B344" s="13" t="s">
        <v>179</v>
      </c>
      <c r="C344">
        <v>2</v>
      </c>
      <c r="E344">
        <v>40.78</v>
      </c>
    </row>
    <row r="345" spans="1:5" ht="15.75" x14ac:dyDescent="0.25">
      <c r="A345" s="13" t="s">
        <v>767</v>
      </c>
      <c r="B345" s="13" t="s">
        <v>179</v>
      </c>
      <c r="C345">
        <v>3</v>
      </c>
      <c r="E345">
        <v>42.72</v>
      </c>
    </row>
    <row r="346" spans="1:5" ht="15.75" x14ac:dyDescent="0.25">
      <c r="A346" s="13"/>
      <c r="B346" s="13"/>
      <c r="C346">
        <v>3</v>
      </c>
    </row>
    <row r="347" spans="1:5" ht="15.75" x14ac:dyDescent="0.25">
      <c r="A347" s="13"/>
      <c r="B347" s="13"/>
      <c r="C347">
        <v>4</v>
      </c>
    </row>
    <row r="348" spans="1:5" ht="15.75" x14ac:dyDescent="0.25">
      <c r="A348" s="13"/>
      <c r="B348" s="13"/>
      <c r="C348">
        <v>4</v>
      </c>
    </row>
    <row r="349" spans="1:5" ht="15.75" x14ac:dyDescent="0.25">
      <c r="A349" s="13"/>
      <c r="B349" s="13"/>
      <c r="C349">
        <v>5</v>
      </c>
    </row>
    <row r="350" spans="1:5" ht="15.75" x14ac:dyDescent="0.25">
      <c r="A350" s="13"/>
      <c r="B350" s="13"/>
      <c r="C350">
        <v>5</v>
      </c>
    </row>
    <row r="351" spans="1:5" ht="15.75" x14ac:dyDescent="0.25">
      <c r="A351" s="13"/>
      <c r="B351" s="13"/>
      <c r="C351">
        <v>6</v>
      </c>
    </row>
    <row r="352" spans="1:5" ht="15.75" x14ac:dyDescent="0.25">
      <c r="A352" s="13"/>
      <c r="B352" s="13"/>
      <c r="C352">
        <v>6</v>
      </c>
    </row>
    <row r="353" spans="1:3" ht="15.75" x14ac:dyDescent="0.25">
      <c r="A353" s="13"/>
      <c r="B353" s="13"/>
      <c r="C353">
        <v>7</v>
      </c>
    </row>
    <row r="354" spans="1:3" ht="15.75" x14ac:dyDescent="0.25">
      <c r="A354" s="13"/>
      <c r="B354" s="13"/>
      <c r="C354">
        <v>7</v>
      </c>
    </row>
    <row r="355" spans="1:3" ht="15.75" x14ac:dyDescent="0.25">
      <c r="A355" s="13"/>
      <c r="B355" s="13"/>
      <c r="C355">
        <v>8</v>
      </c>
    </row>
    <row r="356" spans="1:3" ht="15.75" x14ac:dyDescent="0.25">
      <c r="A356" s="13"/>
      <c r="B356" s="13"/>
      <c r="C356">
        <v>8</v>
      </c>
    </row>
    <row r="357" spans="1:3" ht="15.75" x14ac:dyDescent="0.25">
      <c r="A357" s="13"/>
      <c r="B357" s="13"/>
      <c r="C357">
        <v>9</v>
      </c>
    </row>
    <row r="358" spans="1:3" ht="15.75" x14ac:dyDescent="0.25">
      <c r="A358" s="13"/>
      <c r="B358" s="13"/>
      <c r="C358">
        <v>9</v>
      </c>
    </row>
    <row r="359" spans="1:3" ht="15.75" x14ac:dyDescent="0.25">
      <c r="A359" s="13"/>
      <c r="B359" s="13"/>
      <c r="C359">
        <v>10</v>
      </c>
    </row>
    <row r="360" spans="1:3" ht="15.75" x14ac:dyDescent="0.25">
      <c r="A360" s="13"/>
      <c r="B360" s="13"/>
      <c r="C360">
        <v>10</v>
      </c>
    </row>
    <row r="361" spans="1:3" ht="15.75" x14ac:dyDescent="0.25">
      <c r="A361" s="13" t="s">
        <v>768</v>
      </c>
      <c r="B361" s="13" t="s">
        <v>762</v>
      </c>
      <c r="C361">
        <v>1</v>
      </c>
    </row>
    <row r="362" spans="1:3" ht="15.75" x14ac:dyDescent="0.25">
      <c r="A362" s="13"/>
      <c r="B362" s="13"/>
      <c r="C362">
        <v>1</v>
      </c>
    </row>
    <row r="363" spans="1:3" ht="15.75" x14ac:dyDescent="0.25">
      <c r="A363" s="13"/>
      <c r="B363" s="13"/>
      <c r="C363">
        <v>2</v>
      </c>
    </row>
    <row r="364" spans="1:3" ht="15.75" x14ac:dyDescent="0.25">
      <c r="A364" s="13"/>
      <c r="B364" s="13"/>
      <c r="C364">
        <v>2</v>
      </c>
    </row>
    <row r="365" spans="1:3" ht="15.75" x14ac:dyDescent="0.25">
      <c r="A365" s="13"/>
      <c r="B365" s="13"/>
      <c r="C365">
        <v>3</v>
      </c>
    </row>
    <row r="366" spans="1:3" ht="15.75" x14ac:dyDescent="0.25">
      <c r="A366" s="13"/>
      <c r="B366" s="13"/>
      <c r="C366">
        <v>3</v>
      </c>
    </row>
    <row r="367" spans="1:3" ht="15.75" x14ac:dyDescent="0.25">
      <c r="A367" s="13"/>
      <c r="B367" s="13"/>
      <c r="C367">
        <v>4</v>
      </c>
    </row>
    <row r="368" spans="1:3" ht="15.75" x14ac:dyDescent="0.25">
      <c r="A368" s="13"/>
      <c r="B368" s="13"/>
      <c r="C368">
        <v>4</v>
      </c>
    </row>
    <row r="369" spans="1:4" ht="15.75" x14ac:dyDescent="0.25">
      <c r="A369" s="13"/>
      <c r="B369" s="13"/>
      <c r="C369">
        <v>5</v>
      </c>
    </row>
    <row r="370" spans="1:4" ht="15.75" x14ac:dyDescent="0.25">
      <c r="A370" s="13"/>
      <c r="B370" s="13"/>
      <c r="C370">
        <v>5</v>
      </c>
    </row>
    <row r="371" spans="1:4" ht="15.75" x14ac:dyDescent="0.25">
      <c r="A371" s="13"/>
      <c r="B371" s="13"/>
      <c r="C371">
        <v>6</v>
      </c>
    </row>
    <row r="372" spans="1:4" ht="15.75" x14ac:dyDescent="0.25">
      <c r="A372" s="13"/>
      <c r="B372" s="13"/>
      <c r="C372">
        <v>6</v>
      </c>
    </row>
    <row r="373" spans="1:4" ht="15.75" x14ac:dyDescent="0.25">
      <c r="A373" s="13"/>
      <c r="B373" s="13"/>
      <c r="C373">
        <v>7</v>
      </c>
    </row>
    <row r="374" spans="1:4" ht="15.75" x14ac:dyDescent="0.25">
      <c r="A374" s="13"/>
      <c r="B374" s="13"/>
      <c r="C374">
        <v>7</v>
      </c>
    </row>
    <row r="375" spans="1:4" ht="15.75" x14ac:dyDescent="0.25">
      <c r="A375" s="13"/>
      <c r="B375" s="13"/>
      <c r="C375">
        <v>8</v>
      </c>
    </row>
    <row r="376" spans="1:4" ht="15.75" x14ac:dyDescent="0.25">
      <c r="A376" s="13"/>
      <c r="B376" s="13"/>
      <c r="C376">
        <v>8</v>
      </c>
    </row>
    <row r="377" spans="1:4" ht="15.75" x14ac:dyDescent="0.25">
      <c r="A377" s="13"/>
      <c r="B377" s="13"/>
      <c r="C377">
        <v>9</v>
      </c>
    </row>
    <row r="378" spans="1:4" ht="15.75" x14ac:dyDescent="0.25">
      <c r="A378" s="13"/>
      <c r="B378" s="13"/>
      <c r="C378">
        <v>9</v>
      </c>
    </row>
    <row r="379" spans="1:4" ht="15.75" x14ac:dyDescent="0.25">
      <c r="A379" s="13"/>
      <c r="B379" s="13"/>
      <c r="C379">
        <v>10</v>
      </c>
    </row>
    <row r="380" spans="1:4" ht="15.75" x14ac:dyDescent="0.25">
      <c r="A380" s="13"/>
      <c r="B380" s="13"/>
      <c r="C380">
        <v>10</v>
      </c>
    </row>
    <row r="381" spans="1:4" ht="15.75" x14ac:dyDescent="0.25">
      <c r="A381" s="13" t="s">
        <v>238</v>
      </c>
      <c r="B381" s="13" t="s">
        <v>189</v>
      </c>
      <c r="C381">
        <v>1</v>
      </c>
      <c r="D381">
        <v>5.47</v>
      </c>
    </row>
    <row r="382" spans="1:4" ht="15.75" x14ac:dyDescent="0.25">
      <c r="A382" s="13" t="s">
        <v>238</v>
      </c>
      <c r="B382" s="13" t="s">
        <v>189</v>
      </c>
      <c r="C382">
        <v>2</v>
      </c>
      <c r="D382">
        <v>1.79</v>
      </c>
    </row>
    <row r="383" spans="1:4" ht="15.75" x14ac:dyDescent="0.25">
      <c r="A383" s="13" t="s">
        <v>238</v>
      </c>
      <c r="B383" s="13" t="s">
        <v>189</v>
      </c>
      <c r="C383">
        <v>2</v>
      </c>
      <c r="D383">
        <v>1.55</v>
      </c>
    </row>
    <row r="384" spans="1:4" ht="15.75" x14ac:dyDescent="0.25">
      <c r="A384" s="13" t="s">
        <v>238</v>
      </c>
      <c r="B384" s="13" t="s">
        <v>189</v>
      </c>
      <c r="C384">
        <v>2</v>
      </c>
      <c r="D384">
        <v>2.72</v>
      </c>
    </row>
    <row r="385" spans="1:5" ht="15.75" x14ac:dyDescent="0.25">
      <c r="A385" s="13" t="s">
        <v>238</v>
      </c>
      <c r="B385" s="13" t="s">
        <v>189</v>
      </c>
      <c r="C385">
        <v>2</v>
      </c>
      <c r="D385">
        <v>1.84</v>
      </c>
    </row>
    <row r="386" spans="1:5" ht="15.75" x14ac:dyDescent="0.25">
      <c r="A386" s="13" t="s">
        <v>769</v>
      </c>
      <c r="B386" s="13" t="s">
        <v>188</v>
      </c>
      <c r="C386">
        <v>1</v>
      </c>
      <c r="E386">
        <v>5.14</v>
      </c>
    </row>
    <row r="387" spans="1:5" ht="15.75" x14ac:dyDescent="0.25">
      <c r="A387" s="13" t="s">
        <v>769</v>
      </c>
      <c r="B387" s="13" t="s">
        <v>188</v>
      </c>
      <c r="C387">
        <v>1</v>
      </c>
      <c r="E387">
        <v>5.25</v>
      </c>
    </row>
    <row r="388" spans="1:5" ht="15.75" x14ac:dyDescent="0.25">
      <c r="A388" s="13" t="s">
        <v>769</v>
      </c>
      <c r="B388" s="13" t="s">
        <v>188</v>
      </c>
      <c r="C388">
        <v>2</v>
      </c>
      <c r="E388">
        <v>4.8</v>
      </c>
    </row>
    <row r="389" spans="1:5" ht="15.75" x14ac:dyDescent="0.25">
      <c r="A389" s="13" t="s">
        <v>769</v>
      </c>
      <c r="B389" s="13" t="s">
        <v>188</v>
      </c>
      <c r="C389">
        <v>2</v>
      </c>
      <c r="E389">
        <v>5.1100000000000003</v>
      </c>
    </row>
    <row r="390" spans="1:5" ht="15.75" x14ac:dyDescent="0.25">
      <c r="A390" s="13" t="s">
        <v>769</v>
      </c>
      <c r="B390" s="13" t="s">
        <v>188</v>
      </c>
      <c r="C390">
        <v>3</v>
      </c>
      <c r="E390">
        <v>5.44</v>
      </c>
    </row>
    <row r="391" spans="1:5" ht="15.75" x14ac:dyDescent="0.25">
      <c r="A391" s="13"/>
      <c r="B391" s="13"/>
      <c r="C391">
        <v>3</v>
      </c>
    </row>
    <row r="392" spans="1:5" ht="15.75" x14ac:dyDescent="0.25">
      <c r="A392" s="13"/>
      <c r="B392" s="13"/>
      <c r="C392">
        <v>4</v>
      </c>
    </row>
    <row r="393" spans="1:5" ht="15.75" x14ac:dyDescent="0.25">
      <c r="A393" s="13"/>
      <c r="B393" s="13"/>
      <c r="C393">
        <v>4</v>
      </c>
    </row>
    <row r="394" spans="1:5" ht="15.75" x14ac:dyDescent="0.25">
      <c r="A394" s="13"/>
      <c r="B394" s="13"/>
      <c r="C394">
        <v>5</v>
      </c>
    </row>
    <row r="395" spans="1:5" ht="15.75" x14ac:dyDescent="0.25">
      <c r="A395" s="13"/>
      <c r="B395" s="13"/>
      <c r="C395">
        <v>5</v>
      </c>
    </row>
    <row r="396" spans="1:5" ht="15.75" x14ac:dyDescent="0.25">
      <c r="A396" s="13"/>
      <c r="B396" s="13"/>
      <c r="C396">
        <v>6</v>
      </c>
    </row>
    <row r="397" spans="1:5" ht="15.75" x14ac:dyDescent="0.25">
      <c r="A397" s="13"/>
      <c r="B397" s="13"/>
      <c r="C397">
        <v>6</v>
      </c>
    </row>
    <row r="398" spans="1:5" ht="15.75" x14ac:dyDescent="0.25">
      <c r="A398" s="13"/>
      <c r="B398" s="13"/>
      <c r="C398">
        <v>7</v>
      </c>
    </row>
    <row r="399" spans="1:5" ht="15.75" x14ac:dyDescent="0.25">
      <c r="A399" s="13"/>
      <c r="B399" s="13"/>
      <c r="C399">
        <v>7</v>
      </c>
    </row>
    <row r="400" spans="1:5" ht="15.75" x14ac:dyDescent="0.25">
      <c r="A400" s="13"/>
      <c r="B400" s="13"/>
      <c r="C400">
        <v>8</v>
      </c>
    </row>
    <row r="401" spans="1:5" ht="15.75" x14ac:dyDescent="0.25">
      <c r="A401" s="13"/>
      <c r="B401" s="13"/>
      <c r="C401">
        <v>8</v>
      </c>
    </row>
    <row r="402" spans="1:5" ht="15.75" x14ac:dyDescent="0.25">
      <c r="A402" s="13"/>
      <c r="B402" s="13"/>
      <c r="C402">
        <v>9</v>
      </c>
    </row>
    <row r="403" spans="1:5" ht="15.75" x14ac:dyDescent="0.25">
      <c r="A403" s="13"/>
      <c r="B403" s="13"/>
      <c r="C403">
        <v>9</v>
      </c>
    </row>
    <row r="404" spans="1:5" ht="15.75" x14ac:dyDescent="0.25">
      <c r="A404" s="13"/>
      <c r="B404" s="13"/>
      <c r="C404">
        <v>10</v>
      </c>
    </row>
    <row r="405" spans="1:5" ht="15.75" x14ac:dyDescent="0.25">
      <c r="A405" s="13"/>
      <c r="B405" s="13"/>
      <c r="C405">
        <v>10</v>
      </c>
    </row>
    <row r="406" spans="1:5" ht="15.75" x14ac:dyDescent="0.25">
      <c r="A406" s="13" t="s">
        <v>770</v>
      </c>
      <c r="B406" s="13" t="s">
        <v>202</v>
      </c>
      <c r="C406">
        <v>1</v>
      </c>
      <c r="D406">
        <v>0.61</v>
      </c>
      <c r="E406">
        <v>36.85</v>
      </c>
    </row>
    <row r="407" spans="1:5" ht="15.75" x14ac:dyDescent="0.25">
      <c r="A407" s="13" t="s">
        <v>770</v>
      </c>
      <c r="B407" s="13" t="s">
        <v>202</v>
      </c>
      <c r="C407">
        <v>1</v>
      </c>
      <c r="D407">
        <v>0.72</v>
      </c>
      <c r="E407">
        <v>39.090000000000003</v>
      </c>
    </row>
    <row r="408" spans="1:5" ht="15.75" x14ac:dyDescent="0.25">
      <c r="A408" s="13" t="s">
        <v>770</v>
      </c>
      <c r="B408" s="13" t="s">
        <v>202</v>
      </c>
      <c r="C408">
        <v>2</v>
      </c>
      <c r="D408">
        <v>0.78</v>
      </c>
      <c r="E408">
        <v>39.08</v>
      </c>
    </row>
    <row r="409" spans="1:5" ht="15.75" x14ac:dyDescent="0.25">
      <c r="A409" s="13" t="s">
        <v>770</v>
      </c>
      <c r="B409" s="13" t="s">
        <v>202</v>
      </c>
      <c r="C409">
        <v>2</v>
      </c>
      <c r="D409">
        <v>0.95</v>
      </c>
      <c r="E409">
        <v>39.18</v>
      </c>
    </row>
    <row r="410" spans="1:5" ht="15.75" x14ac:dyDescent="0.25">
      <c r="A410" s="13" t="s">
        <v>770</v>
      </c>
      <c r="B410" s="13" t="s">
        <v>202</v>
      </c>
      <c r="C410">
        <v>3</v>
      </c>
      <c r="D410">
        <v>0.8</v>
      </c>
      <c r="E410">
        <v>40.35</v>
      </c>
    </row>
    <row r="411" spans="1:5" ht="15.75" x14ac:dyDescent="0.25">
      <c r="A411" s="13" t="s">
        <v>770</v>
      </c>
      <c r="B411" s="13" t="s">
        <v>202</v>
      </c>
      <c r="C411">
        <v>3</v>
      </c>
      <c r="D411">
        <v>0.9</v>
      </c>
    </row>
    <row r="412" spans="1:5" ht="15.75" x14ac:dyDescent="0.25">
      <c r="A412" s="13" t="s">
        <v>770</v>
      </c>
      <c r="B412" s="13" t="s">
        <v>202</v>
      </c>
      <c r="C412">
        <v>4</v>
      </c>
      <c r="D412">
        <v>0.89</v>
      </c>
    </row>
    <row r="413" spans="1:5" ht="15.75" x14ac:dyDescent="0.25">
      <c r="A413" s="13" t="s">
        <v>770</v>
      </c>
      <c r="B413" s="13" t="s">
        <v>202</v>
      </c>
      <c r="C413">
        <v>4</v>
      </c>
      <c r="D413">
        <v>1</v>
      </c>
    </row>
    <row r="414" spans="1:5" ht="15.75" x14ac:dyDescent="0.25">
      <c r="A414" s="13" t="s">
        <v>770</v>
      </c>
      <c r="B414" s="13" t="s">
        <v>202</v>
      </c>
      <c r="C414">
        <v>5</v>
      </c>
      <c r="D414">
        <v>1.34</v>
      </c>
    </row>
    <row r="415" spans="1:5" ht="15.75" x14ac:dyDescent="0.25">
      <c r="A415" s="13" t="s">
        <v>770</v>
      </c>
      <c r="B415" s="13" t="s">
        <v>202</v>
      </c>
      <c r="C415">
        <v>5</v>
      </c>
      <c r="D415">
        <v>0.33</v>
      </c>
    </row>
    <row r="416" spans="1:5" ht="15.75" x14ac:dyDescent="0.25">
      <c r="A416" s="13" t="s">
        <v>770</v>
      </c>
      <c r="B416" s="13" t="s">
        <v>202</v>
      </c>
      <c r="C416">
        <v>6</v>
      </c>
      <c r="D416">
        <v>0.92</v>
      </c>
    </row>
    <row r="417" spans="1:4" ht="15.75" x14ac:dyDescent="0.25">
      <c r="A417" s="13" t="s">
        <v>770</v>
      </c>
      <c r="B417" s="13" t="s">
        <v>202</v>
      </c>
      <c r="C417">
        <v>6</v>
      </c>
      <c r="D417">
        <v>0.93</v>
      </c>
    </row>
    <row r="418" spans="1:4" ht="15.75" x14ac:dyDescent="0.25">
      <c r="A418" s="13" t="s">
        <v>770</v>
      </c>
      <c r="B418" s="13" t="s">
        <v>202</v>
      </c>
      <c r="C418">
        <v>7</v>
      </c>
      <c r="D418">
        <v>0.67</v>
      </c>
    </row>
    <row r="419" spans="1:4" ht="15.75" x14ac:dyDescent="0.25">
      <c r="A419" s="13" t="s">
        <v>770</v>
      </c>
      <c r="B419" s="13" t="s">
        <v>202</v>
      </c>
      <c r="C419">
        <v>7</v>
      </c>
      <c r="D419">
        <v>0.9</v>
      </c>
    </row>
    <row r="420" spans="1:4" ht="15.75" x14ac:dyDescent="0.25">
      <c r="A420" s="13" t="s">
        <v>770</v>
      </c>
      <c r="B420" s="13" t="s">
        <v>202</v>
      </c>
      <c r="C420">
        <v>8</v>
      </c>
      <c r="D420">
        <v>0.27</v>
      </c>
    </row>
    <row r="421" spans="1:4" ht="15.75" x14ac:dyDescent="0.25">
      <c r="A421" s="13" t="s">
        <v>770</v>
      </c>
      <c r="B421" s="13" t="s">
        <v>202</v>
      </c>
      <c r="C421">
        <v>8</v>
      </c>
      <c r="D421">
        <v>0.24</v>
      </c>
    </row>
    <row r="422" spans="1:4" ht="15.75" x14ac:dyDescent="0.25">
      <c r="A422" s="13" t="s">
        <v>770</v>
      </c>
      <c r="B422" s="13" t="s">
        <v>202</v>
      </c>
      <c r="C422">
        <v>9</v>
      </c>
      <c r="D422">
        <v>0.66</v>
      </c>
    </row>
    <row r="423" spans="1:4" ht="15.75" x14ac:dyDescent="0.25">
      <c r="A423" s="13" t="s">
        <v>770</v>
      </c>
      <c r="B423" s="13" t="s">
        <v>202</v>
      </c>
      <c r="C423">
        <v>9</v>
      </c>
      <c r="D423">
        <v>0.75</v>
      </c>
    </row>
    <row r="424" spans="1:4" ht="15.75" x14ac:dyDescent="0.25">
      <c r="A424" s="13" t="s">
        <v>770</v>
      </c>
      <c r="B424" s="13" t="s">
        <v>202</v>
      </c>
      <c r="C424" t="s">
        <v>1070</v>
      </c>
      <c r="D424">
        <v>0.67</v>
      </c>
    </row>
    <row r="425" spans="1:4" ht="15.75" x14ac:dyDescent="0.25">
      <c r="A425" s="13" t="s">
        <v>770</v>
      </c>
      <c r="B425" s="13" t="s">
        <v>202</v>
      </c>
      <c r="C425" t="s">
        <v>1070</v>
      </c>
      <c r="D425">
        <v>0.69</v>
      </c>
    </row>
    <row r="426" spans="1:4" ht="15.75" x14ac:dyDescent="0.25">
      <c r="A426" s="13" t="s">
        <v>771</v>
      </c>
      <c r="B426" s="13" t="s">
        <v>211</v>
      </c>
    </row>
    <row r="427" spans="1:4" ht="15.75" x14ac:dyDescent="0.25">
      <c r="A427" s="13"/>
      <c r="B427" s="13"/>
    </row>
    <row r="428" spans="1:4" ht="15.75" x14ac:dyDescent="0.25">
      <c r="A428" s="13"/>
      <c r="B428" s="13"/>
    </row>
    <row r="429" spans="1:4" ht="15.75" x14ac:dyDescent="0.25">
      <c r="A429" s="13"/>
      <c r="B429" s="13"/>
    </row>
    <row r="430" spans="1:4" ht="15.75" x14ac:dyDescent="0.25">
      <c r="A430" s="13"/>
      <c r="B430" s="13"/>
    </row>
    <row r="431" spans="1:4" ht="15.75" x14ac:dyDescent="0.25">
      <c r="A431" s="13"/>
      <c r="B431" s="13"/>
    </row>
    <row r="432" spans="1:4" ht="15.75" x14ac:dyDescent="0.25">
      <c r="A432" s="13"/>
      <c r="B432" s="13"/>
    </row>
    <row r="433" spans="1:2" ht="15.75" x14ac:dyDescent="0.25">
      <c r="A433" s="13"/>
      <c r="B433" s="13"/>
    </row>
    <row r="434" spans="1:2" ht="15.75" x14ac:dyDescent="0.25">
      <c r="A434" s="13"/>
      <c r="B434" s="13"/>
    </row>
    <row r="435" spans="1:2" ht="15.75" x14ac:dyDescent="0.25">
      <c r="A435" s="13"/>
      <c r="B435" s="13"/>
    </row>
    <row r="436" spans="1:2" ht="15.75" x14ac:dyDescent="0.25">
      <c r="A436" s="13"/>
      <c r="B436" s="13"/>
    </row>
    <row r="437" spans="1:2" ht="15.75" x14ac:dyDescent="0.25">
      <c r="A437" s="13"/>
      <c r="B437" s="13"/>
    </row>
    <row r="438" spans="1:2" ht="15.75" x14ac:dyDescent="0.25">
      <c r="A438" s="13"/>
      <c r="B438" s="13"/>
    </row>
    <row r="439" spans="1:2" ht="15.75" x14ac:dyDescent="0.25">
      <c r="A439" s="13"/>
      <c r="B439" s="13"/>
    </row>
    <row r="440" spans="1:2" ht="15.75" x14ac:dyDescent="0.25">
      <c r="A440" s="13"/>
      <c r="B440" s="13"/>
    </row>
    <row r="441" spans="1:2" ht="15.75" x14ac:dyDescent="0.25">
      <c r="A441" s="13"/>
      <c r="B441" s="13"/>
    </row>
    <row r="442" spans="1:2" ht="15.75" x14ac:dyDescent="0.25">
      <c r="A442" s="13"/>
      <c r="B442" s="13"/>
    </row>
    <row r="443" spans="1:2" ht="15.75" x14ac:dyDescent="0.25">
      <c r="A443" s="13"/>
      <c r="B443" s="13"/>
    </row>
    <row r="444" spans="1:2" ht="15.75" x14ac:dyDescent="0.25">
      <c r="A444" s="13"/>
      <c r="B444" s="13"/>
    </row>
    <row r="445" spans="1:2" ht="15.75" x14ac:dyDescent="0.25">
      <c r="A445" s="13"/>
      <c r="B445" s="13"/>
    </row>
    <row r="446" spans="1:2" ht="15.75" x14ac:dyDescent="0.25">
      <c r="A446" s="13" t="s">
        <v>772</v>
      </c>
      <c r="B446" s="13" t="s">
        <v>220</v>
      </c>
    </row>
    <row r="447" spans="1:2" ht="15.75" x14ac:dyDescent="0.25">
      <c r="A447" s="13"/>
      <c r="B447" s="13"/>
    </row>
    <row r="448" spans="1:2" ht="15.75" x14ac:dyDescent="0.25">
      <c r="A448" s="13"/>
      <c r="B448" s="13"/>
    </row>
    <row r="449" spans="1:2" ht="15.75" x14ac:dyDescent="0.25">
      <c r="A449" s="13"/>
      <c r="B449" s="13"/>
    </row>
    <row r="450" spans="1:2" ht="15.75" x14ac:dyDescent="0.25">
      <c r="A450" s="13"/>
      <c r="B450" s="13"/>
    </row>
    <row r="451" spans="1:2" ht="15.75" x14ac:dyDescent="0.25">
      <c r="A451" s="13"/>
      <c r="B451" s="13"/>
    </row>
    <row r="452" spans="1:2" ht="15.75" x14ac:dyDescent="0.25">
      <c r="A452" s="13"/>
      <c r="B452" s="13"/>
    </row>
    <row r="453" spans="1:2" ht="15.75" x14ac:dyDescent="0.25">
      <c r="A453" s="13"/>
      <c r="B453" s="13"/>
    </row>
    <row r="454" spans="1:2" ht="15.75" x14ac:dyDescent="0.25">
      <c r="A454" s="13"/>
      <c r="B454" s="13"/>
    </row>
    <row r="455" spans="1:2" ht="15.75" x14ac:dyDescent="0.25">
      <c r="A455" s="13"/>
      <c r="B455" s="13"/>
    </row>
    <row r="456" spans="1:2" ht="15.75" x14ac:dyDescent="0.25">
      <c r="A456" s="13"/>
      <c r="B456" s="13"/>
    </row>
    <row r="457" spans="1:2" ht="15.75" x14ac:dyDescent="0.25">
      <c r="A457" s="13"/>
      <c r="B457" s="13"/>
    </row>
    <row r="458" spans="1:2" ht="15.75" x14ac:dyDescent="0.25">
      <c r="A458" s="13"/>
      <c r="B458" s="13"/>
    </row>
    <row r="459" spans="1:2" ht="15.75" x14ac:dyDescent="0.25">
      <c r="A459" s="13"/>
      <c r="B459" s="13"/>
    </row>
    <row r="460" spans="1:2" ht="15.75" x14ac:dyDescent="0.25">
      <c r="A460" s="13"/>
      <c r="B460" s="13"/>
    </row>
    <row r="461" spans="1:2" ht="15.75" x14ac:dyDescent="0.25">
      <c r="A461" s="13"/>
      <c r="B461" s="13"/>
    </row>
    <row r="462" spans="1:2" ht="15.75" x14ac:dyDescent="0.25">
      <c r="A462" s="13"/>
      <c r="B462" s="13"/>
    </row>
    <row r="463" spans="1:2" ht="15.75" x14ac:dyDescent="0.25">
      <c r="A463" s="13"/>
      <c r="B463" s="13"/>
    </row>
    <row r="464" spans="1:2" ht="15.75" x14ac:dyDescent="0.25">
      <c r="A464" s="13"/>
      <c r="B464" s="13"/>
    </row>
    <row r="465" spans="1:2" ht="15.75" x14ac:dyDescent="0.25">
      <c r="A465" s="13"/>
      <c r="B465" s="13"/>
    </row>
    <row r="466" spans="1:2" ht="15.75" x14ac:dyDescent="0.25">
      <c r="A466" s="13" t="s">
        <v>773</v>
      </c>
      <c r="B466" s="13" t="s">
        <v>229</v>
      </c>
    </row>
    <row r="467" spans="1:2" ht="15.75" x14ac:dyDescent="0.25">
      <c r="A467" s="13"/>
      <c r="B467" s="13"/>
    </row>
    <row r="468" spans="1:2" ht="15.75" x14ac:dyDescent="0.25">
      <c r="A468" s="13"/>
      <c r="B468" s="13"/>
    </row>
    <row r="469" spans="1:2" ht="15.75" x14ac:dyDescent="0.25">
      <c r="A469" s="13"/>
      <c r="B469" s="13"/>
    </row>
    <row r="470" spans="1:2" ht="15.75" x14ac:dyDescent="0.25">
      <c r="A470" s="13"/>
      <c r="B470" s="13"/>
    </row>
    <row r="471" spans="1:2" ht="15.75" x14ac:dyDescent="0.25">
      <c r="A471" s="13"/>
      <c r="B471" s="13"/>
    </row>
    <row r="472" spans="1:2" ht="15.75" x14ac:dyDescent="0.25">
      <c r="A472" s="13"/>
      <c r="B472" s="13"/>
    </row>
    <row r="473" spans="1:2" ht="15.75" x14ac:dyDescent="0.25">
      <c r="A473" s="13"/>
      <c r="B473" s="13"/>
    </row>
    <row r="474" spans="1:2" ht="15.75" x14ac:dyDescent="0.25">
      <c r="A474" s="13"/>
      <c r="B474" s="13"/>
    </row>
    <row r="475" spans="1:2" ht="15.75" x14ac:dyDescent="0.25">
      <c r="A475" s="13"/>
      <c r="B475" s="13"/>
    </row>
    <row r="476" spans="1:2" ht="15.75" x14ac:dyDescent="0.25">
      <c r="A476" s="13"/>
      <c r="B476" s="13"/>
    </row>
    <row r="477" spans="1:2" ht="15.75" x14ac:dyDescent="0.25">
      <c r="A477" s="13"/>
      <c r="B477" s="13"/>
    </row>
    <row r="478" spans="1:2" ht="15.75" x14ac:dyDescent="0.25">
      <c r="A478" s="13"/>
      <c r="B478" s="13"/>
    </row>
    <row r="479" spans="1:2" ht="15.75" x14ac:dyDescent="0.25">
      <c r="A479" s="13"/>
      <c r="B479" s="13"/>
    </row>
    <row r="480" spans="1:2" ht="15.75" x14ac:dyDescent="0.25">
      <c r="A480" s="13"/>
      <c r="B480" s="13"/>
    </row>
    <row r="481" spans="1:2" ht="15.75" x14ac:dyDescent="0.25">
      <c r="A481" s="13"/>
      <c r="B481" s="13"/>
    </row>
    <row r="482" spans="1:2" ht="15.75" x14ac:dyDescent="0.25">
      <c r="A482" s="13"/>
      <c r="B482" s="13"/>
    </row>
    <row r="483" spans="1:2" ht="15.75" x14ac:dyDescent="0.25">
      <c r="A483" s="13"/>
      <c r="B483" s="13"/>
    </row>
    <row r="484" spans="1:2" ht="15.75" x14ac:dyDescent="0.25">
      <c r="A484" s="13"/>
      <c r="B484" s="13"/>
    </row>
    <row r="485" spans="1:2" ht="15.75" x14ac:dyDescent="0.25">
      <c r="A485" s="13"/>
      <c r="B485" s="13"/>
    </row>
    <row r="486" spans="1:2" ht="15.75" x14ac:dyDescent="0.25">
      <c r="A486" s="13" t="s">
        <v>774</v>
      </c>
      <c r="B486" s="13" t="s">
        <v>152</v>
      </c>
    </row>
    <row r="487" spans="1:2" ht="15.75" x14ac:dyDescent="0.25">
      <c r="A487" s="13"/>
      <c r="B487" s="13"/>
    </row>
    <row r="488" spans="1:2" ht="15.75" x14ac:dyDescent="0.25">
      <c r="A488" s="13"/>
      <c r="B488" s="13"/>
    </row>
    <row r="489" spans="1:2" ht="15.75" x14ac:dyDescent="0.25">
      <c r="A489" s="13"/>
      <c r="B489" s="13"/>
    </row>
    <row r="490" spans="1:2" ht="15.75" x14ac:dyDescent="0.25">
      <c r="A490" s="13"/>
      <c r="B490" s="13"/>
    </row>
    <row r="491" spans="1:2" ht="15.75" x14ac:dyDescent="0.25">
      <c r="A491" s="13"/>
      <c r="B491" s="13"/>
    </row>
    <row r="492" spans="1:2" ht="15.75" x14ac:dyDescent="0.25">
      <c r="A492" s="13"/>
      <c r="B492" s="13"/>
    </row>
    <row r="493" spans="1:2" ht="15.75" x14ac:dyDescent="0.25">
      <c r="A493" s="13"/>
      <c r="B493" s="13"/>
    </row>
    <row r="494" spans="1:2" ht="15.75" x14ac:dyDescent="0.25">
      <c r="A494" s="13"/>
      <c r="B494" s="13"/>
    </row>
    <row r="495" spans="1:2" ht="15.75" x14ac:dyDescent="0.25">
      <c r="A495" s="13"/>
      <c r="B495" s="13"/>
    </row>
    <row r="496" spans="1:2" ht="15.75" x14ac:dyDescent="0.25">
      <c r="A496" s="13"/>
      <c r="B496" s="13"/>
    </row>
    <row r="497" spans="1:2" ht="15.75" x14ac:dyDescent="0.25">
      <c r="A497" s="13"/>
      <c r="B497" s="13"/>
    </row>
    <row r="498" spans="1:2" ht="15.75" x14ac:dyDescent="0.25">
      <c r="A498" s="13"/>
      <c r="B498" s="13"/>
    </row>
    <row r="499" spans="1:2" ht="15.75" x14ac:dyDescent="0.25">
      <c r="A499" s="13"/>
      <c r="B499" s="13"/>
    </row>
    <row r="500" spans="1:2" ht="15.75" x14ac:dyDescent="0.25">
      <c r="A500" s="13"/>
      <c r="B500" s="13"/>
    </row>
    <row r="501" spans="1:2" ht="15.75" x14ac:dyDescent="0.25">
      <c r="A501" s="13"/>
      <c r="B501" s="13"/>
    </row>
    <row r="502" spans="1:2" ht="15.75" x14ac:dyDescent="0.25">
      <c r="A502" s="13"/>
      <c r="B502" s="13"/>
    </row>
    <row r="503" spans="1:2" ht="15.75" x14ac:dyDescent="0.25">
      <c r="A503" s="13"/>
      <c r="B503" s="13"/>
    </row>
    <row r="504" spans="1:2" ht="15.75" x14ac:dyDescent="0.25">
      <c r="A504" s="13"/>
      <c r="B504" s="13"/>
    </row>
    <row r="505" spans="1:2" ht="15.75" x14ac:dyDescent="0.25">
      <c r="A505" s="13"/>
      <c r="B505" s="13"/>
    </row>
    <row r="506" spans="1:2" ht="15.75" x14ac:dyDescent="0.25">
      <c r="A506" s="13" t="s">
        <v>775</v>
      </c>
      <c r="B506" s="13" t="s">
        <v>170</v>
      </c>
    </row>
    <row r="507" spans="1:2" ht="15.75" x14ac:dyDescent="0.25">
      <c r="A507" s="13"/>
      <c r="B507" s="13"/>
    </row>
    <row r="508" spans="1:2" ht="15.75" x14ac:dyDescent="0.25">
      <c r="A508" s="13"/>
      <c r="B508" s="13"/>
    </row>
    <row r="509" spans="1:2" ht="15.75" x14ac:dyDescent="0.25">
      <c r="A509" s="13"/>
      <c r="B509" s="13"/>
    </row>
    <row r="510" spans="1:2" ht="15.75" x14ac:dyDescent="0.25">
      <c r="A510" s="13"/>
      <c r="B510" s="13"/>
    </row>
    <row r="511" spans="1:2" ht="15.75" x14ac:dyDescent="0.25">
      <c r="A511" s="13"/>
      <c r="B511" s="13"/>
    </row>
    <row r="512" spans="1:2" ht="15.75" x14ac:dyDescent="0.25">
      <c r="A512" s="13"/>
      <c r="B512" s="13"/>
    </row>
    <row r="513" spans="1:2" ht="15.75" x14ac:dyDescent="0.25">
      <c r="A513" s="13"/>
      <c r="B513" s="13"/>
    </row>
    <row r="514" spans="1:2" ht="15.75" x14ac:dyDescent="0.25">
      <c r="A514" s="13"/>
      <c r="B514" s="13"/>
    </row>
    <row r="515" spans="1:2" ht="15.75" x14ac:dyDescent="0.25">
      <c r="A515" s="13"/>
      <c r="B515" s="13"/>
    </row>
    <row r="516" spans="1:2" ht="15.75" x14ac:dyDescent="0.25">
      <c r="A516" s="13"/>
      <c r="B516" s="13"/>
    </row>
    <row r="517" spans="1:2" ht="15.75" x14ac:dyDescent="0.25">
      <c r="A517" s="13"/>
      <c r="B517" s="13"/>
    </row>
    <row r="518" spans="1:2" ht="15.75" x14ac:dyDescent="0.25">
      <c r="A518" s="13"/>
      <c r="B518" s="13"/>
    </row>
    <row r="519" spans="1:2" ht="15.75" x14ac:dyDescent="0.25">
      <c r="A519" s="13"/>
      <c r="B519" s="13"/>
    </row>
    <row r="520" spans="1:2" ht="15.75" x14ac:dyDescent="0.25">
      <c r="A520" s="13"/>
      <c r="B520" s="13"/>
    </row>
    <row r="521" spans="1:2" ht="15.75" x14ac:dyDescent="0.25">
      <c r="A521" s="13"/>
      <c r="B521" s="13"/>
    </row>
    <row r="522" spans="1:2" ht="15.75" x14ac:dyDescent="0.25">
      <c r="A522" s="13"/>
      <c r="B522" s="13"/>
    </row>
    <row r="523" spans="1:2" ht="15.75" x14ac:dyDescent="0.25">
      <c r="A523" s="13"/>
      <c r="B523" s="13"/>
    </row>
    <row r="524" spans="1:2" ht="15.75" x14ac:dyDescent="0.25">
      <c r="A524" s="13"/>
      <c r="B524" s="13"/>
    </row>
    <row r="525" spans="1:2" ht="15.75" x14ac:dyDescent="0.25">
      <c r="A525" s="13"/>
      <c r="B525" s="13"/>
    </row>
    <row r="526" spans="1:2" ht="15.75" x14ac:dyDescent="0.25">
      <c r="A526" s="13" t="s">
        <v>776</v>
      </c>
      <c r="B526" s="13" t="s">
        <v>188</v>
      </c>
    </row>
    <row r="527" spans="1:2" ht="15.75" x14ac:dyDescent="0.25">
      <c r="A527" s="13"/>
      <c r="B527" s="13"/>
    </row>
    <row r="528" spans="1:2" ht="15.75" x14ac:dyDescent="0.25">
      <c r="A528" s="13"/>
      <c r="B528" s="13"/>
    </row>
    <row r="529" spans="1:2" ht="15.75" x14ac:dyDescent="0.25">
      <c r="A529" s="13"/>
      <c r="B529" s="13"/>
    </row>
    <row r="530" spans="1:2" ht="15.75" x14ac:dyDescent="0.25">
      <c r="A530" s="13"/>
      <c r="B530" s="13"/>
    </row>
    <row r="531" spans="1:2" ht="15.75" x14ac:dyDescent="0.25">
      <c r="A531" s="13"/>
      <c r="B531" s="13"/>
    </row>
    <row r="532" spans="1:2" ht="15.75" x14ac:dyDescent="0.25">
      <c r="A532" s="13"/>
      <c r="B532" s="13"/>
    </row>
    <row r="533" spans="1:2" ht="15.75" x14ac:dyDescent="0.25">
      <c r="A533" s="13"/>
      <c r="B533" s="13"/>
    </row>
    <row r="534" spans="1:2" ht="15.75" x14ac:dyDescent="0.25">
      <c r="A534" s="13"/>
      <c r="B534" s="13"/>
    </row>
    <row r="535" spans="1:2" ht="15.75" x14ac:dyDescent="0.25">
      <c r="A535" s="13"/>
      <c r="B535" s="13"/>
    </row>
    <row r="536" spans="1:2" ht="15.75" x14ac:dyDescent="0.25">
      <c r="A536" s="13"/>
      <c r="B536" s="13"/>
    </row>
    <row r="537" spans="1:2" ht="15.75" x14ac:dyDescent="0.25">
      <c r="A537" s="13"/>
      <c r="B537" s="13"/>
    </row>
    <row r="538" spans="1:2" ht="15.75" x14ac:dyDescent="0.25">
      <c r="A538" s="13"/>
      <c r="B538" s="13"/>
    </row>
    <row r="539" spans="1:2" ht="15.75" x14ac:dyDescent="0.25">
      <c r="A539" s="13"/>
      <c r="B539" s="13"/>
    </row>
    <row r="540" spans="1:2" ht="15.75" x14ac:dyDescent="0.25">
      <c r="A540" s="13"/>
      <c r="B540" s="13"/>
    </row>
    <row r="541" spans="1:2" ht="15.75" x14ac:dyDescent="0.25">
      <c r="A541" s="13"/>
      <c r="B541" s="13"/>
    </row>
    <row r="542" spans="1:2" ht="15.75" x14ac:dyDescent="0.25">
      <c r="A542" s="13"/>
      <c r="B542" s="13"/>
    </row>
    <row r="543" spans="1:2" ht="15.75" x14ac:dyDescent="0.25">
      <c r="A543" s="13"/>
      <c r="B543" s="13"/>
    </row>
    <row r="544" spans="1:2" ht="15.75" x14ac:dyDescent="0.25">
      <c r="A544" s="13"/>
      <c r="B544" s="13"/>
    </row>
    <row r="545" spans="1:2" ht="15.75" x14ac:dyDescent="0.25">
      <c r="A545" s="13"/>
      <c r="B545" s="13"/>
    </row>
    <row r="546" spans="1:2" ht="15.75" x14ac:dyDescent="0.25">
      <c r="A546" s="13" t="s">
        <v>777</v>
      </c>
      <c r="B546" s="13" t="s">
        <v>161</v>
      </c>
    </row>
    <row r="547" spans="1:2" ht="15.75" x14ac:dyDescent="0.25">
      <c r="A547" s="13"/>
      <c r="B547" s="13"/>
    </row>
    <row r="548" spans="1:2" ht="15.75" x14ac:dyDescent="0.25">
      <c r="A548" s="13"/>
      <c r="B548" s="13"/>
    </row>
    <row r="549" spans="1:2" ht="15.75" x14ac:dyDescent="0.25">
      <c r="A549" s="13"/>
      <c r="B549" s="13"/>
    </row>
    <row r="550" spans="1:2" ht="15.75" x14ac:dyDescent="0.25">
      <c r="A550" s="13"/>
      <c r="B550" s="13"/>
    </row>
    <row r="551" spans="1:2" ht="15.75" x14ac:dyDescent="0.25">
      <c r="A551" s="13"/>
      <c r="B551" s="13"/>
    </row>
    <row r="552" spans="1:2" ht="15.75" x14ac:dyDescent="0.25">
      <c r="A552" s="13"/>
      <c r="B552" s="13"/>
    </row>
    <row r="553" spans="1:2" ht="15.75" x14ac:dyDescent="0.25">
      <c r="A553" s="13"/>
      <c r="B553" s="13"/>
    </row>
    <row r="554" spans="1:2" ht="15.75" x14ac:dyDescent="0.25">
      <c r="A554" s="13"/>
      <c r="B554" s="13"/>
    </row>
    <row r="555" spans="1:2" ht="15.75" x14ac:dyDescent="0.25">
      <c r="A555" s="13"/>
      <c r="B555" s="13"/>
    </row>
    <row r="556" spans="1:2" ht="15.75" x14ac:dyDescent="0.25">
      <c r="A556" s="13"/>
      <c r="B556" s="13"/>
    </row>
    <row r="557" spans="1:2" ht="15.75" x14ac:dyDescent="0.25">
      <c r="A557" s="13"/>
      <c r="B557" s="13"/>
    </row>
    <row r="558" spans="1:2" ht="15.75" x14ac:dyDescent="0.25">
      <c r="A558" s="13"/>
      <c r="B558" s="13"/>
    </row>
    <row r="559" spans="1:2" ht="15.75" x14ac:dyDescent="0.25">
      <c r="A559" s="13"/>
      <c r="B559" s="13"/>
    </row>
    <row r="560" spans="1:2" ht="15.75" x14ac:dyDescent="0.25">
      <c r="A560" s="13"/>
      <c r="B560" s="13"/>
    </row>
    <row r="561" spans="1:2" ht="15.75" x14ac:dyDescent="0.25">
      <c r="A561" s="13"/>
      <c r="B561" s="13"/>
    </row>
    <row r="562" spans="1:2" ht="15.75" x14ac:dyDescent="0.25">
      <c r="A562" s="13"/>
      <c r="B562" s="13"/>
    </row>
    <row r="563" spans="1:2" ht="15.75" x14ac:dyDescent="0.25">
      <c r="A563" s="13"/>
      <c r="B563" s="13"/>
    </row>
    <row r="564" spans="1:2" ht="15.75" x14ac:dyDescent="0.25">
      <c r="A564" s="13"/>
      <c r="B564" s="13"/>
    </row>
    <row r="565" spans="1:2" ht="15.75" x14ac:dyDescent="0.25">
      <c r="A565" s="13"/>
      <c r="B565" s="13"/>
    </row>
    <row r="566" spans="1:2" ht="15.75" x14ac:dyDescent="0.25">
      <c r="A566" s="13" t="s">
        <v>137</v>
      </c>
      <c r="B566" s="13" t="s">
        <v>762</v>
      </c>
    </row>
    <row r="567" spans="1:2" ht="15.75" x14ac:dyDescent="0.25">
      <c r="A567" s="13"/>
      <c r="B567" s="13"/>
    </row>
    <row r="568" spans="1:2" ht="15.75" x14ac:dyDescent="0.25">
      <c r="A568" s="13"/>
      <c r="B568" s="13"/>
    </row>
    <row r="569" spans="1:2" ht="15.75" x14ac:dyDescent="0.25">
      <c r="A569" s="13"/>
      <c r="B569" s="13"/>
    </row>
    <row r="570" spans="1:2" ht="15.75" x14ac:dyDescent="0.25">
      <c r="A570" s="13"/>
      <c r="B570" s="13"/>
    </row>
    <row r="571" spans="1:2" ht="15.75" x14ac:dyDescent="0.25">
      <c r="A571" s="13"/>
      <c r="B571" s="13"/>
    </row>
    <row r="572" spans="1:2" ht="15.75" x14ac:dyDescent="0.25">
      <c r="A572" s="13"/>
      <c r="B572" s="13"/>
    </row>
    <row r="573" spans="1:2" ht="15.75" x14ac:dyDescent="0.25">
      <c r="A573" s="13"/>
      <c r="B573" s="13"/>
    </row>
    <row r="574" spans="1:2" ht="15.75" x14ac:dyDescent="0.25">
      <c r="A574" s="13"/>
      <c r="B574" s="13"/>
    </row>
    <row r="575" spans="1:2" ht="15.75" x14ac:dyDescent="0.25">
      <c r="A575" s="13"/>
      <c r="B575" s="13"/>
    </row>
    <row r="576" spans="1:2" ht="15.75" x14ac:dyDescent="0.25">
      <c r="A576" s="13"/>
      <c r="B576" s="13"/>
    </row>
    <row r="577" spans="1:4" ht="15.75" x14ac:dyDescent="0.25">
      <c r="A577" s="13"/>
      <c r="B577" s="13"/>
    </row>
    <row r="578" spans="1:4" ht="15.75" x14ac:dyDescent="0.25">
      <c r="A578" s="13"/>
      <c r="B578" s="13"/>
    </row>
    <row r="579" spans="1:4" ht="15.75" x14ac:dyDescent="0.25">
      <c r="A579" s="13"/>
      <c r="B579" s="13"/>
    </row>
    <row r="580" spans="1:4" ht="15.75" x14ac:dyDescent="0.25">
      <c r="A580" s="13"/>
      <c r="B580" s="13"/>
    </row>
    <row r="581" spans="1:4" ht="15.75" x14ac:dyDescent="0.25">
      <c r="A581" s="13"/>
      <c r="B581" s="13"/>
    </row>
    <row r="582" spans="1:4" ht="15.75" x14ac:dyDescent="0.25">
      <c r="A582" s="13"/>
      <c r="B582" s="13"/>
    </row>
    <row r="583" spans="1:4" ht="15.75" x14ac:dyDescent="0.25">
      <c r="A583" s="13"/>
      <c r="B583" s="13"/>
    </row>
    <row r="584" spans="1:4" ht="15.75" x14ac:dyDescent="0.25">
      <c r="A584" s="13"/>
      <c r="B584" s="13"/>
    </row>
    <row r="585" spans="1:4" ht="15.75" x14ac:dyDescent="0.25">
      <c r="A585" s="13"/>
      <c r="B585" s="13"/>
    </row>
    <row r="586" spans="1:4" ht="15.75" x14ac:dyDescent="0.25">
      <c r="A586" s="13" t="s">
        <v>297</v>
      </c>
      <c r="B586" s="13" t="s">
        <v>263</v>
      </c>
      <c r="C586">
        <v>1</v>
      </c>
      <c r="D586">
        <v>7.0000000000000007E-2</v>
      </c>
    </row>
    <row r="587" spans="1:4" ht="15.75" x14ac:dyDescent="0.25">
      <c r="A587" s="13" t="s">
        <v>297</v>
      </c>
      <c r="B587" s="13" t="s">
        <v>263</v>
      </c>
      <c r="C587">
        <v>1</v>
      </c>
      <c r="D587">
        <v>0.06</v>
      </c>
    </row>
    <row r="588" spans="1:4" ht="15.75" x14ac:dyDescent="0.25">
      <c r="A588" s="13" t="s">
        <v>297</v>
      </c>
      <c r="B588" s="13" t="s">
        <v>263</v>
      </c>
      <c r="C588">
        <v>2</v>
      </c>
      <c r="D588">
        <v>0.08</v>
      </c>
    </row>
    <row r="589" spans="1:4" ht="15.75" x14ac:dyDescent="0.25">
      <c r="A589" s="13" t="s">
        <v>297</v>
      </c>
      <c r="B589" s="13" t="s">
        <v>263</v>
      </c>
      <c r="C589">
        <v>3</v>
      </c>
      <c r="D589">
        <v>0.06</v>
      </c>
    </row>
    <row r="590" spans="1:4" ht="15.75" x14ac:dyDescent="0.25">
      <c r="A590" s="13" t="s">
        <v>297</v>
      </c>
      <c r="B590" s="13" t="s">
        <v>263</v>
      </c>
      <c r="C590">
        <v>3</v>
      </c>
      <c r="D590">
        <v>0.11</v>
      </c>
    </row>
    <row r="591" spans="1:4" ht="15.75" x14ac:dyDescent="0.25">
      <c r="A591" s="13" t="s">
        <v>297</v>
      </c>
      <c r="B591" s="13" t="s">
        <v>263</v>
      </c>
      <c r="C591">
        <v>4</v>
      </c>
      <c r="D591">
        <v>0.1</v>
      </c>
    </row>
    <row r="592" spans="1:4" ht="15.75" x14ac:dyDescent="0.25">
      <c r="A592" s="13" t="s">
        <v>297</v>
      </c>
      <c r="B592" s="13" t="s">
        <v>263</v>
      </c>
      <c r="C592">
        <v>5</v>
      </c>
      <c r="D592">
        <v>0.17</v>
      </c>
    </row>
    <row r="593" spans="1:4" ht="15.75" x14ac:dyDescent="0.25">
      <c r="A593" s="13" t="s">
        <v>297</v>
      </c>
      <c r="B593" s="13" t="s">
        <v>263</v>
      </c>
      <c r="C593">
        <v>5</v>
      </c>
      <c r="D593">
        <v>0.16</v>
      </c>
    </row>
    <row r="594" spans="1:4" ht="15.75" x14ac:dyDescent="0.25">
      <c r="A594" s="13" t="s">
        <v>297</v>
      </c>
      <c r="B594" s="13" t="s">
        <v>263</v>
      </c>
      <c r="C594">
        <v>6</v>
      </c>
      <c r="D594">
        <v>0.11</v>
      </c>
    </row>
    <row r="595" spans="1:4" ht="15.75" x14ac:dyDescent="0.25">
      <c r="A595" s="13" t="s">
        <v>297</v>
      </c>
      <c r="B595" s="13" t="s">
        <v>263</v>
      </c>
      <c r="C595">
        <v>6</v>
      </c>
      <c r="D595">
        <v>0.12</v>
      </c>
    </row>
    <row r="596" spans="1:4" ht="15.75" x14ac:dyDescent="0.25">
      <c r="A596" s="13" t="s">
        <v>297</v>
      </c>
      <c r="B596" s="13" t="s">
        <v>263</v>
      </c>
      <c r="C596">
        <v>7</v>
      </c>
      <c r="D596">
        <v>0.9</v>
      </c>
    </row>
    <row r="597" spans="1:4" ht="15.75" x14ac:dyDescent="0.25">
      <c r="A597" s="13" t="s">
        <v>297</v>
      </c>
      <c r="B597" s="13" t="s">
        <v>263</v>
      </c>
      <c r="C597">
        <v>7</v>
      </c>
      <c r="D597">
        <v>0.1</v>
      </c>
    </row>
    <row r="598" spans="1:4" ht="15.75" x14ac:dyDescent="0.25">
      <c r="A598" s="13" t="s">
        <v>297</v>
      </c>
      <c r="B598" s="13" t="s">
        <v>263</v>
      </c>
      <c r="C598">
        <v>8</v>
      </c>
      <c r="D598">
        <v>0.08</v>
      </c>
    </row>
    <row r="599" spans="1:4" ht="15.75" x14ac:dyDescent="0.25">
      <c r="A599" s="13" t="s">
        <v>297</v>
      </c>
      <c r="B599" s="13" t="s">
        <v>263</v>
      </c>
      <c r="C599">
        <v>9</v>
      </c>
      <c r="D599">
        <v>0.09</v>
      </c>
    </row>
    <row r="600" spans="1:4" ht="15.75" x14ac:dyDescent="0.25">
      <c r="A600" s="13" t="s">
        <v>297</v>
      </c>
      <c r="B600" s="13" t="s">
        <v>263</v>
      </c>
      <c r="C600">
        <v>9</v>
      </c>
      <c r="D600">
        <v>0.06</v>
      </c>
    </row>
    <row r="601" spans="1:4" ht="15.75" x14ac:dyDescent="0.25">
      <c r="A601" s="13" t="s">
        <v>297</v>
      </c>
      <c r="B601" s="13" t="s">
        <v>263</v>
      </c>
      <c r="C601">
        <v>10</v>
      </c>
      <c r="D601">
        <v>0.05</v>
      </c>
    </row>
    <row r="602" spans="1:4" ht="15.75" x14ac:dyDescent="0.25">
      <c r="A602" s="13" t="s">
        <v>297</v>
      </c>
      <c r="B602" s="13" t="s">
        <v>263</v>
      </c>
      <c r="C602">
        <v>10</v>
      </c>
      <c r="D602">
        <v>0.05</v>
      </c>
    </row>
    <row r="603" spans="1:4" ht="15.75" x14ac:dyDescent="0.25">
      <c r="A603" s="13"/>
      <c r="B603" s="13"/>
    </row>
    <row r="604" spans="1:4" ht="15.75" x14ac:dyDescent="0.25">
      <c r="A604" s="13"/>
      <c r="B604" s="13"/>
    </row>
    <row r="605" spans="1:4" ht="15.75" x14ac:dyDescent="0.25">
      <c r="A605" s="13"/>
      <c r="B605" s="13"/>
    </row>
    <row r="606" spans="1:4" ht="15.75" x14ac:dyDescent="0.25">
      <c r="A606" s="13" t="s">
        <v>778</v>
      </c>
      <c r="B606" s="13" t="s">
        <v>220</v>
      </c>
    </row>
    <row r="607" spans="1:4" ht="15.75" x14ac:dyDescent="0.25">
      <c r="A607" s="13"/>
      <c r="B607" s="13"/>
    </row>
    <row r="608" spans="1:4" ht="15.75" x14ac:dyDescent="0.25">
      <c r="A608" s="13"/>
      <c r="B608" s="13"/>
    </row>
    <row r="609" spans="1:2" ht="15.75" x14ac:dyDescent="0.25">
      <c r="A609" s="13"/>
      <c r="B609" s="13"/>
    </row>
    <row r="610" spans="1:2" ht="15.75" x14ac:dyDescent="0.25">
      <c r="A610" s="13"/>
      <c r="B610" s="13"/>
    </row>
    <row r="611" spans="1:2" ht="15.75" x14ac:dyDescent="0.25">
      <c r="A611" s="13"/>
      <c r="B611" s="13"/>
    </row>
    <row r="612" spans="1:2" ht="15.75" x14ac:dyDescent="0.25">
      <c r="A612" s="13"/>
      <c r="B612" s="13"/>
    </row>
    <row r="613" spans="1:2" ht="15.75" x14ac:dyDescent="0.25">
      <c r="A613" s="13"/>
      <c r="B613" s="13"/>
    </row>
    <row r="614" spans="1:2" ht="15.75" x14ac:dyDescent="0.25">
      <c r="A614" s="13"/>
      <c r="B614" s="13"/>
    </row>
    <row r="615" spans="1:2" ht="15.75" x14ac:dyDescent="0.25">
      <c r="A615" s="13"/>
      <c r="B615" s="13"/>
    </row>
    <row r="616" spans="1:2" ht="15.75" x14ac:dyDescent="0.25">
      <c r="A616" s="13"/>
      <c r="B616" s="13"/>
    </row>
    <row r="617" spans="1:2" ht="15.75" x14ac:dyDescent="0.25">
      <c r="A617" s="13"/>
      <c r="B617" s="13"/>
    </row>
    <row r="618" spans="1:2" ht="15.75" x14ac:dyDescent="0.25">
      <c r="A618" s="13"/>
      <c r="B618" s="13"/>
    </row>
    <row r="619" spans="1:2" ht="15.75" x14ac:dyDescent="0.25">
      <c r="A619" s="13"/>
      <c r="B619" s="13"/>
    </row>
    <row r="620" spans="1:2" ht="15.75" x14ac:dyDescent="0.25">
      <c r="A620" s="13"/>
      <c r="B620" s="13"/>
    </row>
    <row r="621" spans="1:2" ht="15.75" x14ac:dyDescent="0.25">
      <c r="A621" s="13"/>
      <c r="B621" s="13"/>
    </row>
    <row r="622" spans="1:2" ht="15.75" x14ac:dyDescent="0.25">
      <c r="A622" s="13"/>
      <c r="B622" s="13"/>
    </row>
    <row r="623" spans="1:2" ht="15.75" x14ac:dyDescent="0.25">
      <c r="A623" s="13"/>
      <c r="B623" s="13"/>
    </row>
    <row r="624" spans="1:2" ht="15.75" x14ac:dyDescent="0.25">
      <c r="A624" s="13"/>
      <c r="B624" s="13"/>
    </row>
    <row r="625" spans="1:2" ht="15.75" x14ac:dyDescent="0.25">
      <c r="A625" s="13"/>
      <c r="B625" s="13"/>
    </row>
    <row r="626" spans="1:2" ht="15.75" x14ac:dyDescent="0.25">
      <c r="A626" s="13" t="s">
        <v>779</v>
      </c>
      <c r="B626" s="13" t="s">
        <v>229</v>
      </c>
    </row>
    <row r="627" spans="1:2" ht="15.75" x14ac:dyDescent="0.25">
      <c r="A627" s="13"/>
      <c r="B627" s="13"/>
    </row>
    <row r="628" spans="1:2" ht="15.75" x14ac:dyDescent="0.25">
      <c r="A628" s="13"/>
      <c r="B628" s="13"/>
    </row>
    <row r="629" spans="1:2" ht="15.75" x14ac:dyDescent="0.25">
      <c r="A629" s="13"/>
      <c r="B629" s="13"/>
    </row>
    <row r="630" spans="1:2" ht="15.75" x14ac:dyDescent="0.25">
      <c r="A630" s="13"/>
      <c r="B630" s="13"/>
    </row>
    <row r="631" spans="1:2" ht="15.75" x14ac:dyDescent="0.25">
      <c r="A631" s="13"/>
      <c r="B631" s="13"/>
    </row>
    <row r="632" spans="1:2" ht="15.75" x14ac:dyDescent="0.25">
      <c r="A632" s="13"/>
      <c r="B632" s="13"/>
    </row>
    <row r="633" spans="1:2" ht="15.75" x14ac:dyDescent="0.25">
      <c r="A633" s="13"/>
      <c r="B633" s="13"/>
    </row>
    <row r="634" spans="1:2" ht="15.75" x14ac:dyDescent="0.25">
      <c r="A634" s="13"/>
      <c r="B634" s="13"/>
    </row>
    <row r="635" spans="1:2" ht="15.75" x14ac:dyDescent="0.25">
      <c r="A635" s="13"/>
      <c r="B635" s="13"/>
    </row>
    <row r="636" spans="1:2" ht="15.75" x14ac:dyDescent="0.25">
      <c r="A636" s="13"/>
      <c r="B636" s="13"/>
    </row>
    <row r="637" spans="1:2" ht="15.75" x14ac:dyDescent="0.25">
      <c r="A637" s="13"/>
      <c r="B637" s="13"/>
    </row>
    <row r="638" spans="1:2" ht="15.75" x14ac:dyDescent="0.25">
      <c r="A638" s="13"/>
      <c r="B638" s="13"/>
    </row>
    <row r="639" spans="1:2" ht="15.75" x14ac:dyDescent="0.25">
      <c r="A639" s="13"/>
      <c r="B639" s="13"/>
    </row>
    <row r="640" spans="1:2" ht="15.75" x14ac:dyDescent="0.25">
      <c r="A640" s="13"/>
      <c r="B640" s="13"/>
    </row>
    <row r="641" spans="1:2" ht="15.75" x14ac:dyDescent="0.25">
      <c r="A641" s="13"/>
      <c r="B641" s="13"/>
    </row>
    <row r="642" spans="1:2" ht="15.75" x14ac:dyDescent="0.25">
      <c r="A642" s="13"/>
      <c r="B642" s="13"/>
    </row>
    <row r="643" spans="1:2" ht="15.75" x14ac:dyDescent="0.25">
      <c r="A643" s="13"/>
      <c r="B643" s="13"/>
    </row>
    <row r="644" spans="1:2" ht="15.75" x14ac:dyDescent="0.25">
      <c r="A644" s="13"/>
      <c r="B644" s="13"/>
    </row>
    <row r="645" spans="1:2" ht="15.75" x14ac:dyDescent="0.25">
      <c r="A645" s="13"/>
      <c r="B645" s="13"/>
    </row>
    <row r="646" spans="1:2" ht="15.75" x14ac:dyDescent="0.25">
      <c r="A646" s="13" t="s">
        <v>780</v>
      </c>
      <c r="B646" s="13" t="s">
        <v>211</v>
      </c>
    </row>
    <row r="647" spans="1:2" ht="15.75" x14ac:dyDescent="0.25">
      <c r="A647" s="13"/>
      <c r="B647" s="13"/>
    </row>
    <row r="648" spans="1:2" ht="15.75" x14ac:dyDescent="0.25">
      <c r="A648" s="13"/>
      <c r="B648" s="13"/>
    </row>
    <row r="649" spans="1:2" ht="15.75" x14ac:dyDescent="0.25">
      <c r="A649" s="13"/>
      <c r="B649" s="13"/>
    </row>
    <row r="650" spans="1:2" ht="15.75" x14ac:dyDescent="0.25">
      <c r="A650" s="13"/>
      <c r="B650" s="13"/>
    </row>
    <row r="651" spans="1:2" ht="15.75" x14ac:dyDescent="0.25">
      <c r="A651" s="13"/>
      <c r="B651" s="13"/>
    </row>
    <row r="652" spans="1:2" ht="15.75" x14ac:dyDescent="0.25">
      <c r="A652" s="13"/>
      <c r="B652" s="13"/>
    </row>
    <row r="653" spans="1:2" ht="15.75" x14ac:dyDescent="0.25">
      <c r="A653" s="13"/>
      <c r="B653" s="13"/>
    </row>
    <row r="654" spans="1:2" ht="15.75" x14ac:dyDescent="0.25">
      <c r="A654" s="13"/>
      <c r="B654" s="13"/>
    </row>
    <row r="655" spans="1:2" ht="15.75" x14ac:dyDescent="0.25">
      <c r="A655" s="13"/>
      <c r="B655" s="13"/>
    </row>
    <row r="656" spans="1:2" ht="15.75" x14ac:dyDescent="0.25">
      <c r="A656" s="13"/>
      <c r="B656" s="13"/>
    </row>
    <row r="657" spans="1:4" ht="15.75" x14ac:dyDescent="0.25">
      <c r="A657" s="13"/>
      <c r="B657" s="13"/>
    </row>
    <row r="658" spans="1:4" ht="15.75" x14ac:dyDescent="0.25">
      <c r="A658" s="13"/>
      <c r="B658" s="13"/>
    </row>
    <row r="659" spans="1:4" ht="15.75" x14ac:dyDescent="0.25">
      <c r="A659" s="13"/>
      <c r="B659" s="13"/>
    </row>
    <row r="660" spans="1:4" ht="15.75" x14ac:dyDescent="0.25">
      <c r="A660" s="13"/>
      <c r="B660" s="13"/>
    </row>
    <row r="661" spans="1:4" ht="15.75" x14ac:dyDescent="0.25">
      <c r="A661" s="13"/>
      <c r="B661" s="13"/>
    </row>
    <row r="662" spans="1:4" ht="15.75" x14ac:dyDescent="0.25">
      <c r="A662" s="13"/>
      <c r="B662" s="13"/>
    </row>
    <row r="663" spans="1:4" ht="15.75" x14ac:dyDescent="0.25">
      <c r="A663" s="13"/>
      <c r="B663" s="13"/>
    </row>
    <row r="664" spans="1:4" ht="15.75" x14ac:dyDescent="0.25">
      <c r="A664" s="13"/>
      <c r="B664" s="13"/>
    </row>
    <row r="665" spans="1:4" ht="15.75" x14ac:dyDescent="0.25">
      <c r="A665" s="13"/>
      <c r="B665" s="13"/>
    </row>
    <row r="666" spans="1:4" ht="15.75" x14ac:dyDescent="0.25">
      <c r="A666" s="13" t="s">
        <v>296</v>
      </c>
      <c r="B666" s="13" t="s">
        <v>189</v>
      </c>
      <c r="C666">
        <v>1</v>
      </c>
      <c r="D666">
        <v>4.12</v>
      </c>
    </row>
    <row r="667" spans="1:4" ht="15.75" x14ac:dyDescent="0.25">
      <c r="A667" s="13" t="s">
        <v>296</v>
      </c>
      <c r="B667" s="13" t="s">
        <v>189</v>
      </c>
      <c r="C667">
        <v>2</v>
      </c>
      <c r="D667">
        <v>1.46</v>
      </c>
    </row>
    <row r="668" spans="1:4" ht="15.75" x14ac:dyDescent="0.25">
      <c r="A668" s="13" t="s">
        <v>296</v>
      </c>
      <c r="B668" s="13" t="s">
        <v>189</v>
      </c>
      <c r="C668">
        <v>3</v>
      </c>
      <c r="D668">
        <v>2.57</v>
      </c>
    </row>
    <row r="669" spans="1:4" ht="15.75" x14ac:dyDescent="0.25">
      <c r="A669" s="13" t="s">
        <v>296</v>
      </c>
      <c r="B669" s="13" t="s">
        <v>189</v>
      </c>
      <c r="C669">
        <v>4</v>
      </c>
      <c r="D669">
        <v>2.39</v>
      </c>
    </row>
    <row r="670" spans="1:4" ht="15.75" x14ac:dyDescent="0.25">
      <c r="A670" s="13" t="s">
        <v>296</v>
      </c>
      <c r="B670" s="13" t="s">
        <v>189</v>
      </c>
      <c r="C670">
        <v>5</v>
      </c>
      <c r="D670">
        <v>4.09</v>
      </c>
    </row>
    <row r="671" spans="1:4" ht="15.75" x14ac:dyDescent="0.25">
      <c r="A671" s="13" t="s">
        <v>296</v>
      </c>
      <c r="B671" s="13" t="s">
        <v>189</v>
      </c>
      <c r="C671">
        <v>6</v>
      </c>
      <c r="D671">
        <v>2.3199999999999998</v>
      </c>
    </row>
    <row r="672" spans="1:4" ht="15.75" x14ac:dyDescent="0.25">
      <c r="A672" s="13" t="s">
        <v>296</v>
      </c>
      <c r="B672" s="13" t="s">
        <v>189</v>
      </c>
      <c r="C672">
        <v>7</v>
      </c>
      <c r="D672">
        <v>4</v>
      </c>
    </row>
    <row r="673" spans="1:4" ht="15.75" x14ac:dyDescent="0.25">
      <c r="A673" s="13" t="s">
        <v>296</v>
      </c>
      <c r="B673" s="13" t="s">
        <v>189</v>
      </c>
      <c r="C673">
        <v>8</v>
      </c>
      <c r="D673">
        <v>2.2200000000000002</v>
      </c>
    </row>
    <row r="674" spans="1:4" ht="15.75" x14ac:dyDescent="0.25">
      <c r="A674" s="13" t="s">
        <v>296</v>
      </c>
      <c r="B674" s="13" t="s">
        <v>189</v>
      </c>
      <c r="C674">
        <v>9</v>
      </c>
      <c r="D674">
        <v>3.01</v>
      </c>
    </row>
    <row r="675" spans="1:4" ht="15.75" x14ac:dyDescent="0.25">
      <c r="A675" s="13" t="s">
        <v>298</v>
      </c>
      <c r="B675" s="13" t="s">
        <v>263</v>
      </c>
      <c r="C675">
        <v>1</v>
      </c>
      <c r="D675">
        <v>0.06</v>
      </c>
    </row>
    <row r="676" spans="1:4" ht="15.75" x14ac:dyDescent="0.25">
      <c r="A676" s="13" t="s">
        <v>298</v>
      </c>
      <c r="B676" s="13" t="s">
        <v>263</v>
      </c>
      <c r="C676">
        <v>2</v>
      </c>
      <c r="D676">
        <v>7.0000000000000007E-2</v>
      </c>
    </row>
    <row r="677" spans="1:4" ht="15.75" x14ac:dyDescent="0.25">
      <c r="A677" s="13" t="s">
        <v>298</v>
      </c>
      <c r="B677" s="13" t="s">
        <v>263</v>
      </c>
      <c r="C677">
        <v>3</v>
      </c>
      <c r="D677">
        <v>0.12</v>
      </c>
    </row>
    <row r="678" spans="1:4" ht="15.75" x14ac:dyDescent="0.25">
      <c r="A678" s="13" t="s">
        <v>298</v>
      </c>
      <c r="B678" s="13" t="s">
        <v>263</v>
      </c>
      <c r="C678">
        <v>4</v>
      </c>
      <c r="D678">
        <v>0.1</v>
      </c>
    </row>
    <row r="679" spans="1:4" ht="15.75" x14ac:dyDescent="0.25">
      <c r="A679" s="13" t="s">
        <v>298</v>
      </c>
      <c r="B679" s="13" t="s">
        <v>263</v>
      </c>
      <c r="C679">
        <v>5</v>
      </c>
      <c r="D679">
        <v>0.04</v>
      </c>
    </row>
    <row r="680" spans="1:4" ht="15.75" x14ac:dyDescent="0.25">
      <c r="A680" s="13" t="s">
        <v>298</v>
      </c>
      <c r="B680" s="13" t="s">
        <v>263</v>
      </c>
      <c r="C680">
        <v>6</v>
      </c>
      <c r="D680">
        <v>0.08</v>
      </c>
    </row>
    <row r="681" spans="1:4" ht="15.75" x14ac:dyDescent="0.25">
      <c r="A681" s="13" t="s">
        <v>781</v>
      </c>
      <c r="B681" s="13" t="s">
        <v>179</v>
      </c>
    </row>
    <row r="682" spans="1:4" ht="15.75" x14ac:dyDescent="0.25">
      <c r="A682" s="13"/>
      <c r="B682" s="13"/>
    </row>
    <row r="683" spans="1:4" ht="15.75" x14ac:dyDescent="0.25">
      <c r="A683" s="13"/>
      <c r="B683" s="13"/>
    </row>
    <row r="684" spans="1:4" ht="15.75" x14ac:dyDescent="0.25">
      <c r="A684" s="13"/>
      <c r="B684" s="13"/>
    </row>
    <row r="685" spans="1:4" ht="15.75" x14ac:dyDescent="0.25">
      <c r="A685" s="13"/>
      <c r="B685" s="13"/>
    </row>
    <row r="686" spans="1:4" ht="15.75" x14ac:dyDescent="0.25">
      <c r="A686" s="13"/>
      <c r="B686" s="13"/>
    </row>
    <row r="687" spans="1:4" ht="15.75" x14ac:dyDescent="0.25">
      <c r="A687" s="13"/>
      <c r="B687" s="13"/>
    </row>
    <row r="688" spans="1:4" ht="15.75" x14ac:dyDescent="0.25">
      <c r="A688" s="13"/>
      <c r="B688" s="13"/>
    </row>
    <row r="689" spans="1:2" ht="15.75" x14ac:dyDescent="0.25">
      <c r="A689" s="13"/>
      <c r="B689" s="13"/>
    </row>
    <row r="690" spans="1:2" ht="15.75" x14ac:dyDescent="0.25">
      <c r="A690" s="13"/>
      <c r="B690" s="13"/>
    </row>
    <row r="691" spans="1:2" ht="15.75" x14ac:dyDescent="0.25">
      <c r="A691" s="13"/>
      <c r="B691" s="13"/>
    </row>
    <row r="692" spans="1:2" ht="15.75" x14ac:dyDescent="0.25">
      <c r="A692" s="13"/>
      <c r="B692" s="13"/>
    </row>
    <row r="693" spans="1:2" ht="15.75" x14ac:dyDescent="0.25">
      <c r="A693" s="13"/>
      <c r="B693" s="13"/>
    </row>
    <row r="694" spans="1:2" ht="15.75" x14ac:dyDescent="0.25">
      <c r="A694" s="13"/>
      <c r="B694" s="13"/>
    </row>
    <row r="695" spans="1:2" ht="15.75" x14ac:dyDescent="0.25">
      <c r="A695" s="13"/>
      <c r="B695" s="13"/>
    </row>
    <row r="696" spans="1:2" ht="15.75" x14ac:dyDescent="0.25">
      <c r="A696" s="13"/>
      <c r="B696" s="13"/>
    </row>
    <row r="697" spans="1:2" ht="15.75" x14ac:dyDescent="0.25">
      <c r="A697" s="13"/>
      <c r="B697" s="13"/>
    </row>
    <row r="698" spans="1:2" ht="15.75" x14ac:dyDescent="0.25">
      <c r="A698" s="13"/>
      <c r="B698" s="13"/>
    </row>
    <row r="699" spans="1:2" ht="15.75" x14ac:dyDescent="0.25">
      <c r="A699" s="13"/>
      <c r="B699" s="13"/>
    </row>
    <row r="700" spans="1:2" ht="15.75" x14ac:dyDescent="0.25">
      <c r="A700" s="13"/>
      <c r="B700" s="13"/>
    </row>
    <row r="701" spans="1:2" ht="15.75" x14ac:dyDescent="0.25">
      <c r="A701" s="13" t="s">
        <v>782</v>
      </c>
      <c r="B701" s="13" t="s">
        <v>202</v>
      </c>
    </row>
    <row r="702" spans="1:2" ht="15.75" x14ac:dyDescent="0.25">
      <c r="A702" s="13"/>
      <c r="B702" s="13"/>
    </row>
    <row r="703" spans="1:2" ht="15.75" x14ac:dyDescent="0.25">
      <c r="A703" s="13"/>
      <c r="B703" s="13"/>
    </row>
    <row r="704" spans="1:2" ht="15.75" x14ac:dyDescent="0.25">
      <c r="A704" s="13"/>
      <c r="B704" s="13"/>
    </row>
    <row r="705" spans="1:2" ht="15.75" x14ac:dyDescent="0.25">
      <c r="A705" s="13"/>
      <c r="B705" s="13"/>
    </row>
    <row r="706" spans="1:2" ht="15.75" x14ac:dyDescent="0.25">
      <c r="A706" s="13"/>
      <c r="B706" s="13"/>
    </row>
    <row r="707" spans="1:2" ht="15.75" x14ac:dyDescent="0.25">
      <c r="A707" s="13"/>
      <c r="B707" s="13"/>
    </row>
    <row r="708" spans="1:2" ht="15.75" x14ac:dyDescent="0.25">
      <c r="A708" s="13"/>
      <c r="B708" s="13"/>
    </row>
    <row r="709" spans="1:2" ht="15.75" x14ac:dyDescent="0.25">
      <c r="A709" s="13"/>
      <c r="B709" s="13"/>
    </row>
    <row r="710" spans="1:2" ht="15.75" x14ac:dyDescent="0.25">
      <c r="A710" s="13"/>
      <c r="B710" s="13"/>
    </row>
    <row r="711" spans="1:2" ht="15.75" x14ac:dyDescent="0.25">
      <c r="A711" s="13"/>
      <c r="B711" s="13"/>
    </row>
    <row r="712" spans="1:2" ht="15.75" x14ac:dyDescent="0.25">
      <c r="A712" s="13"/>
      <c r="B712" s="13"/>
    </row>
    <row r="713" spans="1:2" ht="15.75" x14ac:dyDescent="0.25">
      <c r="A713" s="13"/>
      <c r="B713" s="13"/>
    </row>
    <row r="714" spans="1:2" ht="15.75" x14ac:dyDescent="0.25">
      <c r="A714" s="13"/>
      <c r="B714" s="13"/>
    </row>
    <row r="715" spans="1:2" ht="15.75" x14ac:dyDescent="0.25">
      <c r="A715" s="13"/>
      <c r="B715" s="13"/>
    </row>
    <row r="716" spans="1:2" ht="15.75" x14ac:dyDescent="0.25">
      <c r="A716" s="13"/>
      <c r="B716" s="13"/>
    </row>
    <row r="717" spans="1:2" ht="15.75" x14ac:dyDescent="0.25">
      <c r="A717" s="13"/>
      <c r="B717" s="13"/>
    </row>
    <row r="718" spans="1:2" ht="15.75" x14ac:dyDescent="0.25">
      <c r="A718" s="13"/>
      <c r="B718" s="13"/>
    </row>
    <row r="719" spans="1:2" ht="15.75" x14ac:dyDescent="0.25">
      <c r="A719" s="13"/>
      <c r="B719" s="13"/>
    </row>
    <row r="720" spans="1:2" ht="15.75" x14ac:dyDescent="0.25">
      <c r="A720" s="13"/>
      <c r="B720" s="13"/>
    </row>
    <row r="721" spans="1:4" ht="15.75" x14ac:dyDescent="0.25">
      <c r="A721" s="13" t="s">
        <v>366</v>
      </c>
      <c r="B721" s="13" t="s">
        <v>299</v>
      </c>
      <c r="C721">
        <v>1</v>
      </c>
      <c r="D721">
        <v>0.75</v>
      </c>
    </row>
    <row r="722" spans="1:4" ht="15.75" x14ac:dyDescent="0.25">
      <c r="A722" s="13" t="s">
        <v>366</v>
      </c>
      <c r="B722" s="13" t="s">
        <v>299</v>
      </c>
      <c r="C722">
        <v>2</v>
      </c>
      <c r="D722">
        <v>0.62</v>
      </c>
    </row>
    <row r="723" spans="1:4" ht="15.75" x14ac:dyDescent="0.25">
      <c r="A723" s="13" t="s">
        <v>366</v>
      </c>
      <c r="B723" s="13" t="s">
        <v>299</v>
      </c>
      <c r="C723">
        <v>3</v>
      </c>
      <c r="D723">
        <v>0.71</v>
      </c>
    </row>
    <row r="724" spans="1:4" ht="15.75" x14ac:dyDescent="0.25">
      <c r="A724" s="13" t="s">
        <v>366</v>
      </c>
      <c r="B724" s="13" t="s">
        <v>299</v>
      </c>
      <c r="C724">
        <v>4</v>
      </c>
      <c r="D724">
        <v>0.75</v>
      </c>
    </row>
    <row r="725" spans="1:4" ht="15.75" x14ac:dyDescent="0.25">
      <c r="A725" s="13" t="s">
        <v>366</v>
      </c>
      <c r="B725" s="13" t="s">
        <v>299</v>
      </c>
      <c r="C725">
        <v>5</v>
      </c>
      <c r="D725">
        <v>0.56000000000000005</v>
      </c>
    </row>
    <row r="726" spans="1:4" ht="15.75" x14ac:dyDescent="0.25">
      <c r="A726" s="13" t="s">
        <v>366</v>
      </c>
      <c r="B726" s="13" t="s">
        <v>299</v>
      </c>
      <c r="C726">
        <v>6</v>
      </c>
      <c r="D726">
        <v>0.7</v>
      </c>
    </row>
    <row r="727" spans="1:4" ht="15.75" x14ac:dyDescent="0.25">
      <c r="A727" s="13" t="s">
        <v>784</v>
      </c>
      <c r="B727" s="13" t="s">
        <v>305</v>
      </c>
      <c r="C727">
        <v>1</v>
      </c>
      <c r="D727">
        <v>0.79</v>
      </c>
    </row>
    <row r="728" spans="1:4" ht="15.75" x14ac:dyDescent="0.25">
      <c r="A728" s="13" t="s">
        <v>784</v>
      </c>
      <c r="B728" s="13" t="s">
        <v>305</v>
      </c>
      <c r="C728">
        <v>1</v>
      </c>
      <c r="D728">
        <v>0.62</v>
      </c>
    </row>
    <row r="729" spans="1:4" ht="15.75" x14ac:dyDescent="0.25">
      <c r="A729" s="13" t="s">
        <v>784</v>
      </c>
      <c r="B729" s="13" t="s">
        <v>305</v>
      </c>
      <c r="C729">
        <v>2</v>
      </c>
      <c r="D729">
        <v>1.07</v>
      </c>
    </row>
    <row r="730" spans="1:4" ht="15.75" x14ac:dyDescent="0.25">
      <c r="A730" s="13" t="s">
        <v>784</v>
      </c>
      <c r="B730" s="13" t="s">
        <v>305</v>
      </c>
      <c r="C730">
        <v>2</v>
      </c>
      <c r="D730">
        <v>0.81</v>
      </c>
    </row>
    <row r="731" spans="1:4" ht="15.75" x14ac:dyDescent="0.25">
      <c r="A731" s="13" t="s">
        <v>784</v>
      </c>
      <c r="B731" s="13" t="s">
        <v>305</v>
      </c>
      <c r="C731">
        <v>3</v>
      </c>
      <c r="D731">
        <v>0.7</v>
      </c>
    </row>
    <row r="732" spans="1:4" ht="15.75" x14ac:dyDescent="0.25">
      <c r="A732" s="13" t="s">
        <v>784</v>
      </c>
      <c r="B732" s="13" t="s">
        <v>305</v>
      </c>
      <c r="C732">
        <v>3</v>
      </c>
      <c r="D732">
        <v>0.33</v>
      </c>
    </row>
    <row r="733" spans="1:4" ht="15.75" x14ac:dyDescent="0.25">
      <c r="A733" s="13" t="s">
        <v>784</v>
      </c>
      <c r="B733" s="13" t="s">
        <v>305</v>
      </c>
      <c r="C733">
        <v>4</v>
      </c>
      <c r="D733">
        <v>0.59</v>
      </c>
    </row>
    <row r="734" spans="1:4" ht="15.75" x14ac:dyDescent="0.25">
      <c r="A734" s="13" t="s">
        <v>784</v>
      </c>
      <c r="B734" s="13" t="s">
        <v>305</v>
      </c>
      <c r="C734">
        <v>4</v>
      </c>
      <c r="D734">
        <v>0.76</v>
      </c>
    </row>
    <row r="735" spans="1:4" ht="15.75" x14ac:dyDescent="0.25">
      <c r="A735" s="13" t="s">
        <v>784</v>
      </c>
      <c r="B735" s="13" t="s">
        <v>305</v>
      </c>
      <c r="C735">
        <v>5</v>
      </c>
      <c r="D735">
        <v>0.77</v>
      </c>
    </row>
    <row r="736" spans="1:4" ht="15.75" x14ac:dyDescent="0.25">
      <c r="A736" s="13" t="s">
        <v>784</v>
      </c>
      <c r="B736" s="13" t="s">
        <v>305</v>
      </c>
      <c r="C736">
        <v>5</v>
      </c>
      <c r="D736">
        <v>0.83</v>
      </c>
    </row>
    <row r="737" spans="1:4" ht="15.75" x14ac:dyDescent="0.25">
      <c r="A737" s="13" t="s">
        <v>784</v>
      </c>
      <c r="B737" s="13" t="s">
        <v>305</v>
      </c>
      <c r="C737">
        <v>6</v>
      </c>
      <c r="D737">
        <v>0.39</v>
      </c>
    </row>
    <row r="738" spans="1:4" ht="15.75" x14ac:dyDescent="0.25">
      <c r="A738" s="13" t="s">
        <v>784</v>
      </c>
      <c r="B738" s="13" t="s">
        <v>305</v>
      </c>
      <c r="C738">
        <v>6</v>
      </c>
      <c r="D738">
        <v>0.55000000000000004</v>
      </c>
    </row>
    <row r="739" spans="1:4" ht="15.75" x14ac:dyDescent="0.25">
      <c r="A739" s="13" t="s">
        <v>784</v>
      </c>
      <c r="B739" s="13" t="s">
        <v>305</v>
      </c>
      <c r="C739">
        <v>7</v>
      </c>
      <c r="D739">
        <v>0.63</v>
      </c>
    </row>
    <row r="740" spans="1:4" ht="15.75" x14ac:dyDescent="0.25">
      <c r="A740" s="13" t="s">
        <v>784</v>
      </c>
      <c r="B740" s="13" t="s">
        <v>305</v>
      </c>
      <c r="C740">
        <v>7</v>
      </c>
      <c r="D740">
        <v>0.8</v>
      </c>
    </row>
    <row r="741" spans="1:4" ht="15.75" x14ac:dyDescent="0.25">
      <c r="A741" s="13" t="s">
        <v>784</v>
      </c>
      <c r="B741" s="13" t="s">
        <v>305</v>
      </c>
      <c r="C741">
        <v>8</v>
      </c>
      <c r="D741">
        <v>0.7</v>
      </c>
    </row>
    <row r="742" spans="1:4" ht="15.75" x14ac:dyDescent="0.25">
      <c r="A742" s="13" t="s">
        <v>784</v>
      </c>
      <c r="B742" s="13" t="s">
        <v>305</v>
      </c>
      <c r="C742">
        <v>8</v>
      </c>
      <c r="D742">
        <v>0.66</v>
      </c>
    </row>
    <row r="743" spans="1:4" ht="15.75" x14ac:dyDescent="0.25">
      <c r="A743" s="13" t="s">
        <v>784</v>
      </c>
      <c r="B743" s="13" t="s">
        <v>305</v>
      </c>
      <c r="C743">
        <v>9</v>
      </c>
      <c r="D743">
        <v>0.47</v>
      </c>
    </row>
    <row r="744" spans="1:4" ht="15.75" x14ac:dyDescent="0.25">
      <c r="A744" s="13" t="s">
        <v>784</v>
      </c>
      <c r="B744" s="13" t="s">
        <v>305</v>
      </c>
      <c r="C744">
        <v>9</v>
      </c>
      <c r="D744">
        <v>0.38</v>
      </c>
    </row>
    <row r="745" spans="1:4" ht="15.75" x14ac:dyDescent="0.25">
      <c r="A745" s="13" t="s">
        <v>784</v>
      </c>
      <c r="B745" s="13" t="s">
        <v>305</v>
      </c>
      <c r="C745">
        <v>10</v>
      </c>
      <c r="D745">
        <v>0.56999999999999995</v>
      </c>
    </row>
    <row r="746" spans="1:4" ht="15.75" x14ac:dyDescent="0.25">
      <c r="A746" s="13" t="s">
        <v>784</v>
      </c>
      <c r="B746" s="13" t="s">
        <v>305</v>
      </c>
      <c r="C746">
        <v>10</v>
      </c>
      <c r="D746">
        <v>0.84</v>
      </c>
    </row>
    <row r="747" spans="1:4" ht="15.75" x14ac:dyDescent="0.25">
      <c r="A747" s="13" t="s">
        <v>785</v>
      </c>
      <c r="B747" s="13" t="s">
        <v>304</v>
      </c>
      <c r="C747">
        <v>1</v>
      </c>
      <c r="D747">
        <v>1.28</v>
      </c>
    </row>
    <row r="748" spans="1:4" ht="15.75" x14ac:dyDescent="0.25">
      <c r="A748" s="13" t="s">
        <v>785</v>
      </c>
      <c r="B748" s="13" t="s">
        <v>304</v>
      </c>
      <c r="C748">
        <v>1</v>
      </c>
      <c r="D748">
        <v>1.69</v>
      </c>
    </row>
    <row r="749" spans="1:4" ht="15.75" x14ac:dyDescent="0.25">
      <c r="A749" s="13" t="s">
        <v>785</v>
      </c>
      <c r="B749" s="13" t="s">
        <v>304</v>
      </c>
      <c r="C749">
        <v>2</v>
      </c>
      <c r="D749">
        <v>1.66</v>
      </c>
    </row>
    <row r="750" spans="1:4" ht="15.75" x14ac:dyDescent="0.25">
      <c r="A750" s="13" t="s">
        <v>785</v>
      </c>
      <c r="B750" s="13" t="s">
        <v>304</v>
      </c>
      <c r="C750">
        <v>2</v>
      </c>
      <c r="D750">
        <v>1.72</v>
      </c>
    </row>
    <row r="751" spans="1:4" ht="15.75" x14ac:dyDescent="0.25">
      <c r="A751" s="13" t="s">
        <v>785</v>
      </c>
      <c r="B751" s="13" t="s">
        <v>304</v>
      </c>
      <c r="C751">
        <v>3</v>
      </c>
      <c r="D751">
        <v>1.53</v>
      </c>
    </row>
    <row r="752" spans="1:4" ht="15.75" x14ac:dyDescent="0.25">
      <c r="A752" s="13" t="s">
        <v>785</v>
      </c>
      <c r="B752" s="13" t="s">
        <v>304</v>
      </c>
      <c r="C752">
        <v>3</v>
      </c>
      <c r="D752">
        <v>1.79</v>
      </c>
    </row>
    <row r="753" spans="1:4" ht="15.75" x14ac:dyDescent="0.25">
      <c r="A753" s="13" t="s">
        <v>785</v>
      </c>
      <c r="B753" s="13" t="s">
        <v>304</v>
      </c>
      <c r="C753">
        <v>4</v>
      </c>
      <c r="D753">
        <v>2.35</v>
      </c>
    </row>
    <row r="754" spans="1:4" ht="15.75" x14ac:dyDescent="0.25">
      <c r="A754" s="13" t="s">
        <v>785</v>
      </c>
      <c r="B754" s="13" t="s">
        <v>304</v>
      </c>
      <c r="C754">
        <v>4</v>
      </c>
      <c r="D754">
        <v>1.93</v>
      </c>
    </row>
    <row r="755" spans="1:4" ht="15.75" x14ac:dyDescent="0.25">
      <c r="A755" s="13" t="s">
        <v>785</v>
      </c>
      <c r="B755" s="13" t="s">
        <v>304</v>
      </c>
      <c r="C755">
        <v>5</v>
      </c>
      <c r="D755">
        <v>1.43</v>
      </c>
    </row>
    <row r="756" spans="1:4" ht="15.75" x14ac:dyDescent="0.25">
      <c r="A756" s="13" t="s">
        <v>785</v>
      </c>
      <c r="B756" s="13" t="s">
        <v>304</v>
      </c>
      <c r="C756">
        <v>5</v>
      </c>
      <c r="D756">
        <v>1.1200000000000001</v>
      </c>
    </row>
    <row r="757" spans="1:4" ht="15.75" x14ac:dyDescent="0.25">
      <c r="A757" s="13" t="s">
        <v>785</v>
      </c>
      <c r="B757" s="13" t="s">
        <v>304</v>
      </c>
      <c r="C757">
        <v>6</v>
      </c>
      <c r="D757">
        <v>1.28</v>
      </c>
    </row>
    <row r="758" spans="1:4" ht="15.75" x14ac:dyDescent="0.25">
      <c r="A758" s="13" t="s">
        <v>785</v>
      </c>
      <c r="B758" s="13" t="s">
        <v>304</v>
      </c>
      <c r="C758">
        <v>6</v>
      </c>
      <c r="D758">
        <v>1.85</v>
      </c>
    </row>
    <row r="759" spans="1:4" ht="15.75" x14ac:dyDescent="0.25">
      <c r="A759" s="13" t="s">
        <v>785</v>
      </c>
      <c r="B759" s="13" t="s">
        <v>304</v>
      </c>
      <c r="C759">
        <v>7</v>
      </c>
      <c r="D759">
        <v>1.61</v>
      </c>
    </row>
    <row r="760" spans="1:4" ht="15.75" x14ac:dyDescent="0.25">
      <c r="A760" s="13" t="s">
        <v>785</v>
      </c>
      <c r="B760" s="13" t="s">
        <v>304</v>
      </c>
      <c r="C760">
        <v>7</v>
      </c>
      <c r="D760">
        <v>1.7</v>
      </c>
    </row>
    <row r="761" spans="1:4" ht="15.75" x14ac:dyDescent="0.25">
      <c r="A761" s="13" t="s">
        <v>785</v>
      </c>
      <c r="B761" s="13" t="s">
        <v>304</v>
      </c>
      <c r="C761">
        <v>8</v>
      </c>
      <c r="D761">
        <v>1.36</v>
      </c>
    </row>
    <row r="762" spans="1:4" ht="15.75" x14ac:dyDescent="0.25">
      <c r="A762" s="13" t="s">
        <v>785</v>
      </c>
      <c r="B762" s="13" t="s">
        <v>304</v>
      </c>
      <c r="C762">
        <v>8</v>
      </c>
      <c r="D762">
        <v>1.45</v>
      </c>
    </row>
    <row r="763" spans="1:4" ht="15.75" x14ac:dyDescent="0.25">
      <c r="A763" s="13" t="s">
        <v>785</v>
      </c>
      <c r="B763" s="13" t="s">
        <v>304</v>
      </c>
      <c r="C763">
        <v>9</v>
      </c>
      <c r="D763">
        <v>2.44</v>
      </c>
    </row>
    <row r="764" spans="1:4" ht="15.75" x14ac:dyDescent="0.25">
      <c r="A764" s="13" t="s">
        <v>785</v>
      </c>
      <c r="B764" s="13" t="s">
        <v>304</v>
      </c>
      <c r="C764">
        <v>9</v>
      </c>
      <c r="D764">
        <v>1.71</v>
      </c>
    </row>
    <row r="765" spans="1:4" ht="15.75" x14ac:dyDescent="0.25">
      <c r="A765" s="13" t="s">
        <v>785</v>
      </c>
      <c r="B765" s="13" t="s">
        <v>304</v>
      </c>
      <c r="C765">
        <v>10</v>
      </c>
      <c r="D765">
        <v>1.42</v>
      </c>
    </row>
    <row r="766" spans="1:4" ht="15.75" x14ac:dyDescent="0.25">
      <c r="A766" s="13" t="s">
        <v>785</v>
      </c>
      <c r="B766" s="13" t="s">
        <v>304</v>
      </c>
      <c r="C766">
        <v>10</v>
      </c>
      <c r="D766">
        <v>1.51</v>
      </c>
    </row>
    <row r="767" spans="1:4" ht="15.75" x14ac:dyDescent="0.25">
      <c r="A767" s="13" t="s">
        <v>786</v>
      </c>
      <c r="B767" s="13" t="s">
        <v>322</v>
      </c>
      <c r="C767">
        <v>1</v>
      </c>
      <c r="D767">
        <v>4.6399999999999997</v>
      </c>
    </row>
    <row r="768" spans="1:4" ht="15.75" x14ac:dyDescent="0.25">
      <c r="A768" s="13" t="s">
        <v>786</v>
      </c>
      <c r="B768" s="13" t="s">
        <v>322</v>
      </c>
      <c r="C768">
        <v>1</v>
      </c>
      <c r="D768">
        <v>4.5199999999999996</v>
      </c>
    </row>
    <row r="769" spans="1:4" ht="15.75" x14ac:dyDescent="0.25">
      <c r="A769" s="13" t="s">
        <v>786</v>
      </c>
      <c r="B769" s="13" t="s">
        <v>322</v>
      </c>
      <c r="C769">
        <v>2</v>
      </c>
      <c r="D769">
        <v>3.1</v>
      </c>
    </row>
    <row r="770" spans="1:4" ht="15.75" x14ac:dyDescent="0.25">
      <c r="A770" s="13" t="s">
        <v>786</v>
      </c>
      <c r="B770" s="13" t="s">
        <v>322</v>
      </c>
      <c r="C770">
        <v>2</v>
      </c>
      <c r="D770">
        <v>2.48</v>
      </c>
    </row>
    <row r="771" spans="1:4" ht="15.75" x14ac:dyDescent="0.25">
      <c r="A771" s="13" t="s">
        <v>786</v>
      </c>
      <c r="B771" s="13" t="s">
        <v>322</v>
      </c>
      <c r="C771">
        <v>3</v>
      </c>
      <c r="D771">
        <v>4.5</v>
      </c>
    </row>
    <row r="772" spans="1:4" ht="15.75" x14ac:dyDescent="0.25">
      <c r="A772" s="13" t="s">
        <v>786</v>
      </c>
      <c r="B772" s="13" t="s">
        <v>322</v>
      </c>
      <c r="C772">
        <v>3</v>
      </c>
      <c r="D772">
        <v>6.9</v>
      </c>
    </row>
    <row r="773" spans="1:4" ht="15.75" x14ac:dyDescent="0.25">
      <c r="A773" s="13" t="s">
        <v>786</v>
      </c>
      <c r="B773" s="13" t="s">
        <v>322</v>
      </c>
      <c r="C773">
        <v>4</v>
      </c>
      <c r="D773">
        <v>4.43</v>
      </c>
    </row>
    <row r="774" spans="1:4" ht="15.75" x14ac:dyDescent="0.25">
      <c r="A774" s="13" t="s">
        <v>786</v>
      </c>
      <c r="B774" s="13" t="s">
        <v>322</v>
      </c>
      <c r="C774">
        <v>4</v>
      </c>
      <c r="D774">
        <v>4.03</v>
      </c>
    </row>
    <row r="775" spans="1:4" ht="15.75" x14ac:dyDescent="0.25">
      <c r="A775" s="13" t="s">
        <v>786</v>
      </c>
      <c r="B775" s="13" t="s">
        <v>322</v>
      </c>
      <c r="C775">
        <v>5</v>
      </c>
      <c r="D775">
        <v>5.64</v>
      </c>
    </row>
    <row r="776" spans="1:4" ht="15.75" x14ac:dyDescent="0.25">
      <c r="A776" s="13" t="s">
        <v>786</v>
      </c>
      <c r="B776" s="13" t="s">
        <v>322</v>
      </c>
      <c r="C776">
        <v>5</v>
      </c>
      <c r="D776">
        <v>4.83</v>
      </c>
    </row>
    <row r="777" spans="1:4" ht="15.75" x14ac:dyDescent="0.25">
      <c r="A777" s="13" t="s">
        <v>786</v>
      </c>
      <c r="B777" s="13" t="s">
        <v>322</v>
      </c>
      <c r="C777">
        <v>6</v>
      </c>
      <c r="D777">
        <v>5.24</v>
      </c>
    </row>
    <row r="778" spans="1:4" ht="15.75" x14ac:dyDescent="0.25">
      <c r="A778" s="13" t="s">
        <v>786</v>
      </c>
      <c r="B778" s="13" t="s">
        <v>322</v>
      </c>
      <c r="C778">
        <v>6</v>
      </c>
      <c r="D778">
        <v>6.15</v>
      </c>
    </row>
    <row r="779" spans="1:4" ht="15.75" x14ac:dyDescent="0.25">
      <c r="A779" s="13" t="s">
        <v>786</v>
      </c>
      <c r="B779" s="13" t="s">
        <v>322</v>
      </c>
      <c r="C779">
        <v>6</v>
      </c>
      <c r="D779">
        <v>5.78</v>
      </c>
    </row>
    <row r="780" spans="1:4" ht="15.75" x14ac:dyDescent="0.25">
      <c r="A780" s="13" t="s">
        <v>786</v>
      </c>
      <c r="B780" s="13" t="s">
        <v>322</v>
      </c>
      <c r="C780">
        <v>7</v>
      </c>
      <c r="D780">
        <v>5.19</v>
      </c>
    </row>
    <row r="781" spans="1:4" ht="15.75" x14ac:dyDescent="0.25">
      <c r="A781" s="13" t="s">
        <v>786</v>
      </c>
      <c r="B781" s="13" t="s">
        <v>322</v>
      </c>
      <c r="C781">
        <v>7</v>
      </c>
      <c r="D781">
        <v>5.13</v>
      </c>
    </row>
    <row r="782" spans="1:4" ht="15.75" x14ac:dyDescent="0.25">
      <c r="A782" s="13" t="s">
        <v>786</v>
      </c>
      <c r="B782" s="13" t="s">
        <v>322</v>
      </c>
      <c r="C782">
        <v>8</v>
      </c>
      <c r="D782">
        <v>4.3899999999999997</v>
      </c>
    </row>
    <row r="783" spans="1:4" ht="15.75" x14ac:dyDescent="0.25">
      <c r="A783" s="13" t="s">
        <v>786</v>
      </c>
      <c r="B783" s="13" t="s">
        <v>322</v>
      </c>
      <c r="C783">
        <v>9</v>
      </c>
      <c r="D783">
        <v>4.51</v>
      </c>
    </row>
    <row r="784" spans="1:4" ht="15.75" x14ac:dyDescent="0.25">
      <c r="A784" s="13" t="s">
        <v>786</v>
      </c>
      <c r="B784" s="13" t="s">
        <v>322</v>
      </c>
      <c r="C784">
        <v>10</v>
      </c>
      <c r="D784">
        <v>3.94</v>
      </c>
    </row>
    <row r="785" spans="1:4" ht="15.75" x14ac:dyDescent="0.25">
      <c r="A785" s="13" t="s">
        <v>786</v>
      </c>
      <c r="B785" s="13" t="s">
        <v>322</v>
      </c>
      <c r="C785">
        <v>10</v>
      </c>
      <c r="D785">
        <v>3.61</v>
      </c>
    </row>
    <row r="786" spans="1:4" ht="15.75" x14ac:dyDescent="0.25">
      <c r="A786" s="13" t="s">
        <v>786</v>
      </c>
      <c r="B786" s="13" t="s">
        <v>322</v>
      </c>
      <c r="C786" t="s">
        <v>1070</v>
      </c>
      <c r="D786">
        <v>4.96</v>
      </c>
    </row>
    <row r="787" spans="1:4" ht="15.75" x14ac:dyDescent="0.25">
      <c r="A787" s="13" t="s">
        <v>787</v>
      </c>
      <c r="B787" s="13" t="s">
        <v>331</v>
      </c>
      <c r="C787">
        <v>1</v>
      </c>
      <c r="D787">
        <v>0.71</v>
      </c>
    </row>
    <row r="788" spans="1:4" ht="15.75" x14ac:dyDescent="0.25">
      <c r="A788" s="13" t="s">
        <v>787</v>
      </c>
      <c r="B788" s="13" t="s">
        <v>331</v>
      </c>
      <c r="C788">
        <v>1</v>
      </c>
      <c r="D788">
        <v>0.54</v>
      </c>
    </row>
    <row r="789" spans="1:4" ht="15.75" x14ac:dyDescent="0.25">
      <c r="A789" s="13" t="s">
        <v>787</v>
      </c>
      <c r="B789" s="13" t="s">
        <v>331</v>
      </c>
      <c r="C789">
        <v>2</v>
      </c>
      <c r="D789">
        <v>0.86</v>
      </c>
    </row>
    <row r="790" spans="1:4" ht="15.75" x14ac:dyDescent="0.25">
      <c r="A790" s="13" t="s">
        <v>787</v>
      </c>
      <c r="B790" s="13" t="s">
        <v>331</v>
      </c>
      <c r="C790">
        <v>2</v>
      </c>
      <c r="D790">
        <v>0.91</v>
      </c>
    </row>
    <row r="791" spans="1:4" ht="15.75" x14ac:dyDescent="0.25">
      <c r="A791" s="13" t="s">
        <v>787</v>
      </c>
      <c r="B791" s="13" t="s">
        <v>331</v>
      </c>
      <c r="C791">
        <v>3</v>
      </c>
      <c r="D791">
        <v>0.84</v>
      </c>
    </row>
    <row r="792" spans="1:4" ht="15.75" x14ac:dyDescent="0.25">
      <c r="A792" s="13" t="s">
        <v>787</v>
      </c>
      <c r="B792" s="13" t="s">
        <v>331</v>
      </c>
      <c r="C792">
        <v>3</v>
      </c>
      <c r="D792">
        <v>0.92</v>
      </c>
    </row>
    <row r="793" spans="1:4" ht="15.75" x14ac:dyDescent="0.25">
      <c r="A793" s="13" t="s">
        <v>787</v>
      </c>
      <c r="B793" s="13" t="s">
        <v>331</v>
      </c>
      <c r="C793">
        <v>4</v>
      </c>
      <c r="D793">
        <v>0.5</v>
      </c>
    </row>
    <row r="794" spans="1:4" ht="15.75" x14ac:dyDescent="0.25">
      <c r="A794" s="13" t="s">
        <v>787</v>
      </c>
      <c r="B794" s="13" t="s">
        <v>331</v>
      </c>
      <c r="C794">
        <v>4</v>
      </c>
      <c r="D794">
        <v>0.86</v>
      </c>
    </row>
    <row r="795" spans="1:4" ht="15.75" x14ac:dyDescent="0.25">
      <c r="A795" s="13" t="s">
        <v>787</v>
      </c>
      <c r="B795" s="13" t="s">
        <v>331</v>
      </c>
      <c r="C795">
        <v>5</v>
      </c>
      <c r="D795">
        <v>0.56000000000000005</v>
      </c>
    </row>
    <row r="796" spans="1:4" ht="15.75" x14ac:dyDescent="0.25">
      <c r="A796" s="13" t="s">
        <v>787</v>
      </c>
      <c r="B796" s="13" t="s">
        <v>331</v>
      </c>
      <c r="C796">
        <v>5</v>
      </c>
      <c r="D796">
        <v>0.65</v>
      </c>
    </row>
    <row r="797" spans="1:4" ht="15.75" x14ac:dyDescent="0.25">
      <c r="A797" s="13" t="s">
        <v>787</v>
      </c>
      <c r="B797" s="13" t="s">
        <v>331</v>
      </c>
      <c r="C797">
        <v>6</v>
      </c>
      <c r="D797">
        <v>0.86</v>
      </c>
    </row>
    <row r="798" spans="1:4" ht="15.75" x14ac:dyDescent="0.25">
      <c r="A798" s="13" t="s">
        <v>787</v>
      </c>
      <c r="B798" s="13" t="s">
        <v>331</v>
      </c>
      <c r="C798">
        <v>6</v>
      </c>
      <c r="D798">
        <v>0.7</v>
      </c>
    </row>
    <row r="799" spans="1:4" ht="15.75" x14ac:dyDescent="0.25">
      <c r="A799" s="13" t="s">
        <v>787</v>
      </c>
      <c r="B799" s="13" t="s">
        <v>331</v>
      </c>
      <c r="C799">
        <v>7</v>
      </c>
      <c r="D799">
        <v>0.95</v>
      </c>
    </row>
    <row r="800" spans="1:4" ht="15.75" x14ac:dyDescent="0.25">
      <c r="A800" s="13" t="s">
        <v>787</v>
      </c>
      <c r="B800" s="13" t="s">
        <v>331</v>
      </c>
      <c r="C800">
        <v>7</v>
      </c>
      <c r="D800">
        <v>0.72</v>
      </c>
    </row>
    <row r="801" spans="1:4" ht="15.75" x14ac:dyDescent="0.25">
      <c r="A801" s="13" t="s">
        <v>787</v>
      </c>
      <c r="B801" s="13" t="s">
        <v>331</v>
      </c>
      <c r="C801">
        <v>8</v>
      </c>
      <c r="D801">
        <v>0.9</v>
      </c>
    </row>
    <row r="802" spans="1:4" ht="15.75" x14ac:dyDescent="0.25">
      <c r="A802" s="13" t="s">
        <v>787</v>
      </c>
      <c r="B802" s="13" t="s">
        <v>331</v>
      </c>
      <c r="C802">
        <v>8</v>
      </c>
      <c r="D802">
        <v>0.76</v>
      </c>
    </row>
    <row r="803" spans="1:4" ht="15.75" x14ac:dyDescent="0.25">
      <c r="A803" s="13" t="s">
        <v>787</v>
      </c>
      <c r="B803" s="13" t="s">
        <v>331</v>
      </c>
      <c r="C803">
        <v>9</v>
      </c>
      <c r="D803">
        <v>0.87</v>
      </c>
    </row>
    <row r="804" spans="1:4" ht="15.75" x14ac:dyDescent="0.25">
      <c r="A804" s="13" t="s">
        <v>787</v>
      </c>
      <c r="B804" s="13" t="s">
        <v>331</v>
      </c>
      <c r="C804">
        <v>9</v>
      </c>
      <c r="D804">
        <v>0.67</v>
      </c>
    </row>
    <row r="805" spans="1:4" ht="15.75" x14ac:dyDescent="0.25">
      <c r="A805" s="13" t="s">
        <v>787</v>
      </c>
      <c r="B805" s="13" t="s">
        <v>331</v>
      </c>
      <c r="C805">
        <v>10</v>
      </c>
      <c r="D805">
        <v>0.72</v>
      </c>
    </row>
    <row r="806" spans="1:4" ht="15.75" x14ac:dyDescent="0.25">
      <c r="A806" s="13" t="s">
        <v>787</v>
      </c>
      <c r="B806" s="13" t="s">
        <v>331</v>
      </c>
      <c r="C806">
        <v>10</v>
      </c>
      <c r="D806">
        <v>0.83</v>
      </c>
    </row>
    <row r="807" spans="1:4" ht="15.75" x14ac:dyDescent="0.25">
      <c r="A807" s="13" t="s">
        <v>788</v>
      </c>
      <c r="B807" s="13" t="s">
        <v>340</v>
      </c>
      <c r="C807">
        <v>1</v>
      </c>
      <c r="D807">
        <v>0.55000000000000004</v>
      </c>
    </row>
    <row r="808" spans="1:4" ht="15.75" x14ac:dyDescent="0.25">
      <c r="A808" s="13" t="s">
        <v>788</v>
      </c>
      <c r="B808" s="13" t="s">
        <v>340</v>
      </c>
      <c r="C808">
        <v>1</v>
      </c>
      <c r="D808">
        <v>0.62</v>
      </c>
    </row>
    <row r="809" spans="1:4" ht="15.75" x14ac:dyDescent="0.25">
      <c r="A809" s="13" t="s">
        <v>788</v>
      </c>
      <c r="B809" s="13" t="s">
        <v>340</v>
      </c>
      <c r="C809">
        <v>2</v>
      </c>
      <c r="D809">
        <v>0.67</v>
      </c>
    </row>
    <row r="810" spans="1:4" ht="15.75" x14ac:dyDescent="0.25">
      <c r="A810" s="13" t="s">
        <v>788</v>
      </c>
      <c r="B810" s="13" t="s">
        <v>340</v>
      </c>
      <c r="C810">
        <v>2</v>
      </c>
      <c r="D810">
        <v>0.67</v>
      </c>
    </row>
    <row r="811" spans="1:4" ht="15.75" x14ac:dyDescent="0.25">
      <c r="A811" s="13" t="s">
        <v>788</v>
      </c>
      <c r="B811" s="13" t="s">
        <v>340</v>
      </c>
      <c r="C811">
        <v>3</v>
      </c>
      <c r="D811">
        <v>0.49</v>
      </c>
    </row>
    <row r="812" spans="1:4" ht="15.75" x14ac:dyDescent="0.25">
      <c r="A812" s="13" t="s">
        <v>788</v>
      </c>
      <c r="B812" s="13" t="s">
        <v>340</v>
      </c>
      <c r="C812">
        <v>3</v>
      </c>
      <c r="D812">
        <v>0.41</v>
      </c>
    </row>
    <row r="813" spans="1:4" ht="15.75" x14ac:dyDescent="0.25">
      <c r="A813" s="13" t="s">
        <v>788</v>
      </c>
      <c r="B813" s="13" t="s">
        <v>340</v>
      </c>
      <c r="C813">
        <v>4</v>
      </c>
      <c r="D813">
        <v>0.69</v>
      </c>
    </row>
    <row r="814" spans="1:4" ht="15.75" x14ac:dyDescent="0.25">
      <c r="A814" s="13" t="s">
        <v>788</v>
      </c>
      <c r="B814" s="13" t="s">
        <v>340</v>
      </c>
      <c r="C814">
        <v>4</v>
      </c>
      <c r="D814">
        <v>0.39</v>
      </c>
    </row>
    <row r="815" spans="1:4" ht="15.75" x14ac:dyDescent="0.25">
      <c r="A815" s="13" t="s">
        <v>788</v>
      </c>
      <c r="B815" s="13" t="s">
        <v>340</v>
      </c>
      <c r="C815">
        <v>5</v>
      </c>
      <c r="D815">
        <v>0.51</v>
      </c>
    </row>
    <row r="816" spans="1:4" ht="15.75" x14ac:dyDescent="0.25">
      <c r="A816" s="13" t="s">
        <v>788</v>
      </c>
      <c r="B816" s="13" t="s">
        <v>340</v>
      </c>
      <c r="C816">
        <v>5</v>
      </c>
      <c r="D816">
        <v>0.74</v>
      </c>
    </row>
    <row r="817" spans="1:4" ht="15.75" x14ac:dyDescent="0.25">
      <c r="A817" s="13" t="s">
        <v>788</v>
      </c>
      <c r="B817" s="13" t="s">
        <v>340</v>
      </c>
      <c r="C817">
        <v>6</v>
      </c>
      <c r="D817">
        <v>0.64</v>
      </c>
    </row>
    <row r="818" spans="1:4" ht="15.75" x14ac:dyDescent="0.25">
      <c r="A818" s="13" t="s">
        <v>788</v>
      </c>
      <c r="B818" s="13" t="s">
        <v>340</v>
      </c>
      <c r="C818">
        <v>6</v>
      </c>
      <c r="D818">
        <v>0.61</v>
      </c>
    </row>
    <row r="819" spans="1:4" ht="15.75" x14ac:dyDescent="0.25">
      <c r="A819" s="13" t="s">
        <v>788</v>
      </c>
      <c r="B819" s="13" t="s">
        <v>340</v>
      </c>
      <c r="C819">
        <v>7</v>
      </c>
      <c r="D819">
        <v>0.67</v>
      </c>
    </row>
    <row r="820" spans="1:4" ht="15.75" x14ac:dyDescent="0.25">
      <c r="A820" s="13" t="s">
        <v>788</v>
      </c>
      <c r="B820" s="13" t="s">
        <v>340</v>
      </c>
      <c r="C820">
        <v>7</v>
      </c>
      <c r="D820">
        <v>0.48</v>
      </c>
    </row>
    <row r="821" spans="1:4" ht="15.75" x14ac:dyDescent="0.25">
      <c r="A821" s="13" t="s">
        <v>788</v>
      </c>
      <c r="B821" s="13" t="s">
        <v>340</v>
      </c>
      <c r="C821">
        <v>8</v>
      </c>
      <c r="D821">
        <v>0.48</v>
      </c>
    </row>
    <row r="822" spans="1:4" ht="15.75" x14ac:dyDescent="0.25">
      <c r="A822" s="13" t="s">
        <v>788</v>
      </c>
      <c r="B822" s="13" t="s">
        <v>340</v>
      </c>
      <c r="C822">
        <v>8</v>
      </c>
      <c r="D822">
        <v>0.63</v>
      </c>
    </row>
    <row r="823" spans="1:4" ht="15.75" x14ac:dyDescent="0.25">
      <c r="A823" s="13" t="s">
        <v>788</v>
      </c>
      <c r="B823" s="13" t="s">
        <v>340</v>
      </c>
      <c r="C823">
        <v>9</v>
      </c>
      <c r="D823">
        <v>0.4</v>
      </c>
    </row>
    <row r="824" spans="1:4" ht="15.75" x14ac:dyDescent="0.25">
      <c r="A824" s="13" t="s">
        <v>788</v>
      </c>
      <c r="B824" s="13" t="s">
        <v>340</v>
      </c>
      <c r="C824">
        <v>9</v>
      </c>
      <c r="D824">
        <v>0.53</v>
      </c>
    </row>
    <row r="825" spans="1:4" ht="15.75" x14ac:dyDescent="0.25">
      <c r="A825" s="13" t="s">
        <v>788</v>
      </c>
      <c r="B825" s="13" t="s">
        <v>340</v>
      </c>
      <c r="C825">
        <v>10</v>
      </c>
      <c r="D825">
        <v>0.46</v>
      </c>
    </row>
    <row r="826" spans="1:4" ht="15.75" x14ac:dyDescent="0.25">
      <c r="A826" s="13" t="s">
        <v>788</v>
      </c>
      <c r="B826" s="13" t="s">
        <v>340</v>
      </c>
      <c r="C826">
        <v>10</v>
      </c>
      <c r="D826">
        <v>0.32</v>
      </c>
    </row>
    <row r="827" spans="1:4" ht="15.75" x14ac:dyDescent="0.25">
      <c r="A827" s="13" t="s">
        <v>789</v>
      </c>
      <c r="B827" s="13" t="s">
        <v>95</v>
      </c>
    </row>
    <row r="828" spans="1:4" ht="15.75" x14ac:dyDescent="0.25">
      <c r="A828" s="13" t="s">
        <v>913</v>
      </c>
      <c r="B828" s="13" t="s">
        <v>439</v>
      </c>
    </row>
    <row r="829" spans="1:4" ht="15.75" x14ac:dyDescent="0.25">
      <c r="A829" s="13" t="s">
        <v>367</v>
      </c>
      <c r="B829" s="13" t="s">
        <v>790</v>
      </c>
      <c r="C829">
        <v>1</v>
      </c>
      <c r="D829">
        <v>4.1500000000000004</v>
      </c>
    </row>
    <row r="830" spans="1:4" ht="15.75" x14ac:dyDescent="0.25">
      <c r="A830" s="13" t="s">
        <v>367</v>
      </c>
      <c r="B830" s="13" t="s">
        <v>790</v>
      </c>
      <c r="C830">
        <v>2</v>
      </c>
      <c r="D830">
        <v>3.34</v>
      </c>
    </row>
    <row r="831" spans="1:4" ht="15.75" x14ac:dyDescent="0.25">
      <c r="A831" s="13" t="s">
        <v>367</v>
      </c>
      <c r="B831" s="13" t="s">
        <v>790</v>
      </c>
      <c r="C831">
        <v>3</v>
      </c>
      <c r="D831">
        <v>2.2000000000000002</v>
      </c>
    </row>
    <row r="832" spans="1:4" ht="15.75" x14ac:dyDescent="0.25">
      <c r="A832" s="13" t="s">
        <v>367</v>
      </c>
      <c r="B832" s="13" t="s">
        <v>790</v>
      </c>
      <c r="C832">
        <v>4</v>
      </c>
      <c r="D832">
        <v>2.79</v>
      </c>
    </row>
    <row r="833" spans="1:4" ht="15.75" x14ac:dyDescent="0.25">
      <c r="A833" s="13"/>
      <c r="B833" s="13"/>
    </row>
    <row r="834" spans="1:4" ht="15.75" x14ac:dyDescent="0.25">
      <c r="A834" s="13"/>
      <c r="B834" s="13"/>
    </row>
    <row r="835" spans="1:4" ht="15.75" x14ac:dyDescent="0.25">
      <c r="A835" s="13"/>
      <c r="B835" s="13"/>
    </row>
    <row r="836" spans="1:4" ht="15.75" x14ac:dyDescent="0.25">
      <c r="A836" s="13"/>
      <c r="B836" s="13"/>
    </row>
    <row r="837" spans="1:4" ht="15.75" x14ac:dyDescent="0.25">
      <c r="A837" s="13"/>
      <c r="B837" s="13"/>
    </row>
    <row r="838" spans="1:4" ht="15.75" x14ac:dyDescent="0.25">
      <c r="A838" s="13"/>
      <c r="B838" s="13"/>
    </row>
    <row r="839" spans="1:4" ht="15.75" x14ac:dyDescent="0.25">
      <c r="A839" s="13"/>
      <c r="B839" s="13"/>
    </row>
    <row r="840" spans="1:4" ht="15.75" x14ac:dyDescent="0.25">
      <c r="A840" s="13"/>
      <c r="B840" s="13"/>
    </row>
    <row r="841" spans="1:4" ht="15.75" x14ac:dyDescent="0.25">
      <c r="A841" s="13"/>
      <c r="B841" s="13"/>
    </row>
    <row r="842" spans="1:4" ht="15.75" x14ac:dyDescent="0.25">
      <c r="A842" s="13"/>
      <c r="B842" s="13"/>
    </row>
    <row r="843" spans="1:4" ht="15.75" x14ac:dyDescent="0.25">
      <c r="A843" s="13"/>
      <c r="B843" s="13"/>
    </row>
    <row r="844" spans="1:4" ht="15.75" x14ac:dyDescent="0.25">
      <c r="A844" s="13"/>
      <c r="B844" s="13"/>
    </row>
    <row r="845" spans="1:4" ht="15.75" x14ac:dyDescent="0.25">
      <c r="A845" s="13"/>
      <c r="B845" s="13"/>
    </row>
    <row r="846" spans="1:4" ht="15.75" x14ac:dyDescent="0.25">
      <c r="A846" s="13"/>
      <c r="B846" s="13"/>
    </row>
    <row r="847" spans="1:4" ht="15.75" x14ac:dyDescent="0.25">
      <c r="A847" s="13"/>
      <c r="B847" s="13"/>
    </row>
    <row r="848" spans="1:4" ht="15.75" x14ac:dyDescent="0.25">
      <c r="A848" s="13" t="s">
        <v>791</v>
      </c>
      <c r="B848" s="13" t="s">
        <v>373</v>
      </c>
      <c r="C848">
        <v>1</v>
      </c>
      <c r="D848">
        <v>0.4</v>
      </c>
    </row>
    <row r="849" spans="1:4" ht="15.75" x14ac:dyDescent="0.25">
      <c r="A849" s="13" t="s">
        <v>791</v>
      </c>
      <c r="B849" s="13" t="s">
        <v>373</v>
      </c>
      <c r="C849">
        <v>1</v>
      </c>
      <c r="D849">
        <v>0.45</v>
      </c>
    </row>
    <row r="850" spans="1:4" ht="15.75" x14ac:dyDescent="0.25">
      <c r="A850" s="13" t="s">
        <v>791</v>
      </c>
      <c r="B850" s="13" t="s">
        <v>373</v>
      </c>
      <c r="C850">
        <v>2</v>
      </c>
      <c r="D850">
        <v>0.43</v>
      </c>
    </row>
    <row r="851" spans="1:4" ht="15.75" x14ac:dyDescent="0.25">
      <c r="A851" s="13" t="s">
        <v>791</v>
      </c>
      <c r="B851" s="13" t="s">
        <v>373</v>
      </c>
      <c r="C851">
        <v>2</v>
      </c>
      <c r="D851">
        <v>0.44</v>
      </c>
    </row>
    <row r="852" spans="1:4" ht="15.75" x14ac:dyDescent="0.25">
      <c r="A852" s="13" t="s">
        <v>791</v>
      </c>
      <c r="B852" s="13" t="s">
        <v>373</v>
      </c>
      <c r="C852">
        <v>3</v>
      </c>
      <c r="D852">
        <v>0.41</v>
      </c>
    </row>
    <row r="853" spans="1:4" ht="15.75" x14ac:dyDescent="0.25">
      <c r="A853" s="13" t="s">
        <v>791</v>
      </c>
      <c r="B853" s="13" t="s">
        <v>373</v>
      </c>
      <c r="C853">
        <v>3</v>
      </c>
      <c r="D853">
        <v>0.59</v>
      </c>
    </row>
    <row r="854" spans="1:4" ht="15.75" x14ac:dyDescent="0.25">
      <c r="A854" s="13" t="s">
        <v>791</v>
      </c>
      <c r="B854" s="13" t="s">
        <v>373</v>
      </c>
      <c r="C854">
        <v>4</v>
      </c>
      <c r="D854">
        <v>0.5</v>
      </c>
    </row>
    <row r="855" spans="1:4" ht="15.75" x14ac:dyDescent="0.25">
      <c r="A855" s="13" t="s">
        <v>791</v>
      </c>
      <c r="B855" s="13" t="s">
        <v>373</v>
      </c>
      <c r="C855">
        <v>5</v>
      </c>
      <c r="D855">
        <v>0.41</v>
      </c>
    </row>
    <row r="856" spans="1:4" ht="15.75" x14ac:dyDescent="0.25">
      <c r="A856" s="13" t="s">
        <v>791</v>
      </c>
      <c r="B856" s="13" t="s">
        <v>373</v>
      </c>
      <c r="C856">
        <v>5</v>
      </c>
      <c r="D856">
        <v>0.37</v>
      </c>
    </row>
    <row r="857" spans="1:4" ht="15.75" x14ac:dyDescent="0.25">
      <c r="A857" s="13" t="s">
        <v>791</v>
      </c>
      <c r="B857" s="13" t="s">
        <v>373</v>
      </c>
      <c r="C857">
        <v>6</v>
      </c>
      <c r="D857">
        <v>0.51</v>
      </c>
    </row>
    <row r="858" spans="1:4" ht="15.75" x14ac:dyDescent="0.25">
      <c r="A858" s="13" t="s">
        <v>791</v>
      </c>
      <c r="B858" s="13" t="s">
        <v>373</v>
      </c>
      <c r="C858">
        <v>6</v>
      </c>
      <c r="D858">
        <v>0.88</v>
      </c>
    </row>
    <row r="859" spans="1:4" ht="15.75" x14ac:dyDescent="0.25">
      <c r="A859" s="13" t="s">
        <v>791</v>
      </c>
      <c r="B859" s="13" t="s">
        <v>373</v>
      </c>
      <c r="C859">
        <v>7</v>
      </c>
      <c r="D859">
        <v>0.98</v>
      </c>
    </row>
    <row r="860" spans="1:4" ht="15.75" x14ac:dyDescent="0.25">
      <c r="A860" s="13" t="s">
        <v>791</v>
      </c>
      <c r="B860" s="13" t="s">
        <v>373</v>
      </c>
      <c r="C860">
        <v>8</v>
      </c>
      <c r="D860">
        <v>0.66</v>
      </c>
    </row>
    <row r="861" spans="1:4" ht="15.75" x14ac:dyDescent="0.25">
      <c r="A861" s="13" t="s">
        <v>791</v>
      </c>
      <c r="B861" s="13" t="s">
        <v>373</v>
      </c>
      <c r="C861">
        <v>9</v>
      </c>
      <c r="D861">
        <v>0.68</v>
      </c>
    </row>
    <row r="862" spans="1:4" ht="15.75" x14ac:dyDescent="0.25">
      <c r="A862" s="13" t="s">
        <v>791</v>
      </c>
      <c r="B862" s="13" t="s">
        <v>373</v>
      </c>
      <c r="C862">
        <v>10</v>
      </c>
      <c r="D862">
        <v>0.82</v>
      </c>
    </row>
    <row r="863" spans="1:4" ht="15.75" x14ac:dyDescent="0.25">
      <c r="A863" s="13" t="s">
        <v>791</v>
      </c>
      <c r="B863" s="13" t="s">
        <v>373</v>
      </c>
      <c r="C863">
        <v>10</v>
      </c>
      <c r="D863">
        <v>0.72</v>
      </c>
    </row>
    <row r="864" spans="1:4" ht="15.75" x14ac:dyDescent="0.25">
      <c r="A864" s="13" t="s">
        <v>791</v>
      </c>
      <c r="B864" s="13" t="s">
        <v>373</v>
      </c>
    </row>
    <row r="865" spans="1:4" ht="15.75" x14ac:dyDescent="0.25">
      <c r="A865" s="13" t="s">
        <v>791</v>
      </c>
      <c r="B865" s="13" t="s">
        <v>373</v>
      </c>
    </row>
    <row r="866" spans="1:4" ht="15.75" x14ac:dyDescent="0.25">
      <c r="A866" s="13" t="s">
        <v>791</v>
      </c>
      <c r="B866" s="13" t="s">
        <v>373</v>
      </c>
    </row>
    <row r="867" spans="1:4" ht="15.75" x14ac:dyDescent="0.25">
      <c r="A867" s="13" t="s">
        <v>791</v>
      </c>
      <c r="B867" s="13" t="s">
        <v>373</v>
      </c>
    </row>
    <row r="868" spans="1:4" ht="15.75" x14ac:dyDescent="0.25">
      <c r="A868" s="13" t="s">
        <v>792</v>
      </c>
      <c r="B868" s="13" t="s">
        <v>382</v>
      </c>
    </row>
    <row r="869" spans="1:4" ht="15.75" x14ac:dyDescent="0.25">
      <c r="A869" s="13" t="s">
        <v>793</v>
      </c>
      <c r="B869" s="13" t="s">
        <v>78</v>
      </c>
    </row>
    <row r="870" spans="1:4" ht="15.75" x14ac:dyDescent="0.25">
      <c r="A870" s="13" t="s">
        <v>1065</v>
      </c>
      <c r="B870" s="13" t="s">
        <v>1066</v>
      </c>
    </row>
    <row r="871" spans="1:4" ht="15.75" x14ac:dyDescent="0.25">
      <c r="A871" s="13" t="s">
        <v>794</v>
      </c>
      <c r="B871" s="13" t="s">
        <v>795</v>
      </c>
    </row>
    <row r="872" spans="1:4" ht="15.75" x14ac:dyDescent="0.25">
      <c r="A872" s="13" t="s">
        <v>369</v>
      </c>
      <c r="B872" s="13" t="s">
        <v>179</v>
      </c>
    </row>
    <row r="873" spans="1:4" ht="15.75" x14ac:dyDescent="0.25">
      <c r="A873" s="13" t="s">
        <v>796</v>
      </c>
      <c r="B873" s="13" t="s">
        <v>78</v>
      </c>
    </row>
    <row r="874" spans="1:4" ht="15.75" x14ac:dyDescent="0.25">
      <c r="A874" s="13" t="s">
        <v>797</v>
      </c>
      <c r="B874" s="13" t="s">
        <v>422</v>
      </c>
    </row>
    <row r="875" spans="1:4" ht="15.75" x14ac:dyDescent="0.25">
      <c r="A875" s="13" t="s">
        <v>372</v>
      </c>
      <c r="B875" s="13" t="s">
        <v>371</v>
      </c>
      <c r="C875">
        <v>1</v>
      </c>
      <c r="D875">
        <v>1.74</v>
      </c>
    </row>
    <row r="876" spans="1:4" ht="15.75" x14ac:dyDescent="0.25">
      <c r="A876" s="13" t="s">
        <v>372</v>
      </c>
      <c r="B876" s="13" t="s">
        <v>371</v>
      </c>
      <c r="C876">
        <v>2</v>
      </c>
      <c r="D876">
        <v>1.72</v>
      </c>
    </row>
    <row r="877" spans="1:4" ht="15.75" x14ac:dyDescent="0.25">
      <c r="A877" s="13" t="s">
        <v>372</v>
      </c>
      <c r="B877" s="13" t="s">
        <v>371</v>
      </c>
      <c r="C877">
        <v>2</v>
      </c>
      <c r="D877">
        <v>1.46</v>
      </c>
    </row>
    <row r="878" spans="1:4" ht="15.75" x14ac:dyDescent="0.25">
      <c r="A878" s="13" t="s">
        <v>372</v>
      </c>
      <c r="B878" s="13" t="s">
        <v>371</v>
      </c>
      <c r="C878">
        <v>3</v>
      </c>
      <c r="D878">
        <v>1.1299999999999999</v>
      </c>
    </row>
    <row r="879" spans="1:4" ht="15.75" x14ac:dyDescent="0.25">
      <c r="A879" s="13" t="s">
        <v>372</v>
      </c>
      <c r="B879" s="13" t="s">
        <v>371</v>
      </c>
      <c r="C879">
        <v>3</v>
      </c>
      <c r="D879">
        <v>2.12</v>
      </c>
    </row>
    <row r="880" spans="1:4" ht="15.75" x14ac:dyDescent="0.25">
      <c r="A880" s="13" t="s">
        <v>372</v>
      </c>
      <c r="B880" s="13" t="s">
        <v>371</v>
      </c>
      <c r="C880">
        <v>4</v>
      </c>
      <c r="D880">
        <v>1.22</v>
      </c>
    </row>
    <row r="881" spans="1:4" ht="15.75" x14ac:dyDescent="0.25">
      <c r="A881" s="13" t="s">
        <v>372</v>
      </c>
      <c r="B881" s="13" t="s">
        <v>371</v>
      </c>
      <c r="C881">
        <v>4</v>
      </c>
      <c r="D881">
        <v>0.87</v>
      </c>
    </row>
    <row r="882" spans="1:4" ht="15.75" x14ac:dyDescent="0.25">
      <c r="A882" s="13" t="s">
        <v>372</v>
      </c>
      <c r="B882" s="13" t="s">
        <v>371</v>
      </c>
      <c r="C882">
        <v>5</v>
      </c>
      <c r="D882">
        <v>1.26</v>
      </c>
    </row>
    <row r="883" spans="1:4" ht="15.75" x14ac:dyDescent="0.25">
      <c r="A883" s="13" t="s">
        <v>372</v>
      </c>
      <c r="B883" s="13" t="s">
        <v>371</v>
      </c>
      <c r="C883">
        <v>5</v>
      </c>
      <c r="D883">
        <v>1.36</v>
      </c>
    </row>
    <row r="884" spans="1:4" ht="15.75" x14ac:dyDescent="0.25">
      <c r="A884" s="13" t="s">
        <v>372</v>
      </c>
      <c r="B884" s="13" t="s">
        <v>371</v>
      </c>
      <c r="C884">
        <v>6</v>
      </c>
      <c r="D884">
        <v>0.68</v>
      </c>
    </row>
    <row r="885" spans="1:4" ht="15.75" x14ac:dyDescent="0.25">
      <c r="A885" s="13" t="s">
        <v>372</v>
      </c>
      <c r="B885" s="13" t="s">
        <v>371</v>
      </c>
      <c r="C885">
        <v>6</v>
      </c>
      <c r="D885">
        <v>0.66</v>
      </c>
    </row>
    <row r="886" spans="1:4" ht="15.75" x14ac:dyDescent="0.25">
      <c r="A886" s="13" t="s">
        <v>372</v>
      </c>
      <c r="B886" s="13" t="s">
        <v>371</v>
      </c>
      <c r="C886">
        <v>7</v>
      </c>
      <c r="D886">
        <v>1.25</v>
      </c>
    </row>
    <row r="887" spans="1:4" ht="15.75" x14ac:dyDescent="0.25">
      <c r="A887" s="13" t="s">
        <v>372</v>
      </c>
      <c r="B887" s="13" t="s">
        <v>371</v>
      </c>
      <c r="C887">
        <v>7</v>
      </c>
      <c r="D887">
        <v>1.26</v>
      </c>
    </row>
    <row r="888" spans="1:4" ht="15.75" x14ac:dyDescent="0.25">
      <c r="A888" s="13" t="s">
        <v>372</v>
      </c>
      <c r="B888" s="13" t="s">
        <v>371</v>
      </c>
      <c r="C888">
        <v>8</v>
      </c>
      <c r="D888">
        <v>1.17</v>
      </c>
    </row>
    <row r="889" spans="1:4" ht="15.75" x14ac:dyDescent="0.25">
      <c r="A889" s="13" t="s">
        <v>372</v>
      </c>
      <c r="B889" s="13" t="s">
        <v>371</v>
      </c>
      <c r="C889">
        <v>8</v>
      </c>
      <c r="D889">
        <v>0.94</v>
      </c>
    </row>
    <row r="890" spans="1:4" ht="15.75" x14ac:dyDescent="0.25">
      <c r="A890" s="13"/>
      <c r="B890" s="13"/>
    </row>
    <row r="891" spans="1:4" ht="15.75" x14ac:dyDescent="0.25">
      <c r="A891" s="13"/>
      <c r="B891" s="13"/>
    </row>
    <row r="892" spans="1:4" ht="15.75" x14ac:dyDescent="0.25">
      <c r="A892" s="13"/>
      <c r="B892" s="13"/>
    </row>
    <row r="893" spans="1:4" ht="15.75" x14ac:dyDescent="0.25">
      <c r="A893" s="13"/>
      <c r="B893" s="13"/>
    </row>
    <row r="894" spans="1:4" ht="15.75" x14ac:dyDescent="0.25">
      <c r="A894" s="13"/>
      <c r="B894" s="13"/>
    </row>
    <row r="895" spans="1:4" ht="15.75" x14ac:dyDescent="0.25">
      <c r="A895" s="13" t="s">
        <v>798</v>
      </c>
      <c r="B895" s="13" t="s">
        <v>448</v>
      </c>
      <c r="C895">
        <v>1</v>
      </c>
      <c r="D895">
        <v>1.4</v>
      </c>
    </row>
    <row r="896" spans="1:4" ht="15.75" x14ac:dyDescent="0.25">
      <c r="A896" s="13" t="s">
        <v>798</v>
      </c>
      <c r="B896" s="13" t="s">
        <v>448</v>
      </c>
      <c r="C896">
        <v>1</v>
      </c>
      <c r="D896">
        <v>1.57</v>
      </c>
    </row>
    <row r="897" spans="1:4" ht="15.75" x14ac:dyDescent="0.25">
      <c r="A897" s="13" t="s">
        <v>798</v>
      </c>
      <c r="B897" s="13" t="s">
        <v>448</v>
      </c>
      <c r="C897">
        <v>2</v>
      </c>
      <c r="D897">
        <v>1.04</v>
      </c>
    </row>
    <row r="898" spans="1:4" ht="15.75" x14ac:dyDescent="0.25">
      <c r="A898" s="13" t="s">
        <v>798</v>
      </c>
      <c r="B898" s="13" t="s">
        <v>448</v>
      </c>
      <c r="C898">
        <v>2</v>
      </c>
      <c r="D898">
        <v>1.02</v>
      </c>
    </row>
    <row r="899" spans="1:4" ht="15.75" x14ac:dyDescent="0.25">
      <c r="A899" s="13" t="s">
        <v>798</v>
      </c>
      <c r="B899" s="13" t="s">
        <v>448</v>
      </c>
      <c r="C899">
        <v>3</v>
      </c>
      <c r="D899">
        <v>1.24</v>
      </c>
    </row>
    <row r="900" spans="1:4" ht="15.75" x14ac:dyDescent="0.25">
      <c r="A900" s="13" t="s">
        <v>798</v>
      </c>
      <c r="B900" s="13" t="s">
        <v>448</v>
      </c>
      <c r="C900">
        <v>3</v>
      </c>
      <c r="D900">
        <v>1.36</v>
      </c>
    </row>
    <row r="901" spans="1:4" ht="15.75" x14ac:dyDescent="0.25">
      <c r="A901" s="13" t="s">
        <v>798</v>
      </c>
      <c r="B901" s="13" t="s">
        <v>448</v>
      </c>
      <c r="C901">
        <v>4</v>
      </c>
      <c r="D901">
        <v>1.07</v>
      </c>
    </row>
    <row r="902" spans="1:4" ht="15.75" x14ac:dyDescent="0.25">
      <c r="A902" s="13" t="s">
        <v>798</v>
      </c>
      <c r="B902" s="13" t="s">
        <v>448</v>
      </c>
      <c r="C902">
        <v>4</v>
      </c>
      <c r="D902">
        <v>1.31</v>
      </c>
    </row>
    <row r="903" spans="1:4" ht="15.75" x14ac:dyDescent="0.25">
      <c r="A903" s="13" t="s">
        <v>798</v>
      </c>
      <c r="B903" s="13" t="s">
        <v>448</v>
      </c>
      <c r="C903">
        <v>5</v>
      </c>
      <c r="D903">
        <v>1.05</v>
      </c>
    </row>
    <row r="904" spans="1:4" ht="15.75" x14ac:dyDescent="0.25">
      <c r="A904" s="13" t="s">
        <v>798</v>
      </c>
      <c r="B904" s="13" t="s">
        <v>448</v>
      </c>
      <c r="C904">
        <v>6</v>
      </c>
      <c r="D904">
        <v>1.07</v>
      </c>
    </row>
    <row r="905" spans="1:4" ht="15.75" x14ac:dyDescent="0.25">
      <c r="A905" s="13" t="s">
        <v>798</v>
      </c>
      <c r="B905" s="13" t="s">
        <v>448</v>
      </c>
      <c r="C905">
        <v>6</v>
      </c>
      <c r="D905">
        <v>1.1100000000000001</v>
      </c>
    </row>
    <row r="906" spans="1:4" ht="15.75" x14ac:dyDescent="0.25">
      <c r="A906" s="13" t="s">
        <v>798</v>
      </c>
      <c r="B906" s="13" t="s">
        <v>448</v>
      </c>
      <c r="C906">
        <v>7</v>
      </c>
      <c r="D906">
        <v>1.1000000000000001</v>
      </c>
    </row>
    <row r="907" spans="1:4" ht="15.75" x14ac:dyDescent="0.25">
      <c r="A907" s="13" t="s">
        <v>798</v>
      </c>
      <c r="B907" s="13" t="s">
        <v>448</v>
      </c>
      <c r="C907">
        <v>7</v>
      </c>
      <c r="D907">
        <v>1.24</v>
      </c>
    </row>
    <row r="908" spans="1:4" ht="15.75" x14ac:dyDescent="0.25">
      <c r="A908" s="13" t="s">
        <v>798</v>
      </c>
      <c r="B908" s="13" t="s">
        <v>448</v>
      </c>
    </row>
    <row r="909" spans="1:4" ht="15.75" x14ac:dyDescent="0.25">
      <c r="A909" s="13" t="s">
        <v>798</v>
      </c>
      <c r="B909" s="13" t="s">
        <v>448</v>
      </c>
    </row>
    <row r="910" spans="1:4" ht="15.75" x14ac:dyDescent="0.25">
      <c r="A910" s="13" t="s">
        <v>798</v>
      </c>
      <c r="B910" s="13" t="s">
        <v>448</v>
      </c>
    </row>
    <row r="911" spans="1:4" ht="15.75" x14ac:dyDescent="0.25">
      <c r="A911" s="13" t="s">
        <v>798</v>
      </c>
      <c r="B911" s="13" t="s">
        <v>448</v>
      </c>
    </row>
    <row r="912" spans="1:4" ht="15.75" x14ac:dyDescent="0.25">
      <c r="A912" s="13" t="s">
        <v>798</v>
      </c>
      <c r="B912" s="13" t="s">
        <v>448</v>
      </c>
    </row>
    <row r="913" spans="1:4" ht="15.75" x14ac:dyDescent="0.25">
      <c r="A913" s="13" t="s">
        <v>798</v>
      </c>
      <c r="B913" s="13" t="s">
        <v>448</v>
      </c>
    </row>
    <row r="914" spans="1:4" ht="15.75" x14ac:dyDescent="0.25">
      <c r="A914" s="13" t="s">
        <v>798</v>
      </c>
      <c r="B914" s="13" t="s">
        <v>448</v>
      </c>
    </row>
    <row r="915" spans="1:4" ht="15.75" x14ac:dyDescent="0.25">
      <c r="A915" s="13" t="s">
        <v>799</v>
      </c>
      <c r="B915" s="13" t="s">
        <v>331</v>
      </c>
    </row>
    <row r="916" spans="1:4" ht="15.75" x14ac:dyDescent="0.25">
      <c r="A916" s="13" t="s">
        <v>800</v>
      </c>
      <c r="B916" s="13" t="s">
        <v>465</v>
      </c>
      <c r="C916">
        <v>1</v>
      </c>
      <c r="D916">
        <v>1.28</v>
      </c>
    </row>
    <row r="917" spans="1:4" ht="15.75" x14ac:dyDescent="0.25">
      <c r="A917" s="13" t="s">
        <v>800</v>
      </c>
      <c r="B917" s="13" t="s">
        <v>465</v>
      </c>
      <c r="C917">
        <v>2</v>
      </c>
      <c r="D917">
        <v>1.31</v>
      </c>
    </row>
    <row r="918" spans="1:4" ht="15.75" x14ac:dyDescent="0.25">
      <c r="A918" s="13" t="s">
        <v>800</v>
      </c>
      <c r="B918" s="13" t="s">
        <v>465</v>
      </c>
      <c r="C918">
        <v>2</v>
      </c>
      <c r="D918">
        <v>1.0900000000000001</v>
      </c>
    </row>
    <row r="919" spans="1:4" ht="15.75" x14ac:dyDescent="0.25">
      <c r="A919" s="13" t="s">
        <v>800</v>
      </c>
      <c r="B919" s="13" t="s">
        <v>465</v>
      </c>
      <c r="C919">
        <v>2</v>
      </c>
      <c r="D919">
        <v>1.1200000000000001</v>
      </c>
    </row>
    <row r="920" spans="1:4" ht="15.75" x14ac:dyDescent="0.25">
      <c r="A920" s="13" t="s">
        <v>800</v>
      </c>
      <c r="B920" s="13" t="s">
        <v>465</v>
      </c>
      <c r="C920">
        <v>3</v>
      </c>
      <c r="D920">
        <v>1.33</v>
      </c>
    </row>
    <row r="921" spans="1:4" ht="15.75" x14ac:dyDescent="0.25">
      <c r="A921" s="13" t="s">
        <v>800</v>
      </c>
      <c r="B921" s="13" t="s">
        <v>465</v>
      </c>
      <c r="C921">
        <v>3</v>
      </c>
      <c r="D921">
        <v>1.38</v>
      </c>
    </row>
    <row r="922" spans="1:4" ht="15.75" x14ac:dyDescent="0.25">
      <c r="A922" s="13" t="s">
        <v>800</v>
      </c>
      <c r="B922" s="13" t="s">
        <v>465</v>
      </c>
      <c r="C922">
        <v>4</v>
      </c>
      <c r="D922">
        <v>0.84</v>
      </c>
    </row>
    <row r="923" spans="1:4" ht="15.75" x14ac:dyDescent="0.25">
      <c r="A923" s="13" t="s">
        <v>800</v>
      </c>
      <c r="B923" s="13" t="s">
        <v>465</v>
      </c>
      <c r="C923">
        <v>4</v>
      </c>
      <c r="D923">
        <v>0.86</v>
      </c>
    </row>
    <row r="924" spans="1:4" ht="15.75" x14ac:dyDescent="0.25">
      <c r="A924" s="13" t="s">
        <v>800</v>
      </c>
      <c r="B924" s="13" t="s">
        <v>465</v>
      </c>
      <c r="C924">
        <v>5</v>
      </c>
      <c r="D924">
        <v>1.1200000000000001</v>
      </c>
    </row>
    <row r="925" spans="1:4" ht="15.75" x14ac:dyDescent="0.25">
      <c r="A925" s="13" t="s">
        <v>800</v>
      </c>
      <c r="B925" s="13" t="s">
        <v>465</v>
      </c>
      <c r="C925">
        <v>5</v>
      </c>
      <c r="D925">
        <v>1.23</v>
      </c>
    </row>
    <row r="926" spans="1:4" ht="15.75" x14ac:dyDescent="0.25">
      <c r="A926" s="13" t="s">
        <v>800</v>
      </c>
      <c r="B926" s="13" t="s">
        <v>465</v>
      </c>
      <c r="C926">
        <v>6</v>
      </c>
      <c r="D926">
        <v>2.2400000000000002</v>
      </c>
    </row>
    <row r="927" spans="1:4" ht="15.75" x14ac:dyDescent="0.25">
      <c r="A927" s="13" t="s">
        <v>800</v>
      </c>
      <c r="B927" s="13" t="s">
        <v>465</v>
      </c>
      <c r="C927">
        <v>6</v>
      </c>
      <c r="D927">
        <v>1.99</v>
      </c>
    </row>
    <row r="928" spans="1:4" ht="15.75" x14ac:dyDescent="0.25">
      <c r="A928" s="13" t="s">
        <v>800</v>
      </c>
      <c r="B928" s="13" t="s">
        <v>465</v>
      </c>
      <c r="C928">
        <v>7</v>
      </c>
      <c r="D928">
        <v>1.55</v>
      </c>
    </row>
    <row r="929" spans="1:4" ht="15.75" x14ac:dyDescent="0.25">
      <c r="A929" s="13" t="s">
        <v>800</v>
      </c>
      <c r="B929" s="13" t="s">
        <v>465</v>
      </c>
      <c r="C929">
        <v>7</v>
      </c>
      <c r="D929">
        <v>1.5</v>
      </c>
    </row>
    <row r="930" spans="1:4" ht="15.75" x14ac:dyDescent="0.25">
      <c r="A930" s="13" t="s">
        <v>800</v>
      </c>
      <c r="B930" s="13" t="s">
        <v>465</v>
      </c>
      <c r="C930">
        <v>8</v>
      </c>
      <c r="D930">
        <v>0.87</v>
      </c>
    </row>
    <row r="931" spans="1:4" ht="15.75" x14ac:dyDescent="0.25">
      <c r="A931" s="13" t="s">
        <v>800</v>
      </c>
      <c r="B931" s="13" t="s">
        <v>465</v>
      </c>
      <c r="C931">
        <v>8</v>
      </c>
      <c r="D931">
        <v>1.1299999999999999</v>
      </c>
    </row>
    <row r="932" spans="1:4" ht="15.75" x14ac:dyDescent="0.25">
      <c r="A932" s="13" t="s">
        <v>800</v>
      </c>
      <c r="B932" s="13" t="s">
        <v>465</v>
      </c>
      <c r="C932">
        <v>9</v>
      </c>
      <c r="D932">
        <v>1.32</v>
      </c>
    </row>
    <row r="933" spans="1:4" ht="15.75" x14ac:dyDescent="0.25">
      <c r="A933" s="13" t="s">
        <v>800</v>
      </c>
      <c r="B933" s="13" t="s">
        <v>465</v>
      </c>
      <c r="C933">
        <v>9</v>
      </c>
      <c r="D933">
        <v>1.06</v>
      </c>
    </row>
    <row r="934" spans="1:4" ht="15.75" x14ac:dyDescent="0.25">
      <c r="A934" s="13" t="s">
        <v>800</v>
      </c>
      <c r="B934" s="13" t="s">
        <v>465</v>
      </c>
      <c r="C934">
        <v>10</v>
      </c>
      <c r="D934">
        <v>1.59</v>
      </c>
    </row>
    <row r="935" spans="1:4" ht="15.75" x14ac:dyDescent="0.25">
      <c r="A935" s="13" t="s">
        <v>800</v>
      </c>
      <c r="B935" s="13" t="s">
        <v>465</v>
      </c>
      <c r="C935">
        <v>10</v>
      </c>
      <c r="D935">
        <v>1.07</v>
      </c>
    </row>
    <row r="936" spans="1:4" ht="15.75" x14ac:dyDescent="0.25">
      <c r="A936" s="13" t="s">
        <v>533</v>
      </c>
      <c r="B936" s="13" t="s">
        <v>474</v>
      </c>
      <c r="C936">
        <v>1</v>
      </c>
      <c r="D936">
        <v>5.66</v>
      </c>
    </row>
    <row r="937" spans="1:4" ht="15.75" x14ac:dyDescent="0.25">
      <c r="A937" s="13" t="s">
        <v>533</v>
      </c>
      <c r="B937" s="13" t="s">
        <v>474</v>
      </c>
      <c r="C937">
        <v>2</v>
      </c>
      <c r="D937">
        <v>4.21</v>
      </c>
    </row>
    <row r="938" spans="1:4" ht="15.75" x14ac:dyDescent="0.25">
      <c r="A938" s="13" t="s">
        <v>533</v>
      </c>
      <c r="B938" s="13" t="s">
        <v>474</v>
      </c>
      <c r="C938">
        <v>2</v>
      </c>
      <c r="D938">
        <v>3.82</v>
      </c>
    </row>
    <row r="939" spans="1:4" ht="15.75" x14ac:dyDescent="0.25">
      <c r="A939" s="13" t="s">
        <v>533</v>
      </c>
      <c r="B939" s="13" t="s">
        <v>474</v>
      </c>
      <c r="C939">
        <v>3</v>
      </c>
      <c r="D939">
        <v>5.69</v>
      </c>
    </row>
    <row r="940" spans="1:4" ht="15.75" x14ac:dyDescent="0.25">
      <c r="A940" s="13" t="s">
        <v>533</v>
      </c>
      <c r="B940" s="13" t="s">
        <v>474</v>
      </c>
      <c r="C940">
        <v>3</v>
      </c>
      <c r="D940">
        <v>5.72</v>
      </c>
    </row>
    <row r="941" spans="1:4" ht="15.75" x14ac:dyDescent="0.25">
      <c r="A941" s="13" t="s">
        <v>533</v>
      </c>
      <c r="B941" s="13" t="s">
        <v>474</v>
      </c>
      <c r="C941">
        <v>4</v>
      </c>
      <c r="D941">
        <v>3.86</v>
      </c>
    </row>
    <row r="942" spans="1:4" ht="15.75" x14ac:dyDescent="0.25">
      <c r="A942" s="13" t="s">
        <v>533</v>
      </c>
      <c r="B942" s="13" t="s">
        <v>474</v>
      </c>
      <c r="C942">
        <v>4</v>
      </c>
      <c r="D942">
        <v>4.51</v>
      </c>
    </row>
    <row r="943" spans="1:4" ht="15.75" x14ac:dyDescent="0.25">
      <c r="A943" s="13" t="s">
        <v>533</v>
      </c>
      <c r="B943" s="13" t="s">
        <v>474</v>
      </c>
      <c r="C943">
        <v>5</v>
      </c>
      <c r="D943">
        <v>2.35</v>
      </c>
    </row>
    <row r="944" spans="1:4" ht="15.75" x14ac:dyDescent="0.25">
      <c r="A944" s="13" t="s">
        <v>533</v>
      </c>
      <c r="B944" s="13" t="s">
        <v>474</v>
      </c>
      <c r="C944">
        <v>5</v>
      </c>
      <c r="D944">
        <v>3.8</v>
      </c>
    </row>
    <row r="945" spans="1:6" ht="15.75" x14ac:dyDescent="0.25">
      <c r="A945" s="13" t="s">
        <v>533</v>
      </c>
      <c r="B945" s="13" t="s">
        <v>474</v>
      </c>
      <c r="C945">
        <v>6</v>
      </c>
      <c r="D945">
        <v>3.86</v>
      </c>
    </row>
    <row r="946" spans="1:6" ht="15.75" x14ac:dyDescent="0.25">
      <c r="A946" s="13" t="s">
        <v>533</v>
      </c>
      <c r="B946" s="13" t="s">
        <v>474</v>
      </c>
      <c r="C946">
        <v>6</v>
      </c>
      <c r="D946">
        <v>3.49</v>
      </c>
    </row>
    <row r="947" spans="1:6" ht="15.75" x14ac:dyDescent="0.25">
      <c r="A947" s="13" t="s">
        <v>533</v>
      </c>
      <c r="B947" s="13" t="s">
        <v>474</v>
      </c>
      <c r="C947">
        <v>7</v>
      </c>
      <c r="D947">
        <v>3.68</v>
      </c>
    </row>
    <row r="948" spans="1:6" ht="15.75" x14ac:dyDescent="0.25">
      <c r="A948" s="13" t="s">
        <v>533</v>
      </c>
      <c r="B948" s="13" t="s">
        <v>474</v>
      </c>
      <c r="C948">
        <v>7</v>
      </c>
      <c r="D948">
        <v>2.5</v>
      </c>
    </row>
    <row r="949" spans="1:6" ht="15.75" x14ac:dyDescent="0.25">
      <c r="A949" s="13" t="s">
        <v>533</v>
      </c>
      <c r="B949" s="13" t="s">
        <v>474</v>
      </c>
      <c r="C949">
        <v>7</v>
      </c>
      <c r="D949">
        <v>2.86</v>
      </c>
    </row>
    <row r="950" spans="1:6" ht="15.75" x14ac:dyDescent="0.25">
      <c r="A950" s="13" t="s">
        <v>533</v>
      </c>
      <c r="B950" s="13" t="s">
        <v>474</v>
      </c>
      <c r="C950">
        <v>8</v>
      </c>
      <c r="D950">
        <v>1.57</v>
      </c>
    </row>
    <row r="951" spans="1:6" ht="15.75" x14ac:dyDescent="0.25">
      <c r="A951" s="13" t="s">
        <v>533</v>
      </c>
      <c r="B951" s="13" t="s">
        <v>474</v>
      </c>
      <c r="C951">
        <v>8</v>
      </c>
      <c r="D951">
        <v>2.42</v>
      </c>
    </row>
    <row r="952" spans="1:6" ht="15.75" x14ac:dyDescent="0.25">
      <c r="A952" s="13" t="s">
        <v>533</v>
      </c>
      <c r="B952" s="13" t="s">
        <v>474</v>
      </c>
      <c r="C952">
        <v>9</v>
      </c>
      <c r="D952">
        <v>2.97</v>
      </c>
    </row>
    <row r="953" spans="1:6" ht="15.75" x14ac:dyDescent="0.25">
      <c r="A953" s="13" t="s">
        <v>533</v>
      </c>
      <c r="B953" s="13" t="s">
        <v>474</v>
      </c>
      <c r="C953">
        <v>9</v>
      </c>
      <c r="D953">
        <v>1.73</v>
      </c>
    </row>
    <row r="954" spans="1:6" ht="15.75" x14ac:dyDescent="0.25">
      <c r="A954" s="13" t="s">
        <v>533</v>
      </c>
      <c r="B954" s="13" t="s">
        <v>474</v>
      </c>
      <c r="C954">
        <v>10</v>
      </c>
      <c r="D954">
        <v>3.14</v>
      </c>
    </row>
    <row r="955" spans="1:6" ht="15.75" x14ac:dyDescent="0.25">
      <c r="A955" s="13" t="s">
        <v>533</v>
      </c>
      <c r="B955" s="13" t="s">
        <v>474</v>
      </c>
      <c r="C955">
        <v>10</v>
      </c>
      <c r="D955">
        <v>2.66</v>
      </c>
    </row>
    <row r="956" spans="1:6" ht="15.75" x14ac:dyDescent="0.25">
      <c r="A956" s="13" t="s">
        <v>801</v>
      </c>
      <c r="B956" s="13" t="s">
        <v>373</v>
      </c>
    </row>
    <row r="957" spans="1:6" ht="15.75" x14ac:dyDescent="0.25">
      <c r="A957" s="13" t="s">
        <v>802</v>
      </c>
      <c r="B957" s="13" t="s">
        <v>305</v>
      </c>
    </row>
    <row r="958" spans="1:6" ht="15.75" x14ac:dyDescent="0.25">
      <c r="A958" s="13" t="s">
        <v>803</v>
      </c>
      <c r="B958" s="13" t="s">
        <v>1067</v>
      </c>
    </row>
    <row r="959" spans="1:6" ht="15.75" x14ac:dyDescent="0.25">
      <c r="A959" s="13" t="s">
        <v>804</v>
      </c>
      <c r="B959" s="13" t="s">
        <v>304</v>
      </c>
    </row>
    <row r="960" spans="1:6" ht="15.75" x14ac:dyDescent="0.25">
      <c r="A960" s="13" t="s">
        <v>806</v>
      </c>
      <c r="B960" s="13" t="s">
        <v>322</v>
      </c>
      <c r="C960">
        <v>1</v>
      </c>
      <c r="D960">
        <v>4.46</v>
      </c>
      <c r="F960" s="18" t="s">
        <v>1086</v>
      </c>
    </row>
    <row r="961" spans="1:4" ht="15.75" x14ac:dyDescent="0.25">
      <c r="A961" s="13" t="s">
        <v>806</v>
      </c>
      <c r="B961" s="13" t="s">
        <v>322</v>
      </c>
      <c r="C961">
        <v>2</v>
      </c>
      <c r="D961">
        <v>4.6100000000000003</v>
      </c>
    </row>
    <row r="962" spans="1:4" ht="15.75" x14ac:dyDescent="0.25">
      <c r="A962" s="13" t="s">
        <v>806</v>
      </c>
      <c r="B962" s="13" t="s">
        <v>322</v>
      </c>
      <c r="C962">
        <v>2</v>
      </c>
      <c r="D962">
        <v>4.66</v>
      </c>
    </row>
    <row r="963" spans="1:4" ht="15.75" x14ac:dyDescent="0.25">
      <c r="A963" s="13" t="s">
        <v>806</v>
      </c>
      <c r="B963" s="13" t="s">
        <v>322</v>
      </c>
      <c r="C963">
        <v>2</v>
      </c>
      <c r="D963">
        <v>3.89</v>
      </c>
    </row>
    <row r="964" spans="1:4" ht="15.75" x14ac:dyDescent="0.25">
      <c r="A964" s="13" t="s">
        <v>806</v>
      </c>
      <c r="B964" s="13" t="s">
        <v>322</v>
      </c>
      <c r="C964">
        <v>3</v>
      </c>
      <c r="D964">
        <v>4.91</v>
      </c>
    </row>
    <row r="965" spans="1:4" ht="15.75" x14ac:dyDescent="0.25">
      <c r="A965" s="13" t="s">
        <v>806</v>
      </c>
      <c r="B965" s="13" t="s">
        <v>322</v>
      </c>
      <c r="C965">
        <v>3</v>
      </c>
      <c r="D965">
        <v>4.1399999999999997</v>
      </c>
    </row>
    <row r="966" spans="1:4" ht="15.75" x14ac:dyDescent="0.25">
      <c r="A966" s="13" t="s">
        <v>806</v>
      </c>
      <c r="B966" s="13" t="s">
        <v>322</v>
      </c>
      <c r="C966">
        <v>4</v>
      </c>
      <c r="D966">
        <v>3.52</v>
      </c>
    </row>
    <row r="967" spans="1:4" ht="15.75" x14ac:dyDescent="0.25">
      <c r="A967" s="13" t="s">
        <v>806</v>
      </c>
      <c r="B967" s="13" t="s">
        <v>322</v>
      </c>
      <c r="C967">
        <v>4</v>
      </c>
      <c r="D967">
        <v>3.18</v>
      </c>
    </row>
    <row r="968" spans="1:4" ht="15.75" x14ac:dyDescent="0.25">
      <c r="A968" s="13" t="s">
        <v>806</v>
      </c>
      <c r="B968" s="13" t="s">
        <v>322</v>
      </c>
      <c r="C968">
        <v>5</v>
      </c>
      <c r="D968">
        <v>6</v>
      </c>
    </row>
    <row r="969" spans="1:4" ht="15.75" x14ac:dyDescent="0.25">
      <c r="A969" s="13" t="s">
        <v>806</v>
      </c>
      <c r="B969" s="13" t="s">
        <v>322</v>
      </c>
      <c r="C969">
        <v>5</v>
      </c>
      <c r="D969">
        <v>4.34</v>
      </c>
    </row>
    <row r="970" spans="1:4" ht="15.75" x14ac:dyDescent="0.25">
      <c r="A970" s="13" t="s">
        <v>806</v>
      </c>
      <c r="B970" s="13" t="s">
        <v>322</v>
      </c>
      <c r="C970">
        <v>6</v>
      </c>
      <c r="D970">
        <v>4.5</v>
      </c>
    </row>
    <row r="971" spans="1:4" ht="15.75" x14ac:dyDescent="0.25">
      <c r="A971" s="13" t="s">
        <v>806</v>
      </c>
      <c r="B971" s="13" t="s">
        <v>322</v>
      </c>
      <c r="C971">
        <v>6</v>
      </c>
      <c r="D971">
        <v>4.71</v>
      </c>
    </row>
    <row r="972" spans="1:4" ht="15.75" x14ac:dyDescent="0.25">
      <c r="A972" s="13" t="s">
        <v>806</v>
      </c>
      <c r="B972" s="13" t="s">
        <v>322</v>
      </c>
      <c r="C972">
        <v>7</v>
      </c>
      <c r="D972">
        <v>6.09</v>
      </c>
    </row>
    <row r="973" spans="1:4" ht="15.75" x14ac:dyDescent="0.25">
      <c r="A973" s="13" t="s">
        <v>806</v>
      </c>
      <c r="B973" s="13" t="s">
        <v>322</v>
      </c>
      <c r="C973">
        <v>7</v>
      </c>
      <c r="D973">
        <v>4.92</v>
      </c>
    </row>
    <row r="974" spans="1:4" ht="15.75" x14ac:dyDescent="0.25">
      <c r="A974" s="13" t="s">
        <v>806</v>
      </c>
      <c r="B974" s="13" t="s">
        <v>322</v>
      </c>
      <c r="C974">
        <v>8</v>
      </c>
      <c r="D974">
        <v>5.65</v>
      </c>
    </row>
    <row r="975" spans="1:4" ht="15.75" x14ac:dyDescent="0.25">
      <c r="A975" s="13" t="s">
        <v>806</v>
      </c>
      <c r="B975" s="13" t="s">
        <v>322</v>
      </c>
      <c r="C975">
        <v>8</v>
      </c>
      <c r="D975">
        <v>4.59</v>
      </c>
    </row>
    <row r="976" spans="1:4" ht="15.75" x14ac:dyDescent="0.25">
      <c r="A976" s="13" t="s">
        <v>806</v>
      </c>
      <c r="B976" s="13" t="s">
        <v>322</v>
      </c>
      <c r="C976">
        <v>9</v>
      </c>
      <c r="D976">
        <v>3.26</v>
      </c>
    </row>
    <row r="977" spans="1:4" ht="15.75" x14ac:dyDescent="0.25">
      <c r="A977" s="13" t="s">
        <v>806</v>
      </c>
      <c r="B977" s="13" t="s">
        <v>322</v>
      </c>
      <c r="C977">
        <v>9</v>
      </c>
      <c r="D977">
        <v>5.03</v>
      </c>
    </row>
    <row r="978" spans="1:4" ht="15.75" x14ac:dyDescent="0.25">
      <c r="A978" s="13" t="s">
        <v>806</v>
      </c>
      <c r="B978" s="13" t="s">
        <v>322</v>
      </c>
      <c r="C978">
        <v>10</v>
      </c>
      <c r="D978">
        <v>4.07</v>
      </c>
    </row>
    <row r="979" spans="1:4" ht="15.75" x14ac:dyDescent="0.25">
      <c r="A979" s="13" t="s">
        <v>806</v>
      </c>
      <c r="B979" s="13" t="s">
        <v>322</v>
      </c>
      <c r="C979">
        <v>10</v>
      </c>
      <c r="D979">
        <v>3.83</v>
      </c>
    </row>
    <row r="980" spans="1:4" ht="15.75" x14ac:dyDescent="0.25">
      <c r="A980" s="13" t="s">
        <v>807</v>
      </c>
      <c r="B980" s="13" t="s">
        <v>515</v>
      </c>
    </row>
    <row r="981" spans="1:4" ht="15.75" x14ac:dyDescent="0.25">
      <c r="A981" s="13" t="s">
        <v>808</v>
      </c>
      <c r="B981" s="13" t="s">
        <v>524</v>
      </c>
    </row>
    <row r="982" spans="1:4" ht="15.75" x14ac:dyDescent="0.25">
      <c r="A982" s="13" t="s">
        <v>809</v>
      </c>
      <c r="B982" s="13" t="s">
        <v>549</v>
      </c>
    </row>
    <row r="983" spans="1:4" ht="15.75" x14ac:dyDescent="0.25">
      <c r="A983" s="13" t="s">
        <v>810</v>
      </c>
      <c r="B983" s="13" t="s">
        <v>546</v>
      </c>
    </row>
    <row r="984" spans="1:4" ht="15.75" x14ac:dyDescent="0.25">
      <c r="A984" s="13" t="s">
        <v>575</v>
      </c>
      <c r="B984" s="13" t="s">
        <v>368</v>
      </c>
      <c r="C984">
        <v>1</v>
      </c>
      <c r="D984">
        <v>2.4300000000000002</v>
      </c>
    </row>
    <row r="985" spans="1:4" ht="15.75" x14ac:dyDescent="0.25">
      <c r="A985" s="13" t="s">
        <v>575</v>
      </c>
      <c r="B985" s="13" t="s">
        <v>368</v>
      </c>
      <c r="C985">
        <v>1</v>
      </c>
      <c r="D985">
        <v>1.48</v>
      </c>
    </row>
    <row r="986" spans="1:4" ht="15.75" x14ac:dyDescent="0.25">
      <c r="A986" s="13" t="s">
        <v>575</v>
      </c>
      <c r="B986" s="13" t="s">
        <v>368</v>
      </c>
      <c r="C986">
        <v>2</v>
      </c>
      <c r="D986">
        <v>3.85</v>
      </c>
    </row>
    <row r="987" spans="1:4" ht="15.75" x14ac:dyDescent="0.25">
      <c r="A987" s="13" t="s">
        <v>575</v>
      </c>
      <c r="B987" s="13" t="s">
        <v>368</v>
      </c>
      <c r="C987">
        <v>2</v>
      </c>
      <c r="D987">
        <v>3.77</v>
      </c>
    </row>
    <row r="988" spans="1:4" ht="15.75" x14ac:dyDescent="0.25">
      <c r="A988" s="13" t="s">
        <v>575</v>
      </c>
      <c r="B988" s="13" t="s">
        <v>368</v>
      </c>
      <c r="C988">
        <v>3</v>
      </c>
      <c r="D988">
        <v>1.6</v>
      </c>
    </row>
    <row r="989" spans="1:4" ht="15.75" x14ac:dyDescent="0.25">
      <c r="A989" s="13"/>
      <c r="B989" s="13"/>
    </row>
    <row r="990" spans="1:4" ht="15.75" x14ac:dyDescent="0.25">
      <c r="A990" s="13"/>
      <c r="B990" s="13"/>
    </row>
    <row r="991" spans="1:4" ht="15.75" x14ac:dyDescent="0.25">
      <c r="A991" s="13"/>
      <c r="B991" s="13"/>
    </row>
    <row r="992" spans="1:4" ht="15.75" x14ac:dyDescent="0.25">
      <c r="A992" s="13"/>
      <c r="B992" s="13"/>
    </row>
    <row r="993" spans="1:2" ht="15.75" x14ac:dyDescent="0.25">
      <c r="A993" s="13"/>
      <c r="B993" s="13"/>
    </row>
    <row r="994" spans="1:2" ht="15.75" x14ac:dyDescent="0.25">
      <c r="A994" s="13"/>
      <c r="B994" s="13"/>
    </row>
    <row r="995" spans="1:2" ht="15.75" x14ac:dyDescent="0.25">
      <c r="A995" s="13"/>
      <c r="B995" s="13"/>
    </row>
    <row r="996" spans="1:2" ht="15.75" x14ac:dyDescent="0.25">
      <c r="A996" s="13"/>
      <c r="B996" s="13"/>
    </row>
    <row r="997" spans="1:2" ht="15.75" x14ac:dyDescent="0.25">
      <c r="A997" s="13"/>
      <c r="B997" s="13"/>
    </row>
    <row r="998" spans="1:2" ht="15.75" x14ac:dyDescent="0.25">
      <c r="A998" s="13"/>
      <c r="B998" s="13"/>
    </row>
    <row r="999" spans="1:2" ht="15.75" x14ac:dyDescent="0.25">
      <c r="A999" s="13"/>
      <c r="B999" s="13"/>
    </row>
    <row r="1000" spans="1:2" ht="15.75" x14ac:dyDescent="0.25">
      <c r="A1000" s="13"/>
      <c r="B1000" s="13"/>
    </row>
    <row r="1001" spans="1:2" ht="15.75" x14ac:dyDescent="0.25">
      <c r="A1001" s="13"/>
      <c r="B1001" s="13"/>
    </row>
    <row r="1002" spans="1:2" ht="15.75" x14ac:dyDescent="0.25">
      <c r="A1002" s="13"/>
      <c r="B1002" s="13"/>
    </row>
    <row r="1003" spans="1:2" ht="15.75" x14ac:dyDescent="0.25">
      <c r="A1003" s="13"/>
      <c r="B1003" s="13"/>
    </row>
    <row r="1004" spans="1:2" ht="15.75" x14ac:dyDescent="0.25">
      <c r="A1004" s="13" t="s">
        <v>811</v>
      </c>
      <c r="B1004" s="13" t="s">
        <v>515</v>
      </c>
    </row>
    <row r="1005" spans="1:2" ht="15.75" x14ac:dyDescent="0.25">
      <c r="A1005" s="13" t="s">
        <v>812</v>
      </c>
      <c r="B1005" s="13" t="s">
        <v>584</v>
      </c>
    </row>
    <row r="1006" spans="1:2" ht="15.75" x14ac:dyDescent="0.25">
      <c r="A1006" s="13" t="s">
        <v>813</v>
      </c>
      <c r="B1006" s="13" t="s">
        <v>448</v>
      </c>
    </row>
    <row r="1007" spans="1:2" ht="15.75" x14ac:dyDescent="0.25">
      <c r="A1007" s="13" t="s">
        <v>814</v>
      </c>
      <c r="B1007" s="13" t="s">
        <v>815</v>
      </c>
    </row>
    <row r="1008" spans="1:2" ht="15.75" x14ac:dyDescent="0.25">
      <c r="A1008" s="13" t="s">
        <v>816</v>
      </c>
      <c r="B1008" s="13" t="s">
        <v>720</v>
      </c>
    </row>
    <row r="1009" spans="1:4" ht="15.75" x14ac:dyDescent="0.25">
      <c r="A1009" s="13" t="s">
        <v>644</v>
      </c>
      <c r="B1009" s="13" t="s">
        <v>618</v>
      </c>
    </row>
    <row r="1010" spans="1:4" ht="15.75" x14ac:dyDescent="0.25">
      <c r="A1010" s="13" t="s">
        <v>645</v>
      </c>
      <c r="B1010" s="13" t="s">
        <v>179</v>
      </c>
    </row>
    <row r="1011" spans="1:4" ht="15.75" x14ac:dyDescent="0.25">
      <c r="A1011" s="13" t="s">
        <v>661</v>
      </c>
      <c r="B1011" s="13" t="s">
        <v>652</v>
      </c>
      <c r="C1011">
        <v>1</v>
      </c>
      <c r="D1011">
        <v>0.03</v>
      </c>
    </row>
    <row r="1012" spans="1:4" ht="15.75" x14ac:dyDescent="0.25">
      <c r="A1012" s="13" t="s">
        <v>661</v>
      </c>
      <c r="B1012" s="13" t="s">
        <v>652</v>
      </c>
      <c r="C1012">
        <v>1</v>
      </c>
      <c r="D1012">
        <v>0.03</v>
      </c>
    </row>
    <row r="1013" spans="1:4" ht="15.75" x14ac:dyDescent="0.25">
      <c r="A1013" s="13" t="s">
        <v>661</v>
      </c>
      <c r="B1013" s="13" t="s">
        <v>652</v>
      </c>
      <c r="C1013">
        <v>2</v>
      </c>
      <c r="D1013">
        <v>0.06</v>
      </c>
    </row>
    <row r="1014" spans="1:4" ht="15.75" x14ac:dyDescent="0.25">
      <c r="A1014" s="13" t="s">
        <v>661</v>
      </c>
      <c r="B1014" s="13" t="s">
        <v>652</v>
      </c>
      <c r="C1014">
        <v>2</v>
      </c>
      <c r="D1014">
        <v>0.06</v>
      </c>
    </row>
    <row r="1015" spans="1:4" ht="15.75" x14ac:dyDescent="0.25">
      <c r="A1015" s="13" t="s">
        <v>661</v>
      </c>
      <c r="B1015" s="13" t="s">
        <v>652</v>
      </c>
      <c r="C1015">
        <v>2</v>
      </c>
      <c r="D1015">
        <v>0.05</v>
      </c>
    </row>
    <row r="1016" spans="1:4" ht="15.75" x14ac:dyDescent="0.25">
      <c r="A1016" s="13" t="s">
        <v>661</v>
      </c>
      <c r="B1016" s="13" t="s">
        <v>652</v>
      </c>
      <c r="C1016">
        <v>2</v>
      </c>
      <c r="D1016">
        <v>0.06</v>
      </c>
    </row>
    <row r="1017" spans="1:4" ht="15.75" x14ac:dyDescent="0.25">
      <c r="A1017" s="13" t="s">
        <v>661</v>
      </c>
      <c r="B1017" s="13" t="s">
        <v>652</v>
      </c>
      <c r="C1017">
        <v>3</v>
      </c>
      <c r="D1017">
        <v>7.0000000000000007E-2</v>
      </c>
    </row>
    <row r="1018" spans="1:4" ht="15.75" x14ac:dyDescent="0.25">
      <c r="A1018" s="13" t="s">
        <v>661</v>
      </c>
      <c r="B1018" s="13" t="s">
        <v>652</v>
      </c>
      <c r="C1018">
        <v>3</v>
      </c>
      <c r="D1018">
        <v>7.0000000000000007E-2</v>
      </c>
    </row>
    <row r="1019" spans="1:4" ht="15.75" x14ac:dyDescent="0.25">
      <c r="A1019" s="13" t="s">
        <v>661</v>
      </c>
      <c r="B1019" s="13" t="s">
        <v>652</v>
      </c>
      <c r="C1019">
        <v>3</v>
      </c>
      <c r="D1019">
        <v>0.08</v>
      </c>
    </row>
    <row r="1020" spans="1:4" ht="15.75" x14ac:dyDescent="0.25">
      <c r="A1020" s="13" t="s">
        <v>661</v>
      </c>
      <c r="B1020" s="13" t="s">
        <v>652</v>
      </c>
      <c r="C1020">
        <v>3</v>
      </c>
      <c r="D1020">
        <v>0.08</v>
      </c>
    </row>
    <row r="1021" spans="1:4" ht="15.75" x14ac:dyDescent="0.25">
      <c r="A1021" s="13" t="s">
        <v>661</v>
      </c>
      <c r="B1021" s="13" t="s">
        <v>652</v>
      </c>
      <c r="C1021">
        <v>3</v>
      </c>
      <c r="D1021">
        <v>0.08</v>
      </c>
    </row>
    <row r="1022" spans="1:4" ht="15.75" x14ac:dyDescent="0.25">
      <c r="A1022" s="13" t="s">
        <v>661</v>
      </c>
      <c r="B1022" s="13" t="s">
        <v>652</v>
      </c>
      <c r="C1022">
        <v>4</v>
      </c>
      <c r="D1022">
        <v>0.06</v>
      </c>
    </row>
    <row r="1023" spans="1:4" ht="15.75" x14ac:dyDescent="0.25">
      <c r="A1023" s="13" t="s">
        <v>661</v>
      </c>
      <c r="B1023" s="13" t="s">
        <v>652</v>
      </c>
      <c r="C1023">
        <v>4</v>
      </c>
      <c r="D1023">
        <v>7.0000000000000007E-2</v>
      </c>
    </row>
    <row r="1024" spans="1:4" ht="15.75" x14ac:dyDescent="0.25">
      <c r="A1024" s="13" t="s">
        <v>661</v>
      </c>
      <c r="B1024" s="13" t="s">
        <v>652</v>
      </c>
      <c r="C1024">
        <v>5</v>
      </c>
      <c r="D1024">
        <v>0.04</v>
      </c>
    </row>
    <row r="1025" spans="1:4" ht="15.75" x14ac:dyDescent="0.25">
      <c r="A1025" s="13" t="s">
        <v>661</v>
      </c>
      <c r="B1025" s="13" t="s">
        <v>652</v>
      </c>
      <c r="C1025">
        <v>6</v>
      </c>
      <c r="D1025">
        <v>0.05</v>
      </c>
    </row>
    <row r="1026" spans="1:4" ht="15.75" x14ac:dyDescent="0.25">
      <c r="A1026" s="13"/>
      <c r="B1026" s="13"/>
    </row>
    <row r="1027" spans="1:4" ht="15.75" x14ac:dyDescent="0.25">
      <c r="A1027" s="13"/>
      <c r="B1027" s="13"/>
    </row>
    <row r="1028" spans="1:4" ht="15.75" x14ac:dyDescent="0.25">
      <c r="A1028" s="13"/>
      <c r="B1028" s="13"/>
    </row>
    <row r="1029" spans="1:4" ht="15.75" x14ac:dyDescent="0.25">
      <c r="A1029" s="13"/>
      <c r="B1029" s="13"/>
    </row>
    <row r="1030" spans="1:4" ht="15.75" x14ac:dyDescent="0.25">
      <c r="A1030" s="13"/>
      <c r="B1030" s="13"/>
    </row>
    <row r="1031" spans="1:4" ht="15.75" x14ac:dyDescent="0.25">
      <c r="A1031" s="13" t="s">
        <v>817</v>
      </c>
      <c r="B1031" s="13" t="s">
        <v>95</v>
      </c>
    </row>
    <row r="1032" spans="1:4" ht="15.75" x14ac:dyDescent="0.25">
      <c r="A1032" s="13" t="s">
        <v>818</v>
      </c>
      <c r="B1032" s="13" t="s">
        <v>635</v>
      </c>
    </row>
    <row r="1033" spans="1:4" ht="15.75" x14ac:dyDescent="0.25">
      <c r="A1033" s="13" t="s">
        <v>1068</v>
      </c>
      <c r="B1033" s="13" t="s">
        <v>474</v>
      </c>
    </row>
    <row r="1034" spans="1:4" ht="15.75" x14ac:dyDescent="0.25">
      <c r="A1034" s="13" t="s">
        <v>702</v>
      </c>
      <c r="B1034" s="13" t="s">
        <v>701</v>
      </c>
      <c r="C1034">
        <v>1</v>
      </c>
      <c r="D1034">
        <v>0.04</v>
      </c>
    </row>
    <row r="1035" spans="1:4" ht="15.75" x14ac:dyDescent="0.25">
      <c r="A1035" s="13" t="s">
        <v>702</v>
      </c>
      <c r="B1035" s="13" t="s">
        <v>701</v>
      </c>
      <c r="C1035">
        <v>2</v>
      </c>
      <c r="D1035">
        <v>0.08</v>
      </c>
    </row>
    <row r="1036" spans="1:4" ht="15.75" x14ac:dyDescent="0.25">
      <c r="A1036" s="13" t="s">
        <v>702</v>
      </c>
      <c r="B1036" s="13" t="s">
        <v>701</v>
      </c>
      <c r="C1036">
        <v>3</v>
      </c>
      <c r="D1036">
        <v>0.04</v>
      </c>
    </row>
    <row r="1037" spans="1:4" ht="15.75" x14ac:dyDescent="0.25">
      <c r="A1037" s="13" t="s">
        <v>702</v>
      </c>
      <c r="B1037" s="13" t="s">
        <v>701</v>
      </c>
      <c r="C1037">
        <v>4</v>
      </c>
      <c r="D1037">
        <v>0.05</v>
      </c>
    </row>
    <row r="1038" spans="1:4" ht="15.75" x14ac:dyDescent="0.25">
      <c r="A1038" s="13" t="s">
        <v>702</v>
      </c>
      <c r="B1038" s="13" t="s">
        <v>701</v>
      </c>
      <c r="C1038">
        <v>4</v>
      </c>
      <c r="D1038">
        <v>0.05</v>
      </c>
    </row>
    <row r="1039" spans="1:4" ht="15.75" x14ac:dyDescent="0.25">
      <c r="A1039" s="13" t="s">
        <v>702</v>
      </c>
      <c r="B1039" s="13" t="s">
        <v>701</v>
      </c>
      <c r="C1039">
        <v>5</v>
      </c>
      <c r="D1039">
        <v>0.1</v>
      </c>
    </row>
    <row r="1040" spans="1:4" ht="15.75" x14ac:dyDescent="0.25">
      <c r="A1040" s="13" t="s">
        <v>702</v>
      </c>
      <c r="B1040" s="13" t="s">
        <v>701</v>
      </c>
      <c r="C1040">
        <v>5</v>
      </c>
      <c r="D1040">
        <v>0.1</v>
      </c>
    </row>
    <row r="1041" spans="1:4" ht="15.75" x14ac:dyDescent="0.25">
      <c r="A1041" s="13" t="s">
        <v>702</v>
      </c>
      <c r="B1041" s="13" t="s">
        <v>701</v>
      </c>
      <c r="C1041">
        <v>6</v>
      </c>
      <c r="D1041">
        <v>0.04</v>
      </c>
    </row>
    <row r="1042" spans="1:4" ht="15.75" x14ac:dyDescent="0.25">
      <c r="A1042" s="13" t="s">
        <v>702</v>
      </c>
      <c r="B1042" s="13" t="s">
        <v>701</v>
      </c>
      <c r="C1042">
        <v>7</v>
      </c>
      <c r="D1042">
        <v>0.04</v>
      </c>
    </row>
    <row r="1043" spans="1:4" ht="15.75" x14ac:dyDescent="0.25">
      <c r="A1043" s="13"/>
      <c r="B1043" s="13"/>
    </row>
    <row r="1044" spans="1:4" ht="15.75" x14ac:dyDescent="0.25">
      <c r="A1044" s="13"/>
      <c r="B1044" s="13"/>
    </row>
    <row r="1045" spans="1:4" ht="15.75" x14ac:dyDescent="0.25">
      <c r="A1045" s="13"/>
      <c r="B1045" s="13"/>
    </row>
    <row r="1046" spans="1:4" ht="15.75" x14ac:dyDescent="0.25">
      <c r="A1046" s="13"/>
      <c r="B1046" s="13"/>
    </row>
    <row r="1047" spans="1:4" ht="15.75" x14ac:dyDescent="0.25">
      <c r="A1047" s="13"/>
      <c r="B1047" s="13"/>
    </row>
    <row r="1048" spans="1:4" ht="15.75" x14ac:dyDescent="0.25">
      <c r="A1048" s="13"/>
      <c r="B1048" s="13"/>
    </row>
    <row r="1049" spans="1:4" ht="15.75" x14ac:dyDescent="0.25">
      <c r="A1049" s="13"/>
      <c r="B1049" s="13"/>
    </row>
    <row r="1050" spans="1:4" ht="15.75" x14ac:dyDescent="0.25">
      <c r="A1050" s="13"/>
      <c r="B1050" s="13"/>
    </row>
    <row r="1051" spans="1:4" ht="15.75" x14ac:dyDescent="0.25">
      <c r="A1051" s="13"/>
      <c r="B1051" s="13"/>
    </row>
    <row r="1052" spans="1:4" ht="15.75" x14ac:dyDescent="0.25">
      <c r="A1052" s="13"/>
      <c r="B1052" s="13"/>
    </row>
    <row r="1053" spans="1:4" ht="15.75" x14ac:dyDescent="0.25">
      <c r="A1053" s="13"/>
      <c r="B1053" s="13"/>
    </row>
    <row r="1054" spans="1:4" ht="15.75" x14ac:dyDescent="0.25">
      <c r="A1054" s="13" t="s">
        <v>819</v>
      </c>
      <c r="B1054" s="13" t="s">
        <v>662</v>
      </c>
    </row>
    <row r="1055" spans="1:4" ht="15.75" x14ac:dyDescent="0.25">
      <c r="A1055" s="13" t="s">
        <v>700</v>
      </c>
      <c r="B1055" s="13" t="s">
        <v>299</v>
      </c>
      <c r="C1055">
        <v>1</v>
      </c>
      <c r="D1055">
        <v>0.9</v>
      </c>
    </row>
    <row r="1056" spans="1:4" ht="15.75" x14ac:dyDescent="0.25">
      <c r="A1056" s="13" t="s">
        <v>700</v>
      </c>
      <c r="B1056" s="13" t="s">
        <v>299</v>
      </c>
      <c r="C1056">
        <v>2</v>
      </c>
      <c r="D1056">
        <v>0.57999999999999996</v>
      </c>
    </row>
    <row r="1057" spans="1:4" ht="15.75" x14ac:dyDescent="0.25">
      <c r="A1057" s="13" t="s">
        <v>700</v>
      </c>
      <c r="B1057" s="13" t="s">
        <v>299</v>
      </c>
      <c r="C1057">
        <v>3</v>
      </c>
      <c r="D1057">
        <v>0.96</v>
      </c>
    </row>
    <row r="1058" spans="1:4" ht="15.75" x14ac:dyDescent="0.25">
      <c r="A1058" s="13" t="s">
        <v>700</v>
      </c>
      <c r="B1058" s="13" t="s">
        <v>299</v>
      </c>
      <c r="C1058">
        <v>4</v>
      </c>
      <c r="D1058">
        <v>1.38</v>
      </c>
    </row>
    <row r="1059" spans="1:4" ht="15.75" x14ac:dyDescent="0.25">
      <c r="A1059" s="13" t="s">
        <v>700</v>
      </c>
      <c r="B1059" s="13" t="s">
        <v>299</v>
      </c>
      <c r="C1059">
        <v>5</v>
      </c>
      <c r="D1059">
        <v>0.94</v>
      </c>
    </row>
    <row r="1060" spans="1:4" ht="15.75" x14ac:dyDescent="0.25">
      <c r="A1060" s="13" t="s">
        <v>700</v>
      </c>
      <c r="B1060" s="13" t="s">
        <v>299</v>
      </c>
      <c r="C1060">
        <v>5</v>
      </c>
      <c r="D1060">
        <v>0.99</v>
      </c>
    </row>
    <row r="1061" spans="1:4" ht="15.75" x14ac:dyDescent="0.25">
      <c r="A1061" s="13" t="s">
        <v>700</v>
      </c>
      <c r="B1061" s="13" t="s">
        <v>299</v>
      </c>
      <c r="C1061">
        <v>5</v>
      </c>
      <c r="D1061">
        <v>0.69</v>
      </c>
    </row>
    <row r="1062" spans="1:4" ht="15.75" x14ac:dyDescent="0.25">
      <c r="A1062" s="13" t="s">
        <v>700</v>
      </c>
      <c r="B1062" s="13" t="s">
        <v>299</v>
      </c>
      <c r="C1062">
        <v>6</v>
      </c>
      <c r="D1062">
        <v>1.1499999999999999</v>
      </c>
    </row>
    <row r="1063" spans="1:4" ht="15.75" x14ac:dyDescent="0.25">
      <c r="A1063" s="13" t="s">
        <v>700</v>
      </c>
      <c r="B1063" s="13" t="s">
        <v>299</v>
      </c>
      <c r="C1063">
        <v>6</v>
      </c>
      <c r="D1063">
        <v>0.75</v>
      </c>
    </row>
    <row r="1064" spans="1:4" ht="15.75" x14ac:dyDescent="0.25">
      <c r="A1064" s="13" t="s">
        <v>700</v>
      </c>
      <c r="B1064" s="13" t="s">
        <v>299</v>
      </c>
      <c r="C1064">
        <v>7</v>
      </c>
      <c r="D1064">
        <v>0.77</v>
      </c>
    </row>
    <row r="1065" spans="1:4" ht="15.75" x14ac:dyDescent="0.25">
      <c r="A1065" s="13" t="s">
        <v>700</v>
      </c>
      <c r="B1065" s="13" t="s">
        <v>299</v>
      </c>
      <c r="C1065">
        <v>7</v>
      </c>
      <c r="D1065">
        <v>0.92</v>
      </c>
    </row>
    <row r="1066" spans="1:4" ht="15.75" x14ac:dyDescent="0.25">
      <c r="A1066" s="13" t="s">
        <v>700</v>
      </c>
      <c r="B1066" s="13" t="s">
        <v>299</v>
      </c>
      <c r="C1066">
        <v>8</v>
      </c>
      <c r="D1066">
        <v>0.56999999999999995</v>
      </c>
    </row>
    <row r="1067" spans="1:4" ht="15.75" x14ac:dyDescent="0.25">
      <c r="A1067" s="13" t="s">
        <v>700</v>
      </c>
      <c r="B1067" s="13" t="s">
        <v>299</v>
      </c>
      <c r="C1067">
        <v>8</v>
      </c>
      <c r="D1067">
        <v>0.88</v>
      </c>
    </row>
    <row r="1068" spans="1:4" ht="15.75" x14ac:dyDescent="0.25">
      <c r="A1068" s="13" t="s">
        <v>700</v>
      </c>
      <c r="B1068" s="13" t="s">
        <v>299</v>
      </c>
      <c r="C1068">
        <v>8</v>
      </c>
      <c r="D1068">
        <v>1.04</v>
      </c>
    </row>
    <row r="1069" spans="1:4" ht="15.75" x14ac:dyDescent="0.25">
      <c r="A1069" s="13" t="s">
        <v>821</v>
      </c>
      <c r="B1069" s="13" t="s">
        <v>822</v>
      </c>
      <c r="D1069" t="s">
        <v>1070</v>
      </c>
    </row>
    <row r="1070" spans="1:4" ht="15.75" x14ac:dyDescent="0.25">
      <c r="A1070" s="13" t="s">
        <v>703</v>
      </c>
      <c r="B1070" s="13" t="s">
        <v>690</v>
      </c>
      <c r="C1070">
        <v>1</v>
      </c>
      <c r="D1070">
        <v>0.25</v>
      </c>
    </row>
    <row r="1071" spans="1:4" ht="15.75" x14ac:dyDescent="0.25">
      <c r="A1071" s="13" t="s">
        <v>703</v>
      </c>
      <c r="B1071" s="13" t="s">
        <v>690</v>
      </c>
      <c r="C1071">
        <v>1</v>
      </c>
      <c r="D1071">
        <v>0.33</v>
      </c>
    </row>
    <row r="1072" spans="1:4" ht="15.75" x14ac:dyDescent="0.25">
      <c r="A1072" s="13" t="s">
        <v>703</v>
      </c>
      <c r="B1072" s="13" t="s">
        <v>690</v>
      </c>
      <c r="C1072">
        <v>2</v>
      </c>
      <c r="D1072">
        <v>0.21</v>
      </c>
    </row>
    <row r="1073" spans="1:4" ht="15.75" x14ac:dyDescent="0.25">
      <c r="A1073" s="13" t="s">
        <v>703</v>
      </c>
      <c r="B1073" s="13" t="s">
        <v>690</v>
      </c>
      <c r="C1073">
        <v>3</v>
      </c>
      <c r="D1073">
        <v>0.24</v>
      </c>
    </row>
    <row r="1074" spans="1:4" ht="15.75" x14ac:dyDescent="0.25">
      <c r="A1074" s="13" t="s">
        <v>703</v>
      </c>
      <c r="B1074" s="13" t="s">
        <v>690</v>
      </c>
      <c r="C1074">
        <v>3</v>
      </c>
      <c r="D1074">
        <v>0.27</v>
      </c>
    </row>
    <row r="1075" spans="1:4" ht="15.75" x14ac:dyDescent="0.25">
      <c r="A1075" s="13" t="s">
        <v>703</v>
      </c>
      <c r="B1075" s="13" t="s">
        <v>690</v>
      </c>
      <c r="C1075">
        <v>4</v>
      </c>
      <c r="D1075">
        <v>0.28999999999999998</v>
      </c>
    </row>
    <row r="1076" spans="1:4" ht="15.75" x14ac:dyDescent="0.25">
      <c r="A1076" s="13" t="s">
        <v>703</v>
      </c>
      <c r="B1076" s="13" t="s">
        <v>690</v>
      </c>
      <c r="C1076">
        <v>4</v>
      </c>
      <c r="D1076">
        <v>0.28000000000000003</v>
      </c>
    </row>
    <row r="1077" spans="1:4" ht="15.75" x14ac:dyDescent="0.25">
      <c r="A1077" s="13" t="s">
        <v>703</v>
      </c>
      <c r="B1077" s="13" t="s">
        <v>690</v>
      </c>
      <c r="C1077">
        <v>5</v>
      </c>
      <c r="D1077">
        <v>0.09</v>
      </c>
    </row>
    <row r="1078" spans="1:4" ht="15.75" x14ac:dyDescent="0.25">
      <c r="A1078" s="13" t="s">
        <v>703</v>
      </c>
      <c r="B1078" s="13" t="s">
        <v>690</v>
      </c>
      <c r="C1078">
        <v>5</v>
      </c>
      <c r="D1078">
        <v>0.18</v>
      </c>
    </row>
    <row r="1079" spans="1:4" ht="15.75" x14ac:dyDescent="0.25">
      <c r="A1079" s="13" t="s">
        <v>703</v>
      </c>
      <c r="B1079" s="13" t="s">
        <v>690</v>
      </c>
      <c r="C1079">
        <v>6</v>
      </c>
      <c r="D1079">
        <v>0.18</v>
      </c>
    </row>
    <row r="1080" spans="1:4" ht="15.75" x14ac:dyDescent="0.25">
      <c r="A1080" s="13" t="s">
        <v>703</v>
      </c>
      <c r="B1080" s="13" t="s">
        <v>690</v>
      </c>
      <c r="C1080">
        <v>6</v>
      </c>
      <c r="D1080">
        <v>0.1</v>
      </c>
    </row>
    <row r="1081" spans="1:4" ht="15.75" x14ac:dyDescent="0.25">
      <c r="A1081" s="13" t="s">
        <v>703</v>
      </c>
      <c r="B1081" s="13" t="s">
        <v>690</v>
      </c>
      <c r="C1081">
        <v>7</v>
      </c>
      <c r="D1081">
        <v>0.16</v>
      </c>
    </row>
    <row r="1082" spans="1:4" ht="15.75" x14ac:dyDescent="0.25">
      <c r="A1082" s="13" t="s">
        <v>703</v>
      </c>
      <c r="B1082" s="13" t="s">
        <v>690</v>
      </c>
      <c r="C1082">
        <v>7</v>
      </c>
      <c r="D1082">
        <v>0.13</v>
      </c>
    </row>
    <row r="1083" spans="1:4" ht="15.75" x14ac:dyDescent="0.25">
      <c r="A1083" s="13" t="s">
        <v>703</v>
      </c>
      <c r="B1083" s="13" t="s">
        <v>690</v>
      </c>
      <c r="C1083">
        <v>8</v>
      </c>
      <c r="D1083">
        <v>0.23</v>
      </c>
    </row>
    <row r="1084" spans="1:4" ht="15.75" x14ac:dyDescent="0.25">
      <c r="A1084" s="13" t="s">
        <v>703</v>
      </c>
      <c r="B1084" s="13" t="s">
        <v>690</v>
      </c>
      <c r="C1084">
        <v>8</v>
      </c>
      <c r="D1084">
        <v>0.18</v>
      </c>
    </row>
    <row r="1085" spans="1:4" ht="15.75" x14ac:dyDescent="0.25">
      <c r="A1085" s="13" t="s">
        <v>703</v>
      </c>
      <c r="B1085" s="13" t="s">
        <v>690</v>
      </c>
      <c r="C1085">
        <v>8</v>
      </c>
      <c r="D1085">
        <v>0.17</v>
      </c>
    </row>
    <row r="1086" spans="1:4" ht="15.75" x14ac:dyDescent="0.25">
      <c r="A1086" s="13"/>
      <c r="B1086" s="13"/>
    </row>
    <row r="1087" spans="1:4" ht="15.75" x14ac:dyDescent="0.25">
      <c r="A1087" s="13"/>
      <c r="B1087" s="13"/>
    </row>
    <row r="1088" spans="1:4" ht="15.75" x14ac:dyDescent="0.25">
      <c r="A1088" s="13"/>
      <c r="B1088" s="13"/>
    </row>
    <row r="1089" spans="1:4" ht="15.75" x14ac:dyDescent="0.25">
      <c r="A1089" s="13"/>
      <c r="B1089" s="13"/>
    </row>
    <row r="1090" spans="1:4" ht="15.75" x14ac:dyDescent="0.25">
      <c r="A1090" s="13" t="s">
        <v>823</v>
      </c>
      <c r="B1090" s="13" t="s">
        <v>618</v>
      </c>
    </row>
    <row r="1091" spans="1:4" ht="15.75" x14ac:dyDescent="0.25">
      <c r="A1091" s="13" t="s">
        <v>824</v>
      </c>
      <c r="B1091" s="13" t="s">
        <v>601</v>
      </c>
    </row>
    <row r="1092" spans="1:4" ht="15.75" x14ac:dyDescent="0.25">
      <c r="A1092" s="13" t="s">
        <v>704</v>
      </c>
      <c r="B1092" s="13" t="s">
        <v>701</v>
      </c>
      <c r="C1092">
        <v>1</v>
      </c>
      <c r="D1092">
        <v>0.06</v>
      </c>
    </row>
    <row r="1093" spans="1:4" ht="15.75" x14ac:dyDescent="0.25">
      <c r="A1093" s="13" t="s">
        <v>704</v>
      </c>
      <c r="B1093" s="13" t="s">
        <v>701</v>
      </c>
      <c r="C1093">
        <v>1</v>
      </c>
      <c r="D1093">
        <v>7.0000000000000007E-2</v>
      </c>
    </row>
    <row r="1094" spans="1:4" ht="15.75" x14ac:dyDescent="0.25">
      <c r="A1094" s="13" t="s">
        <v>704</v>
      </c>
      <c r="B1094" s="13" t="s">
        <v>701</v>
      </c>
      <c r="C1094">
        <v>2</v>
      </c>
      <c r="D1094">
        <v>0.14000000000000001</v>
      </c>
    </row>
    <row r="1095" spans="1:4" ht="15.75" x14ac:dyDescent="0.25">
      <c r="A1095" s="13" t="s">
        <v>704</v>
      </c>
      <c r="B1095" s="13" t="s">
        <v>701</v>
      </c>
      <c r="C1095">
        <v>2</v>
      </c>
      <c r="D1095">
        <v>0.11</v>
      </c>
    </row>
    <row r="1096" spans="1:4" ht="15.75" x14ac:dyDescent="0.25">
      <c r="A1096" s="13" t="s">
        <v>704</v>
      </c>
      <c r="B1096" s="13" t="s">
        <v>701</v>
      </c>
      <c r="C1096">
        <v>3</v>
      </c>
      <c r="D1096">
        <v>0.14000000000000001</v>
      </c>
    </row>
    <row r="1097" spans="1:4" ht="15.75" x14ac:dyDescent="0.25">
      <c r="A1097" s="13" t="s">
        <v>704</v>
      </c>
      <c r="B1097" s="13" t="s">
        <v>701</v>
      </c>
      <c r="C1097">
        <v>3</v>
      </c>
      <c r="D1097">
        <v>0.15</v>
      </c>
    </row>
    <row r="1098" spans="1:4" ht="15.75" x14ac:dyDescent="0.25">
      <c r="A1098" s="13" t="s">
        <v>704</v>
      </c>
      <c r="B1098" s="13" t="s">
        <v>701</v>
      </c>
      <c r="C1098">
        <v>4</v>
      </c>
      <c r="D1098">
        <v>0.08</v>
      </c>
    </row>
    <row r="1099" spans="1:4" ht="15.75" x14ac:dyDescent="0.25">
      <c r="A1099" s="13" t="s">
        <v>704</v>
      </c>
      <c r="B1099" s="13" t="s">
        <v>701</v>
      </c>
      <c r="C1099">
        <v>4</v>
      </c>
      <c r="D1099">
        <v>0.09</v>
      </c>
    </row>
    <row r="1100" spans="1:4" ht="15.75" x14ac:dyDescent="0.25">
      <c r="A1100" s="13" t="s">
        <v>704</v>
      </c>
      <c r="B1100" s="13" t="s">
        <v>701</v>
      </c>
      <c r="C1100">
        <v>5</v>
      </c>
      <c r="D1100">
        <v>7.0000000000000007E-2</v>
      </c>
    </row>
    <row r="1101" spans="1:4" ht="15.75" x14ac:dyDescent="0.25">
      <c r="A1101" s="13" t="s">
        <v>704</v>
      </c>
      <c r="B1101" s="13" t="s">
        <v>701</v>
      </c>
      <c r="C1101">
        <v>5</v>
      </c>
      <c r="D1101">
        <v>7.0000000000000007E-2</v>
      </c>
    </row>
    <row r="1102" spans="1:4" ht="15.75" x14ac:dyDescent="0.25">
      <c r="A1102" s="13" t="s">
        <v>704</v>
      </c>
      <c r="B1102" s="13" t="s">
        <v>701</v>
      </c>
      <c r="C1102">
        <v>6</v>
      </c>
      <c r="D1102">
        <v>0.24</v>
      </c>
    </row>
    <row r="1103" spans="1:4" ht="15.75" x14ac:dyDescent="0.25">
      <c r="A1103" s="13" t="s">
        <v>704</v>
      </c>
      <c r="B1103" s="13" t="s">
        <v>701</v>
      </c>
      <c r="C1103">
        <v>6</v>
      </c>
      <c r="D1103">
        <v>0.28999999999999998</v>
      </c>
    </row>
    <row r="1104" spans="1:4" ht="15.75" x14ac:dyDescent="0.25">
      <c r="A1104" s="13" t="s">
        <v>704</v>
      </c>
      <c r="B1104" s="13" t="s">
        <v>701</v>
      </c>
      <c r="C1104">
        <v>7</v>
      </c>
      <c r="D1104">
        <v>0.25</v>
      </c>
    </row>
    <row r="1105" spans="1:4" ht="15.75" x14ac:dyDescent="0.25">
      <c r="A1105" s="13" t="s">
        <v>704</v>
      </c>
      <c r="B1105" s="13" t="s">
        <v>701</v>
      </c>
      <c r="C1105">
        <v>7</v>
      </c>
      <c r="D1105">
        <v>0.27</v>
      </c>
    </row>
    <row r="1106" spans="1:4" ht="15.75" x14ac:dyDescent="0.25">
      <c r="A1106" s="13"/>
      <c r="B1106" s="13"/>
    </row>
    <row r="1107" spans="1:4" ht="15.75" x14ac:dyDescent="0.25">
      <c r="A1107" s="13"/>
      <c r="B1107" s="13"/>
    </row>
    <row r="1108" spans="1:4" ht="15.75" x14ac:dyDescent="0.25">
      <c r="A1108" s="13"/>
      <c r="B1108" s="13"/>
    </row>
    <row r="1109" spans="1:4" ht="15.75" x14ac:dyDescent="0.25">
      <c r="A1109" s="13"/>
      <c r="B1109" s="13"/>
    </row>
    <row r="1110" spans="1:4" ht="15.75" x14ac:dyDescent="0.25">
      <c r="A1110" s="13"/>
      <c r="B1110" s="13"/>
    </row>
    <row r="1111" spans="1:4" ht="15.75" x14ac:dyDescent="0.25">
      <c r="A1111" s="13"/>
      <c r="B1111" s="13"/>
    </row>
    <row r="1112" spans="1:4" ht="15.75" x14ac:dyDescent="0.25">
      <c r="A1112" s="13" t="s">
        <v>825</v>
      </c>
      <c r="B1112" s="13" t="s">
        <v>720</v>
      </c>
    </row>
    <row r="1113" spans="1:4" ht="15.75" x14ac:dyDescent="0.25">
      <c r="A1113" s="13" t="s">
        <v>826</v>
      </c>
      <c r="B1113" s="13" t="s">
        <v>662</v>
      </c>
    </row>
    <row r="1114" spans="1:4" ht="15.75" x14ac:dyDescent="0.25">
      <c r="A1114" s="13" t="s">
        <v>705</v>
      </c>
      <c r="B1114" s="13" t="s">
        <v>652</v>
      </c>
      <c r="C1114">
        <v>1</v>
      </c>
      <c r="D1114">
        <v>0.03</v>
      </c>
    </row>
    <row r="1115" spans="1:4" ht="15.75" x14ac:dyDescent="0.25">
      <c r="A1115" s="13" t="s">
        <v>705</v>
      </c>
      <c r="B1115" s="13" t="s">
        <v>652</v>
      </c>
      <c r="C1115">
        <v>1</v>
      </c>
      <c r="D1115">
        <v>0.03</v>
      </c>
    </row>
    <row r="1116" spans="1:4" ht="15.75" x14ac:dyDescent="0.25">
      <c r="A1116" s="13" t="s">
        <v>705</v>
      </c>
      <c r="B1116" s="13" t="s">
        <v>652</v>
      </c>
      <c r="C1116">
        <v>2</v>
      </c>
      <c r="D1116">
        <v>0.03</v>
      </c>
    </row>
    <row r="1117" spans="1:4" ht="15.75" x14ac:dyDescent="0.25">
      <c r="A1117" s="13" t="s">
        <v>705</v>
      </c>
      <c r="B1117" s="13" t="s">
        <v>652</v>
      </c>
      <c r="C1117">
        <v>2</v>
      </c>
      <c r="D1117">
        <v>0.03</v>
      </c>
    </row>
    <row r="1118" spans="1:4" ht="15.75" x14ac:dyDescent="0.25">
      <c r="A1118" s="13" t="s">
        <v>705</v>
      </c>
      <c r="B1118" s="13" t="s">
        <v>652</v>
      </c>
      <c r="C1118">
        <v>3</v>
      </c>
      <c r="D1118">
        <v>0.05</v>
      </c>
    </row>
    <row r="1119" spans="1:4" ht="15.75" x14ac:dyDescent="0.25">
      <c r="A1119" s="13" t="s">
        <v>705</v>
      </c>
      <c r="B1119" s="13" t="s">
        <v>652</v>
      </c>
      <c r="C1119">
        <v>3</v>
      </c>
      <c r="D1119">
        <v>0.05</v>
      </c>
    </row>
    <row r="1120" spans="1:4" ht="15.75" x14ac:dyDescent="0.25">
      <c r="A1120" s="13" t="s">
        <v>705</v>
      </c>
      <c r="B1120" s="13" t="s">
        <v>652</v>
      </c>
      <c r="C1120">
        <v>3</v>
      </c>
      <c r="D1120">
        <v>0.05</v>
      </c>
    </row>
    <row r="1121" spans="1:4" ht="15.75" x14ac:dyDescent="0.25">
      <c r="A1121" s="13" t="s">
        <v>705</v>
      </c>
      <c r="B1121" s="13" t="s">
        <v>652</v>
      </c>
      <c r="C1121">
        <v>3</v>
      </c>
      <c r="D1121">
        <v>0.05</v>
      </c>
    </row>
    <row r="1122" spans="1:4" ht="15.75" x14ac:dyDescent="0.25">
      <c r="A1122" s="13" t="s">
        <v>705</v>
      </c>
      <c r="B1122" s="13" t="s">
        <v>652</v>
      </c>
      <c r="C1122">
        <v>3</v>
      </c>
      <c r="D1122">
        <v>0.05</v>
      </c>
    </row>
    <row r="1123" spans="1:4" ht="15.75" x14ac:dyDescent="0.25">
      <c r="A1123" s="13" t="s">
        <v>705</v>
      </c>
      <c r="B1123" s="13" t="s">
        <v>652</v>
      </c>
      <c r="C1123">
        <v>4</v>
      </c>
      <c r="D1123">
        <v>0.03</v>
      </c>
    </row>
    <row r="1124" spans="1:4" ht="15.75" x14ac:dyDescent="0.25">
      <c r="A1124" s="13" t="s">
        <v>705</v>
      </c>
      <c r="B1124" s="13" t="s">
        <v>652</v>
      </c>
      <c r="C1124">
        <v>4</v>
      </c>
      <c r="D1124">
        <v>0.04</v>
      </c>
    </row>
    <row r="1125" spans="1:4" ht="15.75" x14ac:dyDescent="0.25">
      <c r="A1125" s="13" t="s">
        <v>705</v>
      </c>
      <c r="B1125" s="13" t="s">
        <v>652</v>
      </c>
      <c r="C1125">
        <v>4</v>
      </c>
      <c r="D1125">
        <v>0.05</v>
      </c>
    </row>
    <row r="1126" spans="1:4" ht="15.75" x14ac:dyDescent="0.25">
      <c r="A1126" s="13" t="s">
        <v>705</v>
      </c>
      <c r="B1126" s="13" t="s">
        <v>652</v>
      </c>
      <c r="C1126">
        <v>4</v>
      </c>
      <c r="D1126">
        <v>0.04</v>
      </c>
    </row>
    <row r="1127" spans="1:4" ht="15.75" x14ac:dyDescent="0.25">
      <c r="A1127" s="13" t="s">
        <v>705</v>
      </c>
      <c r="B1127" s="13" t="s">
        <v>652</v>
      </c>
      <c r="C1127">
        <v>5</v>
      </c>
      <c r="D1127">
        <v>0.04</v>
      </c>
    </row>
    <row r="1128" spans="1:4" ht="15.75" x14ac:dyDescent="0.25">
      <c r="A1128" s="13" t="s">
        <v>705</v>
      </c>
      <c r="B1128" s="13" t="s">
        <v>652</v>
      </c>
      <c r="C1128">
        <v>5</v>
      </c>
      <c r="D1128">
        <v>0.04</v>
      </c>
    </row>
    <row r="1129" spans="1:4" ht="15.75" x14ac:dyDescent="0.25">
      <c r="A1129" s="13" t="s">
        <v>705</v>
      </c>
      <c r="B1129" s="13" t="s">
        <v>652</v>
      </c>
      <c r="C1129">
        <v>6</v>
      </c>
      <c r="D1129">
        <v>0.04</v>
      </c>
    </row>
    <row r="1130" spans="1:4" ht="15.75" x14ac:dyDescent="0.25">
      <c r="A1130" s="13" t="s">
        <v>705</v>
      </c>
      <c r="B1130" s="13" t="s">
        <v>652</v>
      </c>
      <c r="C1130">
        <v>6</v>
      </c>
      <c r="D1130">
        <v>0.05</v>
      </c>
    </row>
    <row r="1131" spans="1:4" ht="15.75" x14ac:dyDescent="0.25">
      <c r="A1131" s="13" t="s">
        <v>705</v>
      </c>
      <c r="B1131" s="13" t="s">
        <v>652</v>
      </c>
      <c r="C1131">
        <v>7</v>
      </c>
      <c r="D1131">
        <v>0.04</v>
      </c>
    </row>
    <row r="1132" spans="1:4" ht="15.75" x14ac:dyDescent="0.25">
      <c r="A1132" s="13" t="s">
        <v>705</v>
      </c>
      <c r="B1132" s="13" t="s">
        <v>652</v>
      </c>
      <c r="C1132">
        <v>7</v>
      </c>
      <c r="D1132">
        <v>0.04</v>
      </c>
    </row>
    <row r="1133" spans="1:4" ht="15.75" x14ac:dyDescent="0.25">
      <c r="A1133" s="13" t="s">
        <v>705</v>
      </c>
      <c r="B1133" s="13" t="s">
        <v>652</v>
      </c>
    </row>
    <row r="1134" spans="1:4" ht="15.75" x14ac:dyDescent="0.25">
      <c r="A1134" s="13" t="s">
        <v>706</v>
      </c>
      <c r="B1134" s="13" t="s">
        <v>382</v>
      </c>
    </row>
    <row r="1135" spans="1:4" ht="15.75" x14ac:dyDescent="0.25">
      <c r="A1135" s="13" t="s">
        <v>827</v>
      </c>
      <c r="B1135" s="13" t="s">
        <v>382</v>
      </c>
      <c r="C1135">
        <v>1</v>
      </c>
      <c r="D1135">
        <v>0.39</v>
      </c>
    </row>
    <row r="1136" spans="1:4" ht="15.75" x14ac:dyDescent="0.25">
      <c r="A1136" s="13" t="s">
        <v>827</v>
      </c>
      <c r="B1136" s="13" t="s">
        <v>382</v>
      </c>
      <c r="C1136">
        <v>2</v>
      </c>
      <c r="D1136">
        <v>0.33</v>
      </c>
    </row>
    <row r="1137" spans="1:4" ht="15.75" x14ac:dyDescent="0.25">
      <c r="A1137" s="13" t="s">
        <v>827</v>
      </c>
      <c r="B1137" s="13" t="s">
        <v>382</v>
      </c>
      <c r="C1137">
        <v>3</v>
      </c>
      <c r="D1137">
        <v>0.52</v>
      </c>
    </row>
    <row r="1138" spans="1:4" ht="15.75" x14ac:dyDescent="0.25">
      <c r="A1138" s="13" t="s">
        <v>827</v>
      </c>
      <c r="B1138" s="13" t="s">
        <v>382</v>
      </c>
      <c r="C1138">
        <v>4</v>
      </c>
      <c r="D1138">
        <v>0.65</v>
      </c>
    </row>
    <row r="1139" spans="1:4" ht="15.75" x14ac:dyDescent="0.25">
      <c r="A1139" s="13" t="s">
        <v>827</v>
      </c>
      <c r="B1139" s="13" t="s">
        <v>382</v>
      </c>
      <c r="C1139">
        <v>4</v>
      </c>
      <c r="D1139">
        <v>0.49</v>
      </c>
    </row>
    <row r="1140" spans="1:4" ht="15.75" x14ac:dyDescent="0.25">
      <c r="A1140" s="13" t="s">
        <v>827</v>
      </c>
      <c r="B1140" s="13" t="s">
        <v>382</v>
      </c>
      <c r="C1140">
        <v>5</v>
      </c>
      <c r="D1140">
        <v>0.45</v>
      </c>
    </row>
    <row r="1141" spans="1:4" ht="15.75" x14ac:dyDescent="0.25">
      <c r="A1141" s="13" t="s">
        <v>827</v>
      </c>
      <c r="B1141" s="13" t="s">
        <v>382</v>
      </c>
      <c r="C1141">
        <v>6</v>
      </c>
      <c r="D1141">
        <v>0.31</v>
      </c>
    </row>
    <row r="1142" spans="1:4" ht="15.75" x14ac:dyDescent="0.25">
      <c r="A1142" s="13" t="s">
        <v>827</v>
      </c>
      <c r="B1142" s="13" t="s">
        <v>382</v>
      </c>
      <c r="C1142" t="s">
        <v>1070</v>
      </c>
      <c r="D1142">
        <v>0.38</v>
      </c>
    </row>
    <row r="1143" spans="1:4" ht="15.75" x14ac:dyDescent="0.25">
      <c r="A1143" s="13" t="s">
        <v>827</v>
      </c>
      <c r="B1143" s="13" t="s">
        <v>382</v>
      </c>
      <c r="C1143" t="s">
        <v>1070</v>
      </c>
      <c r="D1143">
        <v>0.4</v>
      </c>
    </row>
    <row r="1144" spans="1:4" ht="15.75" x14ac:dyDescent="0.25">
      <c r="A1144" s="13" t="s">
        <v>827</v>
      </c>
      <c r="B1144" s="13" t="s">
        <v>382</v>
      </c>
      <c r="C1144" t="s">
        <v>1070</v>
      </c>
      <c r="D1144">
        <v>0.42</v>
      </c>
    </row>
    <row r="1145" spans="1:4" ht="15.75" x14ac:dyDescent="0.25">
      <c r="A1145" s="13" t="s">
        <v>827</v>
      </c>
      <c r="B1145" s="13" t="s">
        <v>382</v>
      </c>
      <c r="C1145" t="s">
        <v>1070</v>
      </c>
      <c r="D1145">
        <v>0.35</v>
      </c>
    </row>
    <row r="1146" spans="1:4" ht="15.75" x14ac:dyDescent="0.25">
      <c r="A1146" s="13" t="s">
        <v>827</v>
      </c>
      <c r="B1146" s="13" t="s">
        <v>382</v>
      </c>
      <c r="C1146" t="s">
        <v>1070</v>
      </c>
      <c r="D1146">
        <v>0.49</v>
      </c>
    </row>
    <row r="1147" spans="1:4" ht="15.75" x14ac:dyDescent="0.25">
      <c r="A1147" s="13" t="s">
        <v>827</v>
      </c>
      <c r="B1147" s="13" t="s">
        <v>382</v>
      </c>
      <c r="C1147" t="s">
        <v>1070</v>
      </c>
      <c r="D1147">
        <v>0.36</v>
      </c>
    </row>
    <row r="1148" spans="1:4" ht="15.75" x14ac:dyDescent="0.25">
      <c r="A1148" s="13" t="s">
        <v>827</v>
      </c>
      <c r="B1148" s="13" t="s">
        <v>382</v>
      </c>
      <c r="C1148" t="s">
        <v>1070</v>
      </c>
      <c r="D1148">
        <v>0.5</v>
      </c>
    </row>
    <row r="1149" spans="1:4" ht="15.75" x14ac:dyDescent="0.25">
      <c r="A1149" s="13" t="s">
        <v>827</v>
      </c>
      <c r="B1149" s="13" t="s">
        <v>382</v>
      </c>
      <c r="C1149" t="s">
        <v>1070</v>
      </c>
      <c r="D1149">
        <v>0.44</v>
      </c>
    </row>
    <row r="1150" spans="1:4" ht="15.75" x14ac:dyDescent="0.25">
      <c r="A1150" s="13" t="s">
        <v>827</v>
      </c>
      <c r="B1150" s="13" t="s">
        <v>382</v>
      </c>
      <c r="C1150" t="s">
        <v>1070</v>
      </c>
      <c r="D1150">
        <v>0.38</v>
      </c>
    </row>
    <row r="1151" spans="1:4" ht="15.75" x14ac:dyDescent="0.25">
      <c r="A1151" s="13" t="s">
        <v>827</v>
      </c>
      <c r="B1151" s="13" t="s">
        <v>382</v>
      </c>
    </row>
    <row r="1152" spans="1:4" ht="15.75" x14ac:dyDescent="0.25">
      <c r="A1152" s="13" t="s">
        <v>827</v>
      </c>
      <c r="B1152" s="13" t="s">
        <v>382</v>
      </c>
    </row>
    <row r="1153" spans="1:4" ht="15.75" x14ac:dyDescent="0.25">
      <c r="A1153" s="13" t="s">
        <v>827</v>
      </c>
      <c r="B1153" s="13" t="s">
        <v>382</v>
      </c>
    </row>
    <row r="1154" spans="1:4" ht="15.75" x14ac:dyDescent="0.25">
      <c r="A1154" s="13" t="s">
        <v>827</v>
      </c>
      <c r="B1154" s="13" t="s">
        <v>382</v>
      </c>
    </row>
    <row r="1155" spans="1:4" ht="15.75" x14ac:dyDescent="0.25">
      <c r="A1155" s="13" t="s">
        <v>828</v>
      </c>
      <c r="B1155" s="13" t="s">
        <v>829</v>
      </c>
    </row>
    <row r="1156" spans="1:4" ht="15.75" x14ac:dyDescent="0.25">
      <c r="A1156" s="13" t="s">
        <v>830</v>
      </c>
      <c r="B1156" s="13" t="s">
        <v>382</v>
      </c>
      <c r="C1156">
        <v>1</v>
      </c>
      <c r="D1156">
        <v>0.2</v>
      </c>
    </row>
    <row r="1157" spans="1:4" ht="15.75" x14ac:dyDescent="0.25">
      <c r="A1157" s="13" t="s">
        <v>830</v>
      </c>
      <c r="B1157" s="13" t="s">
        <v>382</v>
      </c>
      <c r="C1157">
        <v>2</v>
      </c>
      <c r="D1157">
        <v>0.27</v>
      </c>
    </row>
    <row r="1158" spans="1:4" ht="15.75" x14ac:dyDescent="0.25">
      <c r="A1158" s="13" t="s">
        <v>830</v>
      </c>
      <c r="B1158" s="13" t="s">
        <v>382</v>
      </c>
      <c r="C1158">
        <v>3</v>
      </c>
      <c r="D1158">
        <v>0.41</v>
      </c>
    </row>
    <row r="1159" spans="1:4" ht="15.75" x14ac:dyDescent="0.25">
      <c r="A1159" s="13" t="s">
        <v>830</v>
      </c>
      <c r="B1159" s="13" t="s">
        <v>382</v>
      </c>
      <c r="C1159">
        <v>4</v>
      </c>
      <c r="D1159">
        <v>0.49</v>
      </c>
    </row>
    <row r="1160" spans="1:4" ht="15.75" x14ac:dyDescent="0.25">
      <c r="A1160" s="13" t="s">
        <v>830</v>
      </c>
      <c r="B1160" s="13" t="s">
        <v>382</v>
      </c>
      <c r="C1160">
        <v>4</v>
      </c>
      <c r="D1160">
        <v>0.4</v>
      </c>
    </row>
    <row r="1161" spans="1:4" ht="15.75" x14ac:dyDescent="0.25">
      <c r="A1161" s="13" t="s">
        <v>830</v>
      </c>
      <c r="B1161" s="13" t="s">
        <v>382</v>
      </c>
      <c r="C1161">
        <v>5</v>
      </c>
      <c r="D1161">
        <v>0.39</v>
      </c>
    </row>
    <row r="1162" spans="1:4" ht="15.75" x14ac:dyDescent="0.25">
      <c r="A1162" s="13" t="s">
        <v>830</v>
      </c>
      <c r="B1162" s="13" t="s">
        <v>382</v>
      </c>
      <c r="C1162">
        <v>5</v>
      </c>
      <c r="D1162">
        <v>0.42</v>
      </c>
    </row>
    <row r="1163" spans="1:4" ht="15.75" x14ac:dyDescent="0.25">
      <c r="A1163" s="13" t="s">
        <v>830</v>
      </c>
      <c r="B1163" s="13" t="s">
        <v>382</v>
      </c>
      <c r="C1163">
        <v>6</v>
      </c>
      <c r="D1163">
        <v>0.24</v>
      </c>
    </row>
    <row r="1164" spans="1:4" ht="15.75" x14ac:dyDescent="0.25">
      <c r="A1164" s="13" t="s">
        <v>830</v>
      </c>
      <c r="B1164" s="13" t="s">
        <v>382</v>
      </c>
      <c r="C1164">
        <v>6</v>
      </c>
      <c r="D1164">
        <v>0.31</v>
      </c>
    </row>
    <row r="1165" spans="1:4" ht="15.75" x14ac:dyDescent="0.25">
      <c r="A1165" s="13" t="s">
        <v>830</v>
      </c>
      <c r="B1165" s="13" t="s">
        <v>382</v>
      </c>
      <c r="C1165">
        <v>7</v>
      </c>
      <c r="D1165">
        <v>0.42</v>
      </c>
    </row>
    <row r="1166" spans="1:4" ht="15.75" x14ac:dyDescent="0.25">
      <c r="A1166" s="13" t="s">
        <v>830</v>
      </c>
      <c r="B1166" s="13" t="s">
        <v>382</v>
      </c>
      <c r="C1166">
        <v>7</v>
      </c>
      <c r="D1166">
        <v>0.31</v>
      </c>
    </row>
    <row r="1167" spans="1:4" ht="15.75" x14ac:dyDescent="0.25">
      <c r="A1167" s="13" t="s">
        <v>830</v>
      </c>
      <c r="B1167" s="13" t="s">
        <v>382</v>
      </c>
      <c r="C1167">
        <v>8</v>
      </c>
      <c r="D1167">
        <v>0.2</v>
      </c>
    </row>
    <row r="1168" spans="1:4" ht="15.75" x14ac:dyDescent="0.25">
      <c r="A1168" s="13" t="s">
        <v>830</v>
      </c>
      <c r="B1168" s="13" t="s">
        <v>382</v>
      </c>
      <c r="C1168">
        <v>8</v>
      </c>
      <c r="D1168">
        <v>0.25</v>
      </c>
    </row>
    <row r="1169" spans="1:4" ht="15.75" x14ac:dyDescent="0.25">
      <c r="A1169" s="13" t="s">
        <v>830</v>
      </c>
      <c r="B1169" s="13" t="s">
        <v>382</v>
      </c>
      <c r="C1169">
        <v>9</v>
      </c>
      <c r="D1169">
        <v>0.38</v>
      </c>
    </row>
    <row r="1170" spans="1:4" ht="15.75" x14ac:dyDescent="0.25">
      <c r="A1170" s="13" t="s">
        <v>830</v>
      </c>
      <c r="B1170" s="13" t="s">
        <v>382</v>
      </c>
      <c r="C1170" t="s">
        <v>1070</v>
      </c>
      <c r="D1170">
        <v>0.44</v>
      </c>
    </row>
    <row r="1171" spans="1:4" ht="15.75" x14ac:dyDescent="0.25">
      <c r="A1171" s="13" t="s">
        <v>830</v>
      </c>
      <c r="B1171" s="13" t="s">
        <v>382</v>
      </c>
      <c r="C1171" t="s">
        <v>1070</v>
      </c>
      <c r="D1171">
        <v>0.45</v>
      </c>
    </row>
    <row r="1172" spans="1:4" ht="15.75" x14ac:dyDescent="0.25">
      <c r="A1172" s="13" t="s">
        <v>830</v>
      </c>
      <c r="B1172" s="13" t="s">
        <v>382</v>
      </c>
      <c r="C1172" t="s">
        <v>1070</v>
      </c>
      <c r="D1172">
        <v>0.54</v>
      </c>
    </row>
    <row r="1173" spans="1:4" ht="15.75" x14ac:dyDescent="0.25">
      <c r="A1173" s="13" t="s">
        <v>830</v>
      </c>
      <c r="B1173" s="13" t="s">
        <v>382</v>
      </c>
      <c r="C1173" t="s">
        <v>1070</v>
      </c>
      <c r="D1173">
        <v>0.34</v>
      </c>
    </row>
    <row r="1174" spans="1:4" ht="15.75" x14ac:dyDescent="0.25">
      <c r="A1174" s="13" t="s">
        <v>830</v>
      </c>
      <c r="B1174" s="13" t="s">
        <v>382</v>
      </c>
      <c r="C1174" t="s">
        <v>1070</v>
      </c>
      <c r="D1174">
        <v>0.56999999999999995</v>
      </c>
    </row>
    <row r="1175" spans="1:4" ht="15.75" x14ac:dyDescent="0.25">
      <c r="A1175" s="13" t="s">
        <v>830</v>
      </c>
      <c r="B1175" s="13" t="s">
        <v>382</v>
      </c>
      <c r="C1175" t="s">
        <v>1070</v>
      </c>
      <c r="D1175">
        <v>0.48</v>
      </c>
    </row>
    <row r="1176" spans="1:4" ht="15.75" x14ac:dyDescent="0.25">
      <c r="A1176" s="13" t="s">
        <v>831</v>
      </c>
      <c r="B1176" s="13" t="s">
        <v>829</v>
      </c>
    </row>
    <row r="1177" spans="1:4" ht="15.75" x14ac:dyDescent="0.25">
      <c r="A1177" s="13" t="s">
        <v>832</v>
      </c>
      <c r="B1177" s="13" t="s">
        <v>833</v>
      </c>
    </row>
    <row r="1178" spans="1:4" ht="15.75" x14ac:dyDescent="0.25">
      <c r="A1178" s="13" t="s">
        <v>834</v>
      </c>
      <c r="B1178" s="13" t="s">
        <v>835</v>
      </c>
      <c r="C1178">
        <v>1</v>
      </c>
      <c r="D1178">
        <v>0.2</v>
      </c>
    </row>
    <row r="1179" spans="1:4" ht="15.75" x14ac:dyDescent="0.25">
      <c r="A1179" s="13" t="s">
        <v>834</v>
      </c>
      <c r="B1179" s="13" t="s">
        <v>835</v>
      </c>
      <c r="C1179">
        <v>1</v>
      </c>
      <c r="D1179">
        <v>0.26</v>
      </c>
    </row>
    <row r="1180" spans="1:4" ht="15.75" x14ac:dyDescent="0.25">
      <c r="A1180" s="13" t="s">
        <v>834</v>
      </c>
      <c r="B1180" s="13" t="s">
        <v>835</v>
      </c>
      <c r="C1180">
        <v>2</v>
      </c>
      <c r="D1180">
        <v>0.22</v>
      </c>
    </row>
    <row r="1181" spans="1:4" ht="15.75" x14ac:dyDescent="0.25">
      <c r="A1181" s="13" t="s">
        <v>834</v>
      </c>
      <c r="B1181" s="13" t="s">
        <v>835</v>
      </c>
      <c r="C1181">
        <v>3</v>
      </c>
      <c r="D1181">
        <v>0.24</v>
      </c>
    </row>
    <row r="1182" spans="1:4" ht="15.75" x14ac:dyDescent="0.25">
      <c r="A1182" s="13" t="s">
        <v>834</v>
      </c>
      <c r="B1182" s="13" t="s">
        <v>835</v>
      </c>
      <c r="C1182">
        <v>3</v>
      </c>
      <c r="D1182">
        <v>0.2</v>
      </c>
    </row>
    <row r="1183" spans="1:4" ht="15.75" x14ac:dyDescent="0.25">
      <c r="A1183" s="13" t="s">
        <v>834</v>
      </c>
      <c r="B1183" s="13" t="s">
        <v>835</v>
      </c>
      <c r="C1183">
        <v>4</v>
      </c>
      <c r="D1183">
        <v>0.24</v>
      </c>
    </row>
    <row r="1184" spans="1:4" ht="15.75" x14ac:dyDescent="0.25">
      <c r="A1184" s="13" t="s">
        <v>834</v>
      </c>
      <c r="B1184" s="13" t="s">
        <v>835</v>
      </c>
      <c r="C1184">
        <v>4</v>
      </c>
      <c r="D1184">
        <v>0.24</v>
      </c>
    </row>
    <row r="1185" spans="1:4" ht="15.75" x14ac:dyDescent="0.25">
      <c r="A1185" s="13" t="s">
        <v>834</v>
      </c>
      <c r="B1185" s="13" t="s">
        <v>835</v>
      </c>
      <c r="C1185">
        <v>4</v>
      </c>
      <c r="D1185">
        <v>0.21</v>
      </c>
    </row>
    <row r="1186" spans="1:4" ht="15.75" x14ac:dyDescent="0.25">
      <c r="A1186" s="13" t="s">
        <v>834</v>
      </c>
      <c r="B1186" s="13" t="s">
        <v>835</v>
      </c>
      <c r="C1186">
        <v>5</v>
      </c>
      <c r="D1186">
        <v>0.06</v>
      </c>
    </row>
    <row r="1187" spans="1:4" ht="15.75" x14ac:dyDescent="0.25">
      <c r="A1187" s="13" t="s">
        <v>834</v>
      </c>
      <c r="B1187" s="13" t="s">
        <v>835</v>
      </c>
      <c r="C1187">
        <v>5</v>
      </c>
      <c r="D1187">
        <v>0.08</v>
      </c>
    </row>
    <row r="1188" spans="1:4" ht="15.75" x14ac:dyDescent="0.25">
      <c r="A1188" s="13" t="s">
        <v>834</v>
      </c>
      <c r="B1188" s="13" t="s">
        <v>835</v>
      </c>
      <c r="C1188">
        <v>6</v>
      </c>
      <c r="D1188">
        <v>0.23</v>
      </c>
    </row>
    <row r="1189" spans="1:4" ht="15.75" x14ac:dyDescent="0.25">
      <c r="A1189" s="13" t="s">
        <v>834</v>
      </c>
      <c r="B1189" s="13" t="s">
        <v>835</v>
      </c>
      <c r="C1189">
        <v>6</v>
      </c>
      <c r="D1189">
        <v>0.2</v>
      </c>
    </row>
    <row r="1190" spans="1:4" ht="15.75" x14ac:dyDescent="0.25">
      <c r="A1190" s="13"/>
      <c r="B1190" s="13"/>
    </row>
    <row r="1191" spans="1:4" ht="15.75" x14ac:dyDescent="0.25">
      <c r="A1191" s="13"/>
      <c r="B1191" s="13"/>
    </row>
    <row r="1192" spans="1:4" ht="15.75" x14ac:dyDescent="0.25">
      <c r="A1192" s="13"/>
      <c r="B1192" s="13"/>
    </row>
    <row r="1193" spans="1:4" ht="15.75" x14ac:dyDescent="0.25">
      <c r="A1193" s="13"/>
      <c r="B1193" s="13"/>
    </row>
    <row r="1194" spans="1:4" ht="15.75" x14ac:dyDescent="0.25">
      <c r="A1194" s="13"/>
      <c r="B1194" s="13"/>
    </row>
    <row r="1195" spans="1:4" ht="15.75" x14ac:dyDescent="0.25">
      <c r="A1195" s="13"/>
      <c r="B1195" s="13"/>
    </row>
    <row r="1196" spans="1:4" ht="15.75" x14ac:dyDescent="0.25">
      <c r="A1196" s="13"/>
      <c r="B1196" s="13"/>
    </row>
    <row r="1197" spans="1:4" ht="15.75" x14ac:dyDescent="0.25">
      <c r="A1197" s="13"/>
      <c r="B1197" s="13"/>
    </row>
    <row r="1198" spans="1:4" ht="15.75" x14ac:dyDescent="0.25">
      <c r="A1198" s="13"/>
      <c r="B1198" s="13"/>
    </row>
    <row r="1199" spans="1:4" ht="15.75" x14ac:dyDescent="0.25">
      <c r="A1199" s="13"/>
      <c r="B1199" s="13"/>
    </row>
    <row r="1200" spans="1:4" ht="15.75" x14ac:dyDescent="0.25">
      <c r="A1200" s="13"/>
      <c r="B1200" s="13"/>
    </row>
    <row r="1201" spans="1:2" ht="15.75" x14ac:dyDescent="0.25">
      <c r="A1201" s="13"/>
      <c r="B1201" s="13"/>
    </row>
    <row r="1202" spans="1:2" ht="15.75" x14ac:dyDescent="0.25">
      <c r="A1202" s="13" t="s">
        <v>836</v>
      </c>
      <c r="B1202" s="13" t="s">
        <v>1084</v>
      </c>
    </row>
    <row r="1203" spans="1:2" ht="15.75" x14ac:dyDescent="0.25">
      <c r="A1203" s="13"/>
      <c r="B1203" s="13"/>
    </row>
    <row r="1204" spans="1:2" ht="15.75" x14ac:dyDescent="0.25">
      <c r="A1204" s="13"/>
      <c r="B1204" s="13"/>
    </row>
    <row r="1205" spans="1:2" ht="15.75" x14ac:dyDescent="0.25">
      <c r="A1205" s="13"/>
      <c r="B1205" s="13"/>
    </row>
    <row r="1206" spans="1:2" ht="15.75" x14ac:dyDescent="0.25">
      <c r="A1206" s="13"/>
      <c r="B1206" s="13"/>
    </row>
    <row r="1207" spans="1:2" ht="15.75" x14ac:dyDescent="0.25">
      <c r="A1207" s="13"/>
      <c r="B1207" s="13"/>
    </row>
    <row r="1208" spans="1:2" ht="15.75" x14ac:dyDescent="0.25">
      <c r="A1208" s="13"/>
      <c r="B1208" s="13"/>
    </row>
    <row r="1209" spans="1:2" ht="15.75" x14ac:dyDescent="0.25">
      <c r="A1209" s="13"/>
      <c r="B1209" s="13"/>
    </row>
    <row r="1210" spans="1:2" ht="15.75" x14ac:dyDescent="0.25">
      <c r="A1210" s="13"/>
      <c r="B1210" s="13"/>
    </row>
    <row r="1211" spans="1:2" ht="15.75" x14ac:dyDescent="0.25">
      <c r="A1211" s="13"/>
      <c r="B1211" s="13"/>
    </row>
    <row r="1212" spans="1:2" ht="15.75" x14ac:dyDescent="0.25">
      <c r="A1212" s="13"/>
      <c r="B1212" s="13"/>
    </row>
    <row r="1213" spans="1:2" ht="15.75" x14ac:dyDescent="0.25">
      <c r="A1213" s="13"/>
      <c r="B1213" s="13"/>
    </row>
    <row r="1214" spans="1:2" ht="15.75" x14ac:dyDescent="0.25">
      <c r="A1214" s="13"/>
      <c r="B1214" s="13"/>
    </row>
    <row r="1215" spans="1:2" ht="15.75" x14ac:dyDescent="0.25">
      <c r="A1215" s="13"/>
      <c r="B1215" s="13"/>
    </row>
    <row r="1216" spans="1:2" ht="15.75" x14ac:dyDescent="0.25">
      <c r="A1216" s="13"/>
      <c r="B1216" s="13"/>
    </row>
    <row r="1217" spans="1:2" ht="15.75" x14ac:dyDescent="0.25">
      <c r="A1217" s="13"/>
      <c r="B1217" s="13"/>
    </row>
    <row r="1218" spans="1:2" ht="15.75" x14ac:dyDescent="0.25">
      <c r="A1218" s="13"/>
      <c r="B1218" s="13"/>
    </row>
    <row r="1219" spans="1:2" ht="15.75" x14ac:dyDescent="0.25">
      <c r="A1219" s="13"/>
      <c r="B1219" s="13"/>
    </row>
    <row r="1220" spans="1:2" ht="15.75" x14ac:dyDescent="0.25">
      <c r="A1220" s="13"/>
      <c r="B1220" s="13"/>
    </row>
    <row r="1221" spans="1:2" ht="15.75" x14ac:dyDescent="0.25">
      <c r="A1221" s="13"/>
      <c r="B1221" s="13"/>
    </row>
    <row r="1222" spans="1:2" ht="15.75" x14ac:dyDescent="0.25">
      <c r="A1222" s="13" t="s">
        <v>837</v>
      </c>
      <c r="B1222" s="13" t="s">
        <v>833</v>
      </c>
    </row>
    <row r="1223" spans="1:2" x14ac:dyDescent="0.25">
      <c r="A1223" s="3"/>
      <c r="B1223" s="3"/>
    </row>
    <row r="1224" spans="1:2" x14ac:dyDescent="0.25">
      <c r="A1224" s="3"/>
      <c r="B1224" s="3"/>
    </row>
    <row r="1225" spans="1:2" x14ac:dyDescent="0.25">
      <c r="A1225" s="3"/>
      <c r="B1225" s="3"/>
    </row>
    <row r="1226" spans="1:2" x14ac:dyDescent="0.25">
      <c r="A1226" s="3"/>
      <c r="B1226" s="3"/>
    </row>
    <row r="1227" spans="1:2" x14ac:dyDescent="0.25">
      <c r="A1227" s="3"/>
      <c r="B1227" s="3"/>
    </row>
    <row r="1228" spans="1:2" x14ac:dyDescent="0.25">
      <c r="A1228" s="3"/>
      <c r="B1228" s="3"/>
    </row>
    <row r="1229" spans="1:2" x14ac:dyDescent="0.25">
      <c r="A1229" s="3"/>
      <c r="B1229" s="3"/>
    </row>
    <row r="1230" spans="1:2" x14ac:dyDescent="0.25">
      <c r="A1230" s="3"/>
      <c r="B1230" s="3"/>
    </row>
    <row r="1231" spans="1:2" x14ac:dyDescent="0.25">
      <c r="A1231" s="3"/>
      <c r="B1231" s="3"/>
    </row>
    <row r="1232" spans="1:2" x14ac:dyDescent="0.25">
      <c r="A1232" s="3"/>
      <c r="B1232" s="3"/>
    </row>
    <row r="1233" spans="1:2" x14ac:dyDescent="0.25">
      <c r="A1233" s="3"/>
      <c r="B1233" s="3"/>
    </row>
    <row r="1234" spans="1:2" x14ac:dyDescent="0.25">
      <c r="A1234" s="3"/>
      <c r="B1234" s="3"/>
    </row>
    <row r="1235" spans="1:2" x14ac:dyDescent="0.25">
      <c r="A1235" s="3"/>
      <c r="B1235" s="3"/>
    </row>
    <row r="1236" spans="1:2" x14ac:dyDescent="0.25">
      <c r="A1236" s="3"/>
      <c r="B1236" s="3"/>
    </row>
    <row r="1237" spans="1:2" x14ac:dyDescent="0.25">
      <c r="A1237" s="3"/>
      <c r="B1237" s="3"/>
    </row>
    <row r="1238" spans="1:2" x14ac:dyDescent="0.25">
      <c r="A1238" s="3"/>
      <c r="B1238" s="3"/>
    </row>
    <row r="1239" spans="1:2" x14ac:dyDescent="0.25">
      <c r="A1239" s="3"/>
      <c r="B1239" s="3"/>
    </row>
    <row r="1240" spans="1:2" x14ac:dyDescent="0.25">
      <c r="A1240" s="3"/>
      <c r="B1240" s="3"/>
    </row>
    <row r="1241" spans="1:2" x14ac:dyDescent="0.25">
      <c r="A1241" s="3"/>
      <c r="B1241" s="3"/>
    </row>
    <row r="1242" spans="1:2" x14ac:dyDescent="0.25">
      <c r="A1242" s="3"/>
      <c r="B124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petri info</vt:lpstr>
      <vt:lpstr>2nd sow</vt:lpstr>
      <vt:lpstr>Scarification</vt:lpstr>
      <vt:lpstr>seed_plant</vt:lpstr>
      <vt:lpstr>seed_weight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Clara</cp:lastModifiedBy>
  <cp:revision/>
  <cp:lastPrinted>2021-11-02T12:10:50Z</cp:lastPrinted>
  <dcterms:created xsi:type="dcterms:W3CDTF">2021-09-02T14:37:02Z</dcterms:created>
  <dcterms:modified xsi:type="dcterms:W3CDTF">2021-12-20T12:38:42Z</dcterms:modified>
  <cp:category/>
  <cp:contentStatus/>
</cp:coreProperties>
</file>