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oviedo-my.sharepoint.com/personal/espinosaclara_uniovi_es/Documents/IMIB/Softwares/GitHub/Oilcontent_Longevity/results/Oil preliminary/"/>
    </mc:Choice>
  </mc:AlternateContent>
  <xr:revisionPtr revIDLastSave="12" documentId="8_{BB9C9D66-8BB4-4CFC-A70A-639B227CE8E9}" xr6:coauthVersionLast="47" xr6:coauthVersionMax="47" xr10:uidLastSave="{E2977AA7-77B9-4060-A71B-96B05980FA30}"/>
  <bookViews>
    <workbookView xWindow="-28920" yWindow="-120" windowWidth="29040" windowHeight="15840" activeTab="1" xr2:uid="{95C3AD17-A6FE-4F44-9BA9-E00DC5869F35}"/>
  </bookViews>
  <sheets>
    <sheet name="species" sheetId="1" r:id="rId1"/>
    <sheet name="fami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C19" i="2" s="1"/>
  <c r="D20" i="2"/>
  <c r="D19" i="2" s="1"/>
  <c r="B20" i="2"/>
  <c r="B19" i="2" s="1"/>
  <c r="D37" i="1"/>
  <c r="E37" i="1"/>
  <c r="C37" i="1"/>
  <c r="E36" i="1"/>
  <c r="D36" i="1"/>
  <c r="C36" i="1"/>
</calcChain>
</file>

<file path=xl/sharedStrings.xml><?xml version="1.0" encoding="utf-8"?>
<sst xmlns="http://schemas.openxmlformats.org/spreadsheetml/2006/main" count="94" uniqueCount="57">
  <si>
    <t>Taxon</t>
  </si>
  <si>
    <t>family</t>
  </si>
  <si>
    <t>SFA</t>
  </si>
  <si>
    <t>UFA</t>
  </si>
  <si>
    <t>ratio</t>
  </si>
  <si>
    <t>Androsace villosa</t>
  </si>
  <si>
    <t>Primulaceae</t>
  </si>
  <si>
    <t>Anthyllis vulneraria</t>
  </si>
  <si>
    <t>Fabaceae</t>
  </si>
  <si>
    <t>Arenaria erinacea</t>
  </si>
  <si>
    <t>Caryophyllaceae</t>
  </si>
  <si>
    <t>Armeria cantabrica</t>
  </si>
  <si>
    <t>Plumbaginaceae</t>
  </si>
  <si>
    <t>Armeria duriaei</t>
  </si>
  <si>
    <t>Carex sempervirens</t>
  </si>
  <si>
    <t>Cyperaceae</t>
  </si>
  <si>
    <t>Conopodium majus</t>
  </si>
  <si>
    <t>Apiaceae</t>
  </si>
  <si>
    <t>Dianthus langeanus</t>
  </si>
  <si>
    <t>Festuca glacialis</t>
  </si>
  <si>
    <t>Poaceae</t>
  </si>
  <si>
    <t>Festuca summilusitana</t>
  </si>
  <si>
    <t>Gypsophila repens</t>
  </si>
  <si>
    <t>Helianthemum canum</t>
  </si>
  <si>
    <t>Cistaceae</t>
  </si>
  <si>
    <t>Helianthemum urrielense</t>
  </si>
  <si>
    <t>Helictochloa marginata</t>
  </si>
  <si>
    <t>Jurinea humilis</t>
  </si>
  <si>
    <t>Asteraceae</t>
  </si>
  <si>
    <t>Kobresia myosuroides</t>
  </si>
  <si>
    <t>Koeleria vallesiana</t>
  </si>
  <si>
    <t>Luzula caespitosa</t>
  </si>
  <si>
    <t>Juncaceae</t>
  </si>
  <si>
    <t>Minuartia recurva</t>
  </si>
  <si>
    <t>Neoschischkinia truncatula</t>
  </si>
  <si>
    <t>Phyteuma hemisphaericum</t>
  </si>
  <si>
    <t>Campanulaceae</t>
  </si>
  <si>
    <t>Plantago alpina</t>
  </si>
  <si>
    <t>Plantaginaceae</t>
  </si>
  <si>
    <t>Plantago holosteum</t>
  </si>
  <si>
    <t>Salix breviserrata</t>
  </si>
  <si>
    <t>Salicaceae</t>
  </si>
  <si>
    <t>Saxifraga conifera</t>
  </si>
  <si>
    <t>Saxifragaceae</t>
  </si>
  <si>
    <t>Saxifraga paniculata</t>
  </si>
  <si>
    <t>Sedum anglicum</t>
  </si>
  <si>
    <t>Crassulaceae</t>
  </si>
  <si>
    <t>Sedum brevifolium</t>
  </si>
  <si>
    <t>Silene acaulis</t>
  </si>
  <si>
    <t>Silene ciliata</t>
  </si>
  <si>
    <t>Solidago virgaurea</t>
  </si>
  <si>
    <t>Spergula morisonii</t>
  </si>
  <si>
    <t>Teesdalia conferta</t>
  </si>
  <si>
    <t>Brassicaceae</t>
  </si>
  <si>
    <t>Thymus praecox</t>
  </si>
  <si>
    <t>Lamiaceae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</si>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</sst>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3016-D8CF-4835-B35B-127EE201F6E2}">
  <dimension ref="A1:E37"/>
  <sheetViews>
    <sheetView workbookViewId="0">
      <selection activeCell="C37" sqref="C37:E37"/>
    </sheetView>
  </sheetViews>
  <sheetFormatPr baseColWidth="10" defaultRowHeight="15" x14ac:dyDescent="0.25"/>
  <cols>
    <col min="1" max="1" width="25.7109375" bestFit="1" customWidth="1"/>
    <col min="2" max="2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11.23</v>
      </c>
      <c r="D2">
        <v>88.76</v>
      </c>
      <c r="E2">
        <v>7.903829</v>
      </c>
    </row>
    <row r="3" spans="1:5" x14ac:dyDescent="0.25">
      <c r="A3" t="s">
        <v>7</v>
      </c>
      <c r="B3" t="s">
        <v>8</v>
      </c>
      <c r="C3">
        <v>18.03</v>
      </c>
      <c r="D3">
        <v>81.98</v>
      </c>
      <c r="E3">
        <v>4.5468659999999996</v>
      </c>
    </row>
    <row r="4" spans="1:5" x14ac:dyDescent="0.25">
      <c r="A4" t="s">
        <v>9</v>
      </c>
      <c r="B4" t="s">
        <v>10</v>
      </c>
      <c r="C4">
        <v>13.5</v>
      </c>
      <c r="D4">
        <v>86.5</v>
      </c>
      <c r="E4">
        <v>6.4074070000000001</v>
      </c>
    </row>
    <row r="5" spans="1:5" x14ac:dyDescent="0.25">
      <c r="A5" t="s">
        <v>11</v>
      </c>
      <c r="B5" t="s">
        <v>12</v>
      </c>
      <c r="C5">
        <v>18.89</v>
      </c>
      <c r="D5">
        <v>81.11</v>
      </c>
      <c r="E5">
        <v>4.293806</v>
      </c>
    </row>
    <row r="6" spans="1:5" x14ac:dyDescent="0.25">
      <c r="A6" t="s">
        <v>13</v>
      </c>
      <c r="B6" t="s">
        <v>12</v>
      </c>
      <c r="C6">
        <v>16.95</v>
      </c>
      <c r="D6">
        <v>83.05</v>
      </c>
      <c r="E6">
        <v>4.899705</v>
      </c>
    </row>
    <row r="7" spans="1:5" x14ac:dyDescent="0.25">
      <c r="A7" t="s">
        <v>14</v>
      </c>
      <c r="B7" t="s">
        <v>15</v>
      </c>
      <c r="C7">
        <v>9.67</v>
      </c>
      <c r="D7">
        <v>90.33</v>
      </c>
      <c r="E7">
        <v>9.3412620000000004</v>
      </c>
    </row>
    <row r="8" spans="1:5" x14ac:dyDescent="0.25">
      <c r="A8" t="s">
        <v>16</v>
      </c>
      <c r="B8" t="s">
        <v>17</v>
      </c>
      <c r="C8">
        <v>11.03</v>
      </c>
      <c r="D8">
        <v>88.97</v>
      </c>
      <c r="E8">
        <v>8.0661830000000005</v>
      </c>
    </row>
    <row r="9" spans="1:5" x14ac:dyDescent="0.25">
      <c r="A9" t="s">
        <v>18</v>
      </c>
      <c r="B9" t="s">
        <v>10</v>
      </c>
      <c r="C9">
        <v>14.28</v>
      </c>
      <c r="D9">
        <v>85.72</v>
      </c>
      <c r="E9">
        <v>6.0028009999999998</v>
      </c>
    </row>
    <row r="10" spans="1:5" x14ac:dyDescent="0.25">
      <c r="A10" t="s">
        <v>19</v>
      </c>
      <c r="B10" t="s">
        <v>20</v>
      </c>
      <c r="C10">
        <v>21.92</v>
      </c>
      <c r="D10">
        <v>78.08</v>
      </c>
      <c r="E10">
        <v>3.5620440000000002</v>
      </c>
    </row>
    <row r="11" spans="1:5" x14ac:dyDescent="0.25">
      <c r="A11" t="s">
        <v>21</v>
      </c>
      <c r="B11" t="s">
        <v>20</v>
      </c>
      <c r="C11">
        <v>19.61</v>
      </c>
      <c r="D11">
        <v>80.41</v>
      </c>
      <c r="E11">
        <v>4.1004589999999999</v>
      </c>
    </row>
    <row r="12" spans="1:5" x14ac:dyDescent="0.25">
      <c r="A12" t="s">
        <v>22</v>
      </c>
      <c r="B12" t="s">
        <v>10</v>
      </c>
      <c r="C12">
        <v>10.34</v>
      </c>
      <c r="D12">
        <v>89.67</v>
      </c>
      <c r="E12">
        <v>8.6721470000000007</v>
      </c>
    </row>
    <row r="13" spans="1:5" x14ac:dyDescent="0.25">
      <c r="A13" t="s">
        <v>23</v>
      </c>
      <c r="B13" t="s">
        <v>24</v>
      </c>
      <c r="C13">
        <v>20.34</v>
      </c>
      <c r="D13">
        <v>79.66</v>
      </c>
      <c r="E13">
        <v>3.9164210000000002</v>
      </c>
    </row>
    <row r="14" spans="1:5" x14ac:dyDescent="0.25">
      <c r="A14" t="s">
        <v>25</v>
      </c>
      <c r="B14" t="s">
        <v>24</v>
      </c>
      <c r="C14">
        <v>23.74</v>
      </c>
      <c r="D14">
        <v>76.25</v>
      </c>
      <c r="E14">
        <v>3.2118790000000002</v>
      </c>
    </row>
    <row r="15" spans="1:5" x14ac:dyDescent="0.25">
      <c r="A15" t="s">
        <v>26</v>
      </c>
      <c r="B15" t="s">
        <v>20</v>
      </c>
      <c r="C15">
        <v>11.43</v>
      </c>
      <c r="D15">
        <v>88.57</v>
      </c>
      <c r="E15">
        <v>7.7489059999999998</v>
      </c>
    </row>
    <row r="16" spans="1:5" x14ac:dyDescent="0.25">
      <c r="A16" t="s">
        <v>27</v>
      </c>
      <c r="B16" t="s">
        <v>28</v>
      </c>
      <c r="C16">
        <v>13.27</v>
      </c>
      <c r="D16">
        <v>86.71</v>
      </c>
      <c r="E16">
        <v>6.5342880000000001</v>
      </c>
    </row>
    <row r="17" spans="1:5" x14ac:dyDescent="0.25">
      <c r="A17" t="s">
        <v>29</v>
      </c>
      <c r="B17" t="s">
        <v>15</v>
      </c>
      <c r="C17">
        <v>9.8800000000000008</v>
      </c>
      <c r="D17">
        <v>90.12</v>
      </c>
      <c r="E17">
        <v>9.1214569999999995</v>
      </c>
    </row>
    <row r="18" spans="1:5" x14ac:dyDescent="0.25">
      <c r="A18" t="s">
        <v>30</v>
      </c>
      <c r="B18" t="s">
        <v>20</v>
      </c>
      <c r="C18">
        <v>11.25</v>
      </c>
      <c r="D18">
        <v>88.75</v>
      </c>
      <c r="E18">
        <v>7.8888889999999998</v>
      </c>
    </row>
    <row r="19" spans="1:5" x14ac:dyDescent="0.25">
      <c r="A19" t="s">
        <v>31</v>
      </c>
      <c r="B19" t="s">
        <v>32</v>
      </c>
      <c r="C19">
        <v>14.47</v>
      </c>
      <c r="D19">
        <v>85.51</v>
      </c>
      <c r="E19">
        <v>5.9094680000000004</v>
      </c>
    </row>
    <row r="20" spans="1:5" x14ac:dyDescent="0.25">
      <c r="A20" t="s">
        <v>33</v>
      </c>
      <c r="B20" t="s">
        <v>10</v>
      </c>
      <c r="C20">
        <v>15.97</v>
      </c>
      <c r="D20">
        <v>84.04</v>
      </c>
      <c r="E20">
        <v>5.2623670000000002</v>
      </c>
    </row>
    <row r="21" spans="1:5" x14ac:dyDescent="0.25">
      <c r="A21" t="s">
        <v>34</v>
      </c>
      <c r="B21" t="s">
        <v>20</v>
      </c>
      <c r="C21">
        <v>13.63</v>
      </c>
      <c r="D21">
        <v>86.37</v>
      </c>
      <c r="E21">
        <v>6.3367570000000004</v>
      </c>
    </row>
    <row r="22" spans="1:5" x14ac:dyDescent="0.25">
      <c r="A22" t="s">
        <v>35</v>
      </c>
      <c r="B22" t="s">
        <v>36</v>
      </c>
      <c r="C22">
        <v>10.25</v>
      </c>
      <c r="D22">
        <v>89.73</v>
      </c>
      <c r="E22">
        <v>8.7541460000000004</v>
      </c>
    </row>
    <row r="23" spans="1:5" x14ac:dyDescent="0.25">
      <c r="A23" t="s">
        <v>37</v>
      </c>
      <c r="B23" t="s">
        <v>38</v>
      </c>
      <c r="C23">
        <v>10.75</v>
      </c>
      <c r="D23">
        <v>89.25</v>
      </c>
      <c r="E23">
        <v>8.3023260000000008</v>
      </c>
    </row>
    <row r="24" spans="1:5" x14ac:dyDescent="0.25">
      <c r="A24" t="s">
        <v>39</v>
      </c>
      <c r="B24" t="s">
        <v>38</v>
      </c>
      <c r="C24">
        <v>11.89</v>
      </c>
      <c r="D24">
        <v>88.1</v>
      </c>
      <c r="E24">
        <v>7.4095880000000003</v>
      </c>
    </row>
    <row r="25" spans="1:5" x14ac:dyDescent="0.25">
      <c r="A25" t="s">
        <v>40</v>
      </c>
      <c r="B25" t="s">
        <v>41</v>
      </c>
      <c r="C25">
        <v>26.9</v>
      </c>
      <c r="D25">
        <v>73.11</v>
      </c>
      <c r="E25">
        <v>2.7178439999999999</v>
      </c>
    </row>
    <row r="26" spans="1:5" x14ac:dyDescent="0.25">
      <c r="A26" t="s">
        <v>42</v>
      </c>
      <c r="B26" t="s">
        <v>43</v>
      </c>
      <c r="C26">
        <v>9.84</v>
      </c>
      <c r="D26">
        <v>90.16</v>
      </c>
      <c r="E26">
        <v>9.1626019999999997</v>
      </c>
    </row>
    <row r="27" spans="1:5" x14ac:dyDescent="0.25">
      <c r="A27" t="s">
        <v>44</v>
      </c>
      <c r="B27" t="s">
        <v>43</v>
      </c>
      <c r="C27">
        <v>8.9700000000000006</v>
      </c>
      <c r="D27">
        <v>91.02</v>
      </c>
      <c r="E27">
        <v>10.147157</v>
      </c>
    </row>
    <row r="28" spans="1:5" x14ac:dyDescent="0.25">
      <c r="A28" t="s">
        <v>45</v>
      </c>
      <c r="B28" t="s">
        <v>46</v>
      </c>
      <c r="C28">
        <v>10.93</v>
      </c>
      <c r="D28">
        <v>89.06</v>
      </c>
      <c r="E28">
        <v>8.1482159999999997</v>
      </c>
    </row>
    <row r="29" spans="1:5" x14ac:dyDescent="0.25">
      <c r="A29" t="s">
        <v>47</v>
      </c>
      <c r="B29" t="s">
        <v>46</v>
      </c>
      <c r="C29">
        <v>11.59</v>
      </c>
      <c r="D29">
        <v>88.41</v>
      </c>
      <c r="E29">
        <v>7.6281280000000002</v>
      </c>
    </row>
    <row r="30" spans="1:5" x14ac:dyDescent="0.25">
      <c r="A30" t="s">
        <v>48</v>
      </c>
      <c r="B30" t="s">
        <v>10</v>
      </c>
      <c r="C30">
        <v>14.97</v>
      </c>
      <c r="D30">
        <v>85.03</v>
      </c>
      <c r="E30">
        <v>5.6800269999999999</v>
      </c>
    </row>
    <row r="31" spans="1:5" x14ac:dyDescent="0.25">
      <c r="A31" t="s">
        <v>49</v>
      </c>
      <c r="B31" t="s">
        <v>10</v>
      </c>
      <c r="C31">
        <v>30.95</v>
      </c>
      <c r="D31">
        <v>169.06</v>
      </c>
      <c r="E31">
        <v>5.4623590000000002</v>
      </c>
    </row>
    <row r="32" spans="1:5" x14ac:dyDescent="0.25">
      <c r="A32" t="s">
        <v>50</v>
      </c>
      <c r="B32" t="s">
        <v>28</v>
      </c>
      <c r="C32">
        <v>11.84</v>
      </c>
      <c r="D32">
        <v>88.16</v>
      </c>
      <c r="E32">
        <v>7.4459460000000002</v>
      </c>
    </row>
    <row r="33" spans="1:5" x14ac:dyDescent="0.25">
      <c r="A33" t="s">
        <v>51</v>
      </c>
      <c r="B33" t="s">
        <v>10</v>
      </c>
      <c r="C33">
        <v>14.01</v>
      </c>
      <c r="D33">
        <v>85.98</v>
      </c>
      <c r="E33">
        <v>6.1370449999999996</v>
      </c>
    </row>
    <row r="34" spans="1:5" x14ac:dyDescent="0.25">
      <c r="A34" t="s">
        <v>52</v>
      </c>
      <c r="B34" t="s">
        <v>53</v>
      </c>
      <c r="C34">
        <v>10.41</v>
      </c>
      <c r="D34">
        <v>89.57</v>
      </c>
      <c r="E34">
        <v>8.6042269999999998</v>
      </c>
    </row>
    <row r="35" spans="1:5" x14ac:dyDescent="0.25">
      <c r="A35" t="s">
        <v>54</v>
      </c>
      <c r="B35" t="s">
        <v>55</v>
      </c>
      <c r="C35">
        <v>16.14</v>
      </c>
      <c r="D35">
        <v>183.86</v>
      </c>
      <c r="E35">
        <v>11.391574</v>
      </c>
    </row>
    <row r="36" spans="1:5" x14ac:dyDescent="0.25">
      <c r="C36">
        <f>AVERAGE(C2:C35)</f>
        <v>14.672647058823529</v>
      </c>
      <c r="D36">
        <f>AVERAGE(D2:D35)</f>
        <v>91.207647058823525</v>
      </c>
      <c r="E36">
        <f>AVERAGE(E2:E35)</f>
        <v>6.7858272352941178</v>
      </c>
    </row>
    <row r="37" spans="1:5" x14ac:dyDescent="0.25">
      <c r="C37">
        <f>_xlfn.STDEV.S(C2:C35)</f>
        <v>5.2550618073368494</v>
      </c>
      <c r="D37">
        <f t="shared" ref="D37:E37" si="0">_xlfn.STDEV.S(D2:D35)</f>
        <v>22.147850988003462</v>
      </c>
      <c r="E37">
        <f t="shared" si="0"/>
        <v>2.1252720246392012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D664-830B-4F2B-A395-0C00B236D99C}">
  <dimension ref="A1:D20"/>
  <sheetViews>
    <sheetView tabSelected="1" workbookViewId="0">
      <selection activeCell="D18" sqref="D18"/>
    </sheetView>
  </sheetViews>
  <sheetFormatPr baseColWidth="10" defaultRowHeight="15" x14ac:dyDescent="0.25"/>
  <sheetData>
    <row r="1" spans="1:4" x14ac:dyDescent="0.25">
      <c r="A1" t="s">
        <v>56</v>
      </c>
      <c r="B1" t="s">
        <v>2</v>
      </c>
      <c r="C1" t="s">
        <v>3</v>
      </c>
      <c r="D1" t="s">
        <v>4</v>
      </c>
    </row>
    <row r="2" spans="1:4" x14ac:dyDescent="0.25">
      <c r="A2" t="s">
        <v>41</v>
      </c>
      <c r="B2">
        <v>26.9</v>
      </c>
      <c r="C2">
        <v>73.099999999999994</v>
      </c>
      <c r="D2">
        <v>2.72</v>
      </c>
    </row>
    <row r="3" spans="1:4" x14ac:dyDescent="0.25">
      <c r="A3" t="s">
        <v>24</v>
      </c>
      <c r="B3">
        <v>22</v>
      </c>
      <c r="C3">
        <v>78</v>
      </c>
      <c r="D3">
        <v>3.56</v>
      </c>
    </row>
    <row r="4" spans="1:4" x14ac:dyDescent="0.25">
      <c r="A4" t="s">
        <v>8</v>
      </c>
      <c r="B4">
        <v>18</v>
      </c>
      <c r="C4">
        <v>82</v>
      </c>
      <c r="D4">
        <v>4.55</v>
      </c>
    </row>
    <row r="5" spans="1:4" x14ac:dyDescent="0.25">
      <c r="A5" t="s">
        <v>12</v>
      </c>
      <c r="B5">
        <v>17.899999999999999</v>
      </c>
      <c r="C5">
        <v>82.1</v>
      </c>
      <c r="D5">
        <v>4.5999999999999996</v>
      </c>
    </row>
    <row r="6" spans="1:4" x14ac:dyDescent="0.25">
      <c r="A6" t="s">
        <v>32</v>
      </c>
      <c r="B6">
        <v>14.5</v>
      </c>
      <c r="C6">
        <v>85.5</v>
      </c>
      <c r="D6">
        <v>5.91</v>
      </c>
    </row>
    <row r="7" spans="1:4" x14ac:dyDescent="0.25">
      <c r="A7" t="s">
        <v>20</v>
      </c>
      <c r="B7">
        <v>15.6</v>
      </c>
      <c r="C7">
        <v>84.4</v>
      </c>
      <c r="D7">
        <v>5.93</v>
      </c>
    </row>
    <row r="8" spans="1:4" x14ac:dyDescent="0.25">
      <c r="A8" t="s">
        <v>10</v>
      </c>
      <c r="B8">
        <v>16.3</v>
      </c>
      <c r="C8">
        <v>98</v>
      </c>
      <c r="D8">
        <v>6.23</v>
      </c>
    </row>
    <row r="9" spans="1:4" x14ac:dyDescent="0.25">
      <c r="A9" t="s">
        <v>28</v>
      </c>
      <c r="B9">
        <v>12.6</v>
      </c>
      <c r="C9">
        <v>87.4</v>
      </c>
      <c r="D9">
        <v>6.99</v>
      </c>
    </row>
    <row r="10" spans="1:4" x14ac:dyDescent="0.25">
      <c r="A10" t="s">
        <v>38</v>
      </c>
      <c r="B10">
        <v>11.3</v>
      </c>
      <c r="C10">
        <v>88.7</v>
      </c>
      <c r="D10">
        <v>7.86</v>
      </c>
    </row>
    <row r="11" spans="1:4" x14ac:dyDescent="0.25">
      <c r="A11" t="s">
        <v>46</v>
      </c>
      <c r="B11">
        <v>11.3</v>
      </c>
      <c r="C11">
        <v>88.7</v>
      </c>
      <c r="D11">
        <v>7.89</v>
      </c>
    </row>
    <row r="12" spans="1:4" x14ac:dyDescent="0.25">
      <c r="A12" t="s">
        <v>6</v>
      </c>
      <c r="B12">
        <v>11.2</v>
      </c>
      <c r="C12">
        <v>88.8</v>
      </c>
      <c r="D12">
        <v>7.9</v>
      </c>
    </row>
    <row r="13" spans="1:4" x14ac:dyDescent="0.25">
      <c r="A13" t="s">
        <v>17</v>
      </c>
      <c r="B13">
        <v>11</v>
      </c>
      <c r="C13">
        <v>89</v>
      </c>
      <c r="D13">
        <v>8.07</v>
      </c>
    </row>
    <row r="14" spans="1:4" x14ac:dyDescent="0.25">
      <c r="A14" t="s">
        <v>53</v>
      </c>
      <c r="B14">
        <v>10.4</v>
      </c>
      <c r="C14">
        <v>89.6</v>
      </c>
      <c r="D14">
        <v>8.6</v>
      </c>
    </row>
    <row r="15" spans="1:4" x14ac:dyDescent="0.25">
      <c r="A15" t="s">
        <v>36</v>
      </c>
      <c r="B15">
        <v>10.199999999999999</v>
      </c>
      <c r="C15">
        <v>89.7</v>
      </c>
      <c r="D15">
        <v>8.75</v>
      </c>
    </row>
    <row r="16" spans="1:4" x14ac:dyDescent="0.25">
      <c r="A16" t="s">
        <v>15</v>
      </c>
      <c r="B16">
        <v>9.7799999999999994</v>
      </c>
      <c r="C16">
        <v>90.2</v>
      </c>
      <c r="D16">
        <v>9.23</v>
      </c>
    </row>
    <row r="17" spans="1:4" x14ac:dyDescent="0.25">
      <c r="A17" t="s">
        <v>43</v>
      </c>
      <c r="B17">
        <v>9.41</v>
      </c>
      <c r="C17">
        <v>90.6</v>
      </c>
      <c r="D17">
        <v>9.65</v>
      </c>
    </row>
    <row r="18" spans="1:4" x14ac:dyDescent="0.25">
      <c r="A18" t="s">
        <v>55</v>
      </c>
      <c r="B18">
        <v>16.100000000000001</v>
      </c>
      <c r="C18">
        <v>184</v>
      </c>
      <c r="D18">
        <v>11.4</v>
      </c>
    </row>
    <row r="19" spans="1:4" x14ac:dyDescent="0.25">
      <c r="B19">
        <f>AVERAGE(B2:B18)</f>
        <v>14.381764705882354</v>
      </c>
      <c r="C19">
        <f>AVERAGE(C2:C18)</f>
        <v>92.341176470588238</v>
      </c>
      <c r="D19">
        <f>AVERAGE(D2:D18)</f>
        <v>7.0494117647058836</v>
      </c>
    </row>
    <row r="20" spans="1:4" x14ac:dyDescent="0.25">
      <c r="B20">
        <f>_xlfn.STDEV.S(B2:B18)</f>
        <v>4.8173439716483237</v>
      </c>
      <c r="C20">
        <f>_xlfn.STDEV.S(C2:C18)</f>
        <v>24.27406174354449</v>
      </c>
      <c r="D20">
        <f>_xlfn.STDEV.S(D2:D18)</f>
        <v>2.3084558437087175</v>
      </c>
    </row>
  </sheetData>
  <sortState xmlns:xlrd2="http://schemas.microsoft.com/office/spreadsheetml/2017/richdata2" ref="A2:D18">
    <sortCondition ref="D2:D18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5ea74a3-92c5-4c31-978a-925c3c799cd0}" enabled="0" method="" siteId="{05ea74a3-92c5-4c31-978a-925c3c799cd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species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ESPINOSA DEL ALBA</dc:creator>
  <cp:lastModifiedBy>CLARA ESPINOSA DEL ALBA</cp:lastModifiedBy>
  <dcterms:created xsi:type="dcterms:W3CDTF">2024-02-13T09:37:56Z</dcterms:created>
  <dcterms:modified xsi:type="dcterms:W3CDTF">2024-05-13T12:56:13Z</dcterms:modified>
</cp:coreProperties>
</file>