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lara/Desktop/"/>
    </mc:Choice>
  </mc:AlternateContent>
  <xr:revisionPtr revIDLastSave="0" documentId="8_{02D34C15-FDE9-5249-A683-4E11D68AB3B8}" xr6:coauthVersionLast="47" xr6:coauthVersionMax="47" xr10:uidLastSave="{00000000-0000-0000-0000-000000000000}"/>
  <bookViews>
    <workbookView xWindow="0" yWindow="500" windowWidth="27580" windowHeight="16400" activeTab="4" xr2:uid="{00000000-000D-0000-FFFF-FFFF00000000}"/>
  </bookViews>
  <sheets>
    <sheet name="data" sheetId="1" state="hidden" r:id="rId1"/>
    <sheet name="TFP_index" sheetId="8" state="hidden" r:id="rId2"/>
    <sheet name="means" sheetId="14" r:id="rId3"/>
    <sheet name="persistence" sheetId="15" r:id="rId4"/>
    <sheet name="covariance" sheetId="17" r:id="rId5"/>
    <sheet name="covariance2" sheetId="1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5" l="1"/>
  <c r="B8" i="15"/>
  <c r="C8" i="15"/>
  <c r="H2" i="1"/>
  <c r="H3" i="1"/>
  <c r="H156" i="1" s="1"/>
  <c r="H4" i="1"/>
  <c r="H157" i="1" s="1"/>
  <c r="H5" i="1"/>
  <c r="H158" i="1" s="1"/>
  <c r="H6" i="1"/>
  <c r="H7" i="1"/>
  <c r="H8" i="1"/>
  <c r="H9" i="1"/>
  <c r="H10" i="1"/>
  <c r="H11" i="1"/>
  <c r="H12" i="1"/>
  <c r="H13" i="1"/>
  <c r="H14" i="1"/>
  <c r="H15" i="1"/>
  <c r="H168" i="1" s="1"/>
  <c r="H16" i="1"/>
  <c r="H169" i="1" s="1"/>
  <c r="H17" i="1"/>
  <c r="H170" i="1" s="1"/>
  <c r="H18" i="1"/>
  <c r="H171" i="1" s="1"/>
  <c r="H19" i="1"/>
  <c r="H20" i="1"/>
  <c r="H21" i="1"/>
  <c r="H22" i="1"/>
  <c r="H23" i="1"/>
  <c r="H24" i="1"/>
  <c r="H25" i="1"/>
  <c r="H26" i="1"/>
  <c r="H27" i="1"/>
  <c r="H163" i="1" s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159" i="1" s="1"/>
  <c r="H41" i="1"/>
  <c r="H160" i="1" s="1"/>
  <c r="H42" i="1"/>
  <c r="H161" i="1" s="1"/>
  <c r="H43" i="1"/>
  <c r="H44" i="1"/>
  <c r="H45" i="1"/>
  <c r="H46" i="1"/>
  <c r="H47" i="1"/>
  <c r="H48" i="1"/>
  <c r="H167" i="1" s="1"/>
  <c r="H49" i="1"/>
  <c r="H50" i="1"/>
  <c r="H51" i="1"/>
  <c r="H52" i="1"/>
  <c r="H53" i="1"/>
  <c r="H155" i="1" s="1"/>
  <c r="H54" i="1"/>
  <c r="H55" i="1"/>
  <c r="H56" i="1"/>
  <c r="H57" i="1"/>
  <c r="H58" i="1"/>
  <c r="H59" i="1"/>
  <c r="H60" i="1"/>
  <c r="H162" i="1" s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66" i="1" s="1"/>
  <c r="H150" i="1"/>
  <c r="H151" i="1"/>
  <c r="H152" i="1"/>
  <c r="H153" i="1"/>
  <c r="H154" i="1"/>
  <c r="H164" i="1"/>
  <c r="H165" i="1"/>
</calcChain>
</file>

<file path=xl/sharedStrings.xml><?xml version="1.0" encoding="utf-8"?>
<sst xmlns="http://schemas.openxmlformats.org/spreadsheetml/2006/main" count="594" uniqueCount="35">
  <si>
    <t>cntry</t>
  </si>
  <si>
    <t>year</t>
  </si>
  <si>
    <t>t_so</t>
  </si>
  <si>
    <t>n_so</t>
  </si>
  <si>
    <t>t_va</t>
  </si>
  <si>
    <t>n_va</t>
  </si>
  <si>
    <t>ulc</t>
  </si>
  <si>
    <t>lulc</t>
  </si>
  <si>
    <t>c_id</t>
  </si>
  <si>
    <t>Data relative to EU12 index (for TFP), and relative to EU12 level (for ULC)</t>
  </si>
  <si>
    <t>BE</t>
  </si>
  <si>
    <t>NaN</t>
  </si>
  <si>
    <t>GER</t>
  </si>
  <si>
    <t>SPA</t>
  </si>
  <si>
    <t>FRA</t>
  </si>
  <si>
    <t>IRE</t>
  </si>
  <si>
    <t>ITA</t>
  </si>
  <si>
    <t>NET</t>
  </si>
  <si>
    <t>AUS</t>
  </si>
  <si>
    <t>FIN</t>
  </si>
  <si>
    <t>EZ</t>
  </si>
  <si>
    <t>Traded TFP index (Value Added weighting)</t>
  </si>
  <si>
    <t>Nontraded TFP index (Value Added weighting)</t>
  </si>
  <si>
    <t>This is the same data as in "data to Matlab", just re-structured</t>
  </si>
  <si>
    <t>Quarterly AR(1) Coefficients</t>
  </si>
  <si>
    <t>a_T</t>
  </si>
  <si>
    <t>a_N</t>
  </si>
  <si>
    <t>laborwedge5</t>
  </si>
  <si>
    <t>MEAN LEVEL, rel. to EU12 (up is appreciation)</t>
  </si>
  <si>
    <t>alpha_aT</t>
  </si>
  <si>
    <t>alpha_aN</t>
  </si>
  <si>
    <t>alpha_laborwedge5</t>
  </si>
  <si>
    <t>labor wedge A</t>
  </si>
  <si>
    <t>laborwedgeB</t>
  </si>
  <si>
    <t>lwB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</si>
</sst>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11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0</xdr:row>
      <xdr:rowOff>0</xdr:rowOff>
    </xdr:from>
    <xdr:to>
      <xdr:col>24</xdr:col>
      <xdr:colOff>590550</xdr:colOff>
      <xdr:row>34</xdr:row>
      <xdr:rowOff>9525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0"/>
          <a:ext cx="9448800" cy="6486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361950</xdr:colOff>
      <xdr:row>35</xdr:row>
      <xdr:rowOff>57150</xdr:rowOff>
    </xdr:from>
    <xdr:to>
      <xdr:col>19</xdr:col>
      <xdr:colOff>47625</xdr:colOff>
      <xdr:row>59</xdr:row>
      <xdr:rowOff>66675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9675" y="6724650"/>
          <a:ext cx="5781675" cy="458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1"/>
  <sheetViews>
    <sheetView workbookViewId="0">
      <selection activeCell="E22" sqref="E22"/>
    </sheetView>
  </sheetViews>
  <sheetFormatPr baseColWidth="10" defaultColWidth="8.83203125" defaultRowHeight="15" x14ac:dyDescent="0.2"/>
  <cols>
    <col min="1" max="1" width="5.5" bestFit="1" customWidth="1"/>
    <col min="2" max="2" width="5" bestFit="1" customWidth="1"/>
    <col min="7" max="8" width="9.1640625" customWidth="1"/>
    <col min="9" max="9" width="4.5" bestFit="1" customWidth="1"/>
    <col min="27" max="27" width="5.5" bestFit="1" customWidth="1"/>
    <col min="28" max="28" width="5" bestFit="1" customWidth="1"/>
    <col min="33" max="33" width="9.1640625" customWidth="1"/>
    <col min="34" max="34" width="4.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AA1" t="s">
        <v>9</v>
      </c>
    </row>
    <row r="2" spans="1:34" x14ac:dyDescent="0.2">
      <c r="A2" t="s">
        <v>10</v>
      </c>
      <c r="B2">
        <v>1995</v>
      </c>
      <c r="C2">
        <v>-4.7962011971958284E-2</v>
      </c>
      <c r="D2">
        <v>2.3048647152825133E-2</v>
      </c>
      <c r="E2">
        <v>-4.553498400442102E-2</v>
      </c>
      <c r="F2">
        <v>1.772209183565273E-2</v>
      </c>
      <c r="G2">
        <v>0.59218210000000004</v>
      </c>
      <c r="H2">
        <f>LN(G2)</f>
        <v>-0.52394109004637623</v>
      </c>
      <c r="I2">
        <v>1</v>
      </c>
      <c r="AA2" t="s">
        <v>0</v>
      </c>
      <c r="AB2" t="s">
        <v>1</v>
      </c>
      <c r="AC2" t="s">
        <v>2</v>
      </c>
      <c r="AD2" t="s">
        <v>3</v>
      </c>
      <c r="AE2" t="s">
        <v>4</v>
      </c>
      <c r="AF2" t="s">
        <v>5</v>
      </c>
      <c r="AG2" t="s">
        <v>6</v>
      </c>
      <c r="AH2" t="s">
        <v>8</v>
      </c>
    </row>
    <row r="3" spans="1:34" x14ac:dyDescent="0.2">
      <c r="A3" t="s">
        <v>10</v>
      </c>
      <c r="B3">
        <v>1996</v>
      </c>
      <c r="C3">
        <v>-4.2209722762404686E-2</v>
      </c>
      <c r="D3">
        <v>3.1033664473687113E-3</v>
      </c>
      <c r="E3">
        <v>-4.3526231325124447E-2</v>
      </c>
      <c r="F3">
        <v>1.9248986197558141E-3</v>
      </c>
      <c r="G3">
        <v>0.59699199999999997</v>
      </c>
      <c r="H3">
        <f t="shared" ref="H3:H66" si="0">LN(G3)</f>
        <v>-0.51585156601432869</v>
      </c>
      <c r="I3">
        <v>1</v>
      </c>
      <c r="AA3" t="s">
        <v>10</v>
      </c>
      <c r="AB3">
        <v>1995</v>
      </c>
      <c r="AC3">
        <v>-1.77645477656991E-2</v>
      </c>
      <c r="AD3">
        <v>3.6306639587730102E-2</v>
      </c>
      <c r="AE3">
        <v>-1.16137550315616E-2</v>
      </c>
      <c r="AF3">
        <v>3.2956366158144401E-2</v>
      </c>
      <c r="AG3">
        <v>5.957298553604351E-2</v>
      </c>
      <c r="AH3">
        <v>1</v>
      </c>
    </row>
    <row r="4" spans="1:34" x14ac:dyDescent="0.2">
      <c r="A4" t="s">
        <v>10</v>
      </c>
      <c r="B4">
        <v>1997</v>
      </c>
      <c r="C4">
        <v>1.768997970719331E-17</v>
      </c>
      <c r="D4">
        <v>2.9221461514477734E-17</v>
      </c>
      <c r="E4">
        <v>1.7713442308691196E-17</v>
      </c>
      <c r="F4">
        <v>2.3609501170484128E-17</v>
      </c>
      <c r="G4">
        <v>0.59963319999999998</v>
      </c>
      <c r="H4">
        <f t="shared" si="0"/>
        <v>-0.51143714403973872</v>
      </c>
      <c r="I4">
        <v>1</v>
      </c>
      <c r="AA4" t="s">
        <v>10</v>
      </c>
      <c r="AB4">
        <v>1996</v>
      </c>
      <c r="AC4">
        <v>-1.1170061397622401E-2</v>
      </c>
      <c r="AD4">
        <v>1.0310178104440199E-2</v>
      </c>
      <c r="AE4">
        <v>-1.13259838052158E-2</v>
      </c>
      <c r="AF4">
        <v>1.01806373775315E-2</v>
      </c>
      <c r="AG4">
        <v>5.1336016647507532E-2</v>
      </c>
      <c r="AH4">
        <v>1</v>
      </c>
    </row>
    <row r="5" spans="1:34" x14ac:dyDescent="0.2">
      <c r="A5" t="s">
        <v>10</v>
      </c>
      <c r="B5">
        <v>1998</v>
      </c>
      <c r="C5">
        <v>1.4278315638818307E-2</v>
      </c>
      <c r="D5">
        <v>-1.5504592699673567E-2</v>
      </c>
      <c r="E5">
        <v>1.0781308213491046E-2</v>
      </c>
      <c r="F5">
        <v>-1.5385095089068195E-2</v>
      </c>
      <c r="G5">
        <v>0.60660369999999997</v>
      </c>
      <c r="H5">
        <f t="shared" si="0"/>
        <v>-0.49987958417487721</v>
      </c>
      <c r="I5">
        <v>1</v>
      </c>
      <c r="AA5" t="s">
        <v>10</v>
      </c>
      <c r="AB5">
        <v>1997</v>
      </c>
      <c r="AC5" s="3">
        <v>9.5611491554978795E-19</v>
      </c>
      <c r="AD5" s="3">
        <v>1.1295560222233101E-17</v>
      </c>
      <c r="AE5" s="3">
        <v>2.8933583780337199E-18</v>
      </c>
      <c r="AF5" s="3">
        <v>5.1428624121578703E-18</v>
      </c>
      <c r="AG5">
        <v>5.0340114635177513E-2</v>
      </c>
      <c r="AH5">
        <v>1</v>
      </c>
    </row>
    <row r="6" spans="1:34" x14ac:dyDescent="0.2">
      <c r="A6" t="s">
        <v>10</v>
      </c>
      <c r="B6">
        <v>1999</v>
      </c>
      <c r="C6">
        <v>5.2983755008582257E-3</v>
      </c>
      <c r="D6">
        <v>-2.3721338238735894E-2</v>
      </c>
      <c r="E6">
        <v>6.3874040456432645E-3</v>
      </c>
      <c r="F6">
        <v>-2.0351626289750957E-2</v>
      </c>
      <c r="G6">
        <v>0.61649109999999996</v>
      </c>
      <c r="H6">
        <f t="shared" si="0"/>
        <v>-0.48371139281608738</v>
      </c>
      <c r="I6">
        <v>1</v>
      </c>
      <c r="AA6" t="s">
        <v>10</v>
      </c>
      <c r="AB6">
        <v>1998</v>
      </c>
      <c r="AC6">
        <v>8.1415452937451602E-3</v>
      </c>
      <c r="AD6">
        <v>-1.6422651169917198E-2</v>
      </c>
      <c r="AE6">
        <v>4.4811706804901196E-3</v>
      </c>
      <c r="AF6">
        <v>-1.6134588580241301E-2</v>
      </c>
      <c r="AG6">
        <v>4.8147228023838973E-2</v>
      </c>
      <c r="AH6">
        <v>1</v>
      </c>
    </row>
    <row r="7" spans="1:34" x14ac:dyDescent="0.2">
      <c r="A7" t="s">
        <v>10</v>
      </c>
      <c r="B7">
        <v>2000</v>
      </c>
      <c r="C7">
        <v>1.2989810265912127E-2</v>
      </c>
      <c r="D7">
        <v>-3.4772325935947798E-2</v>
      </c>
      <c r="E7">
        <v>2.1157658725739378E-2</v>
      </c>
      <c r="F7">
        <v>-3.0182852846838276E-2</v>
      </c>
      <c r="G7">
        <v>0.62009040000000004</v>
      </c>
      <c r="H7">
        <f t="shared" si="0"/>
        <v>-0.47789000512011437</v>
      </c>
      <c r="I7">
        <v>1</v>
      </c>
      <c r="AA7" t="s">
        <v>10</v>
      </c>
      <c r="AB7">
        <v>1999</v>
      </c>
      <c r="AC7">
        <v>-2.8037668533613901E-2</v>
      </c>
      <c r="AD7">
        <v>-2.1678946569106499E-2</v>
      </c>
      <c r="AE7">
        <v>-2.53145292278164E-2</v>
      </c>
      <c r="AF7">
        <v>-1.9106609920781299E-2</v>
      </c>
      <c r="AG7">
        <v>5.2336582910467333E-2</v>
      </c>
      <c r="AH7">
        <v>1</v>
      </c>
    </row>
    <row r="8" spans="1:34" x14ac:dyDescent="0.2">
      <c r="A8" t="s">
        <v>10</v>
      </c>
      <c r="B8">
        <v>2001</v>
      </c>
      <c r="C8">
        <v>4.5349561065754131E-3</v>
      </c>
      <c r="D8">
        <v>-4.0604036091752935E-2</v>
      </c>
      <c r="E8">
        <v>8.3822430506302927E-3</v>
      </c>
      <c r="F8">
        <v>-3.8334002214196188E-2</v>
      </c>
      <c r="G8">
        <v>0.64297289999999996</v>
      </c>
      <c r="H8">
        <f t="shared" si="0"/>
        <v>-0.44165270182242894</v>
      </c>
      <c r="I8">
        <v>1</v>
      </c>
      <c r="AA8" t="s">
        <v>10</v>
      </c>
      <c r="AB8">
        <v>2000</v>
      </c>
      <c r="AC8">
        <v>-4.6649224552990302E-2</v>
      </c>
      <c r="AD8">
        <v>-4.2284007223420302E-2</v>
      </c>
      <c r="AE8">
        <v>-3.8982881974349501E-2</v>
      </c>
      <c r="AF8">
        <v>-3.9695312395778497E-2</v>
      </c>
      <c r="AG8">
        <v>3.857540965397277E-2</v>
      </c>
      <c r="AH8">
        <v>1</v>
      </c>
    </row>
    <row r="9" spans="1:34" x14ac:dyDescent="0.2">
      <c r="A9" t="s">
        <v>10</v>
      </c>
      <c r="B9">
        <v>2002</v>
      </c>
      <c r="C9">
        <v>1.594160872127395E-2</v>
      </c>
      <c r="D9">
        <v>-3.3739593579242888E-2</v>
      </c>
      <c r="E9">
        <v>1.8538520827213644E-2</v>
      </c>
      <c r="F9">
        <v>-2.8183290738161372E-2</v>
      </c>
      <c r="G9">
        <v>0.65877479999999999</v>
      </c>
      <c r="H9">
        <f t="shared" si="0"/>
        <v>-0.41737353277637418</v>
      </c>
      <c r="I9">
        <v>1</v>
      </c>
      <c r="AA9" t="s">
        <v>10</v>
      </c>
      <c r="AB9">
        <v>2001</v>
      </c>
      <c r="AC9">
        <v>-5.4659710908287001E-2</v>
      </c>
      <c r="AD9">
        <v>-4.8311078711080299E-2</v>
      </c>
      <c r="AE9">
        <v>-5.0746481114921499E-2</v>
      </c>
      <c r="AF9">
        <v>-4.86557116565631E-2</v>
      </c>
      <c r="AG9">
        <v>4.3178912338055542E-2</v>
      </c>
      <c r="AH9">
        <v>1</v>
      </c>
    </row>
    <row r="10" spans="1:34" x14ac:dyDescent="0.2">
      <c r="A10" t="s">
        <v>10</v>
      </c>
      <c r="B10">
        <v>2003</v>
      </c>
      <c r="C10">
        <v>1.1964911874359776E-2</v>
      </c>
      <c r="D10">
        <v>-2.5000841160388435E-2</v>
      </c>
      <c r="E10">
        <v>1.3300982422725255E-2</v>
      </c>
      <c r="F10">
        <v>-2.0115269229071961E-2</v>
      </c>
      <c r="G10">
        <v>0.66446649999999996</v>
      </c>
      <c r="H10">
        <f t="shared" si="0"/>
        <v>-0.40877081594465392</v>
      </c>
      <c r="I10">
        <v>1</v>
      </c>
      <c r="AA10" t="s">
        <v>10</v>
      </c>
      <c r="AB10">
        <v>2002</v>
      </c>
      <c r="AC10">
        <v>-5.5407391896209697E-2</v>
      </c>
      <c r="AD10">
        <v>-4.1808498907911197E-2</v>
      </c>
      <c r="AE10">
        <v>-5.3435112775647498E-2</v>
      </c>
      <c r="AF10">
        <v>-3.9205000911600701E-2</v>
      </c>
      <c r="AG10">
        <v>4.5967835566125881E-2</v>
      </c>
      <c r="AH10">
        <v>1</v>
      </c>
    </row>
    <row r="11" spans="1:34" x14ac:dyDescent="0.2">
      <c r="A11" t="s">
        <v>10</v>
      </c>
      <c r="B11">
        <v>2004</v>
      </c>
      <c r="C11">
        <v>4.6020631776804703E-2</v>
      </c>
      <c r="D11">
        <v>-2.0850789392522415E-2</v>
      </c>
      <c r="E11">
        <v>4.9693795494945708E-2</v>
      </c>
      <c r="F11">
        <v>-1.3502954716322256E-2</v>
      </c>
      <c r="G11">
        <v>0.66370110000000004</v>
      </c>
      <c r="H11">
        <f t="shared" si="0"/>
        <v>-0.40992338145631096</v>
      </c>
      <c r="I11">
        <v>1</v>
      </c>
      <c r="AA11" t="s">
        <v>10</v>
      </c>
      <c r="AB11">
        <v>2003</v>
      </c>
      <c r="AC11">
        <v>-6.9740032305853294E-2</v>
      </c>
      <c r="AD11">
        <v>-3.7414511590992301E-2</v>
      </c>
      <c r="AE11">
        <v>-6.4262790989164306E-2</v>
      </c>
      <c r="AF11">
        <v>-3.5929738675873998E-2</v>
      </c>
      <c r="AG11">
        <v>3.2712212071633051E-2</v>
      </c>
      <c r="AH11">
        <v>1</v>
      </c>
    </row>
    <row r="12" spans="1:34" x14ac:dyDescent="0.2">
      <c r="A12" t="s">
        <v>10</v>
      </c>
      <c r="B12">
        <v>2005</v>
      </c>
      <c r="C12">
        <v>4.4402746584752267E-2</v>
      </c>
      <c r="D12">
        <v>-3.2118271855701278E-2</v>
      </c>
      <c r="E12">
        <v>4.4596111778374393E-2</v>
      </c>
      <c r="F12">
        <v>-2.536738471657931E-2</v>
      </c>
      <c r="G12">
        <v>0.6729697</v>
      </c>
      <c r="H12">
        <f t="shared" si="0"/>
        <v>-0.39605497263920442</v>
      </c>
      <c r="I12">
        <v>1</v>
      </c>
      <c r="AA12" t="s">
        <v>10</v>
      </c>
      <c r="AB12">
        <v>2004</v>
      </c>
      <c r="AC12">
        <v>-7.1406500089167005E-2</v>
      </c>
      <c r="AD12">
        <v>-4.4147766273113599E-2</v>
      </c>
      <c r="AE12">
        <v>-6.3812925065871898E-2</v>
      </c>
      <c r="AF12">
        <v>-4.1725386154000503E-2</v>
      </c>
      <c r="AG12">
        <v>2.3769716819005304E-2</v>
      </c>
      <c r="AH12">
        <v>1</v>
      </c>
    </row>
    <row r="13" spans="1:34" x14ac:dyDescent="0.2">
      <c r="A13" t="s">
        <v>10</v>
      </c>
      <c r="B13">
        <v>2006</v>
      </c>
      <c r="C13">
        <v>6.0093543237233857E-2</v>
      </c>
      <c r="D13">
        <v>-3.068496428456223E-2</v>
      </c>
      <c r="E13">
        <v>6.0338362349711738E-2</v>
      </c>
      <c r="F13">
        <v>-2.1643319142581947E-2</v>
      </c>
      <c r="G13">
        <v>0.68637559999999997</v>
      </c>
      <c r="H13">
        <f t="shared" si="0"/>
        <v>-0.37633027922576984</v>
      </c>
      <c r="I13">
        <v>1</v>
      </c>
      <c r="AA13" t="s">
        <v>10</v>
      </c>
      <c r="AB13">
        <v>2005</v>
      </c>
      <c r="AC13">
        <v>-8.5548784376748593E-2</v>
      </c>
      <c r="AD13">
        <v>-6.2684154507728698E-2</v>
      </c>
      <c r="AE13">
        <v>-7.7365121150918703E-2</v>
      </c>
      <c r="AF13">
        <v>-6.1342335348530702E-2</v>
      </c>
      <c r="AG13">
        <v>1.9882179369636932E-2</v>
      </c>
      <c r="AH13">
        <v>1</v>
      </c>
    </row>
    <row r="14" spans="1:34" x14ac:dyDescent="0.2">
      <c r="A14" t="s">
        <v>10</v>
      </c>
      <c r="B14">
        <v>2007</v>
      </c>
      <c r="C14">
        <v>6.0093543237233857E-2</v>
      </c>
      <c r="D14">
        <v>-3.068496428456223E-2</v>
      </c>
      <c r="E14">
        <v>6.0338362349711738E-2</v>
      </c>
      <c r="F14">
        <v>-2.1643319142581947E-2</v>
      </c>
      <c r="G14">
        <v>0.70146149999999996</v>
      </c>
      <c r="H14">
        <f t="shared" si="0"/>
        <v>-0.35458926334058338</v>
      </c>
      <c r="I14">
        <v>1</v>
      </c>
      <c r="AA14" t="s">
        <v>10</v>
      </c>
      <c r="AB14">
        <v>2006</v>
      </c>
      <c r="AC14">
        <v>-0.100290418071112</v>
      </c>
      <c r="AD14">
        <v>-7.29239020143852E-2</v>
      </c>
      <c r="AE14">
        <v>-9.1667915534947006E-2</v>
      </c>
      <c r="AF14">
        <v>-6.9861375193248906E-2</v>
      </c>
      <c r="AG14">
        <v>2.628392283262404E-2</v>
      </c>
      <c r="AH14">
        <v>1</v>
      </c>
    </row>
    <row r="15" spans="1:34" x14ac:dyDescent="0.2">
      <c r="A15" t="s">
        <v>10</v>
      </c>
      <c r="B15">
        <v>2008</v>
      </c>
      <c r="C15" t="s">
        <v>11</v>
      </c>
      <c r="D15" t="s">
        <v>11</v>
      </c>
      <c r="E15" t="s">
        <v>11</v>
      </c>
      <c r="F15" t="s">
        <v>11</v>
      </c>
      <c r="G15">
        <v>0.72795120000000002</v>
      </c>
      <c r="H15">
        <f t="shared" si="0"/>
        <v>-0.31752126599929376</v>
      </c>
      <c r="I15">
        <v>1</v>
      </c>
      <c r="AA15" t="s">
        <v>10</v>
      </c>
      <c r="AB15">
        <v>2007</v>
      </c>
      <c r="AC15">
        <v>-0.12385432491455201</v>
      </c>
      <c r="AD15">
        <v>-7.5365218583725593E-2</v>
      </c>
      <c r="AE15">
        <v>-0.112771984205624</v>
      </c>
      <c r="AF15">
        <v>-7.2150295727052893E-2</v>
      </c>
      <c r="AG15">
        <v>2.8517092284767231E-2</v>
      </c>
      <c r="AH15">
        <v>1</v>
      </c>
    </row>
    <row r="16" spans="1:34" x14ac:dyDescent="0.2">
      <c r="A16" t="s">
        <v>10</v>
      </c>
      <c r="B16">
        <v>2009</v>
      </c>
      <c r="C16" t="s">
        <v>11</v>
      </c>
      <c r="D16" t="s">
        <v>11</v>
      </c>
      <c r="E16" t="s">
        <v>11</v>
      </c>
      <c r="F16" t="s">
        <v>11</v>
      </c>
      <c r="G16">
        <v>0.75697789999999998</v>
      </c>
      <c r="H16">
        <f t="shared" si="0"/>
        <v>-0.27842122015842946</v>
      </c>
      <c r="I16">
        <v>1</v>
      </c>
      <c r="AA16" t="s">
        <v>12</v>
      </c>
      <c r="AB16">
        <v>1995</v>
      </c>
      <c r="AC16">
        <v>-2.5375937766679801E-2</v>
      </c>
      <c r="AD16">
        <v>-1.52893506744039E-3</v>
      </c>
      <c r="AE16">
        <v>-2.32264369367545E-2</v>
      </c>
      <c r="AF16">
        <v>-9.4460487564740196E-4</v>
      </c>
      <c r="AG16">
        <v>0.21260835272997364</v>
      </c>
      <c r="AH16">
        <v>2</v>
      </c>
    </row>
    <row r="17" spans="1:34" x14ac:dyDescent="0.2">
      <c r="A17" t="s">
        <v>10</v>
      </c>
      <c r="B17">
        <v>2010</v>
      </c>
      <c r="C17" t="s">
        <v>11</v>
      </c>
      <c r="D17" t="s">
        <v>11</v>
      </c>
      <c r="E17" t="s">
        <v>11</v>
      </c>
      <c r="F17" t="s">
        <v>11</v>
      </c>
      <c r="G17">
        <v>0.75577380000000005</v>
      </c>
      <c r="H17">
        <f t="shared" si="0"/>
        <v>-0.28001315392296078</v>
      </c>
      <c r="I17">
        <v>1</v>
      </c>
      <c r="AA17" t="s">
        <v>12</v>
      </c>
      <c r="AB17">
        <v>1996</v>
      </c>
      <c r="AC17">
        <v>-1.42537858106438E-2</v>
      </c>
      <c r="AD17" s="3">
        <v>9.9477154601185799E-5</v>
      </c>
      <c r="AE17">
        <v>-1.13389360601346E-2</v>
      </c>
      <c r="AF17">
        <v>2.2242869064836501E-3</v>
      </c>
      <c r="AG17">
        <v>0.19766069081929505</v>
      </c>
      <c r="AH17">
        <v>2</v>
      </c>
    </row>
    <row r="18" spans="1:34" x14ac:dyDescent="0.2">
      <c r="A18" t="s">
        <v>10</v>
      </c>
      <c r="B18">
        <v>2011</v>
      </c>
      <c r="C18" t="s">
        <v>11</v>
      </c>
      <c r="D18" t="s">
        <v>11</v>
      </c>
      <c r="E18" t="s">
        <v>11</v>
      </c>
      <c r="F18" t="s">
        <v>11</v>
      </c>
      <c r="G18">
        <v>0.77346769999999998</v>
      </c>
      <c r="H18">
        <f t="shared" si="0"/>
        <v>-0.25687136808267413</v>
      </c>
      <c r="I18">
        <v>1</v>
      </c>
      <c r="AA18" t="s">
        <v>12</v>
      </c>
      <c r="AB18">
        <v>1997</v>
      </c>
      <c r="AC18" s="3">
        <v>3.5273226949824298E-17</v>
      </c>
      <c r="AD18" s="3">
        <v>-1.7925901292244599E-17</v>
      </c>
      <c r="AE18" s="3">
        <v>3.1489709533713401E-17</v>
      </c>
      <c r="AF18" s="3">
        <v>-1.84666387583263E-17</v>
      </c>
      <c r="AG18">
        <v>0.17961921836724676</v>
      </c>
      <c r="AH18">
        <v>2</v>
      </c>
    </row>
    <row r="19" spans="1:34" x14ac:dyDescent="0.2">
      <c r="A19" t="s">
        <v>12</v>
      </c>
      <c r="B19">
        <v>1995</v>
      </c>
      <c r="C19">
        <v>-5.5573401972938988E-2</v>
      </c>
      <c r="D19">
        <v>-1.4786927502345393E-2</v>
      </c>
      <c r="E19">
        <v>-5.7147665909613912E-2</v>
      </c>
      <c r="F19">
        <v>-1.6178879198139103E-2</v>
      </c>
      <c r="G19">
        <v>0.69010899999999997</v>
      </c>
      <c r="H19">
        <f t="shared" si="0"/>
        <v>-0.37090572285244611</v>
      </c>
      <c r="I19">
        <v>2</v>
      </c>
      <c r="AA19" t="s">
        <v>12</v>
      </c>
      <c r="AB19">
        <v>1998</v>
      </c>
      <c r="AC19">
        <v>-2.5149516527103E-2</v>
      </c>
      <c r="AD19">
        <v>-1.1774241866008501E-4</v>
      </c>
      <c r="AE19">
        <v>-2.4027949690251599E-2</v>
      </c>
      <c r="AF19">
        <v>-3.1036068765367801E-4</v>
      </c>
      <c r="AG19">
        <v>0.16773971105313423</v>
      </c>
      <c r="AH19">
        <v>2</v>
      </c>
    </row>
    <row r="20" spans="1:34" x14ac:dyDescent="0.2">
      <c r="A20" t="s">
        <v>12</v>
      </c>
      <c r="B20">
        <v>1996</v>
      </c>
      <c r="C20">
        <v>-4.5293447175426098E-2</v>
      </c>
      <c r="D20">
        <v>-7.1073345024703274E-3</v>
      </c>
      <c r="E20">
        <v>-4.3539183580043293E-2</v>
      </c>
      <c r="F20">
        <v>-6.0314518512920232E-3</v>
      </c>
      <c r="G20">
        <v>0.69106120000000004</v>
      </c>
      <c r="H20">
        <f t="shared" si="0"/>
        <v>-0.36952689184254117</v>
      </c>
      <c r="I20">
        <v>2</v>
      </c>
      <c r="AA20" t="s">
        <v>12</v>
      </c>
      <c r="AB20">
        <v>1999</v>
      </c>
      <c r="AC20">
        <v>-3.5350027689700698E-2</v>
      </c>
      <c r="AD20">
        <v>1.17425506217526E-2</v>
      </c>
      <c r="AE20">
        <v>-3.09037943084596E-2</v>
      </c>
      <c r="AF20">
        <v>8.68557112543775E-3</v>
      </c>
      <c r="AG20">
        <v>0.16437642846327188</v>
      </c>
      <c r="AH20">
        <v>2</v>
      </c>
    </row>
    <row r="21" spans="1:34" x14ac:dyDescent="0.2">
      <c r="A21" t="s">
        <v>12</v>
      </c>
      <c r="B21">
        <v>1997</v>
      </c>
      <c r="C21">
        <v>5.2007091741467782E-17</v>
      </c>
      <c r="D21">
        <v>0</v>
      </c>
      <c r="E21">
        <v>4.6309793464370841E-17</v>
      </c>
      <c r="F21">
        <v>0</v>
      </c>
      <c r="G21">
        <v>0.68238719999999997</v>
      </c>
      <c r="H21">
        <f t="shared" si="0"/>
        <v>-0.38215804030766948</v>
      </c>
      <c r="I21">
        <v>2</v>
      </c>
      <c r="AA21" t="s">
        <v>12</v>
      </c>
      <c r="AB21">
        <v>2000</v>
      </c>
      <c r="AC21">
        <v>-1.0291304242197701E-2</v>
      </c>
      <c r="AD21">
        <v>1.5315315020339899E-2</v>
      </c>
      <c r="AE21" s="3">
        <v>-6.9798774502967502E-3</v>
      </c>
      <c r="AF21">
        <v>9.8623152905591097E-3</v>
      </c>
      <c r="AG21">
        <v>0.14574297950000165</v>
      </c>
      <c r="AH21">
        <v>2</v>
      </c>
    </row>
    <row r="22" spans="1:34" x14ac:dyDescent="0.2">
      <c r="A22" t="s">
        <v>12</v>
      </c>
      <c r="B22">
        <v>1998</v>
      </c>
      <c r="C22">
        <v>-1.9012746182029888E-2</v>
      </c>
      <c r="D22">
        <v>8.003160515835453E-4</v>
      </c>
      <c r="E22">
        <v>-1.7727812157250691E-2</v>
      </c>
      <c r="F22">
        <v>4.3913280351938651E-4</v>
      </c>
      <c r="G22">
        <v>0.68366510000000003</v>
      </c>
      <c r="H22">
        <f t="shared" si="0"/>
        <v>-0.38028710114558195</v>
      </c>
      <c r="I22">
        <v>2</v>
      </c>
      <c r="AA22" t="s">
        <v>12</v>
      </c>
      <c r="AB22">
        <v>2001</v>
      </c>
      <c r="AC22">
        <v>3.0050957917998498E-3</v>
      </c>
      <c r="AD22">
        <v>2.1572109429423999E-2</v>
      </c>
      <c r="AE22">
        <v>3.5249588060068601E-3</v>
      </c>
      <c r="AF22">
        <v>1.5364579829240201E-2</v>
      </c>
      <c r="AG22">
        <v>0.11391473358808801</v>
      </c>
      <c r="AH22">
        <v>2</v>
      </c>
    </row>
    <row r="23" spans="1:34" x14ac:dyDescent="0.2">
      <c r="A23" t="s">
        <v>12</v>
      </c>
      <c r="B23">
        <v>1999</v>
      </c>
      <c r="C23">
        <v>-2.0139836552285763E-3</v>
      </c>
      <c r="D23">
        <v>9.7001589521232574E-3</v>
      </c>
      <c r="E23">
        <v>7.9813896500012082E-4</v>
      </c>
      <c r="F23">
        <v>7.4405547564680742E-3</v>
      </c>
      <c r="G23">
        <v>0.68958070000000005</v>
      </c>
      <c r="H23">
        <f t="shared" si="0"/>
        <v>-0.37167154726328283</v>
      </c>
      <c r="I23">
        <v>2</v>
      </c>
      <c r="AA23" t="s">
        <v>12</v>
      </c>
      <c r="AB23">
        <v>2002</v>
      </c>
      <c r="AC23">
        <v>-1.6315081657218199E-2</v>
      </c>
      <c r="AD23">
        <v>2.9746646354395501E-2</v>
      </c>
      <c r="AE23">
        <v>-1.5398697372309001E-2</v>
      </c>
      <c r="AF23">
        <v>2.3236797241911099E-2</v>
      </c>
      <c r="AG23">
        <v>9.4866940634967589E-2</v>
      </c>
      <c r="AH23">
        <v>2</v>
      </c>
    </row>
    <row r="24" spans="1:34" x14ac:dyDescent="0.2">
      <c r="A24" t="s">
        <v>12</v>
      </c>
      <c r="B24">
        <v>2000</v>
      </c>
      <c r="C24">
        <v>4.9347730576704787E-2</v>
      </c>
      <c r="D24">
        <v>2.2826996307812333E-2</v>
      </c>
      <c r="E24">
        <v>5.3160663249792101E-2</v>
      </c>
      <c r="F24">
        <v>1.9374774839499301E-2</v>
      </c>
      <c r="G24">
        <v>0.6902355</v>
      </c>
      <c r="H24">
        <f t="shared" si="0"/>
        <v>-0.37072243527408549</v>
      </c>
      <c r="I24">
        <v>2</v>
      </c>
      <c r="AA24" t="s">
        <v>12</v>
      </c>
      <c r="AB24">
        <v>2003</v>
      </c>
      <c r="AC24">
        <v>-1.29255162162762E-2</v>
      </c>
      <c r="AD24">
        <v>1.6655704226134799E-2</v>
      </c>
      <c r="AE24">
        <v>-6.7039259840073299E-3</v>
      </c>
      <c r="AF24">
        <v>9.4792017431262893E-3</v>
      </c>
      <c r="AG24">
        <v>8.0538697488670208E-2</v>
      </c>
      <c r="AH24">
        <v>2</v>
      </c>
    </row>
    <row r="25" spans="1:34" x14ac:dyDescent="0.2">
      <c r="A25" t="s">
        <v>12</v>
      </c>
      <c r="B25">
        <v>2001</v>
      </c>
      <c r="C25">
        <v>6.2199762806662298E-2</v>
      </c>
      <c r="D25">
        <v>2.9279152048751301E-2</v>
      </c>
      <c r="E25">
        <v>6.2653682971558627E-2</v>
      </c>
      <c r="F25">
        <v>2.5686289271607134E-2</v>
      </c>
      <c r="G25">
        <v>0.69010130000000003</v>
      </c>
      <c r="H25">
        <f t="shared" si="0"/>
        <v>-0.37091688057239647</v>
      </c>
      <c r="I25">
        <v>2</v>
      </c>
      <c r="AA25" t="s">
        <v>12</v>
      </c>
      <c r="AB25">
        <v>2004</v>
      </c>
      <c r="AC25">
        <v>-9.2252635970411206E-3</v>
      </c>
      <c r="AD25">
        <v>9.3862923585015003E-3</v>
      </c>
      <c r="AE25" s="3">
        <v>7.8132382399370703E-6</v>
      </c>
      <c r="AF25">
        <v>-3.3916814336319403E-4</v>
      </c>
      <c r="AG25">
        <v>6.4321752192878667E-2</v>
      </c>
      <c r="AH25">
        <v>2</v>
      </c>
    </row>
    <row r="26" spans="1:34" x14ac:dyDescent="0.2">
      <c r="A26" t="s">
        <v>12</v>
      </c>
      <c r="B26">
        <v>2002</v>
      </c>
      <c r="C26">
        <v>5.5033918960265472E-2</v>
      </c>
      <c r="D26">
        <v>3.7815551683063824E-2</v>
      </c>
      <c r="E26">
        <v>5.6574936230552202E-2</v>
      </c>
      <c r="F26">
        <v>3.4258507415350449E-2</v>
      </c>
      <c r="G26">
        <v>0.69178890000000004</v>
      </c>
      <c r="H26">
        <f t="shared" si="0"/>
        <v>-0.36847442770753247</v>
      </c>
      <c r="I26">
        <v>2</v>
      </c>
      <c r="AA26" t="s">
        <v>12</v>
      </c>
      <c r="AB26">
        <v>2005</v>
      </c>
      <c r="AC26">
        <v>6.89946677847367E-3</v>
      </c>
      <c r="AD26">
        <v>7.8844944468535096E-3</v>
      </c>
      <c r="AE26">
        <v>2.0062598830326302E-2</v>
      </c>
      <c r="AF26">
        <v>-2.8813765819635699E-3</v>
      </c>
      <c r="AG26">
        <v>3.578709688117182E-2</v>
      </c>
      <c r="AH26">
        <v>2</v>
      </c>
    </row>
    <row r="27" spans="1:34" x14ac:dyDescent="0.2">
      <c r="A27" t="s">
        <v>12</v>
      </c>
      <c r="B27">
        <v>2003</v>
      </c>
      <c r="C27">
        <v>6.8779427963936865E-2</v>
      </c>
      <c r="D27">
        <v>2.906937465673862E-2</v>
      </c>
      <c r="E27">
        <v>7.0859847427882261E-2</v>
      </c>
      <c r="F27">
        <v>2.5293671189928323E-2</v>
      </c>
      <c r="G27">
        <v>0.69701780000000002</v>
      </c>
      <c r="H27">
        <f t="shared" si="0"/>
        <v>-0.36094433052761676</v>
      </c>
      <c r="I27">
        <v>2</v>
      </c>
      <c r="AA27" t="s">
        <v>12</v>
      </c>
      <c r="AB27">
        <v>2006</v>
      </c>
      <c r="AC27" s="3">
        <v>4.1385037724663197E-2</v>
      </c>
      <c r="AD27" s="3">
        <v>4.1728445795514097E-3</v>
      </c>
      <c r="AE27" s="3">
        <v>5.5482914672870497E-2</v>
      </c>
      <c r="AF27" s="3">
        <v>-4.9734282043664198E-3</v>
      </c>
      <c r="AG27">
        <v>-2.3712710930084979E-3</v>
      </c>
      <c r="AH27">
        <v>2</v>
      </c>
    </row>
    <row r="28" spans="1:34" x14ac:dyDescent="0.2">
      <c r="A28" t="s">
        <v>12</v>
      </c>
      <c r="B28">
        <v>2004</v>
      </c>
      <c r="C28">
        <v>0.10820186826893062</v>
      </c>
      <c r="D28">
        <v>3.2683269239092649E-2</v>
      </c>
      <c r="E28">
        <v>0.1135145337990576</v>
      </c>
      <c r="F28">
        <v>2.7883263294315078E-2</v>
      </c>
      <c r="G28">
        <v>0.69116869999999997</v>
      </c>
      <c r="H28">
        <f t="shared" si="0"/>
        <v>-0.3693713460824376</v>
      </c>
      <c r="I28">
        <v>2</v>
      </c>
      <c r="AA28" t="s">
        <v>12</v>
      </c>
      <c r="AB28">
        <v>2007</v>
      </c>
      <c r="AC28">
        <v>2.20680744372551E-2</v>
      </c>
      <c r="AD28">
        <v>8.6125991527992198E-3</v>
      </c>
      <c r="AE28">
        <v>3.92640277589551E-2</v>
      </c>
      <c r="AF28">
        <v>-1.11059064117555E-4</v>
      </c>
      <c r="AG28">
        <v>-3.728108879520603E-2</v>
      </c>
      <c r="AH28">
        <v>2</v>
      </c>
    </row>
    <row r="29" spans="1:34" x14ac:dyDescent="0.2">
      <c r="A29" t="s">
        <v>12</v>
      </c>
      <c r="B29">
        <v>2005</v>
      </c>
      <c r="C29">
        <v>0.13685099773997453</v>
      </c>
      <c r="D29">
        <v>3.845037709888087E-2</v>
      </c>
      <c r="E29">
        <v>0.14202383175961933</v>
      </c>
      <c r="F29">
        <v>3.3093574049987771E-2</v>
      </c>
      <c r="G29">
        <v>0.6837588</v>
      </c>
      <c r="H29">
        <f t="shared" si="0"/>
        <v>-0.38015005512766953</v>
      </c>
      <c r="I29">
        <v>2</v>
      </c>
      <c r="AA29" t="s">
        <v>13</v>
      </c>
      <c r="AB29">
        <v>1995</v>
      </c>
      <c r="AC29">
        <v>3.7373187993832997E-2</v>
      </c>
      <c r="AD29">
        <v>5.4493616604743902E-2</v>
      </c>
      <c r="AE29">
        <v>2.36565008893562E-2</v>
      </c>
      <c r="AF29">
        <v>5.1766214841316903E-2</v>
      </c>
      <c r="AG29">
        <v>-0.13850944215134064</v>
      </c>
      <c r="AH29">
        <v>3</v>
      </c>
    </row>
    <row r="30" spans="1:34" x14ac:dyDescent="0.2">
      <c r="A30" t="s">
        <v>12</v>
      </c>
      <c r="B30">
        <v>2006</v>
      </c>
      <c r="C30">
        <v>0.20176899903300899</v>
      </c>
      <c r="D30">
        <v>4.6411782309374365E-2</v>
      </c>
      <c r="E30">
        <v>0.20748919255752926</v>
      </c>
      <c r="F30">
        <v>4.3244627846300572E-2</v>
      </c>
      <c r="G30">
        <v>0.66698650000000004</v>
      </c>
      <c r="H30">
        <f t="shared" si="0"/>
        <v>-0.40498547315140238</v>
      </c>
      <c r="I30">
        <v>2</v>
      </c>
      <c r="AA30" t="s">
        <v>13</v>
      </c>
      <c r="AB30">
        <v>1996</v>
      </c>
      <c r="AC30">
        <v>2.7159286166743301E-2</v>
      </c>
      <c r="AD30">
        <v>1.7926743915248899E-2</v>
      </c>
      <c r="AE30">
        <v>2.73230557086661E-2</v>
      </c>
      <c r="AF30">
        <v>1.51596474815803E-2</v>
      </c>
      <c r="AG30">
        <v>-0.12605040202067863</v>
      </c>
      <c r="AH30">
        <v>3</v>
      </c>
    </row>
    <row r="31" spans="1:34" x14ac:dyDescent="0.2">
      <c r="A31" t="s">
        <v>12</v>
      </c>
      <c r="B31">
        <v>2007</v>
      </c>
      <c r="C31">
        <v>0.20601594258904132</v>
      </c>
      <c r="D31">
        <v>5.3292853451962607E-2</v>
      </c>
      <c r="E31">
        <v>0.21237437431429071</v>
      </c>
      <c r="F31">
        <v>5.0395917520353418E-2</v>
      </c>
      <c r="G31">
        <v>0.6567923</v>
      </c>
      <c r="H31">
        <f t="shared" si="0"/>
        <v>-0.42038744442055664</v>
      </c>
      <c r="I31">
        <v>2</v>
      </c>
      <c r="AA31" t="s">
        <v>13</v>
      </c>
      <c r="AB31">
        <v>1997</v>
      </c>
      <c r="AC31" s="3">
        <v>-1.7578665432483701E-17</v>
      </c>
      <c r="AD31" s="3">
        <v>-5.8811676568516601E-18</v>
      </c>
      <c r="AE31" s="3">
        <v>-1.8493955150644301E-17</v>
      </c>
      <c r="AF31" s="3">
        <v>-3.86309811564781E-18</v>
      </c>
      <c r="AG31">
        <v>-0.11133947740390004</v>
      </c>
      <c r="AH31">
        <v>3</v>
      </c>
    </row>
    <row r="32" spans="1:34" x14ac:dyDescent="0.2">
      <c r="A32" t="s">
        <v>12</v>
      </c>
      <c r="B32">
        <v>2008</v>
      </c>
      <c r="C32" t="s">
        <v>11</v>
      </c>
      <c r="D32" t="s">
        <v>11</v>
      </c>
      <c r="E32" t="s">
        <v>11</v>
      </c>
      <c r="F32" t="s">
        <v>11</v>
      </c>
      <c r="G32">
        <v>0.67058200000000001</v>
      </c>
      <c r="H32">
        <f t="shared" si="0"/>
        <v>-0.39960928694460929</v>
      </c>
      <c r="I32">
        <v>2</v>
      </c>
      <c r="AA32" t="s">
        <v>13</v>
      </c>
      <c r="AB32">
        <v>1998</v>
      </c>
      <c r="AC32">
        <v>-1.6512276645712299E-2</v>
      </c>
      <c r="AD32">
        <v>-9.5437501471571998E-3</v>
      </c>
      <c r="AE32">
        <v>-1.7074069499517001E-2</v>
      </c>
      <c r="AF32">
        <v>-9.1656333532135498E-3</v>
      </c>
      <c r="AG32">
        <v>-0.10462681177080646</v>
      </c>
      <c r="AH32">
        <v>3</v>
      </c>
    </row>
    <row r="33" spans="1:34" x14ac:dyDescent="0.2">
      <c r="A33" t="s">
        <v>12</v>
      </c>
      <c r="B33">
        <v>2009</v>
      </c>
      <c r="C33" t="s">
        <v>11</v>
      </c>
      <c r="D33" t="s">
        <v>11</v>
      </c>
      <c r="E33" t="s">
        <v>11</v>
      </c>
      <c r="F33" t="s">
        <v>11</v>
      </c>
      <c r="G33">
        <v>0.71581669999999997</v>
      </c>
      <c r="H33">
        <f t="shared" si="0"/>
        <v>-0.33433115038310768</v>
      </c>
      <c r="I33">
        <v>2</v>
      </c>
      <c r="AA33" t="s">
        <v>13</v>
      </c>
      <c r="AB33">
        <v>1999</v>
      </c>
      <c r="AC33">
        <v>-4.5218828642334702E-2</v>
      </c>
      <c r="AD33">
        <v>-5.0315434848020304E-3</v>
      </c>
      <c r="AE33">
        <v>-4.47227446660124E-2</v>
      </c>
      <c r="AF33">
        <v>-6.4825313514074601E-3</v>
      </c>
      <c r="AG33">
        <v>-9.7060166202032949E-2</v>
      </c>
      <c r="AH33">
        <v>3</v>
      </c>
    </row>
    <row r="34" spans="1:34" x14ac:dyDescent="0.2">
      <c r="A34" t="s">
        <v>12</v>
      </c>
      <c r="B34">
        <v>2010</v>
      </c>
      <c r="C34" t="s">
        <v>11</v>
      </c>
      <c r="D34" t="s">
        <v>11</v>
      </c>
      <c r="E34" t="s">
        <v>11</v>
      </c>
      <c r="F34" t="s">
        <v>11</v>
      </c>
      <c r="G34">
        <v>0.70193830000000002</v>
      </c>
      <c r="H34">
        <f t="shared" si="0"/>
        <v>-0.3539097705569228</v>
      </c>
      <c r="I34">
        <v>2</v>
      </c>
      <c r="AA34" t="s">
        <v>13</v>
      </c>
      <c r="AB34">
        <v>2000</v>
      </c>
      <c r="AC34">
        <v>-7.7690225279274897E-2</v>
      </c>
      <c r="AD34">
        <v>-2.8103052466146101E-2</v>
      </c>
      <c r="AE34">
        <v>-7.2053587231835095E-2</v>
      </c>
      <c r="AF34">
        <v>-2.7391139771912699E-2</v>
      </c>
      <c r="AG34">
        <v>-8.9981820619418174E-2</v>
      </c>
      <c r="AH34">
        <v>3</v>
      </c>
    </row>
    <row r="35" spans="1:34" x14ac:dyDescent="0.2">
      <c r="A35" t="s">
        <v>12</v>
      </c>
      <c r="B35">
        <v>2011</v>
      </c>
      <c r="C35" t="s">
        <v>11</v>
      </c>
      <c r="D35" t="s">
        <v>11</v>
      </c>
      <c r="E35" t="s">
        <v>11</v>
      </c>
      <c r="F35" t="s">
        <v>11</v>
      </c>
      <c r="G35">
        <v>0.71094000000000002</v>
      </c>
      <c r="H35">
        <f t="shared" si="0"/>
        <v>-0.34116724092543343</v>
      </c>
      <c r="I35">
        <v>2</v>
      </c>
      <c r="AA35" t="s">
        <v>13</v>
      </c>
      <c r="AB35">
        <v>2001</v>
      </c>
      <c r="AC35">
        <v>-6.85900654902694E-2</v>
      </c>
      <c r="AD35">
        <v>-3.9205393698533E-2</v>
      </c>
      <c r="AE35">
        <v>-6.4403208749654495E-2</v>
      </c>
      <c r="AF35">
        <v>-3.7515811370981401E-2</v>
      </c>
      <c r="AG35">
        <v>-9.2160878003394675E-2</v>
      </c>
      <c r="AH35">
        <v>3</v>
      </c>
    </row>
    <row r="36" spans="1:34" x14ac:dyDescent="0.2">
      <c r="A36" t="s">
        <v>13</v>
      </c>
      <c r="B36">
        <v>1995</v>
      </c>
      <c r="C36">
        <v>7.175723787573785E-3</v>
      </c>
      <c r="D36">
        <v>4.1235624169838905E-2</v>
      </c>
      <c r="E36">
        <v>-1.0264728083503238E-2</v>
      </c>
      <c r="F36">
        <v>3.6531940518825239E-2</v>
      </c>
      <c r="G36">
        <v>0.48576829999999999</v>
      </c>
      <c r="H36">
        <f t="shared" si="0"/>
        <v>-0.72202351773376039</v>
      </c>
      <c r="I36">
        <v>3</v>
      </c>
      <c r="AA36" t="s">
        <v>13</v>
      </c>
      <c r="AB36">
        <v>2002</v>
      </c>
      <c r="AC36" s="3">
        <v>-9.0556488887557601E-2</v>
      </c>
      <c r="AD36" s="3">
        <v>-5.1921338786277298E-2</v>
      </c>
      <c r="AE36" s="3">
        <v>-8.7380025564618199E-2</v>
      </c>
      <c r="AF36" s="3">
        <v>-5.0644785696187702E-2</v>
      </c>
      <c r="AG36">
        <v>-8.4499961392909495E-2</v>
      </c>
      <c r="AH36">
        <v>3</v>
      </c>
    </row>
    <row r="37" spans="1:34" x14ac:dyDescent="0.2">
      <c r="A37" t="s">
        <v>13</v>
      </c>
      <c r="B37">
        <v>1996</v>
      </c>
      <c r="C37">
        <v>-3.8803751980390627E-3</v>
      </c>
      <c r="D37">
        <v>1.0719932258177351E-2</v>
      </c>
      <c r="E37">
        <v>-4.8771918112425119E-3</v>
      </c>
      <c r="F37">
        <v>6.9039087238045929E-3</v>
      </c>
      <c r="G37">
        <v>0.49995460000000003</v>
      </c>
      <c r="H37">
        <f t="shared" si="0"/>
        <v>-0.69323798468251485</v>
      </c>
      <c r="I37">
        <v>3</v>
      </c>
      <c r="AA37" t="s">
        <v>13</v>
      </c>
      <c r="AB37">
        <v>2003</v>
      </c>
      <c r="AC37">
        <v>-9.9860386801576106E-2</v>
      </c>
      <c r="AD37">
        <v>-7.0756129062693698E-2</v>
      </c>
      <c r="AE37">
        <v>-9.2859008058933906E-2</v>
      </c>
      <c r="AF37">
        <v>-6.9498659007657906E-2</v>
      </c>
      <c r="AG37">
        <v>-7.5442663388500752E-2</v>
      </c>
      <c r="AH37">
        <v>3</v>
      </c>
    </row>
    <row r="38" spans="1:34" x14ac:dyDescent="0.2">
      <c r="A38" t="s">
        <v>13</v>
      </c>
      <c r="B38">
        <v>1997</v>
      </c>
      <c r="C38">
        <v>-8.4480064084022356E-19</v>
      </c>
      <c r="D38">
        <v>1.2044733635392938E-17</v>
      </c>
      <c r="E38">
        <v>-3.6738712199868315E-18</v>
      </c>
      <c r="F38">
        <v>1.4603540642678444E-17</v>
      </c>
      <c r="G38">
        <v>0.51011620000000002</v>
      </c>
      <c r="H38">
        <f t="shared" si="0"/>
        <v>-0.67311673607881628</v>
      </c>
      <c r="I38">
        <v>3</v>
      </c>
      <c r="AA38" t="s">
        <v>13</v>
      </c>
      <c r="AB38">
        <v>2004</v>
      </c>
      <c r="AC38">
        <v>-0.140585616221058</v>
      </c>
      <c r="AD38">
        <v>-8.4747720307224605E-2</v>
      </c>
      <c r="AE38">
        <v>-0.12923845124212499</v>
      </c>
      <c r="AF38">
        <v>-8.1272425331428103E-2</v>
      </c>
      <c r="AG38">
        <v>-5.7450330282748763E-2</v>
      </c>
      <c r="AH38">
        <v>3</v>
      </c>
    </row>
    <row r="39" spans="1:34" x14ac:dyDescent="0.2">
      <c r="A39" t="s">
        <v>13</v>
      </c>
      <c r="B39">
        <v>1998</v>
      </c>
      <c r="C39">
        <v>-1.0375506300639202E-2</v>
      </c>
      <c r="D39">
        <v>-8.6256916769135734E-3</v>
      </c>
      <c r="E39">
        <v>-1.0773931966516114E-2</v>
      </c>
      <c r="F39">
        <v>-8.4161398620404872E-3</v>
      </c>
      <c r="G39">
        <v>0.52066230000000002</v>
      </c>
      <c r="H39">
        <f t="shared" si="0"/>
        <v>-0.65265362396952264</v>
      </c>
      <c r="I39">
        <v>3</v>
      </c>
      <c r="AA39" t="s">
        <v>13</v>
      </c>
      <c r="AB39">
        <v>2005</v>
      </c>
      <c r="AC39">
        <v>-0.180148188206011</v>
      </c>
      <c r="AD39">
        <v>-9.1859203416825796E-2</v>
      </c>
      <c r="AE39">
        <v>-0.17419325668784999</v>
      </c>
      <c r="AF39">
        <v>-8.6055724999821503E-2</v>
      </c>
      <c r="AG39">
        <v>-4.0078684152246136E-2</v>
      </c>
      <c r="AH39">
        <v>3</v>
      </c>
    </row>
    <row r="40" spans="1:34" x14ac:dyDescent="0.2">
      <c r="A40" t="s">
        <v>13</v>
      </c>
      <c r="B40">
        <v>1999</v>
      </c>
      <c r="C40">
        <v>-1.1882784607862599E-2</v>
      </c>
      <c r="D40">
        <v>-7.0739351544314008E-3</v>
      </c>
      <c r="E40">
        <v>-1.3020811392552751E-2</v>
      </c>
      <c r="F40">
        <v>-7.7275477203771316E-3</v>
      </c>
      <c r="G40">
        <v>0.53093900000000005</v>
      </c>
      <c r="H40">
        <f t="shared" si="0"/>
        <v>-0.63310814192858766</v>
      </c>
      <c r="I40">
        <v>3</v>
      </c>
      <c r="AA40" t="s">
        <v>13</v>
      </c>
      <c r="AB40">
        <v>2006</v>
      </c>
      <c r="AC40">
        <v>-0.20824984826411699</v>
      </c>
      <c r="AD40">
        <v>-0.11101074617091</v>
      </c>
      <c r="AE40">
        <v>-0.194631026172117</v>
      </c>
      <c r="AF40">
        <v>-0.102928056792331</v>
      </c>
      <c r="AG40">
        <v>-2.2867865313405344E-2</v>
      </c>
      <c r="AH40">
        <v>3</v>
      </c>
    </row>
    <row r="41" spans="1:34" x14ac:dyDescent="0.2">
      <c r="A41" t="s">
        <v>13</v>
      </c>
      <c r="B41">
        <v>2000</v>
      </c>
      <c r="C41">
        <v>-1.8051190460372464E-2</v>
      </c>
      <c r="D41">
        <v>-2.0591371178673584E-2</v>
      </c>
      <c r="E41">
        <v>-1.1913046531746289E-2</v>
      </c>
      <c r="F41">
        <v>-1.7878680222972461E-2</v>
      </c>
      <c r="G41">
        <v>0.54528469999999996</v>
      </c>
      <c r="H41">
        <f t="shared" si="0"/>
        <v>-0.60644723539350531</v>
      </c>
      <c r="I41">
        <v>3</v>
      </c>
      <c r="AA41" t="s">
        <v>13</v>
      </c>
      <c r="AB41">
        <v>2007</v>
      </c>
      <c r="AC41">
        <v>-0.213587089336152</v>
      </c>
      <c r="AD41">
        <v>-0.118307559497503</v>
      </c>
      <c r="AE41">
        <v>-0.19405325076541799</v>
      </c>
      <c r="AF41">
        <v>-0.107758458793332</v>
      </c>
      <c r="AG41">
        <v>-4.4440827280229356E-3</v>
      </c>
      <c r="AH41">
        <v>3</v>
      </c>
    </row>
    <row r="42" spans="1:34" x14ac:dyDescent="0.2">
      <c r="A42" t="s">
        <v>13</v>
      </c>
      <c r="B42">
        <v>2001</v>
      </c>
      <c r="C42">
        <v>-9.3953984754069318E-3</v>
      </c>
      <c r="D42">
        <v>-3.1498351079205608E-2</v>
      </c>
      <c r="E42">
        <v>-5.274484584102684E-3</v>
      </c>
      <c r="F42">
        <v>-2.7194101928614441E-2</v>
      </c>
      <c r="G42">
        <v>0.5615848</v>
      </c>
      <c r="H42">
        <f t="shared" si="0"/>
        <v>-0.57699249216387916</v>
      </c>
      <c r="I42">
        <v>3</v>
      </c>
      <c r="AA42" t="s">
        <v>14</v>
      </c>
      <c r="AB42">
        <v>1995</v>
      </c>
      <c r="AC42">
        <v>-4.1421271210853802E-3</v>
      </c>
      <c r="AD42">
        <v>1.8314512835669601E-2</v>
      </c>
      <c r="AE42">
        <v>1.4247179065437199E-3</v>
      </c>
      <c r="AF42">
        <v>1.7441291822837698E-2</v>
      </c>
      <c r="AG42">
        <v>5.3220848393483733E-2</v>
      </c>
      <c r="AH42">
        <v>4</v>
      </c>
    </row>
    <row r="43" spans="1:34" x14ac:dyDescent="0.2">
      <c r="A43" t="s">
        <v>13</v>
      </c>
      <c r="B43">
        <v>2002</v>
      </c>
      <c r="C43">
        <v>-1.9207488270073916E-2</v>
      </c>
      <c r="D43">
        <v>-4.385243345760903E-2</v>
      </c>
      <c r="E43">
        <v>-1.540639196175703E-2</v>
      </c>
      <c r="F43">
        <v>-3.9623075522748338E-2</v>
      </c>
      <c r="G43">
        <v>0.57819659999999995</v>
      </c>
      <c r="H43">
        <f t="shared" si="0"/>
        <v>-0.54784132973540955</v>
      </c>
      <c r="I43">
        <v>3</v>
      </c>
      <c r="AA43" t="s">
        <v>14</v>
      </c>
      <c r="AB43">
        <v>1996</v>
      </c>
      <c r="AC43">
        <v>-5.2337315984048397E-3</v>
      </c>
      <c r="AD43">
        <v>-4.4336710675306496E-3</v>
      </c>
      <c r="AE43">
        <v>-1.7230309830409301E-4</v>
      </c>
      <c r="AF43">
        <v>-5.0544447778368296E-3</v>
      </c>
      <c r="AG43">
        <v>4.9636896268869468E-2</v>
      </c>
      <c r="AH43">
        <v>4</v>
      </c>
    </row>
    <row r="44" spans="1:34" x14ac:dyDescent="0.2">
      <c r="A44" t="s">
        <v>13</v>
      </c>
      <c r="B44">
        <v>2003</v>
      </c>
      <c r="C44">
        <v>-1.8155442621363076E-2</v>
      </c>
      <c r="D44">
        <v>-5.8342458632089797E-2</v>
      </c>
      <c r="E44">
        <v>-1.5295234647044281E-2</v>
      </c>
      <c r="F44">
        <v>-5.3684189560855848E-2</v>
      </c>
      <c r="G44">
        <v>0.59635110000000002</v>
      </c>
      <c r="H44">
        <f t="shared" si="0"/>
        <v>-0.51692569140478772</v>
      </c>
      <c r="I44">
        <v>3</v>
      </c>
      <c r="AA44" t="s">
        <v>14</v>
      </c>
      <c r="AB44">
        <v>1997</v>
      </c>
      <c r="AC44" s="3">
        <v>-2.79712689828104E-17</v>
      </c>
      <c r="AD44" s="3">
        <v>-1.5204615628085799E-17</v>
      </c>
      <c r="AE44" s="3">
        <v>-2.8950543498887999E-17</v>
      </c>
      <c r="AF44" s="3">
        <v>-1.2552834717167599E-17</v>
      </c>
      <c r="AG44">
        <v>4.4187643945488242E-2</v>
      </c>
      <c r="AH44">
        <v>4</v>
      </c>
    </row>
    <row r="45" spans="1:34" x14ac:dyDescent="0.2">
      <c r="A45" t="s">
        <v>13</v>
      </c>
      <c r="B45">
        <v>2004</v>
      </c>
      <c r="C45">
        <v>-2.3158484355085836E-2</v>
      </c>
      <c r="D45">
        <v>-6.1450743426633467E-2</v>
      </c>
      <c r="E45">
        <v>-1.5731730681307135E-2</v>
      </c>
      <c r="F45">
        <v>-5.3049993893749856E-2</v>
      </c>
      <c r="G45">
        <v>0.61192630000000003</v>
      </c>
      <c r="H45">
        <f t="shared" si="0"/>
        <v>-0.49114342855806503</v>
      </c>
      <c r="I45">
        <v>3</v>
      </c>
      <c r="AA45" t="s">
        <v>14</v>
      </c>
      <c r="AB45">
        <v>1998</v>
      </c>
      <c r="AC45" s="3">
        <v>3.4098998417120503E-2</v>
      </c>
      <c r="AD45" s="3">
        <v>1.9475674105781899E-2</v>
      </c>
      <c r="AE45" s="3">
        <v>3.2704221914783199E-2</v>
      </c>
      <c r="AF45" s="3">
        <v>1.94995274948279E-2</v>
      </c>
      <c r="AG45">
        <v>2.8153212001988503E-2</v>
      </c>
      <c r="AH45">
        <v>4</v>
      </c>
    </row>
    <row r="46" spans="1:34" x14ac:dyDescent="0.2">
      <c r="A46" t="s">
        <v>13</v>
      </c>
      <c r="B46">
        <v>2005</v>
      </c>
      <c r="C46">
        <v>-5.0196657244510251E-2</v>
      </c>
      <c r="D46">
        <v>-6.1293320764798431E-2</v>
      </c>
      <c r="E46">
        <v>-5.2232023758556831E-2</v>
      </c>
      <c r="F46">
        <v>-5.0080774367870118E-2</v>
      </c>
      <c r="G46">
        <v>0.63380380000000003</v>
      </c>
      <c r="H46">
        <f t="shared" si="0"/>
        <v>-0.45601583616108748</v>
      </c>
      <c r="I46">
        <v>3</v>
      </c>
      <c r="AA46" t="s">
        <v>14</v>
      </c>
      <c r="AB46">
        <v>1999</v>
      </c>
      <c r="AC46">
        <v>3.2719546247141101E-2</v>
      </c>
      <c r="AD46">
        <v>2.7586540859329801E-2</v>
      </c>
      <c r="AE46">
        <v>3.4235499109895803E-2</v>
      </c>
      <c r="AF46">
        <v>2.6168496963037999E-2</v>
      </c>
      <c r="AG46">
        <v>2.4352640537868786E-2</v>
      </c>
      <c r="AH46">
        <v>4</v>
      </c>
    </row>
    <row r="47" spans="1:34" x14ac:dyDescent="0.2">
      <c r="A47" t="s">
        <v>13</v>
      </c>
      <c r="B47">
        <v>2006</v>
      </c>
      <c r="C47">
        <v>-4.7865886955770855E-2</v>
      </c>
      <c r="D47">
        <v>-6.877180844108681E-2</v>
      </c>
      <c r="E47">
        <v>-4.2624748287457916E-2</v>
      </c>
      <c r="F47">
        <v>-5.4710000741663961E-2</v>
      </c>
      <c r="G47">
        <v>0.65345470000000005</v>
      </c>
      <c r="H47">
        <f t="shared" si="0"/>
        <v>-0.42548206737179922</v>
      </c>
      <c r="I47">
        <v>3</v>
      </c>
      <c r="AA47" t="s">
        <v>14</v>
      </c>
      <c r="AB47">
        <v>2000</v>
      </c>
      <c r="AC47">
        <v>3.1634050155585798E-2</v>
      </c>
      <c r="AD47">
        <v>4.6409323983814497E-2</v>
      </c>
      <c r="AE47">
        <v>3.1944312349543397E-2</v>
      </c>
      <c r="AF47">
        <v>4.3748854586751401E-2</v>
      </c>
      <c r="AG47">
        <v>2.3436486198400497E-2</v>
      </c>
      <c r="AH47">
        <v>4</v>
      </c>
    </row>
    <row r="48" spans="1:34" x14ac:dyDescent="0.2">
      <c r="A48" t="s">
        <v>13</v>
      </c>
      <c r="B48">
        <v>2007</v>
      </c>
      <c r="C48">
        <v>-2.9639221184365704E-2</v>
      </c>
      <c r="D48">
        <v>-7.3627305198339196E-2</v>
      </c>
      <c r="E48">
        <v>-2.0942904210082172E-2</v>
      </c>
      <c r="F48">
        <v>-5.7251482208861129E-2</v>
      </c>
      <c r="G48">
        <v>0.67871740000000003</v>
      </c>
      <c r="H48">
        <f t="shared" si="0"/>
        <v>-0.38755043835337355</v>
      </c>
      <c r="I48">
        <v>3</v>
      </c>
      <c r="AA48" t="s">
        <v>14</v>
      </c>
      <c r="AB48">
        <v>2001</v>
      </c>
      <c r="AC48">
        <v>2.7846301941879498E-2</v>
      </c>
      <c r="AD48">
        <v>3.9375861715027098E-2</v>
      </c>
      <c r="AE48">
        <v>3.0890799700734502E-2</v>
      </c>
      <c r="AF48">
        <v>3.4589272548108202E-2</v>
      </c>
      <c r="AG48">
        <v>1.4943818205814197E-2</v>
      </c>
      <c r="AH48">
        <v>4</v>
      </c>
    </row>
    <row r="49" spans="1:34" x14ac:dyDescent="0.2">
      <c r="A49" t="s">
        <v>13</v>
      </c>
      <c r="B49">
        <v>2008</v>
      </c>
      <c r="C49" t="s">
        <v>11</v>
      </c>
      <c r="D49" t="s">
        <v>11</v>
      </c>
      <c r="E49" t="s">
        <v>11</v>
      </c>
      <c r="F49" t="s">
        <v>11</v>
      </c>
      <c r="G49">
        <v>0.71629880000000001</v>
      </c>
      <c r="H49">
        <f t="shared" si="0"/>
        <v>-0.33365788063885721</v>
      </c>
      <c r="I49">
        <v>3</v>
      </c>
      <c r="AA49" t="s">
        <v>14</v>
      </c>
      <c r="AB49">
        <v>2002</v>
      </c>
      <c r="AC49">
        <v>3.4676492266986103E-2</v>
      </c>
      <c r="AD49">
        <v>4.5909733687730901E-2</v>
      </c>
      <c r="AE49">
        <v>4.4111901678165498E-2</v>
      </c>
      <c r="AF49">
        <v>4.17156742335731E-2</v>
      </c>
      <c r="AG49">
        <v>2.2876968331224878E-2</v>
      </c>
      <c r="AH49">
        <v>4</v>
      </c>
    </row>
    <row r="50" spans="1:34" x14ac:dyDescent="0.2">
      <c r="A50" t="s">
        <v>13</v>
      </c>
      <c r="B50">
        <v>2009</v>
      </c>
      <c r="C50" t="s">
        <v>11</v>
      </c>
      <c r="D50" t="s">
        <v>11</v>
      </c>
      <c r="E50" t="s">
        <v>11</v>
      </c>
      <c r="F50" t="s">
        <v>11</v>
      </c>
      <c r="G50">
        <v>0.72451279999999996</v>
      </c>
      <c r="H50">
        <f t="shared" si="0"/>
        <v>-0.32225585002066814</v>
      </c>
      <c r="I50">
        <v>3</v>
      </c>
      <c r="AA50" t="s">
        <v>14</v>
      </c>
      <c r="AB50">
        <v>2003</v>
      </c>
      <c r="AC50">
        <v>3.3732476611056501E-2</v>
      </c>
      <c r="AD50">
        <v>4.8388304210087899E-2</v>
      </c>
      <c r="AE50">
        <v>3.4709018814572098E-2</v>
      </c>
      <c r="AF50">
        <v>4.4593157844308298E-2</v>
      </c>
      <c r="AG50">
        <v>2.253928992168569E-2</v>
      </c>
      <c r="AH50">
        <v>4</v>
      </c>
    </row>
    <row r="51" spans="1:34" x14ac:dyDescent="0.2">
      <c r="A51" t="s">
        <v>13</v>
      </c>
      <c r="B51">
        <v>2010</v>
      </c>
      <c r="C51" t="s">
        <v>11</v>
      </c>
      <c r="D51" t="s">
        <v>11</v>
      </c>
      <c r="E51" t="s">
        <v>11</v>
      </c>
      <c r="F51" t="s">
        <v>11</v>
      </c>
      <c r="G51">
        <v>0.71079499999999995</v>
      </c>
      <c r="H51">
        <f t="shared" si="0"/>
        <v>-0.34137121705390011</v>
      </c>
      <c r="I51">
        <v>3</v>
      </c>
      <c r="AA51" t="s">
        <v>14</v>
      </c>
      <c r="AB51">
        <v>2004</v>
      </c>
      <c r="AC51">
        <v>2.6384890275030701E-2</v>
      </c>
      <c r="AD51">
        <v>3.0669630900860001E-2</v>
      </c>
      <c r="AE51">
        <v>3.6160762695531298E-2</v>
      </c>
      <c r="AF51">
        <v>2.62062472861537E-2</v>
      </c>
      <c r="AG51">
        <v>2.2471603920731609E-2</v>
      </c>
      <c r="AH51">
        <v>4</v>
      </c>
    </row>
    <row r="52" spans="1:34" x14ac:dyDescent="0.2">
      <c r="A52" t="s">
        <v>13</v>
      </c>
      <c r="B52">
        <v>2011</v>
      </c>
      <c r="C52" t="s">
        <v>11</v>
      </c>
      <c r="D52" t="s">
        <v>11</v>
      </c>
      <c r="E52" t="s">
        <v>11</v>
      </c>
      <c r="F52" t="s">
        <v>11</v>
      </c>
      <c r="G52">
        <v>0.69687120000000002</v>
      </c>
      <c r="H52">
        <f t="shared" si="0"/>
        <v>-0.36115467726331885</v>
      </c>
      <c r="I52">
        <v>3</v>
      </c>
      <c r="AA52" t="s">
        <v>14</v>
      </c>
      <c r="AB52">
        <v>2005</v>
      </c>
      <c r="AC52">
        <v>3.1996103776886699E-2</v>
      </c>
      <c r="AD52">
        <v>2.8260099921311399E-2</v>
      </c>
      <c r="AE52">
        <v>3.9278021423696602E-2</v>
      </c>
      <c r="AF52">
        <v>2.4103683315784E-2</v>
      </c>
      <c r="AG52">
        <v>2.4038353966353454E-2</v>
      </c>
      <c r="AH52">
        <v>4</v>
      </c>
    </row>
    <row r="53" spans="1:34" x14ac:dyDescent="0.2">
      <c r="A53" t="s">
        <v>14</v>
      </c>
      <c r="B53">
        <v>1995</v>
      </c>
      <c r="C53">
        <v>-3.4339591327344585E-2</v>
      </c>
      <c r="D53">
        <v>5.0565204007645831E-3</v>
      </c>
      <c r="E53">
        <v>-3.2496511066315681E-2</v>
      </c>
      <c r="F53">
        <v>2.2070175003460232E-3</v>
      </c>
      <c r="G53">
        <v>0.58843239999999997</v>
      </c>
      <c r="H53">
        <f t="shared" si="0"/>
        <v>-0.53029322718893601</v>
      </c>
      <c r="I53">
        <v>4</v>
      </c>
      <c r="AA53" t="s">
        <v>14</v>
      </c>
      <c r="AB53">
        <v>2006</v>
      </c>
      <c r="AC53">
        <v>1.1815662321898301E-2</v>
      </c>
      <c r="AD53">
        <v>3.6699175662631402E-2</v>
      </c>
      <c r="AE53">
        <v>2.1980932814470801E-2</v>
      </c>
      <c r="AF53">
        <v>3.3533292045924097E-2</v>
      </c>
      <c r="AG53">
        <v>2.8147199703179027E-2</v>
      </c>
      <c r="AH53">
        <v>4</v>
      </c>
    </row>
    <row r="54" spans="1:34" x14ac:dyDescent="0.2">
      <c r="A54" t="s">
        <v>14</v>
      </c>
      <c r="B54">
        <v>1996</v>
      </c>
      <c r="C54">
        <v>-3.6273392963187177E-2</v>
      </c>
      <c r="D54">
        <v>-1.164048272460216E-2</v>
      </c>
      <c r="E54">
        <v>-3.2372550618212752E-2</v>
      </c>
      <c r="F54">
        <v>-1.3310183535612505E-2</v>
      </c>
      <c r="G54">
        <v>0.59597849999999997</v>
      </c>
      <c r="H54">
        <f t="shared" si="0"/>
        <v>-0.51755068639296675</v>
      </c>
      <c r="I54">
        <v>4</v>
      </c>
      <c r="AA54" t="s">
        <v>14</v>
      </c>
      <c r="AB54">
        <v>2007</v>
      </c>
      <c r="AC54">
        <v>-1.1251860367529801E-2</v>
      </c>
      <c r="AD54">
        <v>4.0173435633695402E-2</v>
      </c>
      <c r="AE54">
        <v>1.7638057495769101E-3</v>
      </c>
      <c r="AF54">
        <v>3.7539046136179401E-2</v>
      </c>
      <c r="AG54">
        <v>2.2746344444729727E-2</v>
      </c>
      <c r="AH54">
        <v>4</v>
      </c>
    </row>
    <row r="55" spans="1:34" x14ac:dyDescent="0.2">
      <c r="A55" t="s">
        <v>14</v>
      </c>
      <c r="B55">
        <v>1997</v>
      </c>
      <c r="C55">
        <v>-1.1237404191166855E-17</v>
      </c>
      <c r="D55">
        <v>2.7212856641588371E-18</v>
      </c>
      <c r="E55">
        <v>-1.4130459568230559E-17</v>
      </c>
      <c r="F55">
        <v>5.913804041158698E-18</v>
      </c>
      <c r="G55">
        <v>0.59595529999999997</v>
      </c>
      <c r="H55">
        <f t="shared" si="0"/>
        <v>-0.51758961472942799</v>
      </c>
      <c r="I55">
        <v>4</v>
      </c>
      <c r="AA55" t="s">
        <v>15</v>
      </c>
      <c r="AB55">
        <v>1995</v>
      </c>
      <c r="AC55">
        <v>-6.7547631416703002E-2</v>
      </c>
      <c r="AD55">
        <v>-8.7041824735366702E-2</v>
      </c>
      <c r="AE55">
        <v>-8.0099036272569799E-2</v>
      </c>
      <c r="AF55">
        <v>-8.5578972196818801E-2</v>
      </c>
      <c r="AG55">
        <v>-0.33685747150333822</v>
      </c>
      <c r="AH55">
        <v>5</v>
      </c>
    </row>
    <row r="56" spans="1:34" x14ac:dyDescent="0.2">
      <c r="A56" t="s">
        <v>14</v>
      </c>
      <c r="B56">
        <v>1998</v>
      </c>
      <c r="C56">
        <v>4.0235768762193633E-2</v>
      </c>
      <c r="D56">
        <v>2.0393732576025503E-2</v>
      </c>
      <c r="E56">
        <v>3.9004359447784111E-2</v>
      </c>
      <c r="F56">
        <v>2.0249020986001003E-2</v>
      </c>
      <c r="G56">
        <v>0.59459569999999995</v>
      </c>
      <c r="H56">
        <f t="shared" si="0"/>
        <v>-0.51987360019672768</v>
      </c>
      <c r="I56">
        <v>4</v>
      </c>
      <c r="AA56" t="s">
        <v>15</v>
      </c>
      <c r="AB56">
        <v>1996</v>
      </c>
      <c r="AC56">
        <v>-3.7445071768686E-2</v>
      </c>
      <c r="AD56">
        <v>-3.9973675811116903E-2</v>
      </c>
      <c r="AE56">
        <v>-5.2429240815103799E-2</v>
      </c>
      <c r="AF56">
        <v>-3.8541733548207099E-2</v>
      </c>
      <c r="AG56">
        <v>-0.35713557292574394</v>
      </c>
      <c r="AH56">
        <v>5</v>
      </c>
    </row>
    <row r="57" spans="1:34" x14ac:dyDescent="0.2">
      <c r="A57" t="s">
        <v>14</v>
      </c>
      <c r="B57">
        <v>1999</v>
      </c>
      <c r="C57">
        <v>6.605559028161323E-2</v>
      </c>
      <c r="D57">
        <v>2.5544149189700383E-2</v>
      </c>
      <c r="E57">
        <v>6.5937432383355477E-2</v>
      </c>
      <c r="F57">
        <v>2.4923480594068355E-2</v>
      </c>
      <c r="G57">
        <v>0.59947839999999997</v>
      </c>
      <c r="H57">
        <f t="shared" si="0"/>
        <v>-0.51169533518868593</v>
      </c>
      <c r="I57">
        <v>4</v>
      </c>
      <c r="AA57" t="s">
        <v>15</v>
      </c>
      <c r="AB57">
        <v>1997</v>
      </c>
      <c r="AC57" s="3">
        <v>2.55519358965243E-17</v>
      </c>
      <c r="AD57" s="3">
        <v>2.7834724832738202E-18</v>
      </c>
      <c r="AE57" s="3">
        <v>2.1016303653510001E-17</v>
      </c>
      <c r="AF57" s="3">
        <v>-2.30053433590987E-18</v>
      </c>
      <c r="AG57">
        <v>-0.3622054809846138</v>
      </c>
      <c r="AH57">
        <v>5</v>
      </c>
    </row>
    <row r="58" spans="1:34" x14ac:dyDescent="0.2">
      <c r="A58" t="s">
        <v>14</v>
      </c>
      <c r="B58">
        <v>2000</v>
      </c>
      <c r="C58">
        <v>9.1273084974488231E-2</v>
      </c>
      <c r="D58">
        <v>5.3921005271286966E-2</v>
      </c>
      <c r="E58">
        <v>9.2084853049632265E-2</v>
      </c>
      <c r="F58">
        <v>5.3261314135691615E-2</v>
      </c>
      <c r="G58">
        <v>0.61077360000000003</v>
      </c>
      <c r="H58">
        <f t="shared" si="0"/>
        <v>-0.49302892857568664</v>
      </c>
      <c r="I58">
        <v>4</v>
      </c>
      <c r="AA58" t="s">
        <v>15</v>
      </c>
      <c r="AB58">
        <v>1998</v>
      </c>
      <c r="AC58">
        <v>-4.13302657874208E-3</v>
      </c>
      <c r="AD58">
        <v>-3.55059919990049E-2</v>
      </c>
      <c r="AE58">
        <v>1.40321035359768E-2</v>
      </c>
      <c r="AF58">
        <v>-3.2951358852960098E-2</v>
      </c>
      <c r="AG58">
        <v>-0.34030882987800815</v>
      </c>
      <c r="AH58">
        <v>5</v>
      </c>
    </row>
    <row r="59" spans="1:34" x14ac:dyDescent="0.2">
      <c r="A59" t="s">
        <v>14</v>
      </c>
      <c r="B59">
        <v>2001</v>
      </c>
      <c r="C59">
        <v>8.704096895674196E-2</v>
      </c>
      <c r="D59">
        <v>4.70829043343544E-2</v>
      </c>
      <c r="E59">
        <v>9.0019523866286269E-2</v>
      </c>
      <c r="F59">
        <v>4.4910981990475066E-2</v>
      </c>
      <c r="G59">
        <v>0.62507239999999997</v>
      </c>
      <c r="H59">
        <f t="shared" si="0"/>
        <v>-0.46988779595467028</v>
      </c>
      <c r="I59">
        <v>4</v>
      </c>
      <c r="AA59" t="s">
        <v>15</v>
      </c>
      <c r="AB59">
        <v>1999</v>
      </c>
      <c r="AC59">
        <v>5.3173776593810597E-2</v>
      </c>
      <c r="AD59">
        <v>-6.4129321255742597E-2</v>
      </c>
      <c r="AE59">
        <v>4.9904252971198403E-2</v>
      </c>
      <c r="AF59">
        <v>-5.9355982186163697E-2</v>
      </c>
      <c r="AG59">
        <v>-0.33504666196463184</v>
      </c>
      <c r="AH59">
        <v>5</v>
      </c>
    </row>
    <row r="60" spans="1:34" x14ac:dyDescent="0.2">
      <c r="A60" t="s">
        <v>14</v>
      </c>
      <c r="B60">
        <v>2002</v>
      </c>
      <c r="C60">
        <v>0.1060254928844698</v>
      </c>
      <c r="D60">
        <v>5.3978639016399224E-2</v>
      </c>
      <c r="E60">
        <v>0.11608553528102665</v>
      </c>
      <c r="F60">
        <v>5.2737384407012415E-2</v>
      </c>
      <c r="G60">
        <v>0.64373740000000002</v>
      </c>
      <c r="H60">
        <f t="shared" si="0"/>
        <v>-0.44046440001127518</v>
      </c>
      <c r="I60">
        <v>4</v>
      </c>
      <c r="AA60" t="s">
        <v>15</v>
      </c>
      <c r="AB60">
        <v>2000</v>
      </c>
      <c r="AC60">
        <v>2.13980780294779E-2</v>
      </c>
      <c r="AD60">
        <v>-7.2368936175603402E-2</v>
      </c>
      <c r="AE60">
        <v>2.3077901498691801E-2</v>
      </c>
      <c r="AF60">
        <v>-6.6439805048501097E-2</v>
      </c>
      <c r="AG60">
        <v>-0.26405131600276988</v>
      </c>
      <c r="AH60">
        <v>5</v>
      </c>
    </row>
    <row r="61" spans="1:34" x14ac:dyDescent="0.2">
      <c r="A61" t="s">
        <v>14</v>
      </c>
      <c r="B61">
        <v>2003</v>
      </c>
      <c r="C61">
        <v>0.11543742079126953</v>
      </c>
      <c r="D61">
        <v>6.0801974640691703E-2</v>
      </c>
      <c r="E61">
        <v>0.11227279222646172</v>
      </c>
      <c r="F61">
        <v>6.0407627291110294E-2</v>
      </c>
      <c r="G61">
        <v>0.65774120000000003</v>
      </c>
      <c r="H61">
        <f t="shared" si="0"/>
        <v>-0.41894373809460128</v>
      </c>
      <c r="I61">
        <v>4</v>
      </c>
      <c r="AA61" t="s">
        <v>15</v>
      </c>
      <c r="AB61">
        <v>2001</v>
      </c>
      <c r="AC61">
        <v>4.2331086504458097E-2</v>
      </c>
      <c r="AD61">
        <v>-5.2582708451755202E-2</v>
      </c>
      <c r="AE61">
        <v>4.21303975137731E-2</v>
      </c>
      <c r="AF61">
        <v>-4.03065370230659E-2</v>
      </c>
      <c r="AG61">
        <v>-0.24527295480565725</v>
      </c>
      <c r="AH61">
        <v>5</v>
      </c>
    </row>
    <row r="62" spans="1:34" x14ac:dyDescent="0.2">
      <c r="A62" t="s">
        <v>14</v>
      </c>
      <c r="B62">
        <v>2004</v>
      </c>
      <c r="C62">
        <v>0.14381202214100244</v>
      </c>
      <c r="D62">
        <v>5.3966607781451181E-2</v>
      </c>
      <c r="E62">
        <v>0.14966748325634896</v>
      </c>
      <c r="F62">
        <v>5.4428678723832002E-2</v>
      </c>
      <c r="G62">
        <v>0.66284010000000004</v>
      </c>
      <c r="H62">
        <f t="shared" si="0"/>
        <v>-0.41122149435458466</v>
      </c>
      <c r="I62">
        <v>4</v>
      </c>
      <c r="AA62" t="s">
        <v>15</v>
      </c>
      <c r="AB62">
        <v>2002</v>
      </c>
      <c r="AC62">
        <v>5.7157604498034101E-2</v>
      </c>
      <c r="AD62">
        <v>-5.7828470709283902E-2</v>
      </c>
      <c r="AE62">
        <v>5.7614373408555901E-2</v>
      </c>
      <c r="AF62">
        <v>-4.4183785480786199E-2</v>
      </c>
      <c r="AG62">
        <v>-0.24705940306921337</v>
      </c>
      <c r="AH62">
        <v>5</v>
      </c>
    </row>
    <row r="63" spans="1:34" x14ac:dyDescent="0.2">
      <c r="A63" t="s">
        <v>14</v>
      </c>
      <c r="B63">
        <v>2005</v>
      </c>
      <c r="C63">
        <v>0.16194763473838755</v>
      </c>
      <c r="D63">
        <v>5.8825982573338806E-2</v>
      </c>
      <c r="E63">
        <v>0.16123925435298969</v>
      </c>
      <c r="F63">
        <v>6.0078633947735313E-2</v>
      </c>
      <c r="G63">
        <v>0.6757725</v>
      </c>
      <c r="H63">
        <f t="shared" si="0"/>
        <v>-0.39189879804248789</v>
      </c>
      <c r="I63">
        <v>4</v>
      </c>
      <c r="AA63" t="s">
        <v>15</v>
      </c>
      <c r="AB63">
        <v>2003</v>
      </c>
      <c r="AC63">
        <v>5.3500520433863198E-2</v>
      </c>
      <c r="AD63">
        <v>-5.2120394483599099E-2</v>
      </c>
      <c r="AE63">
        <v>4.0149293963338301E-2</v>
      </c>
      <c r="AF63">
        <v>-3.8776802996785299E-2</v>
      </c>
      <c r="AG63">
        <v>-0.21013994063575475</v>
      </c>
      <c r="AH63">
        <v>5</v>
      </c>
    </row>
    <row r="64" spans="1:34" x14ac:dyDescent="0.2">
      <c r="A64" t="s">
        <v>14</v>
      </c>
      <c r="B64">
        <v>2006</v>
      </c>
      <c r="C64">
        <v>0.17219962363024413</v>
      </c>
      <c r="D64">
        <v>7.8938113392454309E-2</v>
      </c>
      <c r="E64">
        <v>0.17398721069912954</v>
      </c>
      <c r="F64">
        <v>8.1751348096591098E-2</v>
      </c>
      <c r="G64">
        <v>0.68765569999999998</v>
      </c>
      <c r="H64">
        <f t="shared" si="0"/>
        <v>-0.37446700235521485</v>
      </c>
      <c r="I64">
        <v>4</v>
      </c>
      <c r="AA64" t="s">
        <v>15</v>
      </c>
      <c r="AB64">
        <v>2004</v>
      </c>
      <c r="AC64">
        <v>2.4878184783320899E-2</v>
      </c>
      <c r="AD64">
        <v>-5.5770406088387701E-2</v>
      </c>
      <c r="AE64">
        <v>-4.61992992010417E-3</v>
      </c>
      <c r="AF64">
        <v>-4.12617725477177E-2</v>
      </c>
      <c r="AG64">
        <v>-0.17684863047761118</v>
      </c>
      <c r="AH64">
        <v>5</v>
      </c>
    </row>
    <row r="65" spans="1:34" x14ac:dyDescent="0.2">
      <c r="A65" t="s">
        <v>14</v>
      </c>
      <c r="B65">
        <v>2007</v>
      </c>
      <c r="C65">
        <v>0.17269600778425642</v>
      </c>
      <c r="D65">
        <v>8.4853689932858758E-2</v>
      </c>
      <c r="E65">
        <v>0.17487415230491254</v>
      </c>
      <c r="F65">
        <v>8.8046022720650402E-2</v>
      </c>
      <c r="G65">
        <v>0.69742519999999997</v>
      </c>
      <c r="H65">
        <f t="shared" si="0"/>
        <v>-0.36036001118062089</v>
      </c>
      <c r="I65">
        <v>4</v>
      </c>
      <c r="AA65" t="s">
        <v>15</v>
      </c>
      <c r="AB65">
        <v>2005</v>
      </c>
      <c r="AC65">
        <v>9.3779406324559205E-3</v>
      </c>
      <c r="AD65">
        <v>-6.9168737050142703E-2</v>
      </c>
      <c r="AE65">
        <v>-1.7709208119699602E-2</v>
      </c>
      <c r="AF65">
        <v>-5.5408021636804597E-2</v>
      </c>
      <c r="AG65">
        <v>-0.14027782524416094</v>
      </c>
      <c r="AH65">
        <v>5</v>
      </c>
    </row>
    <row r="66" spans="1:34" x14ac:dyDescent="0.2">
      <c r="A66" t="s">
        <v>14</v>
      </c>
      <c r="B66">
        <v>2008</v>
      </c>
      <c r="C66" t="s">
        <v>11</v>
      </c>
      <c r="D66" t="s">
        <v>11</v>
      </c>
      <c r="E66" t="s">
        <v>11</v>
      </c>
      <c r="F66" t="s">
        <v>11</v>
      </c>
      <c r="G66">
        <v>0.7174199</v>
      </c>
      <c r="H66">
        <f t="shared" si="0"/>
        <v>-0.33209397521096701</v>
      </c>
      <c r="I66">
        <v>4</v>
      </c>
      <c r="AA66" t="s">
        <v>15</v>
      </c>
      <c r="AB66">
        <v>2006</v>
      </c>
      <c r="AC66">
        <v>-7.6317558482592196E-2</v>
      </c>
      <c r="AD66">
        <v>-7.5956783237505196E-2</v>
      </c>
      <c r="AE66">
        <v>-0.106041967058329</v>
      </c>
      <c r="AF66">
        <v>-6.3319987162009206E-2</v>
      </c>
      <c r="AG66">
        <v>-0.11557177611388919</v>
      </c>
      <c r="AH66">
        <v>5</v>
      </c>
    </row>
    <row r="67" spans="1:34" x14ac:dyDescent="0.2">
      <c r="A67" t="s">
        <v>14</v>
      </c>
      <c r="B67">
        <v>2009</v>
      </c>
      <c r="C67" t="s">
        <v>11</v>
      </c>
      <c r="D67" t="s">
        <v>11</v>
      </c>
      <c r="E67" t="s">
        <v>11</v>
      </c>
      <c r="F67" t="s">
        <v>11</v>
      </c>
      <c r="G67">
        <v>0.74293980000000004</v>
      </c>
      <c r="H67">
        <f t="shared" ref="H67:H130" si="1">LN(G67)</f>
        <v>-0.29714026042712405</v>
      </c>
      <c r="I67">
        <v>4</v>
      </c>
      <c r="AA67" t="s">
        <v>15</v>
      </c>
      <c r="AB67">
        <v>2007</v>
      </c>
      <c r="AC67" s="3">
        <v>-1.33453388657219E-2</v>
      </c>
      <c r="AD67" s="3">
        <v>-7.6647975212270403E-2</v>
      </c>
      <c r="AE67" s="3">
        <v>-5.6820178664717003E-2</v>
      </c>
      <c r="AF67" s="3">
        <v>-6.4841440252592003E-2</v>
      </c>
      <c r="AG67">
        <v>-0.10155830321308862</v>
      </c>
      <c r="AH67">
        <v>5</v>
      </c>
    </row>
    <row r="68" spans="1:34" x14ac:dyDescent="0.2">
      <c r="A68" t="s">
        <v>14</v>
      </c>
      <c r="B68">
        <v>2010</v>
      </c>
      <c r="C68" t="s">
        <v>11</v>
      </c>
      <c r="D68" t="s">
        <v>11</v>
      </c>
      <c r="E68" t="s">
        <v>11</v>
      </c>
      <c r="F68" t="s">
        <v>11</v>
      </c>
      <c r="G68">
        <v>0.74883100000000002</v>
      </c>
      <c r="H68">
        <f t="shared" si="1"/>
        <v>-0.28924195510304379</v>
      </c>
      <c r="I68">
        <v>4</v>
      </c>
      <c r="AA68" t="s">
        <v>16</v>
      </c>
      <c r="AB68">
        <v>1995</v>
      </c>
      <c r="AC68">
        <v>2.5969249631875101E-2</v>
      </c>
      <c r="AD68">
        <v>2.5020226741724601E-2</v>
      </c>
      <c r="AE68">
        <v>2.5926446783904801E-2</v>
      </c>
      <c r="AF68">
        <v>2.6563808760188101E-2</v>
      </c>
      <c r="AG68">
        <v>-3.5920668180457582E-2</v>
      </c>
      <c r="AH68">
        <v>6</v>
      </c>
    </row>
    <row r="69" spans="1:34" x14ac:dyDescent="0.2">
      <c r="A69" t="s">
        <v>14</v>
      </c>
      <c r="B69">
        <v>2011</v>
      </c>
      <c r="C69" t="s">
        <v>11</v>
      </c>
      <c r="D69" t="s">
        <v>11</v>
      </c>
      <c r="E69" t="s">
        <v>11</v>
      </c>
      <c r="F69" t="s">
        <v>11</v>
      </c>
      <c r="G69">
        <v>0.75998250000000001</v>
      </c>
      <c r="H69">
        <f t="shared" si="1"/>
        <v>-0.27445987228265945</v>
      </c>
      <c r="I69">
        <v>4</v>
      </c>
      <c r="AA69" t="s">
        <v>16</v>
      </c>
      <c r="AB69">
        <v>1996</v>
      </c>
      <c r="AC69">
        <v>1.8361050384557601E-2</v>
      </c>
      <c r="AD69">
        <v>1.4760863033557699E-3</v>
      </c>
      <c r="AE69">
        <v>1.8795487716889499E-2</v>
      </c>
      <c r="AF69">
        <v>2.65825878345338E-3</v>
      </c>
      <c r="AG69">
        <v>-4.9095491897362953E-3</v>
      </c>
      <c r="AH69">
        <v>6</v>
      </c>
    </row>
    <row r="70" spans="1:34" x14ac:dyDescent="0.2">
      <c r="A70" t="s">
        <v>15</v>
      </c>
      <c r="B70">
        <v>1995</v>
      </c>
      <c r="C70">
        <v>-9.7745095622962269E-2</v>
      </c>
      <c r="D70">
        <v>-0.10029981717027173</v>
      </c>
      <c r="E70">
        <v>-0.11402026524542913</v>
      </c>
      <c r="F70">
        <v>-0.10081324651931046</v>
      </c>
      <c r="G70">
        <v>0.39837099999999998</v>
      </c>
      <c r="H70">
        <f t="shared" si="1"/>
        <v>-0.92037154708575797</v>
      </c>
      <c r="I70">
        <v>5</v>
      </c>
      <c r="AA70" t="s">
        <v>16</v>
      </c>
      <c r="AB70">
        <v>1997</v>
      </c>
      <c r="AC70" s="3">
        <v>2.27647935819791E-17</v>
      </c>
      <c r="AD70" s="3">
        <v>-1.10637584277782E-18</v>
      </c>
      <c r="AE70" s="3">
        <v>2.6308362372480399E-17</v>
      </c>
      <c r="AF70" s="3">
        <v>7.5298496803231392E-18</v>
      </c>
      <c r="AG70">
        <v>1.8796832639919381E-2</v>
      </c>
      <c r="AH70">
        <v>6</v>
      </c>
    </row>
    <row r="71" spans="1:34" x14ac:dyDescent="0.2">
      <c r="A71" t="s">
        <v>15</v>
      </c>
      <c r="B71">
        <v>1996</v>
      </c>
      <c r="C71">
        <v>-6.8484733133468326E-2</v>
      </c>
      <c r="D71">
        <v>-4.7180487468188398E-2</v>
      </c>
      <c r="E71">
        <v>-8.4629488335012465E-2</v>
      </c>
      <c r="F71">
        <v>-4.6797472305982815E-2</v>
      </c>
      <c r="G71">
        <v>0.39679989999999998</v>
      </c>
      <c r="H71">
        <f t="shared" si="1"/>
        <v>-0.92432315558758016</v>
      </c>
      <c r="I71">
        <v>5</v>
      </c>
      <c r="AA71" t="s">
        <v>16</v>
      </c>
      <c r="AB71">
        <v>1998</v>
      </c>
      <c r="AC71">
        <v>-2.91979239278795E-2</v>
      </c>
      <c r="AD71">
        <v>-6.3120556145966197E-3</v>
      </c>
      <c r="AE71">
        <v>-2.5044047919738199E-2</v>
      </c>
      <c r="AF71">
        <v>-6.3990502748505597E-3</v>
      </c>
      <c r="AG71">
        <v>-1.2178499471681481E-2</v>
      </c>
      <c r="AH71">
        <v>6</v>
      </c>
    </row>
    <row r="72" spans="1:34" x14ac:dyDescent="0.2">
      <c r="A72" t="s">
        <v>15</v>
      </c>
      <c r="B72">
        <v>1997</v>
      </c>
      <c r="C72">
        <v>4.2285800688167831E-17</v>
      </c>
      <c r="D72">
        <v>2.0709373775518412E-17</v>
      </c>
      <c r="E72">
        <v>3.5836387584167487E-17</v>
      </c>
      <c r="F72">
        <v>1.616610442241639E-17</v>
      </c>
      <c r="G72">
        <v>0.39693499999999998</v>
      </c>
      <c r="H72">
        <f t="shared" si="1"/>
        <v>-0.92398273965953004</v>
      </c>
      <c r="I72">
        <v>5</v>
      </c>
      <c r="AA72" t="s">
        <v>16</v>
      </c>
      <c r="AB72">
        <v>1999</v>
      </c>
      <c r="AC72">
        <v>-6.2378197455786599E-2</v>
      </c>
      <c r="AD72">
        <v>-1.8818191923520501E-2</v>
      </c>
      <c r="AE72">
        <v>-5.0992167786224903E-2</v>
      </c>
      <c r="AF72">
        <v>-1.7519571427746398E-2</v>
      </c>
      <c r="AG72">
        <v>-1.0015264265790469E-2</v>
      </c>
      <c r="AH72">
        <v>6</v>
      </c>
    </row>
    <row r="73" spans="1:34" x14ac:dyDescent="0.2">
      <c r="A73" t="s">
        <v>15</v>
      </c>
      <c r="B73">
        <v>1998</v>
      </c>
      <c r="C73">
        <v>2.0037437663310603E-3</v>
      </c>
      <c r="D73">
        <v>-3.4587933528761307E-2</v>
      </c>
      <c r="E73">
        <v>2.0332241068977693E-2</v>
      </c>
      <c r="F73">
        <v>-3.2201865361786992E-2</v>
      </c>
      <c r="G73">
        <v>0.41133979999999998</v>
      </c>
      <c r="H73">
        <f t="shared" si="1"/>
        <v>-0.88833564207672433</v>
      </c>
      <c r="I73">
        <v>5</v>
      </c>
      <c r="AA73" t="s">
        <v>16</v>
      </c>
      <c r="AB73">
        <v>2000</v>
      </c>
      <c r="AC73">
        <v>-6.4116110922663505E-2</v>
      </c>
      <c r="AD73">
        <v>-7.7921331964268398E-3</v>
      </c>
      <c r="AE73">
        <v>-5.6640833864438703E-2</v>
      </c>
      <c r="AF73">
        <v>-7.5246025665253102E-3</v>
      </c>
      <c r="AG73">
        <v>-3.4673305245072394E-2</v>
      </c>
      <c r="AH73">
        <v>6</v>
      </c>
    </row>
    <row r="74" spans="1:34" x14ac:dyDescent="0.2">
      <c r="A74" t="s">
        <v>15</v>
      </c>
      <c r="B74">
        <v>1999</v>
      </c>
      <c r="C74">
        <v>8.6509820628282774E-2</v>
      </c>
      <c r="D74">
        <v>-6.6171712925371926E-2</v>
      </c>
      <c r="E74">
        <v>8.1606186244658041E-2</v>
      </c>
      <c r="F74">
        <v>-6.0600998555133401E-2</v>
      </c>
      <c r="G74">
        <v>0.41849320000000001</v>
      </c>
      <c r="H74">
        <f t="shared" si="1"/>
        <v>-0.87109463769118656</v>
      </c>
      <c r="I74">
        <v>5</v>
      </c>
      <c r="AA74" t="s">
        <v>16</v>
      </c>
      <c r="AB74">
        <v>2001</v>
      </c>
      <c r="AC74">
        <v>-8.6627260608971995E-2</v>
      </c>
      <c r="AD74">
        <v>-5.5782601525312002E-3</v>
      </c>
      <c r="AE74">
        <v>-7.9312311393720705E-2</v>
      </c>
      <c r="AF74">
        <v>-5.3928330343904199E-3</v>
      </c>
      <c r="AG74">
        <v>-3.7143434084173865E-2</v>
      </c>
      <c r="AH74">
        <v>6</v>
      </c>
    </row>
    <row r="75" spans="1:34" x14ac:dyDescent="0.2">
      <c r="A75" t="s">
        <v>15</v>
      </c>
      <c r="B75">
        <v>2000</v>
      </c>
      <c r="C75">
        <v>8.1037112848380388E-2</v>
      </c>
      <c r="D75">
        <v>-6.4857254888130905E-2</v>
      </c>
      <c r="E75">
        <v>8.3218442198780621E-2</v>
      </c>
      <c r="F75">
        <v>-5.6927345499560855E-2</v>
      </c>
      <c r="G75">
        <v>0.4581692</v>
      </c>
      <c r="H75">
        <f t="shared" si="1"/>
        <v>-0.78051673077685702</v>
      </c>
      <c r="I75">
        <v>5</v>
      </c>
      <c r="AA75" t="s">
        <v>16</v>
      </c>
      <c r="AB75">
        <v>2002</v>
      </c>
      <c r="AC75">
        <v>-0.120363643378919</v>
      </c>
      <c r="AD75">
        <v>-3.1714265517865797E-2</v>
      </c>
      <c r="AE75">
        <v>-0.112979720179593</v>
      </c>
      <c r="AF75">
        <v>-3.0520261305886701E-2</v>
      </c>
      <c r="AG75">
        <v>-2.4936706064765224E-2</v>
      </c>
      <c r="AH75">
        <v>6</v>
      </c>
    </row>
    <row r="76" spans="1:34" x14ac:dyDescent="0.2">
      <c r="A76" t="s">
        <v>15</v>
      </c>
      <c r="B76">
        <v>2001</v>
      </c>
      <c r="C76">
        <v>0.10152575351932058</v>
      </c>
      <c r="D76">
        <v>-4.4875665832427886E-2</v>
      </c>
      <c r="E76">
        <v>0.1012591216793249</v>
      </c>
      <c r="F76">
        <v>-2.9984827580699008E-2</v>
      </c>
      <c r="G76">
        <v>0.48185860000000003</v>
      </c>
      <c r="H76">
        <f t="shared" si="1"/>
        <v>-0.73010456896614173</v>
      </c>
      <c r="I76">
        <v>5</v>
      </c>
      <c r="AA76" t="s">
        <v>16</v>
      </c>
      <c r="AB76">
        <v>2003</v>
      </c>
      <c r="AC76" s="3">
        <v>-0.15626635459830901</v>
      </c>
      <c r="AD76" s="3">
        <v>-6.1032661397753103E-2</v>
      </c>
      <c r="AE76" s="3">
        <v>-0.14518089492802699</v>
      </c>
      <c r="AF76" s="3">
        <v>-5.8488621281026699E-2</v>
      </c>
      <c r="AG76">
        <v>-4.3068544965444988E-3</v>
      </c>
      <c r="AH76">
        <v>6</v>
      </c>
    </row>
    <row r="77" spans="1:34" x14ac:dyDescent="0.2">
      <c r="A77" t="s">
        <v>15</v>
      </c>
      <c r="B77">
        <v>2002</v>
      </c>
      <c r="C77">
        <v>0.12850660511551776</v>
      </c>
      <c r="D77">
        <v>-4.97595653806156E-2</v>
      </c>
      <c r="E77">
        <v>0.12958800701141709</v>
      </c>
      <c r="F77">
        <v>-3.3162075307346918E-2</v>
      </c>
      <c r="G77">
        <v>0.49144719999999997</v>
      </c>
      <c r="H77">
        <f t="shared" si="1"/>
        <v>-0.71040077141171343</v>
      </c>
      <c r="I77">
        <v>5</v>
      </c>
      <c r="AA77" t="s">
        <v>16</v>
      </c>
      <c r="AB77">
        <v>2004</v>
      </c>
      <c r="AC77">
        <v>-0.18157518455243801</v>
      </c>
      <c r="AD77">
        <v>-6.8650088125353503E-2</v>
      </c>
      <c r="AE77">
        <v>-0.16595535478348</v>
      </c>
      <c r="AF77">
        <v>-6.7277266475480393E-2</v>
      </c>
      <c r="AG77">
        <v>2.2684378474693845E-3</v>
      </c>
      <c r="AH77">
        <v>6</v>
      </c>
    </row>
    <row r="78" spans="1:34" x14ac:dyDescent="0.2">
      <c r="A78" t="s">
        <v>15</v>
      </c>
      <c r="B78">
        <v>2003</v>
      </c>
      <c r="C78">
        <v>0.13520546461407623</v>
      </c>
      <c r="D78">
        <v>-3.9706724052995225E-2</v>
      </c>
      <c r="E78">
        <v>0.11771306737522789</v>
      </c>
      <c r="F78">
        <v>-2.2962333549983279E-2</v>
      </c>
      <c r="G78">
        <v>0.52119919999999997</v>
      </c>
      <c r="H78">
        <f t="shared" si="1"/>
        <v>-0.65162296865204172</v>
      </c>
      <c r="I78">
        <v>5</v>
      </c>
      <c r="AA78" t="s">
        <v>16</v>
      </c>
      <c r="AB78">
        <v>2005</v>
      </c>
      <c r="AC78">
        <v>-0.19373063372220101</v>
      </c>
      <c r="AD78">
        <v>-7.8001878443833397E-2</v>
      </c>
      <c r="AE78">
        <v>-0.17869393805889</v>
      </c>
      <c r="AF78">
        <v>-7.6934209407520701E-2</v>
      </c>
      <c r="AG78">
        <v>1.0367688455837021E-2</v>
      </c>
      <c r="AH78">
        <v>6</v>
      </c>
    </row>
    <row r="79" spans="1:34" x14ac:dyDescent="0.2">
      <c r="A79" t="s">
        <v>15</v>
      </c>
      <c r="B79">
        <v>2004</v>
      </c>
      <c r="C79">
        <v>0.14230531664929272</v>
      </c>
      <c r="D79">
        <v>-3.247342920779657E-2</v>
      </c>
      <c r="E79">
        <v>0.10888679064071348</v>
      </c>
      <c r="F79">
        <v>-1.3039341110039446E-2</v>
      </c>
      <c r="G79">
        <v>0.5430566</v>
      </c>
      <c r="H79">
        <f t="shared" si="1"/>
        <v>-0.61054172875292745</v>
      </c>
      <c r="I79">
        <v>5</v>
      </c>
      <c r="AA79" t="s">
        <v>16</v>
      </c>
      <c r="AB79">
        <v>2006</v>
      </c>
      <c r="AC79">
        <v>-0.20927079317813399</v>
      </c>
      <c r="AD79">
        <v>-9.0433946389366596E-2</v>
      </c>
      <c r="AE79">
        <v>-0.196012150987734</v>
      </c>
      <c r="AF79">
        <v>-8.8766338132890796E-2</v>
      </c>
      <c r="AG79">
        <v>1.2751737177637223E-2</v>
      </c>
      <c r="AH79">
        <v>6</v>
      </c>
    </row>
    <row r="80" spans="1:34" x14ac:dyDescent="0.2">
      <c r="A80" t="s">
        <v>15</v>
      </c>
      <c r="B80">
        <v>2005</v>
      </c>
      <c r="C80">
        <v>0.13932947159395681</v>
      </c>
      <c r="D80">
        <v>-3.8602854398115283E-2</v>
      </c>
      <c r="E80">
        <v>0.10425202480959342</v>
      </c>
      <c r="F80">
        <v>-1.9433071004853246E-2</v>
      </c>
      <c r="G80">
        <v>0.57337519999999997</v>
      </c>
      <c r="H80">
        <f t="shared" si="1"/>
        <v>-0.55621497725300229</v>
      </c>
      <c r="I80">
        <v>5</v>
      </c>
      <c r="AA80" t="s">
        <v>16</v>
      </c>
      <c r="AB80">
        <v>2007</v>
      </c>
      <c r="AC80">
        <v>-0.22339869256287201</v>
      </c>
      <c r="AD80">
        <v>-9.1753656908217907E-2</v>
      </c>
      <c r="AE80">
        <v>-0.20699023905201</v>
      </c>
      <c r="AF80">
        <v>-8.8145447611816904E-2</v>
      </c>
      <c r="AG80">
        <v>1.1219727010669756E-2</v>
      </c>
      <c r="AH80">
        <v>6</v>
      </c>
    </row>
    <row r="81" spans="1:34" x14ac:dyDescent="0.2">
      <c r="A81" t="s">
        <v>15</v>
      </c>
      <c r="B81">
        <v>2006</v>
      </c>
      <c r="C81">
        <v>8.4066402825753603E-2</v>
      </c>
      <c r="D81">
        <v>-3.3717845507682268E-2</v>
      </c>
      <c r="E81">
        <v>4.5964310826330013E-2</v>
      </c>
      <c r="F81">
        <v>-1.5101931111342174E-2</v>
      </c>
      <c r="G81">
        <v>0.59560000000000002</v>
      </c>
      <c r="H81">
        <f t="shared" si="1"/>
        <v>-0.51818597817228307</v>
      </c>
      <c r="I81">
        <v>5</v>
      </c>
      <c r="AA81" t="s">
        <v>17</v>
      </c>
      <c r="AB81">
        <v>1995</v>
      </c>
      <c r="AC81">
        <v>3.4945034388218499E-2</v>
      </c>
      <c r="AD81">
        <v>-1.5214059041028899E-2</v>
      </c>
      <c r="AE81">
        <v>4.33037582589978E-2</v>
      </c>
      <c r="AF81">
        <v>-1.79376524952909E-2</v>
      </c>
      <c r="AG81">
        <v>-2.6789400683241871E-2</v>
      </c>
      <c r="AH81">
        <v>7</v>
      </c>
    </row>
    <row r="82" spans="1:34" x14ac:dyDescent="0.2">
      <c r="A82" t="s">
        <v>15</v>
      </c>
      <c r="B82">
        <v>2007</v>
      </c>
      <c r="C82">
        <v>0.17060252928606431</v>
      </c>
      <c r="D82">
        <v>-3.1967720913106991E-2</v>
      </c>
      <c r="E82">
        <v>0.11629016789061859</v>
      </c>
      <c r="F82">
        <v>-1.4334463668120984E-2</v>
      </c>
      <c r="G82">
        <v>0.61590370000000005</v>
      </c>
      <c r="H82">
        <f t="shared" si="1"/>
        <v>-0.48466465883843923</v>
      </c>
      <c r="I82">
        <v>5</v>
      </c>
      <c r="AA82" t="s">
        <v>17</v>
      </c>
      <c r="AB82">
        <v>1996</v>
      </c>
      <c r="AC82">
        <v>4.3234546952601198E-2</v>
      </c>
      <c r="AD82">
        <v>-2.10031306001735E-2</v>
      </c>
      <c r="AE82">
        <v>4.79183783049471E-2</v>
      </c>
      <c r="AF82">
        <v>-2.26439781808036E-2</v>
      </c>
      <c r="AG82">
        <v>-3.0962558026066622E-2</v>
      </c>
      <c r="AH82">
        <v>7</v>
      </c>
    </row>
    <row r="83" spans="1:34" x14ac:dyDescent="0.2">
      <c r="A83" t="s">
        <v>15</v>
      </c>
      <c r="B83">
        <v>2008</v>
      </c>
      <c r="C83" t="s">
        <v>11</v>
      </c>
      <c r="D83" t="s">
        <v>11</v>
      </c>
      <c r="E83" t="s">
        <v>11</v>
      </c>
      <c r="F83" t="s">
        <v>11</v>
      </c>
      <c r="G83">
        <v>0.6457254</v>
      </c>
      <c r="H83">
        <f t="shared" si="1"/>
        <v>-0.43738094296992441</v>
      </c>
      <c r="I83">
        <v>5</v>
      </c>
      <c r="AA83" t="s">
        <v>17</v>
      </c>
      <c r="AB83">
        <v>1997</v>
      </c>
      <c r="AC83" s="3">
        <v>-2.4118155874588001E-17</v>
      </c>
      <c r="AD83" s="3">
        <v>-6.2625082126085601E-19</v>
      </c>
      <c r="AE83" s="3">
        <v>-2.3841169221986599E-17</v>
      </c>
      <c r="AF83" s="3">
        <v>-1.19806345421663E-18</v>
      </c>
      <c r="AG83">
        <v>-2.5479726532263491E-2</v>
      </c>
      <c r="AH83">
        <v>7</v>
      </c>
    </row>
    <row r="84" spans="1:34" x14ac:dyDescent="0.2">
      <c r="A84" t="s">
        <v>15</v>
      </c>
      <c r="B84">
        <v>2009</v>
      </c>
      <c r="C84" t="s">
        <v>11</v>
      </c>
      <c r="D84" t="s">
        <v>11</v>
      </c>
      <c r="E84" t="s">
        <v>11</v>
      </c>
      <c r="F84" t="s">
        <v>11</v>
      </c>
      <c r="G84">
        <v>0.60303830000000003</v>
      </c>
      <c r="H84">
        <f t="shared" si="1"/>
        <v>-0.50577456851743119</v>
      </c>
      <c r="I84">
        <v>5</v>
      </c>
      <c r="AA84" t="s">
        <v>17</v>
      </c>
      <c r="AB84">
        <v>1998</v>
      </c>
      <c r="AC84">
        <v>5.0619473398352101E-3</v>
      </c>
      <c r="AD84">
        <v>9.5901964897074608E-3</v>
      </c>
      <c r="AE84">
        <v>-2.3555550364079401E-3</v>
      </c>
      <c r="AF84">
        <v>8.8192714721013806E-3</v>
      </c>
      <c r="AG84">
        <v>-1.296186772177732E-2</v>
      </c>
      <c r="AH84">
        <v>7</v>
      </c>
    </row>
    <row r="85" spans="1:34" x14ac:dyDescent="0.2">
      <c r="A85" t="s">
        <v>15</v>
      </c>
      <c r="B85">
        <v>2010</v>
      </c>
      <c r="C85" t="s">
        <v>11</v>
      </c>
      <c r="D85" t="s">
        <v>11</v>
      </c>
      <c r="E85" t="s">
        <v>11</v>
      </c>
      <c r="F85" t="s">
        <v>11</v>
      </c>
      <c r="G85">
        <v>0.56197439999999999</v>
      </c>
      <c r="H85">
        <f t="shared" si="1"/>
        <v>-0.57629898172737515</v>
      </c>
      <c r="I85">
        <v>5</v>
      </c>
      <c r="AA85" t="s">
        <v>17</v>
      </c>
      <c r="AB85">
        <v>1999</v>
      </c>
      <c r="AC85" s="3">
        <v>-1.7664856429728999E-3</v>
      </c>
      <c r="AD85" s="3">
        <v>1.3596988794586E-2</v>
      </c>
      <c r="AE85" s="3">
        <v>-1.02100433661924E-2</v>
      </c>
      <c r="AF85" s="3">
        <v>1.3606220460800801E-2</v>
      </c>
      <c r="AG85">
        <v>-5.206271799391482E-3</v>
      </c>
      <c r="AH85">
        <v>7</v>
      </c>
    </row>
    <row r="86" spans="1:34" x14ac:dyDescent="0.2">
      <c r="A86" t="s">
        <v>15</v>
      </c>
      <c r="B86">
        <v>2011</v>
      </c>
      <c r="C86" t="s">
        <v>11</v>
      </c>
      <c r="D86" t="s">
        <v>11</v>
      </c>
      <c r="E86" t="s">
        <v>11</v>
      </c>
      <c r="F86" t="s">
        <v>11</v>
      </c>
      <c r="G86">
        <v>0.54548079999999999</v>
      </c>
      <c r="H86">
        <f t="shared" si="1"/>
        <v>-0.60608767139535391</v>
      </c>
      <c r="I86">
        <v>5</v>
      </c>
      <c r="AA86" t="s">
        <v>17</v>
      </c>
      <c r="AB86">
        <v>2000</v>
      </c>
      <c r="AC86">
        <v>1.26771450643697E-2</v>
      </c>
      <c r="AD86">
        <v>2.0394351483213599E-2</v>
      </c>
      <c r="AE86">
        <v>-1.44652979194702E-2</v>
      </c>
      <c r="AF86">
        <v>1.6870655557116601E-2</v>
      </c>
      <c r="AG86">
        <v>6.2046314556916116E-3</v>
      </c>
      <c r="AH86">
        <v>7</v>
      </c>
    </row>
    <row r="87" spans="1:34" x14ac:dyDescent="0.2">
      <c r="A87" t="s">
        <v>16</v>
      </c>
      <c r="B87">
        <v>1995</v>
      </c>
      <c r="C87">
        <v>-4.2282145743841358E-3</v>
      </c>
      <c r="D87">
        <v>1.1762234306819552E-2</v>
      </c>
      <c r="E87">
        <v>-7.9947821889545852E-3</v>
      </c>
      <c r="F87">
        <v>1.1329534437696381E-2</v>
      </c>
      <c r="G87">
        <v>0.53824859999999997</v>
      </c>
      <c r="H87">
        <f t="shared" si="1"/>
        <v>-0.61943474376287733</v>
      </c>
      <c r="I87">
        <v>6</v>
      </c>
      <c r="AA87" t="s">
        <v>17</v>
      </c>
      <c r="AB87">
        <v>2001</v>
      </c>
      <c r="AC87">
        <v>3.7888049502156798E-3</v>
      </c>
      <c r="AD87">
        <v>1.7176600386841601E-2</v>
      </c>
      <c r="AE87">
        <v>-1.45236179601647E-2</v>
      </c>
      <c r="AF87">
        <v>1.30255726586732E-2</v>
      </c>
      <c r="AG87">
        <v>2.0479345849908293E-2</v>
      </c>
      <c r="AH87">
        <v>7</v>
      </c>
    </row>
    <row r="88" spans="1:34" x14ac:dyDescent="0.2">
      <c r="A88" t="s">
        <v>16</v>
      </c>
      <c r="B88">
        <v>1996</v>
      </c>
      <c r="C88">
        <v>-1.2678610980224695E-2</v>
      </c>
      <c r="D88">
        <v>-5.7307253537157397E-3</v>
      </c>
      <c r="E88">
        <v>-1.3404759803019183E-2</v>
      </c>
      <c r="F88">
        <v>-5.5974799743222971E-3</v>
      </c>
      <c r="G88">
        <v>0.56434070000000003</v>
      </c>
      <c r="H88">
        <f t="shared" si="1"/>
        <v>-0.57209713185157252</v>
      </c>
      <c r="I88">
        <v>6</v>
      </c>
      <c r="AA88" t="s">
        <v>17</v>
      </c>
      <c r="AB88">
        <v>2002</v>
      </c>
      <c r="AC88">
        <v>-7.3648874771885496E-3</v>
      </c>
      <c r="AD88">
        <v>1.27223370950447E-2</v>
      </c>
      <c r="AE88">
        <v>-2.6104157580288102E-2</v>
      </c>
      <c r="AF88">
        <v>6.5650040703371798E-3</v>
      </c>
      <c r="AG88">
        <v>4.2537114765844097E-2</v>
      </c>
      <c r="AH88">
        <v>7</v>
      </c>
    </row>
    <row r="89" spans="1:34" x14ac:dyDescent="0.2">
      <c r="A89" t="s">
        <v>16</v>
      </c>
      <c r="B89">
        <v>1997</v>
      </c>
      <c r="C89">
        <v>3.9498658373622613E-17</v>
      </c>
      <c r="D89">
        <v>1.681952544946678E-17</v>
      </c>
      <c r="E89">
        <v>4.1128446303137903E-17</v>
      </c>
      <c r="F89">
        <v>2.5996488438649399E-17</v>
      </c>
      <c r="G89">
        <v>0.58101400000000003</v>
      </c>
      <c r="H89">
        <f t="shared" si="1"/>
        <v>-0.54298042603499685</v>
      </c>
      <c r="I89">
        <v>6</v>
      </c>
      <c r="AA89" t="s">
        <v>17</v>
      </c>
      <c r="AB89">
        <v>2003</v>
      </c>
      <c r="AC89">
        <v>-2.1378568885409899E-2</v>
      </c>
      <c r="AD89">
        <v>1.9558778494616999E-2</v>
      </c>
      <c r="AE89">
        <v>-4.0816446704951902E-2</v>
      </c>
      <c r="AF89">
        <v>1.4360865942845901E-2</v>
      </c>
      <c r="AG89">
        <v>4.2959968036541896E-2</v>
      </c>
      <c r="AH89">
        <v>7</v>
      </c>
    </row>
    <row r="90" spans="1:34" x14ac:dyDescent="0.2">
      <c r="A90" t="s">
        <v>16</v>
      </c>
      <c r="B90">
        <v>1998</v>
      </c>
      <c r="C90">
        <v>-2.306115358280636E-2</v>
      </c>
      <c r="D90">
        <v>-5.3939971443529933E-3</v>
      </c>
      <c r="E90">
        <v>-1.8743910386737259E-2</v>
      </c>
      <c r="F90">
        <v>-5.6495567836774979E-3</v>
      </c>
      <c r="G90">
        <v>0.57109180000000004</v>
      </c>
      <c r="H90">
        <f t="shared" si="1"/>
        <v>-0.56020531167039767</v>
      </c>
      <c r="I90">
        <v>6</v>
      </c>
      <c r="AA90" t="s">
        <v>17</v>
      </c>
      <c r="AB90">
        <v>2004</v>
      </c>
      <c r="AC90">
        <v>-1.3660470876663601E-3</v>
      </c>
      <c r="AD90">
        <v>3.2188324510380402E-2</v>
      </c>
      <c r="AE90">
        <v>-1.6819769404311399E-2</v>
      </c>
      <c r="AF90">
        <v>2.6907121431638301E-2</v>
      </c>
      <c r="AG90">
        <v>3.8615849053345475E-2</v>
      </c>
      <c r="AH90">
        <v>7</v>
      </c>
    </row>
    <row r="91" spans="1:34" x14ac:dyDescent="0.2">
      <c r="A91" t="s">
        <v>16</v>
      </c>
      <c r="B91">
        <v>1999</v>
      </c>
      <c r="C91">
        <v>-2.9042153421314453E-2</v>
      </c>
      <c r="D91">
        <v>-2.0860583593149885E-2</v>
      </c>
      <c r="E91">
        <v>-1.9290234512765184E-2</v>
      </c>
      <c r="F91">
        <v>-1.8764587796716026E-2</v>
      </c>
      <c r="G91">
        <v>0.57922560000000001</v>
      </c>
      <c r="H91">
        <f t="shared" si="1"/>
        <v>-0.54606323999234518</v>
      </c>
      <c r="I91">
        <v>6</v>
      </c>
      <c r="AA91" t="s">
        <v>17</v>
      </c>
      <c r="AB91">
        <v>2005</v>
      </c>
      <c r="AC91">
        <v>4.0854255565108402E-3</v>
      </c>
      <c r="AD91">
        <v>6.2594099222667204E-2</v>
      </c>
      <c r="AE91">
        <v>-2.3564067950620701E-2</v>
      </c>
      <c r="AF91">
        <v>5.3943163044355397E-2</v>
      </c>
      <c r="AG91">
        <v>1.7645552652407248E-2</v>
      </c>
      <c r="AH91">
        <v>7</v>
      </c>
    </row>
    <row r="92" spans="1:34" x14ac:dyDescent="0.2">
      <c r="A92" t="s">
        <v>16</v>
      </c>
      <c r="B92">
        <v>2000</v>
      </c>
      <c r="C92">
        <v>-4.4770761037610761E-3</v>
      </c>
      <c r="D92">
        <v>-2.8045190895437425E-4</v>
      </c>
      <c r="E92">
        <v>3.4997068356501532E-3</v>
      </c>
      <c r="F92">
        <v>1.9878569824148839E-3</v>
      </c>
      <c r="G92">
        <v>0.57629319999999995</v>
      </c>
      <c r="H92">
        <f t="shared" si="1"/>
        <v>-0.55113872001915953</v>
      </c>
      <c r="I92">
        <v>6</v>
      </c>
      <c r="AA92" t="s">
        <v>17</v>
      </c>
      <c r="AB92">
        <v>2006</v>
      </c>
      <c r="AC92">
        <v>-3.86824072232669E-3</v>
      </c>
      <c r="AD92">
        <v>7.8539379857519895E-2</v>
      </c>
      <c r="AE92">
        <v>-3.64507240267994E-2</v>
      </c>
      <c r="AF92">
        <v>7.0116908609482206E-2</v>
      </c>
      <c r="AG92">
        <v>1.165817630344812E-2</v>
      </c>
      <c r="AH92">
        <v>7</v>
      </c>
    </row>
    <row r="93" spans="1:34" x14ac:dyDescent="0.2">
      <c r="A93" t="s">
        <v>16</v>
      </c>
      <c r="B93">
        <v>2001</v>
      </c>
      <c r="C93">
        <v>-2.7432593594109569E-2</v>
      </c>
      <c r="D93">
        <v>2.1287824667961409E-3</v>
      </c>
      <c r="E93">
        <v>-2.018358722816891E-2</v>
      </c>
      <c r="F93">
        <v>4.9288764079764916E-3</v>
      </c>
      <c r="G93">
        <v>0.59334750000000003</v>
      </c>
      <c r="H93">
        <f t="shared" si="1"/>
        <v>-0.52197504824465835</v>
      </c>
      <c r="I93">
        <v>6</v>
      </c>
      <c r="AA93" t="s">
        <v>17</v>
      </c>
      <c r="AB93">
        <v>2007</v>
      </c>
      <c r="AC93">
        <v>-4.7720560762794196E-3</v>
      </c>
      <c r="AD93">
        <v>9.3274981956674302E-2</v>
      </c>
      <c r="AE93">
        <v>-4.4024032990788997E-2</v>
      </c>
      <c r="AF93">
        <v>8.4884866688243701E-2</v>
      </c>
      <c r="AG93">
        <v>7.9942003570699915E-3</v>
      </c>
      <c r="AH93">
        <v>7</v>
      </c>
    </row>
    <row r="94" spans="1:34" x14ac:dyDescent="0.2">
      <c r="A94" t="s">
        <v>16</v>
      </c>
      <c r="B94">
        <v>2002</v>
      </c>
      <c r="C94">
        <v>-4.9014642761435571E-2</v>
      </c>
      <c r="D94">
        <v>-2.3645360189197467E-2</v>
      </c>
      <c r="E94">
        <v>-4.1006086576732187E-2</v>
      </c>
      <c r="F94">
        <v>-1.949855113244741E-2</v>
      </c>
      <c r="G94">
        <v>0.61368219999999996</v>
      </c>
      <c r="H94">
        <f t="shared" si="1"/>
        <v>-0.48827807440726528</v>
      </c>
      <c r="I94">
        <v>6</v>
      </c>
      <c r="AA94" t="s">
        <v>18</v>
      </c>
      <c r="AB94">
        <v>1995</v>
      </c>
      <c r="AC94">
        <v>-2.7537690727350201E-2</v>
      </c>
      <c r="AD94">
        <v>1.11010375175251E-2</v>
      </c>
      <c r="AE94">
        <v>-2.7510549991557501E-2</v>
      </c>
      <c r="AF94">
        <v>1.5582777432332001E-2</v>
      </c>
      <c r="AG94">
        <v>0.1790346315477821</v>
      </c>
      <c r="AH94">
        <v>8</v>
      </c>
    </row>
    <row r="95" spans="1:34" x14ac:dyDescent="0.2">
      <c r="A95" t="s">
        <v>16</v>
      </c>
      <c r="B95">
        <v>2003</v>
      </c>
      <c r="C95">
        <v>-7.4561410418095941E-2</v>
      </c>
      <c r="D95">
        <v>-4.8618990967149257E-2</v>
      </c>
      <c r="E95">
        <v>-6.7617121516136885E-2</v>
      </c>
      <c r="F95">
        <v>-4.2674151834224627E-2</v>
      </c>
      <c r="G95">
        <v>0.64031830000000001</v>
      </c>
      <c r="H95">
        <f t="shared" si="1"/>
        <v>-0.44578988251283147</v>
      </c>
      <c r="I95">
        <v>6</v>
      </c>
      <c r="AA95" t="s">
        <v>18</v>
      </c>
      <c r="AB95">
        <v>1996</v>
      </c>
      <c r="AC95">
        <v>-4.5068809131659799E-3</v>
      </c>
      <c r="AD95">
        <v>7.9309687583897209E-3</v>
      </c>
      <c r="AE95">
        <v>-4.6479705427474698E-3</v>
      </c>
      <c r="AF95">
        <v>1.14529413095778E-2</v>
      </c>
      <c r="AG95">
        <v>0.16344499017147684</v>
      </c>
      <c r="AH95">
        <v>8</v>
      </c>
    </row>
    <row r="96" spans="1:34" x14ac:dyDescent="0.2">
      <c r="A96" t="s">
        <v>16</v>
      </c>
      <c r="B96">
        <v>2004</v>
      </c>
      <c r="C96">
        <v>-6.4148052686466353E-2</v>
      </c>
      <c r="D96">
        <v>-4.5353111244762379E-2</v>
      </c>
      <c r="E96">
        <v>-5.2448634222662369E-2</v>
      </c>
      <c r="F96">
        <v>-3.9054835037802084E-2</v>
      </c>
      <c r="G96">
        <v>0.64958300000000002</v>
      </c>
      <c r="H96">
        <f t="shared" si="1"/>
        <v>-0.43142466042784688</v>
      </c>
      <c r="I96">
        <v>6</v>
      </c>
      <c r="AA96" t="s">
        <v>18</v>
      </c>
      <c r="AB96">
        <v>1997</v>
      </c>
      <c r="AC96" s="3">
        <v>3.0872250723443399E-18</v>
      </c>
      <c r="AD96" s="3">
        <v>-1.7925901292244599E-17</v>
      </c>
      <c r="AE96" s="3">
        <v>3.4903215982862904E-18</v>
      </c>
      <c r="AF96" s="3">
        <v>-1.84666387583263E-17</v>
      </c>
      <c r="AG96">
        <v>0.14595601038411488</v>
      </c>
      <c r="AH96">
        <v>8</v>
      </c>
    </row>
    <row r="97" spans="1:34" x14ac:dyDescent="0.2">
      <c r="A97" t="s">
        <v>16</v>
      </c>
      <c r="B97">
        <v>2005</v>
      </c>
      <c r="C97">
        <v>-6.377910276070041E-2</v>
      </c>
      <c r="D97">
        <v>-4.7435995791806074E-2</v>
      </c>
      <c r="E97">
        <v>-5.6732705129597376E-2</v>
      </c>
      <c r="F97">
        <v>-4.0959258775569357E-2</v>
      </c>
      <c r="G97">
        <v>0.66659710000000005</v>
      </c>
      <c r="H97">
        <f t="shared" si="1"/>
        <v>-0.40556946355300433</v>
      </c>
      <c r="I97">
        <v>6</v>
      </c>
      <c r="AA97" t="s">
        <v>18</v>
      </c>
      <c r="AB97">
        <v>1998</v>
      </c>
      <c r="AC97">
        <v>3.2728004600362098E-2</v>
      </c>
      <c r="AD97">
        <v>1.6063848187201999E-2</v>
      </c>
      <c r="AE97">
        <v>2.9962320165261201E-2</v>
      </c>
      <c r="AF97">
        <v>1.53086983659822E-2</v>
      </c>
      <c r="AG97">
        <v>0.13020598561072344</v>
      </c>
      <c r="AH97">
        <v>8</v>
      </c>
    </row>
    <row r="98" spans="1:34" x14ac:dyDescent="0.2">
      <c r="A98" t="s">
        <v>16</v>
      </c>
      <c r="B98">
        <v>2006</v>
      </c>
      <c r="C98">
        <v>-4.8886831869788573E-2</v>
      </c>
      <c r="D98">
        <v>-4.8195008659543612E-2</v>
      </c>
      <c r="E98">
        <v>-4.4005873103075299E-2</v>
      </c>
      <c r="F98">
        <v>-4.0548282082223802E-2</v>
      </c>
      <c r="G98">
        <v>0.67715000000000003</v>
      </c>
      <c r="H98">
        <f t="shared" si="1"/>
        <v>-0.38986246488075665</v>
      </c>
      <c r="I98">
        <v>6</v>
      </c>
      <c r="AA98" t="s">
        <v>18</v>
      </c>
      <c r="AB98">
        <v>1999</v>
      </c>
      <c r="AC98">
        <v>8.2902850063326206E-2</v>
      </c>
      <c r="AD98">
        <v>3.1049865483141301E-2</v>
      </c>
      <c r="AE98">
        <v>7.9513403808236197E-2</v>
      </c>
      <c r="AF98">
        <v>2.7308137448812199E-2</v>
      </c>
      <c r="AG98">
        <v>0.12143015907995225</v>
      </c>
      <c r="AH98">
        <v>8</v>
      </c>
    </row>
    <row r="99" spans="1:34" x14ac:dyDescent="0.2">
      <c r="A99" t="s">
        <v>16</v>
      </c>
      <c r="B99">
        <v>2007</v>
      </c>
      <c r="C99">
        <v>-3.9450824411086216E-2</v>
      </c>
      <c r="D99">
        <v>-4.7073402609054515E-2</v>
      </c>
      <c r="E99">
        <v>-3.3879892496674308E-2</v>
      </c>
      <c r="F99">
        <v>-3.7638471027345938E-2</v>
      </c>
      <c r="G99">
        <v>0.68943239999999995</v>
      </c>
      <c r="H99">
        <f t="shared" si="1"/>
        <v>-0.37188662861468086</v>
      </c>
      <c r="I99">
        <v>6</v>
      </c>
      <c r="AA99" t="s">
        <v>18</v>
      </c>
      <c r="AB99">
        <v>2000</v>
      </c>
      <c r="AC99">
        <v>0.108995336171544</v>
      </c>
      <c r="AD99">
        <v>3.9705219872068501E-2</v>
      </c>
      <c r="AE99">
        <v>0.102475696829398</v>
      </c>
      <c r="AF99">
        <v>3.2654551053989997E-2</v>
      </c>
      <c r="AG99">
        <v>0.10069008856110578</v>
      </c>
      <c r="AH99">
        <v>8</v>
      </c>
    </row>
    <row r="100" spans="1:34" x14ac:dyDescent="0.2">
      <c r="A100" t="s">
        <v>16</v>
      </c>
      <c r="B100">
        <v>2008</v>
      </c>
      <c r="C100" t="s">
        <v>11</v>
      </c>
      <c r="D100" t="s">
        <v>11</v>
      </c>
      <c r="E100" t="s">
        <v>11</v>
      </c>
      <c r="F100" t="s">
        <v>11</v>
      </c>
      <c r="G100">
        <v>0.71626849999999997</v>
      </c>
      <c r="H100">
        <f t="shared" si="1"/>
        <v>-0.33370018231641829</v>
      </c>
      <c r="I100">
        <v>6</v>
      </c>
      <c r="AA100" t="s">
        <v>18</v>
      </c>
      <c r="AB100">
        <v>2001</v>
      </c>
      <c r="AC100">
        <v>0.12736009102124601</v>
      </c>
      <c r="AD100">
        <v>2.5810635379741501E-2</v>
      </c>
      <c r="AE100">
        <v>0.125298250481684</v>
      </c>
      <c r="AF100">
        <v>1.8240670604564801E-2</v>
      </c>
      <c r="AG100">
        <v>7.462402826071457E-2</v>
      </c>
      <c r="AH100">
        <v>8</v>
      </c>
    </row>
    <row r="101" spans="1:34" x14ac:dyDescent="0.2">
      <c r="A101" t="s">
        <v>16</v>
      </c>
      <c r="B101">
        <v>2009</v>
      </c>
      <c r="C101" t="s">
        <v>11</v>
      </c>
      <c r="D101" t="s">
        <v>11</v>
      </c>
      <c r="E101" t="s">
        <v>11</v>
      </c>
      <c r="F101" t="s">
        <v>11</v>
      </c>
      <c r="G101">
        <v>0.74772360000000004</v>
      </c>
      <c r="H101">
        <f t="shared" si="1"/>
        <v>-0.29072188801310145</v>
      </c>
      <c r="I101">
        <v>6</v>
      </c>
      <c r="AA101" t="s">
        <v>18</v>
      </c>
      <c r="AB101">
        <v>2002</v>
      </c>
      <c r="AC101">
        <v>0.124660805470935</v>
      </c>
      <c r="AD101">
        <v>3.2149403355560498E-2</v>
      </c>
      <c r="AE101">
        <v>0.11739667165909901</v>
      </c>
      <c r="AF101">
        <v>2.2558444439037199E-2</v>
      </c>
      <c r="AG101">
        <v>5.5172658795385188E-2</v>
      </c>
      <c r="AH101">
        <v>8</v>
      </c>
    </row>
    <row r="102" spans="1:34" x14ac:dyDescent="0.2">
      <c r="A102" t="s">
        <v>16</v>
      </c>
      <c r="B102">
        <v>2010</v>
      </c>
      <c r="C102" t="s">
        <v>11</v>
      </c>
      <c r="D102" t="s">
        <v>11</v>
      </c>
      <c r="E102" t="s">
        <v>11</v>
      </c>
      <c r="F102" t="s">
        <v>11</v>
      </c>
      <c r="G102">
        <v>0.74433260000000001</v>
      </c>
      <c r="H102">
        <f t="shared" si="1"/>
        <v>-0.29526730103224907</v>
      </c>
      <c r="I102">
        <v>6</v>
      </c>
      <c r="AA102" t="s">
        <v>18</v>
      </c>
      <c r="AB102">
        <v>2003</v>
      </c>
      <c r="AC102">
        <v>0.113288591545444</v>
      </c>
      <c r="AD102">
        <v>4.2323932427414897E-2</v>
      </c>
      <c r="AE102">
        <v>0.107948124100449</v>
      </c>
      <c r="AF102">
        <v>3.15441276307823E-2</v>
      </c>
      <c r="AG102">
        <v>4.5056052656860579E-2</v>
      </c>
      <c r="AH102">
        <v>8</v>
      </c>
    </row>
    <row r="103" spans="1:34" x14ac:dyDescent="0.2">
      <c r="A103" t="s">
        <v>16</v>
      </c>
      <c r="B103">
        <v>2011</v>
      </c>
      <c r="C103" t="s">
        <v>11</v>
      </c>
      <c r="D103" t="s">
        <v>11</v>
      </c>
      <c r="E103" t="s">
        <v>11</v>
      </c>
      <c r="F103" t="s">
        <v>11</v>
      </c>
      <c r="G103">
        <v>0.7493919</v>
      </c>
      <c r="H103">
        <f t="shared" si="1"/>
        <v>-0.28849320132788142</v>
      </c>
      <c r="I103">
        <v>6</v>
      </c>
      <c r="AA103" t="s">
        <v>18</v>
      </c>
      <c r="AB103">
        <v>2004</v>
      </c>
      <c r="AC103">
        <v>0.105826299321648</v>
      </c>
      <c r="AD103">
        <v>4.5566380418064899E-2</v>
      </c>
      <c r="AE103">
        <v>0.100991661406081</v>
      </c>
      <c r="AF103">
        <v>3.3784638313885403E-2</v>
      </c>
      <c r="AG103">
        <v>2.8889021637700352E-2</v>
      </c>
      <c r="AH103">
        <v>8</v>
      </c>
    </row>
    <row r="104" spans="1:34" x14ac:dyDescent="0.2">
      <c r="A104" t="s">
        <v>17</v>
      </c>
      <c r="B104">
        <v>1995</v>
      </c>
      <c r="C104">
        <v>4.7475701819593326E-3</v>
      </c>
      <c r="D104">
        <v>-2.8472051475933881E-2</v>
      </c>
      <c r="E104">
        <v>9.3825292861383601E-3</v>
      </c>
      <c r="F104">
        <v>-3.3171926817782624E-2</v>
      </c>
      <c r="G104">
        <v>0.54318599999999995</v>
      </c>
      <c r="H104">
        <f t="shared" si="1"/>
        <v>-0.61030347626566162</v>
      </c>
      <c r="I104">
        <v>7</v>
      </c>
      <c r="AA104" t="s">
        <v>18</v>
      </c>
      <c r="AB104">
        <v>2005</v>
      </c>
      <c r="AC104">
        <v>0.113637885570085</v>
      </c>
      <c r="AD104">
        <v>4.3737035771049697E-2</v>
      </c>
      <c r="AE104">
        <v>0.110532871774565</v>
      </c>
      <c r="AF104">
        <v>3.2421213097421298E-2</v>
      </c>
      <c r="AG104">
        <v>1.5733726935972026E-2</v>
      </c>
      <c r="AH104">
        <v>8</v>
      </c>
    </row>
    <row r="105" spans="1:34" x14ac:dyDescent="0.2">
      <c r="A105" t="s">
        <v>17</v>
      </c>
      <c r="B105">
        <v>1996</v>
      </c>
      <c r="C105">
        <v>1.2194885587818904E-2</v>
      </c>
      <c r="D105">
        <v>-2.8209942257245022E-2</v>
      </c>
      <c r="E105">
        <v>1.5718130785038417E-2</v>
      </c>
      <c r="F105">
        <v>-3.0899716938579305E-2</v>
      </c>
      <c r="G105">
        <v>0.54982779999999998</v>
      </c>
      <c r="H105">
        <f t="shared" si="1"/>
        <v>-0.59815014068790284</v>
      </c>
      <c r="I105">
        <v>7</v>
      </c>
      <c r="AA105" t="s">
        <v>18</v>
      </c>
      <c r="AB105">
        <v>2006</v>
      </c>
      <c r="AC105">
        <v>0.15439231352830399</v>
      </c>
      <c r="AD105">
        <v>4.4844231454542E-2</v>
      </c>
      <c r="AE105">
        <v>0.14950296778302199</v>
      </c>
      <c r="AF105">
        <v>3.4323276262816199E-2</v>
      </c>
      <c r="AG105">
        <v>9.1040972724869551E-3</v>
      </c>
      <c r="AH105">
        <v>8</v>
      </c>
    </row>
    <row r="106" spans="1:34" x14ac:dyDescent="0.2">
      <c r="A106" t="s">
        <v>17</v>
      </c>
      <c r="B106">
        <v>1997</v>
      </c>
      <c r="C106">
        <v>-7.384291082944524E-18</v>
      </c>
      <c r="D106">
        <v>1.729965047098374E-17</v>
      </c>
      <c r="E106">
        <v>-9.0210852913291258E-18</v>
      </c>
      <c r="F106">
        <v>1.7268575304109628E-17</v>
      </c>
      <c r="G106">
        <v>0.55584990000000001</v>
      </c>
      <c r="H106">
        <f t="shared" si="1"/>
        <v>-0.58725698520717973</v>
      </c>
      <c r="I106">
        <v>7</v>
      </c>
      <c r="AA106" t="s">
        <v>18</v>
      </c>
      <c r="AB106">
        <v>2007</v>
      </c>
      <c r="AC106">
        <v>0.197416095675435</v>
      </c>
      <c r="AD106">
        <v>6.15240989881191E-2</v>
      </c>
      <c r="AE106">
        <v>0.194211284944106</v>
      </c>
      <c r="AF106">
        <v>5.0668925909308202E-2</v>
      </c>
      <c r="AG106">
        <v>-4.3583364294628169E-3</v>
      </c>
      <c r="AH106">
        <v>8</v>
      </c>
    </row>
    <row r="107" spans="1:34" x14ac:dyDescent="0.2">
      <c r="A107" t="s">
        <v>17</v>
      </c>
      <c r="B107">
        <v>1998</v>
      </c>
      <c r="C107">
        <v>1.1198717684908347E-2</v>
      </c>
      <c r="D107">
        <v>1.0508254959951084E-2</v>
      </c>
      <c r="E107">
        <v>3.9445824965929953E-3</v>
      </c>
      <c r="F107">
        <v>9.5687649632744468E-3</v>
      </c>
      <c r="G107">
        <v>0.57064459999999995</v>
      </c>
      <c r="H107">
        <f t="shared" si="1"/>
        <v>-0.5609886799204935</v>
      </c>
      <c r="I107">
        <v>7</v>
      </c>
      <c r="AA107" t="s">
        <v>19</v>
      </c>
      <c r="AB107">
        <v>1995</v>
      </c>
      <c r="AC107">
        <v>-1.9009419660678799E-2</v>
      </c>
      <c r="AD107">
        <v>-3.4851530534579997E-2</v>
      </c>
      <c r="AE107">
        <v>-2.0406629690211401E-2</v>
      </c>
      <c r="AF107">
        <v>-3.5434802074728801E-2</v>
      </c>
      <c r="AG107">
        <v>2.9781472725684432E-2</v>
      </c>
      <c r="AH107">
        <v>9</v>
      </c>
    </row>
    <row r="108" spans="1:34" x14ac:dyDescent="0.2">
      <c r="A108" t="s">
        <v>17</v>
      </c>
      <c r="B108">
        <v>1999</v>
      </c>
      <c r="C108">
        <v>3.1569558391499261E-2</v>
      </c>
      <c r="D108">
        <v>1.1554597124956611E-2</v>
      </c>
      <c r="E108">
        <v>2.1491889907267268E-2</v>
      </c>
      <c r="F108">
        <v>1.2361204091831106E-2</v>
      </c>
      <c r="G108">
        <v>0.58201780000000003</v>
      </c>
      <c r="H108">
        <f t="shared" si="1"/>
        <v>-0.5412542475259462</v>
      </c>
      <c r="I108">
        <v>7</v>
      </c>
      <c r="AA108" t="s">
        <v>19</v>
      </c>
      <c r="AB108">
        <v>1996</v>
      </c>
      <c r="AC108">
        <v>-1.9608678900454202E-2</v>
      </c>
      <c r="AD108">
        <v>-1.4154949386342401E-2</v>
      </c>
      <c r="AE108">
        <v>-2.2462168079457001E-2</v>
      </c>
      <c r="AF108">
        <v>-1.6407944987831099E-2</v>
      </c>
      <c r="AG108">
        <v>1.7433829602398587E-2</v>
      </c>
      <c r="AH108">
        <v>9</v>
      </c>
    </row>
    <row r="109" spans="1:34" x14ac:dyDescent="0.2">
      <c r="A109" t="s">
        <v>17</v>
      </c>
      <c r="B109">
        <v>2000</v>
      </c>
      <c r="C109">
        <v>7.2316179883272103E-2</v>
      </c>
      <c r="D109">
        <v>2.7906032770686071E-2</v>
      </c>
      <c r="E109">
        <v>4.5675242780618672E-2</v>
      </c>
      <c r="F109">
        <v>2.6383115106056801E-2</v>
      </c>
      <c r="G109">
        <v>0.60033899999999996</v>
      </c>
      <c r="H109">
        <f t="shared" si="1"/>
        <v>-0.51026078331839553</v>
      </c>
      <c r="I109">
        <v>7</v>
      </c>
      <c r="AA109" t="s">
        <v>19</v>
      </c>
      <c r="AB109">
        <v>1997</v>
      </c>
      <c r="AC109" s="3">
        <v>3.8010721795540001E-17</v>
      </c>
      <c r="AD109" s="3">
        <v>6.2045083000573502E-17</v>
      </c>
      <c r="AE109" s="3">
        <v>3.6492689536817002E-17</v>
      </c>
      <c r="AF109" s="3">
        <v>6.8103248054987701E-17</v>
      </c>
      <c r="AG109">
        <v>2.9833329182320512E-3</v>
      </c>
      <c r="AH109">
        <v>9</v>
      </c>
    </row>
    <row r="110" spans="1:34" x14ac:dyDescent="0.2">
      <c r="A110" t="s">
        <v>17</v>
      </c>
      <c r="B110">
        <v>2001</v>
      </c>
      <c r="C110">
        <v>6.2983471965078128E-2</v>
      </c>
      <c r="D110">
        <v>2.4883643006168965E-2</v>
      </c>
      <c r="E110">
        <v>4.4605106205387039E-2</v>
      </c>
      <c r="F110">
        <v>2.3347282101040125E-2</v>
      </c>
      <c r="G110">
        <v>0.62854209999999999</v>
      </c>
      <c r="H110">
        <f t="shared" si="1"/>
        <v>-0.46435226831057619</v>
      </c>
      <c r="I110">
        <v>7</v>
      </c>
      <c r="AA110" t="s">
        <v>19</v>
      </c>
      <c r="AB110">
        <v>1998</v>
      </c>
      <c r="AC110">
        <v>2.4734764452970001E-2</v>
      </c>
      <c r="AD110">
        <v>4.0919099228711397E-2</v>
      </c>
      <c r="AE110">
        <v>2.47697016388711E-2</v>
      </c>
      <c r="AF110">
        <v>3.9946178675451097E-2</v>
      </c>
      <c r="AG110">
        <v>4.3332403358126159E-3</v>
      </c>
      <c r="AH110">
        <v>9</v>
      </c>
    </row>
    <row r="111" spans="1:34" x14ac:dyDescent="0.2">
      <c r="A111" t="s">
        <v>17</v>
      </c>
      <c r="B111">
        <v>2002</v>
      </c>
      <c r="C111">
        <v>6.3984113140295104E-2</v>
      </c>
      <c r="D111">
        <v>2.0791242423712997E-2</v>
      </c>
      <c r="E111">
        <v>4.5869476022573095E-2</v>
      </c>
      <c r="F111">
        <v>1.7586714243776488E-2</v>
      </c>
      <c r="G111">
        <v>0.65651859999999995</v>
      </c>
      <c r="H111">
        <f t="shared" si="1"/>
        <v>-0.42080425357665596</v>
      </c>
      <c r="I111">
        <v>7</v>
      </c>
      <c r="AA111" t="s">
        <v>19</v>
      </c>
      <c r="AB111">
        <v>1999</v>
      </c>
      <c r="AC111">
        <v>4.0323491582476702E-2</v>
      </c>
      <c r="AD111">
        <v>3.9655649553734497E-2</v>
      </c>
      <c r="AE111">
        <v>4.0923346068997203E-2</v>
      </c>
      <c r="AF111">
        <v>4.5594473919083403E-2</v>
      </c>
      <c r="AG111">
        <v>-2.2843456220995595E-3</v>
      </c>
      <c r="AH111">
        <v>9</v>
      </c>
    </row>
    <row r="112" spans="1:34" x14ac:dyDescent="0.2">
      <c r="A112" t="s">
        <v>17</v>
      </c>
      <c r="B112">
        <v>2003</v>
      </c>
      <c r="C112">
        <v>6.0326375294803121E-2</v>
      </c>
      <c r="D112">
        <v>3.197244892522088E-2</v>
      </c>
      <c r="E112">
        <v>3.6747326706937734E-2</v>
      </c>
      <c r="F112">
        <v>3.0175335389647902E-2</v>
      </c>
      <c r="G112">
        <v>0.67131079999999999</v>
      </c>
      <c r="H112">
        <f t="shared" si="1"/>
        <v>-0.39852305997974508</v>
      </c>
      <c r="I112">
        <v>7</v>
      </c>
      <c r="AA112" t="s">
        <v>19</v>
      </c>
      <c r="AB112">
        <v>2000</v>
      </c>
      <c r="AC112">
        <v>7.7081965309112502E-2</v>
      </c>
      <c r="AD112">
        <v>3.5858629805996703E-2</v>
      </c>
      <c r="AE112">
        <v>8.2714764070633995E-2</v>
      </c>
      <c r="AF112">
        <v>4.5048110771635202E-2</v>
      </c>
      <c r="AG112">
        <v>-2.1882496338328505E-2</v>
      </c>
      <c r="AH112">
        <v>9</v>
      </c>
    </row>
    <row r="113" spans="1:34" x14ac:dyDescent="0.2">
      <c r="A113" t="s">
        <v>17</v>
      </c>
      <c r="B113">
        <v>2004</v>
      </c>
      <c r="C113">
        <v>0.11606108477830537</v>
      </c>
      <c r="D113">
        <v>5.5485301390971555E-2</v>
      </c>
      <c r="E113">
        <v>9.6686951156506218E-2</v>
      </c>
      <c r="F113">
        <v>5.512955286931652E-2</v>
      </c>
      <c r="G113">
        <v>0.673628</v>
      </c>
      <c r="H113">
        <f t="shared" si="1"/>
        <v>-0.39507724922197079</v>
      </c>
      <c r="I113">
        <v>7</v>
      </c>
      <c r="AA113" t="s">
        <v>19</v>
      </c>
      <c r="AB113">
        <v>2001</v>
      </c>
      <c r="AC113">
        <v>0.113015531485332</v>
      </c>
      <c r="AD113">
        <v>6.3579837711985401E-2</v>
      </c>
      <c r="AE113">
        <v>0.113927488764234</v>
      </c>
      <c r="AF113">
        <v>7.2062050323747504E-2</v>
      </c>
      <c r="AG113">
        <v>-1.8926708579605767E-2</v>
      </c>
      <c r="AH113">
        <v>9</v>
      </c>
    </row>
    <row r="114" spans="1:34" x14ac:dyDescent="0.2">
      <c r="A114" t="s">
        <v>17</v>
      </c>
      <c r="B114">
        <v>2005</v>
      </c>
      <c r="C114">
        <v>0.13403695651801173</v>
      </c>
      <c r="D114">
        <v>9.3159981874694542E-2</v>
      </c>
      <c r="E114">
        <v>9.8397164978672347E-2</v>
      </c>
      <c r="F114">
        <v>8.9918113676306782E-2</v>
      </c>
      <c r="G114">
        <v>0.67146620000000001</v>
      </c>
      <c r="H114">
        <f t="shared" si="1"/>
        <v>-0.3982915993564341</v>
      </c>
      <c r="I114">
        <v>7</v>
      </c>
      <c r="AA114" t="s">
        <v>19</v>
      </c>
      <c r="AB114">
        <v>2002</v>
      </c>
      <c r="AC114">
        <v>0.13265355425078401</v>
      </c>
      <c r="AD114">
        <v>5.7411154048947803E-2</v>
      </c>
      <c r="AE114">
        <v>0.134387648168737</v>
      </c>
      <c r="AF114">
        <v>6.5129487662680993E-2</v>
      </c>
      <c r="AG114">
        <v>-2.8874823361831614E-2</v>
      </c>
      <c r="AH114">
        <v>9</v>
      </c>
    </row>
    <row r="115" spans="1:34" x14ac:dyDescent="0.2">
      <c r="A115" t="s">
        <v>17</v>
      </c>
      <c r="B115">
        <v>2006</v>
      </c>
      <c r="C115">
        <v>0.15651572058601906</v>
      </c>
      <c r="D115">
        <v>0.12077831758734284</v>
      </c>
      <c r="E115">
        <v>0.11555555385785936</v>
      </c>
      <c r="F115">
        <v>0.11833496466014912</v>
      </c>
      <c r="G115">
        <v>0.67640990000000001</v>
      </c>
      <c r="H115">
        <f t="shared" si="1"/>
        <v>-0.39095602575494576</v>
      </c>
      <c r="I115">
        <v>7</v>
      </c>
      <c r="AA115" t="s">
        <v>19</v>
      </c>
      <c r="AB115">
        <v>2003</v>
      </c>
      <c r="AC115">
        <v>0.14572085682833599</v>
      </c>
      <c r="AD115">
        <v>5.9299419530922201E-2</v>
      </c>
      <c r="AE115">
        <v>0.14984103916906499</v>
      </c>
      <c r="AF115">
        <v>6.6207301307249194E-2</v>
      </c>
      <c r="AG115">
        <v>-3.4598715598947838E-2</v>
      </c>
      <c r="AH115">
        <v>9</v>
      </c>
    </row>
    <row r="116" spans="1:34" x14ac:dyDescent="0.2">
      <c r="A116" t="s">
        <v>17</v>
      </c>
      <c r="B116">
        <v>2007</v>
      </c>
      <c r="C116">
        <v>0.17917581207550676</v>
      </c>
      <c r="D116">
        <v>0.13795523625583764</v>
      </c>
      <c r="E116">
        <v>0.12908631356454667</v>
      </c>
      <c r="F116">
        <v>0.1353918432727147</v>
      </c>
      <c r="G116">
        <v>0.68721220000000005</v>
      </c>
      <c r="H116">
        <f t="shared" si="1"/>
        <v>-0.37511215526828062</v>
      </c>
      <c r="I116">
        <v>7</v>
      </c>
      <c r="AA116" t="s">
        <v>19</v>
      </c>
      <c r="AB116">
        <v>2004</v>
      </c>
      <c r="AC116">
        <v>0.16060590869635799</v>
      </c>
      <c r="AD116">
        <v>8.0775309842277904E-2</v>
      </c>
      <c r="AE116">
        <v>0.16497418676195899</v>
      </c>
      <c r="AF116">
        <v>8.9663276324413801E-2</v>
      </c>
      <c r="AG116">
        <v>-4.2095551983724111E-2</v>
      </c>
      <c r="AH116">
        <v>9</v>
      </c>
    </row>
    <row r="117" spans="1:34" x14ac:dyDescent="0.2">
      <c r="A117" t="s">
        <v>17</v>
      </c>
      <c r="B117">
        <v>2008</v>
      </c>
      <c r="C117" t="s">
        <v>11</v>
      </c>
      <c r="D117" t="s">
        <v>11</v>
      </c>
      <c r="E117" t="s">
        <v>11</v>
      </c>
      <c r="F117" t="s">
        <v>11</v>
      </c>
      <c r="G117">
        <v>0.70333420000000002</v>
      </c>
      <c r="H117">
        <f t="shared" si="1"/>
        <v>-0.35192310895340556</v>
      </c>
      <c r="I117">
        <v>7</v>
      </c>
      <c r="AA117" t="s">
        <v>19</v>
      </c>
      <c r="AB117">
        <v>2005</v>
      </c>
      <c r="AC117">
        <v>0.17457130267177501</v>
      </c>
      <c r="AD117">
        <v>8.7849568450283994E-2</v>
      </c>
      <c r="AE117">
        <v>0.185051654108667</v>
      </c>
      <c r="AF117">
        <v>9.8771044713551706E-2</v>
      </c>
      <c r="AG117">
        <v>-3.6720669373117465E-2</v>
      </c>
      <c r="AH117">
        <v>9</v>
      </c>
    </row>
    <row r="118" spans="1:34" x14ac:dyDescent="0.2">
      <c r="A118" t="s">
        <v>17</v>
      </c>
      <c r="B118">
        <v>2009</v>
      </c>
      <c r="C118" t="s">
        <v>11</v>
      </c>
      <c r="D118" t="s">
        <v>11</v>
      </c>
      <c r="E118" t="s">
        <v>11</v>
      </c>
      <c r="F118" t="s">
        <v>11</v>
      </c>
      <c r="G118">
        <v>0.73826769999999997</v>
      </c>
      <c r="H118">
        <f t="shared" si="1"/>
        <v>-0.3034487830275</v>
      </c>
      <c r="I118">
        <v>7</v>
      </c>
      <c r="AA118" t="s">
        <v>19</v>
      </c>
      <c r="AB118">
        <v>2006</v>
      </c>
      <c r="AC118">
        <v>0.22602664432967301</v>
      </c>
      <c r="AD118">
        <v>0.10741228168169099</v>
      </c>
      <c r="AE118">
        <v>0.23799208971758401</v>
      </c>
      <c r="AF118">
        <v>0.120389166715042</v>
      </c>
      <c r="AG118">
        <v>-4.5192805039855566E-2</v>
      </c>
      <c r="AH118">
        <v>9</v>
      </c>
    </row>
    <row r="119" spans="1:34" x14ac:dyDescent="0.2">
      <c r="A119" t="s">
        <v>17</v>
      </c>
      <c r="B119">
        <v>2010</v>
      </c>
      <c r="C119" t="s">
        <v>11</v>
      </c>
      <c r="D119" t="s">
        <v>11</v>
      </c>
      <c r="E119" t="s">
        <v>11</v>
      </c>
      <c r="F119" t="s">
        <v>11</v>
      </c>
      <c r="G119">
        <v>0.73167450000000001</v>
      </c>
      <c r="H119">
        <f t="shared" si="1"/>
        <v>-0.31241953604794376</v>
      </c>
      <c r="I119">
        <v>7</v>
      </c>
      <c r="AA119" t="s">
        <v>19</v>
      </c>
      <c r="AB119">
        <v>2007</v>
      </c>
      <c r="AC119">
        <v>0.26663279996823103</v>
      </c>
      <c r="AD119">
        <v>0.112370441579712</v>
      </c>
      <c r="AE119">
        <v>0.28621448808194699</v>
      </c>
      <c r="AF119">
        <v>0.124188292160158</v>
      </c>
      <c r="AG119">
        <v>-6.6451715793437727E-2</v>
      </c>
      <c r="AH119">
        <v>9</v>
      </c>
    </row>
    <row r="120" spans="1:34" x14ac:dyDescent="0.2">
      <c r="A120" t="s">
        <v>17</v>
      </c>
      <c r="B120">
        <v>2011</v>
      </c>
      <c r="C120" t="s">
        <v>11</v>
      </c>
      <c r="D120" t="s">
        <v>11</v>
      </c>
      <c r="E120" t="s">
        <v>11</v>
      </c>
      <c r="F120" t="s">
        <v>11</v>
      </c>
      <c r="G120">
        <v>0.73972150000000003</v>
      </c>
      <c r="H120">
        <f t="shared" si="1"/>
        <v>-0.30148151497321662</v>
      </c>
      <c r="I120">
        <v>7</v>
      </c>
    </row>
    <row r="121" spans="1:34" x14ac:dyDescent="0.2">
      <c r="A121" t="s">
        <v>18</v>
      </c>
      <c r="B121">
        <v>1995</v>
      </c>
      <c r="C121">
        <v>-5.7735154933609409E-2</v>
      </c>
      <c r="D121">
        <v>-2.1569549173798865E-3</v>
      </c>
      <c r="E121">
        <v>-6.1431778964416914E-2</v>
      </c>
      <c r="F121">
        <v>3.4850310984033302E-4</v>
      </c>
      <c r="G121">
        <v>0.66732409999999998</v>
      </c>
      <c r="H121">
        <f t="shared" si="1"/>
        <v>-0.40447944403463765</v>
      </c>
      <c r="I121">
        <v>8</v>
      </c>
    </row>
    <row r="122" spans="1:34" x14ac:dyDescent="0.2">
      <c r="A122" t="s">
        <v>18</v>
      </c>
      <c r="B122">
        <v>1996</v>
      </c>
      <c r="C122">
        <v>-3.5546542277948311E-2</v>
      </c>
      <c r="D122">
        <v>7.2415710131820861E-4</v>
      </c>
      <c r="E122">
        <v>-3.6848218062656132E-2</v>
      </c>
      <c r="F122">
        <v>3.1972025518021401E-3</v>
      </c>
      <c r="G122">
        <v>0.66781599999999997</v>
      </c>
      <c r="H122">
        <f t="shared" si="1"/>
        <v>-0.40374259249035938</v>
      </c>
      <c r="I122">
        <v>8</v>
      </c>
    </row>
    <row r="123" spans="1:34" x14ac:dyDescent="0.2">
      <c r="A123" t="s">
        <v>18</v>
      </c>
      <c r="B123">
        <v>1997</v>
      </c>
      <c r="C123">
        <v>1.9821089863987865E-17</v>
      </c>
      <c r="D123">
        <v>0</v>
      </c>
      <c r="E123">
        <v>1.8310405528943763E-17</v>
      </c>
      <c r="F123">
        <v>0</v>
      </c>
      <c r="G123">
        <v>0.6597982</v>
      </c>
      <c r="H123">
        <f t="shared" si="1"/>
        <v>-0.41582124829080136</v>
      </c>
      <c r="I123">
        <v>8</v>
      </c>
    </row>
    <row r="124" spans="1:34" x14ac:dyDescent="0.2">
      <c r="A124" t="s">
        <v>18</v>
      </c>
      <c r="B124">
        <v>1998</v>
      </c>
      <c r="C124">
        <v>3.8864774945435276E-2</v>
      </c>
      <c r="D124">
        <v>1.6981906657445655E-2</v>
      </c>
      <c r="E124">
        <v>3.6262457698262078E-2</v>
      </c>
      <c r="F124">
        <v>1.6058191857155225E-2</v>
      </c>
      <c r="G124">
        <v>0.65848019999999996</v>
      </c>
      <c r="H124">
        <f t="shared" si="1"/>
        <v>-0.41782082658799274</v>
      </c>
      <c r="I124">
        <v>8</v>
      </c>
    </row>
    <row r="125" spans="1:34" x14ac:dyDescent="0.2">
      <c r="A125" t="s">
        <v>18</v>
      </c>
      <c r="B125">
        <v>1999</v>
      </c>
      <c r="C125">
        <v>0.11623889409779835</v>
      </c>
      <c r="D125">
        <v>2.9007473813511934E-2</v>
      </c>
      <c r="E125">
        <v>0.11121533708169588</v>
      </c>
      <c r="F125">
        <v>2.6063121079842502E-2</v>
      </c>
      <c r="G125">
        <v>0.66059270000000003</v>
      </c>
      <c r="H125">
        <f t="shared" si="1"/>
        <v>-0.41461781664660247</v>
      </c>
      <c r="I125">
        <v>8</v>
      </c>
    </row>
    <row r="126" spans="1:34" x14ac:dyDescent="0.2">
      <c r="A126" t="s">
        <v>18</v>
      </c>
      <c r="B126">
        <v>2000</v>
      </c>
      <c r="C126">
        <v>0.16863437099044615</v>
      </c>
      <c r="D126">
        <v>4.7216901159540949E-2</v>
      </c>
      <c r="E126">
        <v>0.16261623752948728</v>
      </c>
      <c r="F126">
        <v>4.2167010602930231E-2</v>
      </c>
      <c r="G126">
        <v>0.65982850000000004</v>
      </c>
      <c r="H126">
        <f t="shared" si="1"/>
        <v>-0.41577532621298136</v>
      </c>
      <c r="I126">
        <v>8</v>
      </c>
    </row>
    <row r="127" spans="1:34" x14ac:dyDescent="0.2">
      <c r="A127" t="s">
        <v>18</v>
      </c>
      <c r="B127">
        <v>2001</v>
      </c>
      <c r="C127">
        <v>0.18655475803610833</v>
      </c>
      <c r="D127">
        <v>3.3517677999068865E-2</v>
      </c>
      <c r="E127">
        <v>0.18442697464723606</v>
      </c>
      <c r="F127">
        <v>2.8562380046931755E-2</v>
      </c>
      <c r="G127">
        <v>0.66351249999999995</v>
      </c>
      <c r="H127">
        <f t="shared" si="1"/>
        <v>-0.41020758589976991</v>
      </c>
      <c r="I127">
        <v>8</v>
      </c>
    </row>
    <row r="128" spans="1:34" x14ac:dyDescent="0.2">
      <c r="A128" t="s">
        <v>18</v>
      </c>
      <c r="B128">
        <v>2002</v>
      </c>
      <c r="C128">
        <v>0.19600980608841839</v>
      </c>
      <c r="D128">
        <v>4.0218308684228786E-2</v>
      </c>
      <c r="E128">
        <v>0.18937030526196041</v>
      </c>
      <c r="F128">
        <v>3.3580154612476473E-2</v>
      </c>
      <c r="G128">
        <v>0.66486670000000003</v>
      </c>
      <c r="H128">
        <f t="shared" si="1"/>
        <v>-0.40816870954711487</v>
      </c>
      <c r="I128">
        <v>8</v>
      </c>
    </row>
    <row r="129" spans="1:9" x14ac:dyDescent="0.2">
      <c r="A129" t="s">
        <v>18</v>
      </c>
      <c r="B129">
        <v>2003</v>
      </c>
      <c r="C129">
        <v>0.19499353572565747</v>
      </c>
      <c r="D129">
        <v>5.4737602858018722E-2</v>
      </c>
      <c r="E129">
        <v>0.18551189751233843</v>
      </c>
      <c r="F129">
        <v>4.7358597077584372E-2</v>
      </c>
      <c r="G129">
        <v>0.67271939999999997</v>
      </c>
      <c r="H129">
        <f t="shared" si="1"/>
        <v>-0.39642697535942639</v>
      </c>
      <c r="I129">
        <v>8</v>
      </c>
    </row>
    <row r="130" spans="1:9" x14ac:dyDescent="0.2">
      <c r="A130" t="s">
        <v>18</v>
      </c>
      <c r="B130">
        <v>2004</v>
      </c>
      <c r="C130">
        <v>0.22325343118761926</v>
      </c>
      <c r="D130">
        <v>6.8863357298656031E-2</v>
      </c>
      <c r="E130">
        <v>0.21449838196689827</v>
      </c>
      <c r="F130">
        <v>6.2007069751563677E-2</v>
      </c>
      <c r="G130">
        <v>0.66710749999999996</v>
      </c>
      <c r="H130">
        <f t="shared" si="1"/>
        <v>-0.40480407663761592</v>
      </c>
      <c r="I130">
        <v>8</v>
      </c>
    </row>
    <row r="131" spans="1:9" x14ac:dyDescent="0.2">
      <c r="A131" t="s">
        <v>18</v>
      </c>
      <c r="B131">
        <v>2005</v>
      </c>
      <c r="C131">
        <v>0.24358941653158617</v>
      </c>
      <c r="D131">
        <v>7.4302918423077013E-2</v>
      </c>
      <c r="E131">
        <v>0.2324941047038584</v>
      </c>
      <c r="F131">
        <v>6.83961637293726E-2</v>
      </c>
      <c r="G131">
        <v>0.67018370000000005</v>
      </c>
      <c r="H131">
        <f t="shared" ref="H131:H154" si="2">LN(G131)</f>
        <v>-0.40020342507286932</v>
      </c>
      <c r="I131">
        <v>8</v>
      </c>
    </row>
    <row r="132" spans="1:9" x14ac:dyDescent="0.2">
      <c r="A132" t="s">
        <v>18</v>
      </c>
      <c r="B132">
        <v>2006</v>
      </c>
      <c r="C132">
        <v>0.31477627483664944</v>
      </c>
      <c r="D132">
        <v>8.7083169184364984E-2</v>
      </c>
      <c r="E132">
        <v>0.30150924566768061</v>
      </c>
      <c r="F132">
        <v>8.2541332313483221E-2</v>
      </c>
      <c r="G132">
        <v>0.67468450000000002</v>
      </c>
      <c r="H132">
        <f t="shared" si="2"/>
        <v>-0.39351010478590692</v>
      </c>
      <c r="I132">
        <v>8</v>
      </c>
    </row>
    <row r="133" spans="1:9" x14ac:dyDescent="0.2">
      <c r="A133" t="s">
        <v>18</v>
      </c>
      <c r="B133">
        <v>2007</v>
      </c>
      <c r="C133">
        <v>0.38136396382722154</v>
      </c>
      <c r="D133">
        <v>0.10620435328728248</v>
      </c>
      <c r="E133">
        <v>0.36732163149944136</v>
      </c>
      <c r="F133">
        <v>0.10117590249377917</v>
      </c>
      <c r="G133">
        <v>0.67877560000000003</v>
      </c>
      <c r="H133">
        <f t="shared" si="2"/>
        <v>-0.38746469205481343</v>
      </c>
      <c r="I133">
        <v>8</v>
      </c>
    </row>
    <row r="134" spans="1:9" x14ac:dyDescent="0.2">
      <c r="A134" t="s">
        <v>18</v>
      </c>
      <c r="B134">
        <v>2008</v>
      </c>
      <c r="C134" t="s">
        <v>11</v>
      </c>
      <c r="D134" t="s">
        <v>11</v>
      </c>
      <c r="E134" t="s">
        <v>11</v>
      </c>
      <c r="F134" t="s">
        <v>11</v>
      </c>
      <c r="G134">
        <v>0.69965189999999999</v>
      </c>
      <c r="H134">
        <f t="shared" si="2"/>
        <v>-0.35717235334056596</v>
      </c>
      <c r="I134">
        <v>8</v>
      </c>
    </row>
    <row r="135" spans="1:9" x14ac:dyDescent="0.2">
      <c r="A135" t="s">
        <v>18</v>
      </c>
      <c r="B135">
        <v>2009</v>
      </c>
      <c r="C135" t="s">
        <v>11</v>
      </c>
      <c r="D135" t="s">
        <v>11</v>
      </c>
      <c r="E135" t="s">
        <v>11</v>
      </c>
      <c r="F135" t="s">
        <v>11</v>
      </c>
      <c r="G135">
        <v>0.73645229999999995</v>
      </c>
      <c r="H135">
        <f t="shared" si="2"/>
        <v>-0.30591081096096018</v>
      </c>
      <c r="I135">
        <v>8</v>
      </c>
    </row>
    <row r="136" spans="1:9" x14ac:dyDescent="0.2">
      <c r="A136" t="s">
        <v>18</v>
      </c>
      <c r="B136">
        <v>2010</v>
      </c>
      <c r="C136" t="s">
        <v>11</v>
      </c>
      <c r="D136" t="s">
        <v>11</v>
      </c>
      <c r="E136" t="s">
        <v>11</v>
      </c>
      <c r="F136" t="s">
        <v>11</v>
      </c>
      <c r="G136">
        <v>0.73200569999999998</v>
      </c>
      <c r="H136">
        <f t="shared" si="2"/>
        <v>-0.31196697816589725</v>
      </c>
      <c r="I136">
        <v>8</v>
      </c>
    </row>
    <row r="137" spans="1:9" x14ac:dyDescent="0.2">
      <c r="A137" t="s">
        <v>18</v>
      </c>
      <c r="B137">
        <v>2011</v>
      </c>
      <c r="C137" t="s">
        <v>11</v>
      </c>
      <c r="D137" t="s">
        <v>11</v>
      </c>
      <c r="E137" t="s">
        <v>11</v>
      </c>
      <c r="F137" t="s">
        <v>11</v>
      </c>
      <c r="G137">
        <v>0.73725430000000003</v>
      </c>
      <c r="H137">
        <f t="shared" si="2"/>
        <v>-0.30482239881817191</v>
      </c>
      <c r="I137">
        <v>8</v>
      </c>
    </row>
    <row r="138" spans="1:9" x14ac:dyDescent="0.2">
      <c r="A138" t="s">
        <v>19</v>
      </c>
      <c r="B138">
        <v>1995</v>
      </c>
      <c r="C138">
        <v>-4.9206883866938035E-2</v>
      </c>
      <c r="D138">
        <v>-4.8109522969484966E-2</v>
      </c>
      <c r="E138">
        <v>-5.4327858663070765E-2</v>
      </c>
      <c r="F138">
        <v>-5.06690763972205E-2</v>
      </c>
      <c r="G138">
        <v>0.57480030000000004</v>
      </c>
      <c r="H138">
        <f t="shared" si="2"/>
        <v>-0.55373260285673531</v>
      </c>
      <c r="I138">
        <v>9</v>
      </c>
    </row>
    <row r="139" spans="1:9" x14ac:dyDescent="0.2">
      <c r="A139" t="s">
        <v>19</v>
      </c>
      <c r="B139">
        <v>1996</v>
      </c>
      <c r="C139">
        <v>-5.0648340265236479E-2</v>
      </c>
      <c r="D139">
        <v>-2.1361761043413918E-2</v>
      </c>
      <c r="E139">
        <v>-5.4662415599365612E-2</v>
      </c>
      <c r="F139">
        <v>-2.4663683745606766E-2</v>
      </c>
      <c r="G139">
        <v>0.57709189999999999</v>
      </c>
      <c r="H139">
        <f t="shared" si="2"/>
        <v>-0.54975375305943763</v>
      </c>
      <c r="I139">
        <v>9</v>
      </c>
    </row>
    <row r="140" spans="1:9" x14ac:dyDescent="0.2">
      <c r="A140" t="s">
        <v>19</v>
      </c>
      <c r="B140">
        <v>1997</v>
      </c>
      <c r="C140">
        <v>5.4744586587183498E-17</v>
      </c>
      <c r="D140">
        <v>7.9970984292818089E-17</v>
      </c>
      <c r="E140">
        <v>5.1312773467474479E-17</v>
      </c>
      <c r="F140">
        <v>8.6569886813313976E-17</v>
      </c>
      <c r="G140">
        <v>0.57189840000000003</v>
      </c>
      <c r="H140">
        <f t="shared" si="2"/>
        <v>-0.55879392575668418</v>
      </c>
      <c r="I140">
        <v>9</v>
      </c>
    </row>
    <row r="141" spans="1:9" x14ac:dyDescent="0.2">
      <c r="A141" t="s">
        <v>19</v>
      </c>
      <c r="B141">
        <v>1998</v>
      </c>
      <c r="C141">
        <v>3.0871534798043148E-2</v>
      </c>
      <c r="D141">
        <v>4.1837157698955005E-2</v>
      </c>
      <c r="E141">
        <v>3.1069839171872015E-2</v>
      </c>
      <c r="F141">
        <v>4.0695672166624106E-2</v>
      </c>
      <c r="G141">
        <v>0.5805998</v>
      </c>
      <c r="H141">
        <f t="shared" si="2"/>
        <v>-0.54369357186290357</v>
      </c>
      <c r="I141">
        <v>9</v>
      </c>
    </row>
    <row r="142" spans="1:9" x14ac:dyDescent="0.2">
      <c r="A142" t="s">
        <v>19</v>
      </c>
      <c r="B142">
        <v>1999</v>
      </c>
      <c r="C142">
        <v>7.3659535616948824E-2</v>
      </c>
      <c r="D142">
        <v>3.7613257884105175E-2</v>
      </c>
      <c r="E142">
        <v>7.2625279342456842E-2</v>
      </c>
      <c r="F142">
        <v>4.4349457550113672E-2</v>
      </c>
      <c r="G142">
        <v>0.58372089999999999</v>
      </c>
      <c r="H142">
        <f t="shared" si="2"/>
        <v>-0.53833232134865427</v>
      </c>
      <c r="I142">
        <v>9</v>
      </c>
    </row>
    <row r="143" spans="1:9" x14ac:dyDescent="0.2">
      <c r="A143" t="s">
        <v>19</v>
      </c>
      <c r="B143">
        <v>2000</v>
      </c>
      <c r="C143">
        <v>0.13672100012801497</v>
      </c>
      <c r="D143">
        <v>4.3370311093469137E-2</v>
      </c>
      <c r="E143">
        <v>0.14285530477072284</v>
      </c>
      <c r="F143">
        <v>5.4560570320575402E-2</v>
      </c>
      <c r="G143">
        <v>0.5837118</v>
      </c>
      <c r="H143">
        <f t="shared" si="2"/>
        <v>-0.53834791111241564</v>
      </c>
      <c r="I143">
        <v>9</v>
      </c>
    </row>
    <row r="144" spans="1:9" x14ac:dyDescent="0.2">
      <c r="A144" t="s">
        <v>19</v>
      </c>
      <c r="B144">
        <v>2001</v>
      </c>
      <c r="C144">
        <v>0.17221019850019437</v>
      </c>
      <c r="D144">
        <v>7.1286880331312752E-2</v>
      </c>
      <c r="E144">
        <v>0.17305621292978546</v>
      </c>
      <c r="F144">
        <v>8.2383759766114451E-2</v>
      </c>
      <c r="G144">
        <v>0.6042554</v>
      </c>
      <c r="H144">
        <f t="shared" si="2"/>
        <v>-0.50375832274009025</v>
      </c>
      <c r="I144">
        <v>9</v>
      </c>
    </row>
    <row r="145" spans="1:9" x14ac:dyDescent="0.2">
      <c r="A145" t="s">
        <v>19</v>
      </c>
      <c r="B145">
        <v>2002</v>
      </c>
      <c r="C145">
        <v>0.20400255486826749</v>
      </c>
      <c r="D145">
        <v>6.5480059377616029E-2</v>
      </c>
      <c r="E145">
        <v>0.20636128177159777</v>
      </c>
      <c r="F145">
        <v>7.6151197836120316E-2</v>
      </c>
      <c r="G145">
        <v>0.61127019999999999</v>
      </c>
      <c r="H145">
        <f t="shared" si="2"/>
        <v>-0.49221619170433167</v>
      </c>
      <c r="I145">
        <v>9</v>
      </c>
    </row>
    <row r="146" spans="1:9" x14ac:dyDescent="0.2">
      <c r="A146" t="s">
        <v>19</v>
      </c>
      <c r="B146">
        <v>2003</v>
      </c>
      <c r="C146">
        <v>0.22742580100854881</v>
      </c>
      <c r="D146">
        <v>7.1713089961526033E-2</v>
      </c>
      <c r="E146">
        <v>0.22740481258095471</v>
      </c>
      <c r="F146">
        <v>8.2021770754051204E-2</v>
      </c>
      <c r="G146">
        <v>0.62121269999999995</v>
      </c>
      <c r="H146">
        <f t="shared" si="2"/>
        <v>-0.47608174361523481</v>
      </c>
      <c r="I146">
        <v>9</v>
      </c>
    </row>
    <row r="147" spans="1:9" x14ac:dyDescent="0.2">
      <c r="A147" t="s">
        <v>19</v>
      </c>
      <c r="B147">
        <v>2004</v>
      </c>
      <c r="C147">
        <v>0.27803304056233008</v>
      </c>
      <c r="D147">
        <v>0.10407228672286903</v>
      </c>
      <c r="E147">
        <v>0.27848090732277675</v>
      </c>
      <c r="F147">
        <v>0.11788570776209203</v>
      </c>
      <c r="G147">
        <v>0.62139480000000002</v>
      </c>
      <c r="H147">
        <f t="shared" si="2"/>
        <v>-0.47578865025904038</v>
      </c>
      <c r="I147">
        <v>9</v>
      </c>
    </row>
    <row r="148" spans="1:9" x14ac:dyDescent="0.2">
      <c r="A148" t="s">
        <v>19</v>
      </c>
      <c r="B148">
        <v>2005</v>
      </c>
      <c r="C148">
        <v>0.30452283363327615</v>
      </c>
      <c r="D148">
        <v>0.11841545110231134</v>
      </c>
      <c r="E148">
        <v>0.30701288703795965</v>
      </c>
      <c r="F148">
        <v>0.13474599534550311</v>
      </c>
      <c r="G148">
        <v>0.63593569999999999</v>
      </c>
      <c r="H148">
        <f t="shared" si="2"/>
        <v>-0.45265782138195881</v>
      </c>
      <c r="I148">
        <v>9</v>
      </c>
    </row>
    <row r="149" spans="1:9" x14ac:dyDescent="0.2">
      <c r="A149" t="s">
        <v>19</v>
      </c>
      <c r="B149">
        <v>2006</v>
      </c>
      <c r="C149">
        <v>0.38641060563801827</v>
      </c>
      <c r="D149">
        <v>0.14965121941151388</v>
      </c>
      <c r="E149">
        <v>0.38999836760224282</v>
      </c>
      <c r="F149">
        <v>0.16860722276570911</v>
      </c>
      <c r="G149">
        <v>0.63902800000000004</v>
      </c>
      <c r="H149">
        <f t="shared" si="2"/>
        <v>-0.44780700709824944</v>
      </c>
      <c r="I149">
        <v>9</v>
      </c>
    </row>
    <row r="150" spans="1:9" x14ac:dyDescent="0.2">
      <c r="A150" t="s">
        <v>19</v>
      </c>
      <c r="B150">
        <v>2007</v>
      </c>
      <c r="C150">
        <v>0.45058066812001729</v>
      </c>
      <c r="D150">
        <v>0.15705069587887494</v>
      </c>
      <c r="E150">
        <v>0.45932483463728302</v>
      </c>
      <c r="F150">
        <v>0.17469526874462937</v>
      </c>
      <c r="G150">
        <v>0.63790999999999998</v>
      </c>
      <c r="H150">
        <f t="shared" si="2"/>
        <v>-0.44955807141878834</v>
      </c>
      <c r="I150">
        <v>9</v>
      </c>
    </row>
    <row r="151" spans="1:9" x14ac:dyDescent="0.2">
      <c r="A151" t="s">
        <v>19</v>
      </c>
      <c r="B151">
        <v>2008</v>
      </c>
      <c r="C151" t="s">
        <v>11</v>
      </c>
      <c r="D151" t="s">
        <v>11</v>
      </c>
      <c r="E151" t="s">
        <v>11</v>
      </c>
      <c r="F151" t="s">
        <v>11</v>
      </c>
      <c r="G151">
        <v>0.68047460000000004</v>
      </c>
      <c r="H151">
        <f t="shared" si="2"/>
        <v>-0.38496478308318877</v>
      </c>
      <c r="I151">
        <v>9</v>
      </c>
    </row>
    <row r="152" spans="1:9" x14ac:dyDescent="0.2">
      <c r="A152" t="s">
        <v>19</v>
      </c>
      <c r="B152">
        <v>2009</v>
      </c>
      <c r="C152" t="s">
        <v>11</v>
      </c>
      <c r="D152" t="s">
        <v>11</v>
      </c>
      <c r="E152" t="s">
        <v>11</v>
      </c>
      <c r="F152" t="s">
        <v>11</v>
      </c>
      <c r="G152">
        <v>0.74618459999999998</v>
      </c>
      <c r="H152">
        <f t="shared" si="2"/>
        <v>-0.29278225630673066</v>
      </c>
      <c r="I152">
        <v>9</v>
      </c>
    </row>
    <row r="153" spans="1:9" x14ac:dyDescent="0.2">
      <c r="A153" t="s">
        <v>19</v>
      </c>
      <c r="B153">
        <v>2010</v>
      </c>
      <c r="C153" t="s">
        <v>11</v>
      </c>
      <c r="D153" t="s">
        <v>11</v>
      </c>
      <c r="E153" t="s">
        <v>11</v>
      </c>
      <c r="F153" t="s">
        <v>11</v>
      </c>
      <c r="G153">
        <v>0.73491930000000005</v>
      </c>
      <c r="H153">
        <f t="shared" si="2"/>
        <v>-0.30799458171568073</v>
      </c>
      <c r="I153">
        <v>9</v>
      </c>
    </row>
    <row r="154" spans="1:9" x14ac:dyDescent="0.2">
      <c r="A154" t="s">
        <v>19</v>
      </c>
      <c r="B154">
        <v>2011</v>
      </c>
      <c r="C154" t="s">
        <v>11</v>
      </c>
      <c r="D154" t="s">
        <v>11</v>
      </c>
      <c r="E154" t="s">
        <v>11</v>
      </c>
      <c r="F154" t="s">
        <v>11</v>
      </c>
      <c r="G154">
        <v>0.75248970000000004</v>
      </c>
      <c r="H154">
        <f t="shared" si="2"/>
        <v>-0.28436797016042492</v>
      </c>
      <c r="I154">
        <v>9</v>
      </c>
    </row>
    <row r="155" spans="1:9" x14ac:dyDescent="0.2">
      <c r="A155" t="s">
        <v>20</v>
      </c>
      <c r="B155">
        <v>1995</v>
      </c>
      <c r="C155">
        <v>-3.7207451144511398E-2</v>
      </c>
      <c r="D155">
        <v>-1.2524694222796409E-2</v>
      </c>
      <c r="E155">
        <v>-4.153733831550966E-2</v>
      </c>
      <c r="F155">
        <v>-1.4743782392232445E-2</v>
      </c>
      <c r="G155">
        <v>0.56426908888888883</v>
      </c>
      <c r="H155">
        <f>AVERAGE(H2,H19,H36,H53,H70,H87,H104,H121,H138)</f>
        <v>-0.58394281909190981</v>
      </c>
      <c r="I155">
        <v>10</v>
      </c>
    </row>
    <row r="156" spans="1:9" x14ac:dyDescent="0.2">
      <c r="A156" t="s">
        <v>20</v>
      </c>
      <c r="B156">
        <v>1996</v>
      </c>
      <c r="C156">
        <v>-3.1424475463123991E-2</v>
      </c>
      <c r="D156">
        <v>-1.1853697504752366E-2</v>
      </c>
      <c r="E156">
        <v>-3.3126878705515332E-2</v>
      </c>
      <c r="F156">
        <v>-1.2808219828448129E-2</v>
      </c>
      <c r="G156">
        <v>0.5710958444444445</v>
      </c>
      <c r="H156">
        <f t="shared" ref="H156:H171" si="3">AVERAGE(H3,H20,H37,H54,H71,H88,H105,H122,H139)</f>
        <v>-0.57158154473435596</v>
      </c>
      <c r="I156">
        <v>10</v>
      </c>
    </row>
    <row r="157" spans="1:9" x14ac:dyDescent="0.2">
      <c r="A157" t="s">
        <v>20</v>
      </c>
      <c r="B157">
        <v>1997</v>
      </c>
      <c r="C157">
        <v>2.2953412338519036E-17</v>
      </c>
      <c r="D157">
        <v>1.9865223866979617E-17</v>
      </c>
      <c r="E157">
        <v>2.0420648064137681E-17</v>
      </c>
      <c r="F157">
        <v>2.1125322314756741E-17</v>
      </c>
      <c r="G157">
        <v>0.57262082222222233</v>
      </c>
      <c r="H157">
        <f t="shared" si="3"/>
        <v>-0.56812631778942724</v>
      </c>
      <c r="I157">
        <v>10</v>
      </c>
    </row>
    <row r="158" spans="1:9" x14ac:dyDescent="0.2">
      <c r="A158" t="s">
        <v>20</v>
      </c>
      <c r="B158">
        <v>1998</v>
      </c>
      <c r="C158">
        <v>9.4448277255838129E-3</v>
      </c>
      <c r="D158">
        <v>2.9343503215843729E-3</v>
      </c>
      <c r="E158">
        <v>1.0461014842941764E-2</v>
      </c>
      <c r="F158">
        <v>2.81756952000011E-3</v>
      </c>
      <c r="G158">
        <v>0.5775203333333333</v>
      </c>
      <c r="H158">
        <f t="shared" si="3"/>
        <v>-0.55819310462280247</v>
      </c>
      <c r="I158">
        <v>10</v>
      </c>
    </row>
    <row r="159" spans="1:9" x14ac:dyDescent="0.2">
      <c r="A159" t="s">
        <v>20</v>
      </c>
      <c r="B159">
        <v>1999</v>
      </c>
      <c r="C159">
        <v>3.737698364806611E-2</v>
      </c>
      <c r="D159">
        <v>-4.8977032747686089E-4</v>
      </c>
      <c r="E159">
        <v>3.6416735784973217E-2</v>
      </c>
      <c r="F159">
        <v>8.5478419003846688E-4</v>
      </c>
      <c r="G159">
        <v>0.58450437777777775</v>
      </c>
      <c r="H159">
        <f t="shared" si="3"/>
        <v>-0.54572763115570866</v>
      </c>
      <c r="I159">
        <v>10</v>
      </c>
    </row>
    <row r="160" spans="1:9" x14ac:dyDescent="0.2">
      <c r="A160" t="s">
        <v>20</v>
      </c>
      <c r="B160">
        <v>2000</v>
      </c>
      <c r="C160">
        <v>6.5532335900342797E-2</v>
      </c>
      <c r="D160">
        <v>8.3044269656765337E-3</v>
      </c>
      <c r="E160">
        <v>6.5817229178741901E-2</v>
      </c>
      <c r="F160">
        <v>1.0305084824199626E-2</v>
      </c>
      <c r="G160">
        <v>0.59385843333333321</v>
      </c>
      <c r="H160">
        <f t="shared" si="3"/>
        <v>-0.52712534175591119</v>
      </c>
      <c r="I160">
        <v>10</v>
      </c>
    </row>
    <row r="161" spans="1:9" x14ac:dyDescent="0.2">
      <c r="A161" t="s">
        <v>20</v>
      </c>
      <c r="B161">
        <v>2001</v>
      </c>
      <c r="C161">
        <v>7.1135764202351626E-2</v>
      </c>
      <c r="D161">
        <v>1.0133443020340666E-2</v>
      </c>
      <c r="E161">
        <v>7.0993865948659682E-2</v>
      </c>
      <c r="F161">
        <v>1.2700737540070598E-2</v>
      </c>
      <c r="G161">
        <v>0.61013861111111112</v>
      </c>
      <c r="H161">
        <f t="shared" si="3"/>
        <v>-0.49887196274162349</v>
      </c>
      <c r="I161">
        <v>10</v>
      </c>
    </row>
    <row r="162" spans="1:9" x14ac:dyDescent="0.2">
      <c r="A162" t="s">
        <v>20</v>
      </c>
      <c r="B162">
        <v>2002</v>
      </c>
      <c r="C162">
        <v>7.7920218749666495E-2</v>
      </c>
      <c r="D162">
        <v>7.4763165087062084E-3</v>
      </c>
      <c r="E162">
        <v>7.8441731540872403E-2</v>
      </c>
      <c r="F162">
        <v>1.0427440646003566E-2</v>
      </c>
      <c r="G162">
        <v>0.62336473333333331</v>
      </c>
      <c r="H162">
        <f t="shared" si="3"/>
        <v>-0.47711352120863038</v>
      </c>
      <c r="I162">
        <v>10</v>
      </c>
    </row>
    <row r="163" spans="1:9" x14ac:dyDescent="0.2">
      <c r="A163" t="s">
        <v>20</v>
      </c>
      <c r="B163">
        <v>2003</v>
      </c>
      <c r="C163">
        <v>8.0157342692576974E-2</v>
      </c>
      <c r="D163">
        <v>8.5139418032859158E-3</v>
      </c>
      <c r="E163">
        <v>7.5655374454371871E-2</v>
      </c>
      <c r="F163">
        <v>1.1757895280909599E-2</v>
      </c>
      <c r="G163">
        <v>0.63803744444444443</v>
      </c>
      <c r="H163">
        <f t="shared" si="3"/>
        <v>-0.45266991178788213</v>
      </c>
      <c r="I163">
        <v>10</v>
      </c>
    </row>
    <row r="164" spans="1:9" x14ac:dyDescent="0.2">
      <c r="A164" t="s">
        <v>20</v>
      </c>
      <c r="B164">
        <v>2004</v>
      </c>
      <c r="C164">
        <v>0.10782009536919257</v>
      </c>
      <c r="D164">
        <v>1.7215861017925067E-2</v>
      </c>
      <c r="E164">
        <v>0.10480538652591972</v>
      </c>
      <c r="F164">
        <v>2.2076349738133962E-2</v>
      </c>
      <c r="G164">
        <v>0.64271178888888891</v>
      </c>
      <c r="H164">
        <f t="shared" si="3"/>
        <v>-0.44436622397231107</v>
      </c>
      <c r="I164">
        <v>10</v>
      </c>
    </row>
    <row r="165" spans="1:9" x14ac:dyDescent="0.2">
      <c r="A165" t="s">
        <v>20</v>
      </c>
      <c r="B165">
        <v>2005</v>
      </c>
      <c r="C165">
        <v>0.1167449219260816</v>
      </c>
      <c r="D165">
        <v>2.2633807584653502E-2</v>
      </c>
      <c r="E165">
        <v>0.10900562783699032</v>
      </c>
      <c r="F165">
        <v>2.7821332431559282E-2</v>
      </c>
      <c r="G165">
        <v>0.6537625222222222</v>
      </c>
      <c r="H165">
        <f t="shared" si="3"/>
        <v>-0.4263396609541909</v>
      </c>
      <c r="I165">
        <v>10</v>
      </c>
    </row>
    <row r="166" spans="1:9" x14ac:dyDescent="0.2">
      <c r="A166" t="s">
        <v>20</v>
      </c>
      <c r="B166">
        <v>2006</v>
      </c>
      <c r="C166">
        <v>0.14211982788459643</v>
      </c>
      <c r="D166">
        <v>3.3499219443575048E-2</v>
      </c>
      <c r="E166">
        <v>0.13424573579666113</v>
      </c>
      <c r="F166">
        <v>4.0275106956046802E-2</v>
      </c>
      <c r="G166">
        <v>0.66192721111111108</v>
      </c>
      <c r="H166">
        <f t="shared" si="3"/>
        <v>-0.41350960031070311</v>
      </c>
      <c r="I166">
        <v>10</v>
      </c>
    </row>
    <row r="167" spans="1:9" x14ac:dyDescent="0.2">
      <c r="A167" t="s">
        <v>20</v>
      </c>
      <c r="B167">
        <v>2007</v>
      </c>
      <c r="C167">
        <v>0.17238204681376548</v>
      </c>
      <c r="D167">
        <v>3.9555937311305939E-2</v>
      </c>
      <c r="E167">
        <v>0.16275411553933872</v>
      </c>
      <c r="F167">
        <v>4.6537468745024117E-2</v>
      </c>
      <c r="G167">
        <v>0.67151447777777784</v>
      </c>
      <c r="H167">
        <f t="shared" si="3"/>
        <v>-0.39906370705445965</v>
      </c>
      <c r="I167">
        <v>10</v>
      </c>
    </row>
    <row r="168" spans="1:9" x14ac:dyDescent="0.2">
      <c r="A168" t="s">
        <v>20</v>
      </c>
      <c r="B168">
        <v>2008</v>
      </c>
      <c r="C168" t="s">
        <v>11</v>
      </c>
      <c r="D168" t="s">
        <v>11</v>
      </c>
      <c r="E168" t="s">
        <v>11</v>
      </c>
      <c r="F168" t="s">
        <v>11</v>
      </c>
      <c r="G168">
        <v>0.6975229444444444</v>
      </c>
      <c r="H168">
        <f t="shared" si="3"/>
        <v>-0.36089153105080335</v>
      </c>
      <c r="I168">
        <v>10</v>
      </c>
    </row>
    <row r="169" spans="1:9" x14ac:dyDescent="0.2">
      <c r="A169" t="s">
        <v>20</v>
      </c>
      <c r="B169">
        <v>2009</v>
      </c>
      <c r="C169" t="s">
        <v>11</v>
      </c>
      <c r="D169" t="s">
        <v>11</v>
      </c>
      <c r="E169" t="s">
        <v>11</v>
      </c>
      <c r="F169" t="s">
        <v>11</v>
      </c>
      <c r="G169">
        <v>0.72354596666666671</v>
      </c>
      <c r="H169">
        <f t="shared" si="3"/>
        <v>-0.32564297642389473</v>
      </c>
      <c r="I169">
        <v>10</v>
      </c>
    </row>
    <row r="170" spans="1:9" x14ac:dyDescent="0.2">
      <c r="A170" t="s">
        <v>20</v>
      </c>
      <c r="B170">
        <v>2010</v>
      </c>
      <c r="C170" t="s">
        <v>11</v>
      </c>
      <c r="D170" t="s">
        <v>11</v>
      </c>
      <c r="E170" t="s">
        <v>11</v>
      </c>
      <c r="F170" t="s">
        <v>11</v>
      </c>
      <c r="G170">
        <v>0.71358273333333344</v>
      </c>
      <c r="H170">
        <f t="shared" si="3"/>
        <v>-0.34094260836955259</v>
      </c>
      <c r="I170">
        <v>10</v>
      </c>
    </row>
    <row r="171" spans="1:9" x14ac:dyDescent="0.2">
      <c r="A171" t="s">
        <v>20</v>
      </c>
      <c r="B171">
        <v>2011</v>
      </c>
      <c r="C171" t="s">
        <v>11</v>
      </c>
      <c r="D171" t="s">
        <v>11</v>
      </c>
      <c r="E171" t="s">
        <v>11</v>
      </c>
      <c r="F171" t="s">
        <v>11</v>
      </c>
      <c r="G171">
        <v>0.71839995555555558</v>
      </c>
      <c r="H171">
        <f t="shared" si="3"/>
        <v>-0.33543399058101497</v>
      </c>
      <c r="I171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workbookViewId="0">
      <selection activeCell="E27" sqref="E27"/>
    </sheetView>
  </sheetViews>
  <sheetFormatPr baseColWidth="10" defaultColWidth="8.83203125" defaultRowHeight="15" x14ac:dyDescent="0.2"/>
  <sheetData>
    <row r="1" spans="1:11" x14ac:dyDescent="0.2">
      <c r="A1" t="s">
        <v>21</v>
      </c>
    </row>
    <row r="2" spans="1:11" x14ac:dyDescent="0.2">
      <c r="B2" t="s">
        <v>10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</row>
    <row r="3" spans="1:11" x14ac:dyDescent="0.2">
      <c r="A3">
        <v>1995</v>
      </c>
      <c r="B3">
        <v>-4.5534984004420999E-2</v>
      </c>
      <c r="C3">
        <v>-5.7147665909613898E-2</v>
      </c>
      <c r="D3">
        <v>-1.02647280835032E-2</v>
      </c>
      <c r="E3">
        <v>-3.2496511066315598E-2</v>
      </c>
      <c r="F3">
        <v>-0.11402026524542901</v>
      </c>
      <c r="G3">
        <v>-7.99478218895458E-3</v>
      </c>
      <c r="H3">
        <v>9.3825292861383601E-3</v>
      </c>
      <c r="I3">
        <v>-6.14317789644169E-2</v>
      </c>
      <c r="J3">
        <v>-5.4327858663070702E-2</v>
      </c>
      <c r="K3">
        <v>-4.1537338315509598E-2</v>
      </c>
    </row>
    <row r="4" spans="1:11" x14ac:dyDescent="0.2">
      <c r="A4">
        <v>1996</v>
      </c>
      <c r="B4">
        <v>-4.3526231325124398E-2</v>
      </c>
      <c r="C4">
        <v>-4.3539183580043203E-2</v>
      </c>
      <c r="D4">
        <v>-4.8771918112425101E-3</v>
      </c>
      <c r="E4">
        <v>-3.2372550618212703E-2</v>
      </c>
      <c r="F4">
        <v>-8.4629488335012396E-2</v>
      </c>
      <c r="G4">
        <v>-1.34047598030191E-2</v>
      </c>
      <c r="H4">
        <v>1.5718130785038399E-2</v>
      </c>
      <c r="I4">
        <v>-3.6848218062656098E-2</v>
      </c>
      <c r="J4">
        <v>-5.4662415599365598E-2</v>
      </c>
      <c r="K4">
        <v>-3.3126878705515297E-2</v>
      </c>
    </row>
    <row r="5" spans="1:11" x14ac:dyDescent="0.2">
      <c r="A5">
        <v>1997</v>
      </c>
      <c r="B5" s="3">
        <v>1.77134423086911E-17</v>
      </c>
      <c r="C5" s="3">
        <v>4.6309793464370798E-17</v>
      </c>
      <c r="D5" s="3">
        <v>-3.67387121998683E-18</v>
      </c>
      <c r="E5" s="3">
        <v>-1.41304595682305E-17</v>
      </c>
      <c r="F5" s="3">
        <v>3.5836387584167401E-17</v>
      </c>
      <c r="G5" s="3">
        <v>4.1128446303137897E-17</v>
      </c>
      <c r="H5" s="3">
        <v>-9.0210852913291196E-18</v>
      </c>
      <c r="I5" s="3">
        <v>1.8310405528943701E-17</v>
      </c>
      <c r="J5" s="3">
        <v>5.1312773467474399E-17</v>
      </c>
      <c r="K5" s="3">
        <v>2.0420648064137601E-17</v>
      </c>
    </row>
    <row r="6" spans="1:11" x14ac:dyDescent="0.2">
      <c r="A6">
        <v>1998</v>
      </c>
      <c r="B6">
        <v>1.0781308213491001E-2</v>
      </c>
      <c r="C6">
        <v>-1.77278121572506E-2</v>
      </c>
      <c r="D6">
        <v>-1.07739319665161E-2</v>
      </c>
      <c r="E6">
        <v>3.9004359447784097E-2</v>
      </c>
      <c r="F6">
        <v>2.0332241068977599E-2</v>
      </c>
      <c r="G6">
        <v>-1.87439103867372E-2</v>
      </c>
      <c r="H6">
        <v>3.9445824965929901E-3</v>
      </c>
      <c r="I6">
        <v>3.6262457698262002E-2</v>
      </c>
      <c r="J6">
        <v>3.1069839171872001E-2</v>
      </c>
      <c r="K6">
        <v>1.04610148429417E-2</v>
      </c>
    </row>
    <row r="7" spans="1:11" x14ac:dyDescent="0.2">
      <c r="A7">
        <v>1999</v>
      </c>
      <c r="B7">
        <v>6.3874040456432602E-3</v>
      </c>
      <c r="C7">
        <v>7.9813896500011995E-4</v>
      </c>
      <c r="D7">
        <v>-1.3020811392552701E-2</v>
      </c>
      <c r="E7">
        <v>6.5937432383355393E-2</v>
      </c>
      <c r="F7">
        <v>8.1606186244657999E-2</v>
      </c>
      <c r="G7">
        <v>-1.9290234512765101E-2</v>
      </c>
      <c r="H7">
        <v>2.1491889907267199E-2</v>
      </c>
      <c r="I7">
        <v>0.111215337081695</v>
      </c>
      <c r="J7">
        <v>7.26252793424568E-2</v>
      </c>
      <c r="K7">
        <v>3.6416735784973203E-2</v>
      </c>
    </row>
    <row r="8" spans="1:11" x14ac:dyDescent="0.2">
      <c r="A8">
        <v>2000</v>
      </c>
      <c r="B8">
        <v>2.1157658725739301E-2</v>
      </c>
      <c r="C8">
        <v>5.3160663249792101E-2</v>
      </c>
      <c r="D8">
        <v>-1.1913046531746199E-2</v>
      </c>
      <c r="E8">
        <v>9.2084853049632195E-2</v>
      </c>
      <c r="F8">
        <v>8.3218442198780607E-2</v>
      </c>
      <c r="G8">
        <v>3.4997068356501502E-3</v>
      </c>
      <c r="H8">
        <v>4.5675242780618602E-2</v>
      </c>
      <c r="I8">
        <v>0.16261623752948701</v>
      </c>
      <c r="J8">
        <v>0.142855304770722</v>
      </c>
      <c r="K8">
        <v>6.5817229178741901E-2</v>
      </c>
    </row>
    <row r="9" spans="1:11" x14ac:dyDescent="0.2">
      <c r="A9">
        <v>2001</v>
      </c>
      <c r="B9">
        <v>8.3822430506302892E-3</v>
      </c>
      <c r="C9">
        <v>6.26536829715586E-2</v>
      </c>
      <c r="D9">
        <v>-5.2744845841026797E-3</v>
      </c>
      <c r="E9">
        <v>9.00195238662862E-2</v>
      </c>
      <c r="F9">
        <v>0.10125912167932399</v>
      </c>
      <c r="G9">
        <v>-2.01835872281689E-2</v>
      </c>
      <c r="H9">
        <v>4.4605106205386998E-2</v>
      </c>
      <c r="I9">
        <v>0.18442697464723601</v>
      </c>
      <c r="J9">
        <v>0.17305621292978501</v>
      </c>
      <c r="K9">
        <v>7.0993865948659599E-2</v>
      </c>
    </row>
    <row r="10" spans="1:11" x14ac:dyDescent="0.2">
      <c r="A10">
        <v>2002</v>
      </c>
      <c r="B10">
        <v>1.8538520827213599E-2</v>
      </c>
      <c r="C10">
        <v>5.6574936230552202E-2</v>
      </c>
      <c r="D10">
        <v>-1.5406391961757001E-2</v>
      </c>
      <c r="E10">
        <v>0.116085535281026</v>
      </c>
      <c r="F10">
        <v>0.12958800701141701</v>
      </c>
      <c r="G10">
        <v>-4.1006086576732097E-2</v>
      </c>
      <c r="H10">
        <v>4.5869476022572998E-2</v>
      </c>
      <c r="I10">
        <v>0.18937030526196</v>
      </c>
      <c r="J10">
        <v>0.20636128177159699</v>
      </c>
      <c r="K10">
        <v>7.8441731540872403E-2</v>
      </c>
    </row>
    <row r="11" spans="1:11" x14ac:dyDescent="0.2">
      <c r="A11">
        <v>2003</v>
      </c>
      <c r="B11">
        <v>1.33009824227252E-2</v>
      </c>
      <c r="C11">
        <v>7.0859847427882205E-2</v>
      </c>
      <c r="D11">
        <v>-1.5295234647044201E-2</v>
      </c>
      <c r="E11">
        <v>0.112272792226461</v>
      </c>
      <c r="F11">
        <v>0.11771306737522701</v>
      </c>
      <c r="G11">
        <v>-6.7617121516136802E-2</v>
      </c>
      <c r="H11">
        <v>3.67473267069377E-2</v>
      </c>
      <c r="I11">
        <v>0.18551189751233799</v>
      </c>
      <c r="J11">
        <v>0.22740481258095399</v>
      </c>
      <c r="K11">
        <v>7.5655374454371802E-2</v>
      </c>
    </row>
    <row r="12" spans="1:11" x14ac:dyDescent="0.2">
      <c r="A12">
        <v>2004</v>
      </c>
      <c r="B12">
        <v>4.9693795494945701E-2</v>
      </c>
      <c r="C12">
        <v>0.113514533799057</v>
      </c>
      <c r="D12">
        <v>-1.57317306813071E-2</v>
      </c>
      <c r="E12">
        <v>0.14966748325634899</v>
      </c>
      <c r="F12">
        <v>0.10888679064071299</v>
      </c>
      <c r="G12">
        <v>-5.2448634222662299E-2</v>
      </c>
      <c r="H12">
        <v>9.6686951156506204E-2</v>
      </c>
      <c r="I12">
        <v>0.21449838196689799</v>
      </c>
      <c r="J12">
        <v>0.27848090732277597</v>
      </c>
      <c r="K12">
        <v>0.104805386525919</v>
      </c>
    </row>
    <row r="13" spans="1:11" x14ac:dyDescent="0.2">
      <c r="A13">
        <v>2005</v>
      </c>
      <c r="B13">
        <v>4.4596111778374303E-2</v>
      </c>
      <c r="C13">
        <v>0.142023831759619</v>
      </c>
      <c r="D13">
        <v>-5.2232023758556803E-2</v>
      </c>
      <c r="E13">
        <v>0.161239254352989</v>
      </c>
      <c r="F13">
        <v>0.104252024809593</v>
      </c>
      <c r="G13">
        <v>-5.6732705129597299E-2</v>
      </c>
      <c r="H13">
        <v>9.8397164978672305E-2</v>
      </c>
      <c r="I13">
        <v>0.23249410470385801</v>
      </c>
      <c r="J13">
        <v>0.30701288703795898</v>
      </c>
      <c r="K13">
        <v>0.10900562783699</v>
      </c>
    </row>
    <row r="14" spans="1:11" x14ac:dyDescent="0.2">
      <c r="A14">
        <v>2006</v>
      </c>
      <c r="B14">
        <v>6.0338362349711697E-2</v>
      </c>
      <c r="C14">
        <v>0.20748919255752901</v>
      </c>
      <c r="D14">
        <v>-4.2624748287457902E-2</v>
      </c>
      <c r="E14">
        <v>0.17398721069912901</v>
      </c>
      <c r="F14">
        <v>4.5964310826329999E-2</v>
      </c>
      <c r="G14">
        <v>-4.4005873103075299E-2</v>
      </c>
      <c r="H14">
        <v>0.115555553857859</v>
      </c>
      <c r="I14">
        <v>0.30150924566768</v>
      </c>
      <c r="J14">
        <v>0.38999836760224199</v>
      </c>
      <c r="K14">
        <v>0.13424573579666099</v>
      </c>
    </row>
    <row r="15" spans="1:11" x14ac:dyDescent="0.2">
      <c r="A15">
        <v>2007</v>
      </c>
      <c r="B15">
        <v>6.0338362349711697E-2</v>
      </c>
      <c r="C15">
        <v>0.21237437431428999</v>
      </c>
      <c r="D15">
        <v>-2.0942904210082099E-2</v>
      </c>
      <c r="E15">
        <v>0.17487415230491199</v>
      </c>
      <c r="F15">
        <v>0.116290167890618</v>
      </c>
      <c r="G15">
        <v>-3.3879892496674301E-2</v>
      </c>
      <c r="H15">
        <v>0.129086313564546</v>
      </c>
      <c r="I15">
        <v>0.36732163149944103</v>
      </c>
      <c r="J15">
        <v>0.45932483463728302</v>
      </c>
      <c r="K15">
        <v>0.162754115539338</v>
      </c>
    </row>
    <row r="17" spans="1:11" x14ac:dyDescent="0.2">
      <c r="A17" t="s">
        <v>22</v>
      </c>
    </row>
    <row r="18" spans="1:11" x14ac:dyDescent="0.2">
      <c r="B18" t="s">
        <v>10</v>
      </c>
      <c r="C18" t="s">
        <v>12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I18" t="s">
        <v>18</v>
      </c>
      <c r="J18" t="s">
        <v>19</v>
      </c>
      <c r="K18" t="s">
        <v>20</v>
      </c>
    </row>
    <row r="19" spans="1:11" x14ac:dyDescent="0.2">
      <c r="A19">
        <v>1995</v>
      </c>
      <c r="B19">
        <v>1.7722091835652699E-2</v>
      </c>
      <c r="C19">
        <v>-1.6178879198139099E-2</v>
      </c>
      <c r="D19">
        <v>3.6531940518825197E-2</v>
      </c>
      <c r="E19">
        <v>2.2070175003460202E-3</v>
      </c>
      <c r="F19">
        <v>-0.10081324651931001</v>
      </c>
      <c r="G19">
        <v>1.13295344376963E-2</v>
      </c>
      <c r="H19">
        <v>-3.3171926817782603E-2</v>
      </c>
      <c r="I19">
        <v>3.4850310984033302E-4</v>
      </c>
      <c r="J19">
        <v>-5.06690763972205E-2</v>
      </c>
      <c r="K19">
        <v>-1.47437823922324E-2</v>
      </c>
    </row>
    <row r="20" spans="1:11" x14ac:dyDescent="0.2">
      <c r="A20">
        <v>1996</v>
      </c>
      <c r="B20">
        <v>1.92489861975581E-3</v>
      </c>
      <c r="C20">
        <v>-6.0314518512920197E-3</v>
      </c>
      <c r="D20">
        <v>6.9039087238045903E-3</v>
      </c>
      <c r="E20">
        <v>-1.33101835356125E-2</v>
      </c>
      <c r="F20">
        <v>-4.6797472305982801E-2</v>
      </c>
      <c r="G20">
        <v>-5.5974799743222902E-3</v>
      </c>
      <c r="H20">
        <v>-3.0899716938579298E-2</v>
      </c>
      <c r="I20">
        <v>3.1972025518021401E-3</v>
      </c>
      <c r="J20">
        <v>-2.46636837456067E-2</v>
      </c>
      <c r="K20">
        <v>-1.2808219828448099E-2</v>
      </c>
    </row>
    <row r="21" spans="1:11" x14ac:dyDescent="0.2">
      <c r="A21">
        <v>1997</v>
      </c>
      <c r="B21" s="3">
        <v>2.36095011704841E-17</v>
      </c>
      <c r="C21">
        <v>0</v>
      </c>
      <c r="D21" s="3">
        <v>1.46035406426784E-17</v>
      </c>
      <c r="E21" s="3">
        <v>5.9138040411586903E-18</v>
      </c>
      <c r="F21" s="3">
        <v>1.6166104422416301E-17</v>
      </c>
      <c r="G21" s="3">
        <v>2.5996488438649399E-17</v>
      </c>
      <c r="H21" s="3">
        <v>1.72685753041096E-17</v>
      </c>
      <c r="I21">
        <v>0</v>
      </c>
      <c r="J21" s="3">
        <v>8.6569886813313903E-17</v>
      </c>
      <c r="K21" s="3">
        <v>2.1125322314756701E-17</v>
      </c>
    </row>
    <row r="22" spans="1:11" x14ac:dyDescent="0.2">
      <c r="A22">
        <v>1998</v>
      </c>
      <c r="B22">
        <v>-1.53850950890681E-2</v>
      </c>
      <c r="C22">
        <v>4.3913280351938602E-4</v>
      </c>
      <c r="D22">
        <v>-8.4161398620404802E-3</v>
      </c>
      <c r="E22">
        <v>2.0249020986000999E-2</v>
      </c>
      <c r="F22">
        <v>-3.2201865361786902E-2</v>
      </c>
      <c r="G22">
        <v>-5.6495567836774901E-3</v>
      </c>
      <c r="H22">
        <v>9.5687649632744398E-3</v>
      </c>
      <c r="I22">
        <v>1.60581918571552E-2</v>
      </c>
      <c r="J22">
        <v>4.0695672166624099E-2</v>
      </c>
      <c r="K22">
        <v>2.81756952000011E-3</v>
      </c>
    </row>
    <row r="23" spans="1:11" x14ac:dyDescent="0.2">
      <c r="A23">
        <v>1999</v>
      </c>
      <c r="B23">
        <v>-2.0351626289750901E-2</v>
      </c>
      <c r="C23">
        <v>7.4405547564680699E-3</v>
      </c>
      <c r="D23">
        <v>-7.7275477203771299E-3</v>
      </c>
      <c r="E23">
        <v>2.4923480594068299E-2</v>
      </c>
      <c r="F23">
        <v>-6.0600998555133401E-2</v>
      </c>
      <c r="G23">
        <v>-1.8764587796716001E-2</v>
      </c>
      <c r="H23">
        <v>1.2361204091831101E-2</v>
      </c>
      <c r="I23">
        <v>2.6063121079842499E-2</v>
      </c>
      <c r="J23">
        <v>4.4349457550113602E-2</v>
      </c>
      <c r="K23">
        <v>8.5478419003846601E-4</v>
      </c>
    </row>
    <row r="24" spans="1:11" x14ac:dyDescent="0.2">
      <c r="A24">
        <v>2000</v>
      </c>
      <c r="B24">
        <v>-3.01828528468382E-2</v>
      </c>
      <c r="C24">
        <v>1.9374774839499301E-2</v>
      </c>
      <c r="D24">
        <v>-1.7878680222972398E-2</v>
      </c>
      <c r="E24">
        <v>5.3261314135691601E-2</v>
      </c>
      <c r="F24">
        <v>-5.69273454995608E-2</v>
      </c>
      <c r="G24">
        <v>1.98785698241488E-3</v>
      </c>
      <c r="H24">
        <v>2.6383115106056801E-2</v>
      </c>
      <c r="I24">
        <v>4.2167010602930197E-2</v>
      </c>
      <c r="J24">
        <v>5.4560570320575402E-2</v>
      </c>
      <c r="K24">
        <v>1.03050848241996E-2</v>
      </c>
    </row>
    <row r="25" spans="1:11" x14ac:dyDescent="0.2">
      <c r="A25">
        <v>2001</v>
      </c>
      <c r="B25">
        <v>-3.8334002214196097E-2</v>
      </c>
      <c r="C25">
        <v>2.5686289271607099E-2</v>
      </c>
      <c r="D25">
        <v>-2.7194101928614399E-2</v>
      </c>
      <c r="E25">
        <v>4.4910981990475003E-2</v>
      </c>
      <c r="F25">
        <v>-2.9984827580699001E-2</v>
      </c>
      <c r="G25">
        <v>4.9288764079764898E-3</v>
      </c>
      <c r="H25">
        <v>2.33472821010401E-2</v>
      </c>
      <c r="I25">
        <v>2.85623800469317E-2</v>
      </c>
      <c r="J25">
        <v>8.2383759766114395E-2</v>
      </c>
      <c r="K25">
        <v>1.2700737540070599E-2</v>
      </c>
    </row>
    <row r="26" spans="1:11" x14ac:dyDescent="0.2">
      <c r="A26">
        <v>2002</v>
      </c>
      <c r="B26">
        <v>-2.8183290738161299E-2</v>
      </c>
      <c r="C26">
        <v>3.42585074153504E-2</v>
      </c>
      <c r="D26">
        <v>-3.9623075522748297E-2</v>
      </c>
      <c r="E26">
        <v>5.2737384407012401E-2</v>
      </c>
      <c r="F26">
        <v>-3.3162075307346897E-2</v>
      </c>
      <c r="G26">
        <v>-1.94985511324474E-2</v>
      </c>
      <c r="H26">
        <v>1.7586714243776402E-2</v>
      </c>
      <c r="I26">
        <v>3.3580154612476397E-2</v>
      </c>
      <c r="J26">
        <v>7.6151197836120302E-2</v>
      </c>
      <c r="K26">
        <v>1.04274406460035E-2</v>
      </c>
    </row>
    <row r="27" spans="1:11" x14ac:dyDescent="0.2">
      <c r="A27">
        <v>2003</v>
      </c>
      <c r="B27">
        <v>-2.0115269229071898E-2</v>
      </c>
      <c r="C27">
        <v>2.5293671189928299E-2</v>
      </c>
      <c r="D27">
        <v>-5.36841895608558E-2</v>
      </c>
      <c r="E27">
        <v>6.0407627291110301E-2</v>
      </c>
      <c r="F27">
        <v>-2.2962333549983199E-2</v>
      </c>
      <c r="G27">
        <v>-4.26741518342246E-2</v>
      </c>
      <c r="H27">
        <v>3.0175335389647898E-2</v>
      </c>
      <c r="I27">
        <v>4.7358597077584302E-2</v>
      </c>
      <c r="J27">
        <v>8.2021770754051204E-2</v>
      </c>
      <c r="K27">
        <v>1.17578952809096E-2</v>
      </c>
    </row>
    <row r="28" spans="1:11" x14ac:dyDescent="0.2">
      <c r="A28">
        <v>2004</v>
      </c>
      <c r="B28">
        <v>-1.3502954716322201E-2</v>
      </c>
      <c r="C28">
        <v>2.7883263294315001E-2</v>
      </c>
      <c r="D28">
        <v>-5.30499938937498E-2</v>
      </c>
      <c r="E28">
        <v>5.4428678723832002E-2</v>
      </c>
      <c r="F28">
        <v>-1.3039341110039401E-2</v>
      </c>
      <c r="G28">
        <v>-3.9054835037802001E-2</v>
      </c>
      <c r="H28">
        <v>5.5129552869316499E-2</v>
      </c>
      <c r="I28">
        <v>6.2007069751563601E-2</v>
      </c>
      <c r="J28">
        <v>0.11788570776209201</v>
      </c>
      <c r="K28">
        <v>2.20763497381339E-2</v>
      </c>
    </row>
    <row r="29" spans="1:11" x14ac:dyDescent="0.2">
      <c r="A29">
        <v>2005</v>
      </c>
      <c r="B29">
        <v>-2.5367384716579299E-2</v>
      </c>
      <c r="C29">
        <v>3.3093574049987702E-2</v>
      </c>
      <c r="D29">
        <v>-5.0080774367870097E-2</v>
      </c>
      <c r="E29">
        <v>6.0078633947735299E-2</v>
      </c>
      <c r="F29">
        <v>-1.9433071004853201E-2</v>
      </c>
      <c r="G29">
        <v>-4.0959258775569302E-2</v>
      </c>
      <c r="H29">
        <v>8.9918113676306699E-2</v>
      </c>
      <c r="I29">
        <v>6.83961637293726E-2</v>
      </c>
      <c r="J29">
        <v>0.13474599534550299</v>
      </c>
      <c r="K29">
        <v>2.7821332431559199E-2</v>
      </c>
    </row>
    <row r="30" spans="1:11" x14ac:dyDescent="0.2">
      <c r="A30">
        <v>2006</v>
      </c>
      <c r="B30">
        <v>-2.1643319142581899E-2</v>
      </c>
      <c r="C30">
        <v>4.3244627846300503E-2</v>
      </c>
      <c r="D30">
        <v>-5.4710000741663899E-2</v>
      </c>
      <c r="E30">
        <v>8.1751348096591098E-2</v>
      </c>
      <c r="F30">
        <v>-1.5101931111342099E-2</v>
      </c>
      <c r="G30">
        <v>-4.0548282082223802E-2</v>
      </c>
      <c r="H30">
        <v>0.11833496466014901</v>
      </c>
      <c r="I30">
        <v>8.2541332313483207E-2</v>
      </c>
      <c r="J30">
        <v>0.168607222765709</v>
      </c>
      <c r="K30">
        <v>4.0275106956046802E-2</v>
      </c>
    </row>
    <row r="31" spans="1:11" x14ac:dyDescent="0.2">
      <c r="A31">
        <v>2007</v>
      </c>
      <c r="B31">
        <v>-2.1643319142581899E-2</v>
      </c>
      <c r="C31">
        <v>5.0395917520353398E-2</v>
      </c>
      <c r="D31">
        <v>-5.7251482208861101E-2</v>
      </c>
      <c r="E31">
        <v>8.8046022720650402E-2</v>
      </c>
      <c r="F31">
        <v>-1.4334463668120899E-2</v>
      </c>
      <c r="G31">
        <v>-3.7638471027345903E-2</v>
      </c>
      <c r="H31">
        <v>0.135391843272714</v>
      </c>
      <c r="I31">
        <v>0.101175902493779</v>
      </c>
      <c r="J31">
        <v>0.17469526874462901</v>
      </c>
      <c r="K31">
        <v>4.6537468745024103E-2</v>
      </c>
    </row>
    <row r="33" spans="1:1" x14ac:dyDescent="0.2">
      <c r="A33" s="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D9" sqref="A7:D9"/>
    </sheetView>
  </sheetViews>
  <sheetFormatPr baseColWidth="10" defaultColWidth="8.83203125" defaultRowHeight="15" x14ac:dyDescent="0.2"/>
  <cols>
    <col min="3" max="3" width="8.1640625" customWidth="1"/>
    <col min="4" max="4" width="10.6640625" customWidth="1"/>
  </cols>
  <sheetData>
    <row r="1" spans="1:4" x14ac:dyDescent="0.2">
      <c r="B1" s="5" t="s">
        <v>28</v>
      </c>
      <c r="C1" s="2"/>
    </row>
    <row r="2" spans="1:4" x14ac:dyDescent="0.2">
      <c r="B2" s="2" t="s">
        <v>25</v>
      </c>
      <c r="C2" s="2" t="s">
        <v>26</v>
      </c>
      <c r="D2" s="2" t="s">
        <v>27</v>
      </c>
    </row>
    <row r="3" spans="1:4" x14ac:dyDescent="0.2">
      <c r="A3" t="s">
        <v>12</v>
      </c>
      <c r="B3" s="4">
        <v>1.89E-2</v>
      </c>
      <c r="C3" s="4">
        <v>7.7700000000000005E-2</v>
      </c>
      <c r="D3" s="7">
        <v>0.54743799999999998</v>
      </c>
    </row>
    <row r="4" spans="1:4" x14ac:dyDescent="0.2">
      <c r="A4" t="s">
        <v>13</v>
      </c>
      <c r="B4" s="4">
        <v>-0.1193</v>
      </c>
      <c r="C4" s="4">
        <v>2.4500000000000001E-2</v>
      </c>
      <c r="D4" s="7">
        <v>-6.1219999999999997E-2</v>
      </c>
    </row>
    <row r="5" spans="1:4" x14ac:dyDescent="0.2">
      <c r="A5" t="s">
        <v>14</v>
      </c>
      <c r="B5" s="4">
        <v>9.1999999999999998E-3</v>
      </c>
      <c r="C5" s="4">
        <v>6.8900000000000003E-2</v>
      </c>
      <c r="D5" s="7">
        <v>0.30671799999999999</v>
      </c>
    </row>
    <row r="6" spans="1:4" x14ac:dyDescent="0.2">
      <c r="A6" t="s">
        <v>16</v>
      </c>
      <c r="B6" s="4">
        <v>-2.75E-2</v>
      </c>
      <c r="C6" s="4">
        <v>-0.10290000000000001</v>
      </c>
      <c r="D6" s="7">
        <v>-0.18682699999999999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D16" sqref="D16"/>
    </sheetView>
  </sheetViews>
  <sheetFormatPr baseColWidth="10" defaultColWidth="8.83203125" defaultRowHeight="15" x14ac:dyDescent="0.2"/>
  <cols>
    <col min="2" max="2" width="12.6640625" customWidth="1"/>
    <col min="3" max="3" width="12" bestFit="1" customWidth="1"/>
    <col min="4" max="4" width="12" customWidth="1"/>
  </cols>
  <sheetData>
    <row r="1" spans="1:4" x14ac:dyDescent="0.2">
      <c r="B1" t="s">
        <v>24</v>
      </c>
    </row>
    <row r="2" spans="1:4" x14ac:dyDescent="0.2">
      <c r="B2" s="2" t="s">
        <v>29</v>
      </c>
      <c r="C2" s="2" t="s">
        <v>30</v>
      </c>
      <c r="D2" s="2" t="s">
        <v>31</v>
      </c>
    </row>
    <row r="3" spans="1:4" x14ac:dyDescent="0.2">
      <c r="A3" t="s">
        <v>12</v>
      </c>
      <c r="B3" s="4">
        <v>0.94057483119906116</v>
      </c>
      <c r="C3" s="4">
        <v>0.90435115452347381</v>
      </c>
      <c r="D3" s="4">
        <v>0.999</v>
      </c>
    </row>
    <row r="4" spans="1:4" x14ac:dyDescent="0.2">
      <c r="A4" t="s">
        <v>13</v>
      </c>
      <c r="B4" s="4">
        <v>0.999</v>
      </c>
      <c r="C4" s="4">
        <v>0.9723361468678704</v>
      </c>
      <c r="D4" s="4">
        <v>0.999</v>
      </c>
    </row>
    <row r="5" spans="1:4" x14ac:dyDescent="0.2">
      <c r="A5" t="s">
        <v>14</v>
      </c>
      <c r="B5" s="4">
        <v>0.89200637204260291</v>
      </c>
      <c r="C5" s="4">
        <v>0.90876417484582195</v>
      </c>
      <c r="D5" s="4">
        <v>0.97321817901226648</v>
      </c>
    </row>
    <row r="6" spans="1:4" x14ac:dyDescent="0.2">
      <c r="A6" t="s">
        <v>16</v>
      </c>
      <c r="B6" s="4">
        <v>0.99858376103076751</v>
      </c>
      <c r="C6" s="4">
        <v>0.98432144339600824</v>
      </c>
      <c r="D6" s="4">
        <v>0.72680007200392971</v>
      </c>
    </row>
    <row r="8" spans="1:4" x14ac:dyDescent="0.2">
      <c r="B8">
        <f>AVERAGE(B3:B6)</f>
        <v>0.9575412410681079</v>
      </c>
      <c r="C8">
        <f>AVERAGE(C3:C6)</f>
        <v>0.94244322990829366</v>
      </c>
      <c r="D8">
        <f>AVERAGE(D3:D6)</f>
        <v>0.92450456275404913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14" sqref="N14"/>
    </sheetView>
  </sheetViews>
  <sheetFormatPr baseColWidth="10" defaultColWidth="8.83203125" defaultRowHeight="15" x14ac:dyDescent="0.2"/>
  <cols>
    <col min="1" max="1" width="5" bestFit="1" customWidth="1"/>
    <col min="2" max="2" width="4.33203125" bestFit="1" customWidth="1"/>
  </cols>
  <sheetData>
    <row r="1" spans="1:14" x14ac:dyDescent="0.2">
      <c r="C1" t="s">
        <v>32</v>
      </c>
      <c r="G1" t="s">
        <v>25</v>
      </c>
      <c r="K1" t="s">
        <v>26</v>
      </c>
    </row>
    <row r="2" spans="1:14" x14ac:dyDescent="0.2">
      <c r="C2" t="s">
        <v>12</v>
      </c>
      <c r="D2" t="s">
        <v>13</v>
      </c>
      <c r="E2" t="s">
        <v>14</v>
      </c>
      <c r="F2" t="s">
        <v>16</v>
      </c>
      <c r="G2" t="s">
        <v>12</v>
      </c>
      <c r="H2" t="s">
        <v>13</v>
      </c>
      <c r="I2" t="s">
        <v>14</v>
      </c>
      <c r="J2" t="s">
        <v>16</v>
      </c>
      <c r="K2" t="s">
        <v>12</v>
      </c>
      <c r="L2" t="s">
        <v>13</v>
      </c>
      <c r="M2" t="s">
        <v>14</v>
      </c>
      <c r="N2" t="s">
        <v>16</v>
      </c>
    </row>
    <row r="3" spans="1:14" x14ac:dyDescent="0.2">
      <c r="A3" t="s">
        <v>32</v>
      </c>
      <c r="B3" t="s">
        <v>12</v>
      </c>
      <c r="C3" s="6">
        <v>1.0300247695751801E-3</v>
      </c>
      <c r="D3" s="3">
        <v>7.6587320699820398E-4</v>
      </c>
      <c r="E3" s="3">
        <v>3.1452789038765802E-4</v>
      </c>
      <c r="F3" s="3">
        <v>3.0622228933113201E-4</v>
      </c>
      <c r="G3" s="3">
        <v>-3.6273878369291399E-4</v>
      </c>
      <c r="H3" s="3">
        <v>-1.0773940122178401E-4</v>
      </c>
      <c r="I3" s="3">
        <v>3.6826154617577797E-5</v>
      </c>
      <c r="J3" s="3">
        <v>9.3707494846102502E-6</v>
      </c>
      <c r="K3" s="3">
        <v>4.3779304108605101E-5</v>
      </c>
      <c r="L3">
        <v>1.7703704195655301E-4</v>
      </c>
      <c r="M3" s="3">
        <v>6.9734974676790497E-5</v>
      </c>
      <c r="N3">
        <v>1.2473718105851601E-4</v>
      </c>
    </row>
    <row r="4" spans="1:14" x14ac:dyDescent="0.2">
      <c r="B4" t="s">
        <v>13</v>
      </c>
      <c r="C4" s="3">
        <v>7.6587320699820398E-4</v>
      </c>
      <c r="D4" s="6">
        <v>1.2442716274365701E-3</v>
      </c>
      <c r="E4" s="3">
        <v>6.3820513244392202E-4</v>
      </c>
      <c r="F4" s="3">
        <v>8.4676988537389197E-4</v>
      </c>
      <c r="G4" s="3">
        <v>-2.4272450134229001E-5</v>
      </c>
      <c r="H4" s="3">
        <v>-3.2702809824021901E-4</v>
      </c>
      <c r="I4" s="3">
        <v>-3.2981110439641402E-5</v>
      </c>
      <c r="J4" s="3">
        <v>4.9552982314263903E-5</v>
      </c>
      <c r="K4" s="3">
        <v>-6.3246332657241594E-5</v>
      </c>
      <c r="L4">
        <v>1.5415656268989801E-4</v>
      </c>
      <c r="M4" s="3">
        <v>7.6253464888365207E-5</v>
      </c>
      <c r="N4">
        <v>1.5744738818724099E-4</v>
      </c>
    </row>
    <row r="5" spans="1:14" x14ac:dyDescent="0.2">
      <c r="B5" t="s">
        <v>14</v>
      </c>
      <c r="C5" s="3">
        <v>3.1452789038765802E-4</v>
      </c>
      <c r="D5" s="3">
        <v>6.3820513244392202E-4</v>
      </c>
      <c r="E5" s="6">
        <v>1.40761749736619E-3</v>
      </c>
      <c r="F5" s="3">
        <v>4.9544219881653801E-4</v>
      </c>
      <c r="G5" s="3">
        <v>1.00935776234539E-4</v>
      </c>
      <c r="H5" s="3">
        <v>-2.17505394529257E-4</v>
      </c>
      <c r="I5" s="3">
        <v>-1.6560506652729699E-5</v>
      </c>
      <c r="J5" s="3">
        <v>6.1169351795121302E-6</v>
      </c>
      <c r="K5" s="3">
        <v>1.14045775474419E-5</v>
      </c>
      <c r="L5" s="3">
        <v>4.4822726790488102E-5</v>
      </c>
      <c r="M5">
        <v>3.6811749220867101E-4</v>
      </c>
      <c r="N5">
        <v>1.61874337944849E-4</v>
      </c>
    </row>
    <row r="6" spans="1:14" x14ac:dyDescent="0.2">
      <c r="B6" t="s">
        <v>16</v>
      </c>
      <c r="C6" s="3">
        <v>3.0622228933113201E-4</v>
      </c>
      <c r="D6" s="3">
        <v>8.4676988537389197E-4</v>
      </c>
      <c r="E6" s="3">
        <v>4.9544219881653801E-4</v>
      </c>
      <c r="F6" s="6">
        <v>1.0035198955052999E-3</v>
      </c>
      <c r="G6" s="3">
        <v>1.2377428968660199E-4</v>
      </c>
      <c r="H6" s="3">
        <v>-1.15033707010872E-4</v>
      </c>
      <c r="I6" s="3">
        <v>-1.4790814038658301E-4</v>
      </c>
      <c r="J6" s="3">
        <v>1.84739522817784E-5</v>
      </c>
      <c r="K6" s="3">
        <v>-5.4022360521481001E-5</v>
      </c>
      <c r="L6" s="3">
        <v>6.9322227393186107E-5</v>
      </c>
      <c r="M6" s="3">
        <v>1.03970535859341E-5</v>
      </c>
      <c r="N6">
        <v>1.3032005607874301E-4</v>
      </c>
    </row>
    <row r="7" spans="1:14" x14ac:dyDescent="0.2">
      <c r="A7" t="s">
        <v>25</v>
      </c>
      <c r="B7" t="s">
        <v>12</v>
      </c>
      <c r="C7" s="6">
        <v>-3.6273878369291399E-4</v>
      </c>
      <c r="D7" s="3">
        <v>-2.4272450134229001E-5</v>
      </c>
      <c r="E7" s="3">
        <v>1.00935776234539E-4</v>
      </c>
      <c r="F7" s="3">
        <v>1.2377428968660199E-4</v>
      </c>
      <c r="G7" s="6">
        <v>3.06540975955355E-4</v>
      </c>
      <c r="H7" s="3">
        <v>-3.6983213687997698E-5</v>
      </c>
      <c r="I7" s="3">
        <v>-1.14720019569396E-4</v>
      </c>
      <c r="J7" s="3">
        <v>7.6635657422255998E-5</v>
      </c>
      <c r="K7" s="3">
        <v>-4.80003140945501E-5</v>
      </c>
      <c r="L7" s="3">
        <v>-7.9136644751699197E-5</v>
      </c>
      <c r="M7" s="3">
        <v>-2.4568430430204299E-5</v>
      </c>
      <c r="N7" s="3">
        <v>1.9658400007702001E-5</v>
      </c>
    </row>
    <row r="8" spans="1:14" x14ac:dyDescent="0.2">
      <c r="B8" t="s">
        <v>13</v>
      </c>
      <c r="C8" s="3">
        <v>-1.0773940122178401E-4</v>
      </c>
      <c r="D8" s="6">
        <v>-3.2702809824021901E-4</v>
      </c>
      <c r="E8" s="3">
        <v>-2.17505394529257E-4</v>
      </c>
      <c r="F8" s="3">
        <v>-1.15033707010872E-4</v>
      </c>
      <c r="G8" s="3">
        <v>-3.6983213687997698E-5</v>
      </c>
      <c r="H8" s="6">
        <v>2.7198996851075601E-4</v>
      </c>
      <c r="I8" s="3">
        <v>-8.1386559572145195E-5</v>
      </c>
      <c r="J8" s="3">
        <v>2.5465016552922499E-6</v>
      </c>
      <c r="K8" s="3">
        <v>2.7175328427041602E-5</v>
      </c>
      <c r="L8" s="3">
        <v>-4.2769133298992697E-5</v>
      </c>
      <c r="M8" s="3">
        <v>-3.19652021237188E-5</v>
      </c>
      <c r="N8" s="3">
        <v>-1.0232529648779401E-5</v>
      </c>
    </row>
    <row r="9" spans="1:14" x14ac:dyDescent="0.2">
      <c r="B9" t="s">
        <v>14</v>
      </c>
      <c r="C9" s="3">
        <v>3.6826154617577797E-5</v>
      </c>
      <c r="D9" s="3">
        <v>-3.2981110439641402E-5</v>
      </c>
      <c r="E9" s="6">
        <v>-1.6560506652729699E-5</v>
      </c>
      <c r="F9" s="3">
        <v>-1.4790814038658301E-4</v>
      </c>
      <c r="G9" s="3">
        <v>-1.14720019569396E-4</v>
      </c>
      <c r="H9" s="3">
        <v>-8.1386559572145195E-5</v>
      </c>
      <c r="I9" s="6">
        <v>1.5292775768575899E-4</v>
      </c>
      <c r="J9" s="3">
        <v>-5.6152598115855997E-5</v>
      </c>
      <c r="K9" s="3">
        <v>1.4314297989770501E-5</v>
      </c>
      <c r="L9" s="3">
        <v>4.47707512605076E-5</v>
      </c>
      <c r="M9" s="3">
        <v>3.7143358424863099E-5</v>
      </c>
      <c r="N9" s="3">
        <v>-7.5663479296593503E-6</v>
      </c>
    </row>
    <row r="10" spans="1:14" x14ac:dyDescent="0.2">
      <c r="B10" t="s">
        <v>16</v>
      </c>
      <c r="C10" s="3">
        <v>9.3707494846102502E-6</v>
      </c>
      <c r="D10" s="3">
        <v>4.9552982314263903E-5</v>
      </c>
      <c r="E10" s="3">
        <v>6.1169351795121302E-6</v>
      </c>
      <c r="F10" s="6">
        <v>1.84739522817784E-5</v>
      </c>
      <c r="G10" s="3">
        <v>7.6635657422255998E-5</v>
      </c>
      <c r="H10" s="3">
        <v>2.5465016552922499E-6</v>
      </c>
      <c r="I10" s="3">
        <v>-5.6152598115855997E-5</v>
      </c>
      <c r="J10" s="6">
        <v>8.2929086006245195E-5</v>
      </c>
      <c r="K10" s="3">
        <v>-7.2939329207709996E-6</v>
      </c>
      <c r="L10" s="3">
        <v>-2.6729020405806101E-5</v>
      </c>
      <c r="M10" s="3">
        <v>-3.0092219581811598E-5</v>
      </c>
      <c r="N10" s="3">
        <v>5.0650800491741203E-5</v>
      </c>
    </row>
    <row r="11" spans="1:14" x14ac:dyDescent="0.2">
      <c r="A11" t="s">
        <v>26</v>
      </c>
      <c r="B11" t="s">
        <v>12</v>
      </c>
      <c r="C11" s="6">
        <v>4.3779304108605101E-5</v>
      </c>
      <c r="D11" s="3">
        <v>-6.3246332657241594E-5</v>
      </c>
      <c r="E11" s="3">
        <v>1.14045775474419E-5</v>
      </c>
      <c r="F11" s="3">
        <v>-5.4022360521481001E-5</v>
      </c>
      <c r="G11" s="6">
        <v>-4.80003140945501E-5</v>
      </c>
      <c r="H11" s="3">
        <v>2.7175328427041602E-5</v>
      </c>
      <c r="I11" s="3">
        <v>1.4314297989770501E-5</v>
      </c>
      <c r="J11" s="3">
        <v>-7.2939329207709996E-6</v>
      </c>
      <c r="K11" s="6">
        <v>3.8529627104200297E-5</v>
      </c>
      <c r="L11" s="3">
        <v>1.9149170598781601E-5</v>
      </c>
      <c r="M11" s="3">
        <v>1.31167798520576E-5</v>
      </c>
      <c r="N11" s="3">
        <v>1.1463356463902001E-5</v>
      </c>
    </row>
    <row r="12" spans="1:14" x14ac:dyDescent="0.2">
      <c r="B12" t="s">
        <v>13</v>
      </c>
      <c r="C12">
        <v>1.7703704195655301E-4</v>
      </c>
      <c r="D12" s="2">
        <v>1.5415656268989801E-4</v>
      </c>
      <c r="E12" s="3">
        <v>4.4822726790488102E-5</v>
      </c>
      <c r="F12" s="3">
        <v>6.9322227393186107E-5</v>
      </c>
      <c r="G12" s="3">
        <v>-7.9136644751699197E-5</v>
      </c>
      <c r="H12" s="6">
        <v>-4.2769133298992697E-5</v>
      </c>
      <c r="I12" s="3">
        <v>4.47707512605076E-5</v>
      </c>
      <c r="J12" s="3">
        <v>-2.6729020405806101E-5</v>
      </c>
      <c r="K12" s="3">
        <v>1.9149170598781601E-5</v>
      </c>
      <c r="L12" s="6">
        <v>7.3783430071628004E-5</v>
      </c>
      <c r="M12" s="3">
        <v>2.7804396660949099E-5</v>
      </c>
      <c r="N12" s="3">
        <v>3.2949589976228799E-5</v>
      </c>
    </row>
    <row r="13" spans="1:14" x14ac:dyDescent="0.2">
      <c r="B13" t="s">
        <v>14</v>
      </c>
      <c r="C13" s="3">
        <v>6.9734974676790497E-5</v>
      </c>
      <c r="D13" s="3">
        <v>7.6253464888365207E-5</v>
      </c>
      <c r="E13" s="2">
        <v>3.6811749220867101E-4</v>
      </c>
      <c r="F13" s="3">
        <v>1.03970535859341E-5</v>
      </c>
      <c r="G13" s="3">
        <v>-2.4568430430204299E-5</v>
      </c>
      <c r="H13" s="3">
        <v>-3.19652021237188E-5</v>
      </c>
      <c r="I13" s="6">
        <v>3.7143358424863099E-5</v>
      </c>
      <c r="J13" s="3">
        <v>-3.0092219581811598E-5</v>
      </c>
      <c r="K13" s="3">
        <v>1.31167798520576E-5</v>
      </c>
      <c r="L13" s="3">
        <v>2.7804396660949099E-5</v>
      </c>
      <c r="M13" s="2">
        <v>1.39957431169323E-4</v>
      </c>
      <c r="N13" s="3">
        <v>2.9679324519183402E-5</v>
      </c>
    </row>
    <row r="14" spans="1:14" x14ac:dyDescent="0.2">
      <c r="B14" t="s">
        <v>16</v>
      </c>
      <c r="C14">
        <v>1.2473718105851601E-4</v>
      </c>
      <c r="D14">
        <v>1.5744738818724099E-4</v>
      </c>
      <c r="E14">
        <v>1.61874337944849E-4</v>
      </c>
      <c r="F14" s="2">
        <v>1.3032005607874301E-4</v>
      </c>
      <c r="G14" s="3">
        <v>1.9658400007702001E-5</v>
      </c>
      <c r="H14" s="3">
        <v>-1.0232529648779401E-5</v>
      </c>
      <c r="I14" s="3">
        <v>-7.5663479296593503E-6</v>
      </c>
      <c r="J14" s="6">
        <v>5.0650800491741203E-5</v>
      </c>
      <c r="K14" s="3">
        <v>1.1463356463902001E-5</v>
      </c>
      <c r="L14" s="3">
        <v>3.2949589976228799E-5</v>
      </c>
      <c r="M14" s="3">
        <v>2.9679324519183402E-5</v>
      </c>
      <c r="N14" s="2">
        <v>1.2910546723915399E-4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9"/>
  <sheetViews>
    <sheetView workbookViewId="0">
      <selection activeCell="N28" sqref="N28"/>
    </sheetView>
  </sheetViews>
  <sheetFormatPr baseColWidth="10" defaultColWidth="8.83203125" defaultRowHeight="15" x14ac:dyDescent="0.2"/>
  <cols>
    <col min="2" max="2" width="4.5" bestFit="1" customWidth="1"/>
  </cols>
  <sheetData>
    <row r="1" spans="1:29" x14ac:dyDescent="0.2">
      <c r="C1" t="s">
        <v>33</v>
      </c>
      <c r="L1" t="s">
        <v>25</v>
      </c>
      <c r="U1" t="s">
        <v>26</v>
      </c>
    </row>
    <row r="2" spans="1:29" x14ac:dyDescent="0.2">
      <c r="C2" t="s">
        <v>10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10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10</v>
      </c>
      <c r="V2" t="s">
        <v>12</v>
      </c>
      <c r="W2" t="s">
        <v>13</v>
      </c>
      <c r="X2" t="s">
        <v>14</v>
      </c>
      <c r="Y2" t="s">
        <v>15</v>
      </c>
      <c r="Z2" t="s">
        <v>16</v>
      </c>
      <c r="AA2" t="s">
        <v>17</v>
      </c>
      <c r="AB2" t="s">
        <v>18</v>
      </c>
      <c r="AC2" t="s">
        <v>19</v>
      </c>
    </row>
    <row r="3" spans="1:29" x14ac:dyDescent="0.2">
      <c r="A3" t="s">
        <v>34</v>
      </c>
      <c r="B3" t="s">
        <v>10</v>
      </c>
      <c r="C3">
        <v>1.3482475296863099E-4</v>
      </c>
      <c r="D3" s="3">
        <v>-1.11877706719699E-5</v>
      </c>
      <c r="E3" s="3">
        <v>5.2400387309087498E-5</v>
      </c>
      <c r="F3" s="3">
        <v>-1.1313513334897501E-6</v>
      </c>
      <c r="G3" s="3">
        <v>3.3825464766991002E-6</v>
      </c>
      <c r="H3" s="3">
        <v>5.82177821488544E-5</v>
      </c>
      <c r="I3" s="3">
        <v>3.27655065533091E-5</v>
      </c>
      <c r="J3" s="3">
        <v>-1.1036606645687E-5</v>
      </c>
      <c r="K3" s="3">
        <v>9.1408259246561802E-5</v>
      </c>
      <c r="L3" s="3">
        <v>5.7913982414118601E-5</v>
      </c>
      <c r="M3" s="3">
        <v>-7.7200417193750499E-5</v>
      </c>
      <c r="N3" s="3">
        <v>3.4525716769229797E-5</v>
      </c>
      <c r="O3" s="3">
        <v>1.5294530272304998E-5</v>
      </c>
      <c r="P3">
        <v>1.76435474114612E-4</v>
      </c>
      <c r="Q3" s="3">
        <v>-4.96376409881503E-5</v>
      </c>
      <c r="R3" s="3">
        <v>-5.8039197952372997E-5</v>
      </c>
      <c r="S3" s="3">
        <v>-3.0212787785040701E-5</v>
      </c>
      <c r="T3" s="3">
        <v>1.5352660215812401E-5</v>
      </c>
      <c r="U3" s="3">
        <v>4.4899222753075003E-5</v>
      </c>
      <c r="V3" s="3">
        <v>1.40777213849616E-5</v>
      </c>
      <c r="W3" s="3">
        <v>3.6454471662938199E-5</v>
      </c>
      <c r="X3" s="3">
        <v>-1.28803408546929E-5</v>
      </c>
      <c r="Y3">
        <v>1.2752700049822901E-4</v>
      </c>
      <c r="Z3" s="3">
        <v>8.5963176731292507E-6</v>
      </c>
      <c r="AA3" s="3">
        <v>1.03702695663093E-5</v>
      </c>
      <c r="AB3" s="3">
        <v>-4.0522809303188798E-5</v>
      </c>
      <c r="AC3" s="3">
        <v>4.4086333427919001E-5</v>
      </c>
    </row>
    <row r="4" spans="1:29" x14ac:dyDescent="0.2">
      <c r="B4" t="s">
        <v>12</v>
      </c>
      <c r="C4" s="3">
        <v>-1.11877706719699E-5</v>
      </c>
      <c r="D4" s="3">
        <v>8.9708195220184706E-5</v>
      </c>
      <c r="E4" s="3">
        <v>6.8865404526745298E-5</v>
      </c>
      <c r="F4" s="3">
        <v>2.34845873967773E-5</v>
      </c>
      <c r="G4" s="3">
        <v>9.7060058928998097E-5</v>
      </c>
      <c r="H4" s="3">
        <v>7.0227234392982796E-5</v>
      </c>
      <c r="I4" s="3">
        <v>5.1601830748464001E-5</v>
      </c>
      <c r="J4" s="3">
        <v>6.7339596361847099E-5</v>
      </c>
      <c r="K4" s="3">
        <v>-1.96201835569018E-5</v>
      </c>
      <c r="L4" s="3">
        <v>-8.9519600483238299E-6</v>
      </c>
      <c r="M4" s="3">
        <v>4.3148035114149397E-6</v>
      </c>
      <c r="N4" s="3">
        <v>-7.5185475568543604E-5</v>
      </c>
      <c r="O4" s="3">
        <v>-1.5240696450398599E-5</v>
      </c>
      <c r="P4" s="3">
        <v>6.3455500604892102E-5</v>
      </c>
      <c r="Q4" s="3">
        <v>4.2786853068216002E-5</v>
      </c>
      <c r="R4" s="3">
        <v>-2.70071036447935E-5</v>
      </c>
      <c r="S4" s="3">
        <v>3.8495329338999299E-5</v>
      </c>
      <c r="T4" s="3">
        <v>4.2538903869604703E-5</v>
      </c>
      <c r="U4" s="3">
        <v>-2.3158024535178801E-5</v>
      </c>
      <c r="V4" s="3">
        <v>-9.3272883359303803E-6</v>
      </c>
      <c r="W4" s="3">
        <v>3.1469153065586403E-5</v>
      </c>
      <c r="X4" s="3">
        <v>1.12594813121418E-5</v>
      </c>
      <c r="Y4" s="3">
        <v>6.10720350121282E-6</v>
      </c>
      <c r="Z4" s="3">
        <v>6.7807696252022301E-5</v>
      </c>
      <c r="AA4" s="3">
        <v>5.7842124559908902E-5</v>
      </c>
      <c r="AB4" s="3">
        <v>6.2410668678063199E-6</v>
      </c>
      <c r="AC4" s="3">
        <v>-1.6558803341814599E-5</v>
      </c>
    </row>
    <row r="5" spans="1:29" x14ac:dyDescent="0.2">
      <c r="B5" t="s">
        <v>13</v>
      </c>
      <c r="C5" s="3">
        <v>5.2400387309087498E-5</v>
      </c>
      <c r="D5" s="3">
        <v>6.8865404526745298E-5</v>
      </c>
      <c r="E5">
        <v>1.21440503007225E-4</v>
      </c>
      <c r="F5" s="3">
        <v>1.63784206994927E-5</v>
      </c>
      <c r="G5" s="3">
        <v>7.6046692169931096E-5</v>
      </c>
      <c r="H5" s="3">
        <v>2.9877206150223901E-5</v>
      </c>
      <c r="I5" s="3">
        <v>6.7380922991814904E-5</v>
      </c>
      <c r="J5">
        <v>1.03993660863178E-4</v>
      </c>
      <c r="K5" s="3">
        <v>7.9908983351034303E-5</v>
      </c>
      <c r="L5" s="3">
        <v>-1.8924050689527602E-5</v>
      </c>
      <c r="M5" s="3">
        <v>-6.0079794717452401E-5</v>
      </c>
      <c r="N5" s="3">
        <v>-1.8329605655530099E-5</v>
      </c>
      <c r="O5" s="3">
        <v>-6.3929068299600902E-6</v>
      </c>
      <c r="P5">
        <v>1.4585560732861E-4</v>
      </c>
      <c r="Q5" s="3">
        <v>1.43057461180525E-5</v>
      </c>
      <c r="R5" s="3">
        <v>-4.5170941741992402E-5</v>
      </c>
      <c r="S5">
        <v>1.11070602311219E-4</v>
      </c>
      <c r="T5" s="3">
        <v>5.8510975211366001E-5</v>
      </c>
      <c r="U5" s="3">
        <v>-1.24881631203316E-5</v>
      </c>
      <c r="V5" s="3">
        <v>2.28081348938646E-6</v>
      </c>
      <c r="W5" s="3">
        <v>6.7221840158407904E-5</v>
      </c>
      <c r="X5" s="3">
        <v>2.3183684651758001E-5</v>
      </c>
      <c r="Y5" s="3">
        <v>1.76189824275675E-6</v>
      </c>
      <c r="Z5" s="3">
        <v>7.3011129951959495E-5</v>
      </c>
      <c r="AA5" s="3">
        <v>5.1884570821907699E-5</v>
      </c>
      <c r="AB5" s="3">
        <v>2.1527286856454801E-5</v>
      </c>
      <c r="AC5" s="3">
        <v>3.9539729406092202E-5</v>
      </c>
    </row>
    <row r="6" spans="1:29" x14ac:dyDescent="0.2">
      <c r="B6" t="s">
        <v>14</v>
      </c>
      <c r="C6" s="3">
        <v>-1.1313513334897501E-6</v>
      </c>
      <c r="D6" s="3">
        <v>2.34845873967773E-5</v>
      </c>
      <c r="E6" s="3">
        <v>1.63784206994927E-5</v>
      </c>
      <c r="F6">
        <v>2.8340151217401199E-4</v>
      </c>
      <c r="G6" s="3">
        <v>8.2496378664549902E-5</v>
      </c>
      <c r="H6" s="3">
        <v>-7.4857587000236401E-5</v>
      </c>
      <c r="I6">
        <v>1.6674996576943101E-4</v>
      </c>
      <c r="J6" s="3">
        <v>7.9326434117042897E-5</v>
      </c>
      <c r="K6" s="3">
        <v>4.4695592479090703E-5</v>
      </c>
      <c r="L6" s="3">
        <v>-1.09816530813395E-5</v>
      </c>
      <c r="M6" s="3">
        <v>7.2869371854835103E-6</v>
      </c>
      <c r="N6" s="3">
        <v>-9.1755761907278105E-5</v>
      </c>
      <c r="O6" s="3">
        <v>6.8836026560907705E-5</v>
      </c>
      <c r="P6" s="3">
        <v>-1.73817575301119E-5</v>
      </c>
      <c r="Q6" s="3">
        <v>-3.7481175677201697E-5</v>
      </c>
      <c r="R6">
        <v>-1.56185603576355E-4</v>
      </c>
      <c r="S6" s="3">
        <v>-1.1361751627612199E-5</v>
      </c>
      <c r="T6">
        <v>1.2939005059346199E-4</v>
      </c>
      <c r="U6" s="3">
        <v>-2.6625446958760501E-6</v>
      </c>
      <c r="V6" s="3">
        <v>8.7890599931754903E-6</v>
      </c>
      <c r="W6" s="3">
        <v>2.47708862073563E-5</v>
      </c>
      <c r="X6">
        <v>1.7990814745696301E-4</v>
      </c>
      <c r="Y6" s="3">
        <v>-7.9872715026020594E-5</v>
      </c>
      <c r="Z6" s="3">
        <v>4.2787636676070299E-5</v>
      </c>
      <c r="AA6" s="3">
        <v>2.2684334426034901E-5</v>
      </c>
      <c r="AB6" s="3">
        <v>3.7497000399297698E-5</v>
      </c>
      <c r="AC6" s="3">
        <v>-4.1838148415663902E-5</v>
      </c>
    </row>
    <row r="7" spans="1:29" x14ac:dyDescent="0.2">
      <c r="B7" t="s">
        <v>15</v>
      </c>
      <c r="C7" s="3">
        <v>3.3825464766991002E-6</v>
      </c>
      <c r="D7" s="3">
        <v>9.7060058928998097E-5</v>
      </c>
      <c r="E7" s="3">
        <v>7.6046692169931096E-5</v>
      </c>
      <c r="F7" s="3">
        <v>8.2496378664549902E-5</v>
      </c>
      <c r="G7">
        <v>5.0421586003788197E-4</v>
      </c>
      <c r="H7">
        <v>1.82375991678327E-4</v>
      </c>
      <c r="I7">
        <v>1.6470335620328701E-4</v>
      </c>
      <c r="J7" s="3">
        <v>1.7567116667031999E-5</v>
      </c>
      <c r="K7" s="3">
        <v>5.1288899154217202E-5</v>
      </c>
      <c r="L7" s="3">
        <v>3.3613548540684702E-5</v>
      </c>
      <c r="M7" s="3">
        <v>6.06907595124488E-5</v>
      </c>
      <c r="N7" s="3">
        <v>3.4730130834529999E-5</v>
      </c>
      <c r="O7" s="3">
        <v>-8.2877776540320896E-5</v>
      </c>
      <c r="P7">
        <v>1.53654334629668E-4</v>
      </c>
      <c r="Q7" s="3">
        <v>6.0104363734524202E-5</v>
      </c>
      <c r="R7" s="3">
        <v>-8.9939220875290396E-5</v>
      </c>
      <c r="S7" s="3">
        <v>-5.993066091643E-5</v>
      </c>
      <c r="T7" s="3">
        <v>9.8786563318117005E-5</v>
      </c>
      <c r="U7" s="3">
        <v>-3.7013169988929799E-5</v>
      </c>
      <c r="V7" s="3">
        <v>-3.1924065182348398E-5</v>
      </c>
      <c r="W7" s="3">
        <v>-6.0168914445858696E-6</v>
      </c>
      <c r="X7" s="3">
        <v>4.0517169567062999E-5</v>
      </c>
      <c r="Y7" s="3">
        <v>8.2928890246695104E-5</v>
      </c>
      <c r="Z7">
        <v>1.60222419853974E-4</v>
      </c>
      <c r="AA7" s="3">
        <v>5.9667134464383797E-5</v>
      </c>
      <c r="AB7" s="3">
        <v>-2.1539675145486499E-5</v>
      </c>
      <c r="AC7" s="3">
        <v>-2.0399700708808799E-5</v>
      </c>
    </row>
    <row r="8" spans="1:29" x14ac:dyDescent="0.2">
      <c r="B8" t="s">
        <v>16</v>
      </c>
      <c r="C8" s="3">
        <v>5.82177821488544E-5</v>
      </c>
      <c r="D8" s="3">
        <v>7.0227234392982796E-5</v>
      </c>
      <c r="E8" s="3">
        <v>2.9877206150223901E-5</v>
      </c>
      <c r="F8" s="3">
        <v>-7.4857587000236401E-5</v>
      </c>
      <c r="G8">
        <v>1.82375991678327E-4</v>
      </c>
      <c r="H8">
        <v>3.0268716369794701E-4</v>
      </c>
      <c r="I8" s="3">
        <v>-1.8933552396821502E-5</v>
      </c>
      <c r="J8" s="3">
        <v>-8.6305496717374204E-5</v>
      </c>
      <c r="K8" s="3">
        <v>-4.5754216916613099E-5</v>
      </c>
      <c r="L8" s="3">
        <v>7.8851102585782596E-5</v>
      </c>
      <c r="M8">
        <v>1.0462236311009299E-4</v>
      </c>
      <c r="N8" s="3">
        <v>4.3703677143084302E-6</v>
      </c>
      <c r="O8">
        <v>-1.0742124380274699E-4</v>
      </c>
      <c r="P8">
        <v>1.15927277796323E-4</v>
      </c>
      <c r="Q8" s="3">
        <v>6.4358363655478299E-5</v>
      </c>
      <c r="R8" s="3">
        <v>-5.8672055992639497E-5</v>
      </c>
      <c r="S8" s="3">
        <v>-9.6002657719476207E-5</v>
      </c>
      <c r="T8" s="3">
        <v>3.2986143756765801E-6</v>
      </c>
      <c r="U8" s="3">
        <v>-1.1055551365883301E-5</v>
      </c>
      <c r="V8" s="3">
        <v>-1.6147411283453302E-5</v>
      </c>
      <c r="W8" s="3">
        <v>-2.41597926674235E-5</v>
      </c>
      <c r="X8">
        <v>-1.05921617892646E-4</v>
      </c>
      <c r="Y8">
        <v>2.2757556316749901E-4</v>
      </c>
      <c r="Z8" s="3">
        <v>5.64855581502564E-5</v>
      </c>
      <c r="AA8" s="3">
        <v>7.4572212139988902E-5</v>
      </c>
      <c r="AB8">
        <v>-1.21012174613096E-4</v>
      </c>
      <c r="AC8" s="3">
        <v>-3.3560398256571802E-5</v>
      </c>
    </row>
    <row r="9" spans="1:29" x14ac:dyDescent="0.2">
      <c r="B9" t="s">
        <v>17</v>
      </c>
      <c r="C9" s="3">
        <v>3.27655065533091E-5</v>
      </c>
      <c r="D9" s="3">
        <v>5.1601830748464001E-5</v>
      </c>
      <c r="E9" s="3">
        <v>6.7380922991814904E-5</v>
      </c>
      <c r="F9">
        <v>1.6674996576943101E-4</v>
      </c>
      <c r="G9">
        <v>1.6470335620328701E-4</v>
      </c>
      <c r="H9" s="3">
        <v>-1.8933552396821502E-5</v>
      </c>
      <c r="I9">
        <v>1.81789521307563E-4</v>
      </c>
      <c r="J9" s="3">
        <v>8.0755023718715396E-5</v>
      </c>
      <c r="K9">
        <v>1.05497514052712E-4</v>
      </c>
      <c r="L9" s="3">
        <v>1.60518034359635E-5</v>
      </c>
      <c r="M9" s="3">
        <v>-3.8102585998606399E-5</v>
      </c>
      <c r="N9" s="3">
        <v>-6.0521957612382402E-5</v>
      </c>
      <c r="O9" s="3">
        <v>5.9190791004373602E-5</v>
      </c>
      <c r="P9" s="3">
        <v>7.29737754994745E-5</v>
      </c>
      <c r="Q9" s="3">
        <v>-2.8993576834387E-6</v>
      </c>
      <c r="R9" s="3">
        <v>-6.4817717825130106E-5</v>
      </c>
      <c r="S9" s="3">
        <v>1.34143793938054E-5</v>
      </c>
      <c r="T9">
        <v>1.2022188308948701E-4</v>
      </c>
      <c r="U9" s="3">
        <v>-1.9058932513956999E-5</v>
      </c>
      <c r="V9" s="3">
        <v>9.0495109508852592E-6</v>
      </c>
      <c r="W9" s="3">
        <v>4.1892831084163299E-5</v>
      </c>
      <c r="X9">
        <v>1.0826831131497499E-4</v>
      </c>
      <c r="Y9" s="3">
        <v>-3.04056668418296E-5</v>
      </c>
      <c r="Z9">
        <v>1.07645297449354E-4</v>
      </c>
      <c r="AA9" s="3">
        <v>1.9075420182838101E-5</v>
      </c>
      <c r="AB9" s="3">
        <v>1.8275241772604501E-5</v>
      </c>
      <c r="AC9" s="3">
        <v>2.0893568776992499E-5</v>
      </c>
    </row>
    <row r="10" spans="1:29" x14ac:dyDescent="0.2">
      <c r="B10" t="s">
        <v>18</v>
      </c>
      <c r="C10" s="3">
        <v>-1.1036606645687E-5</v>
      </c>
      <c r="D10" s="3">
        <v>6.7339596361847099E-5</v>
      </c>
      <c r="E10">
        <v>1.03993660863178E-4</v>
      </c>
      <c r="F10" s="3">
        <v>7.9326434117042897E-5</v>
      </c>
      <c r="G10" s="3">
        <v>1.7567116667031999E-5</v>
      </c>
      <c r="H10" s="3">
        <v>-8.6305496717374204E-5</v>
      </c>
      <c r="I10" s="3">
        <v>8.0755023718715396E-5</v>
      </c>
      <c r="J10">
        <v>1.9851392018308499E-4</v>
      </c>
      <c r="K10" s="3">
        <v>4.0547065187902598E-5</v>
      </c>
      <c r="L10" s="3">
        <v>-7.4024685191612698E-5</v>
      </c>
      <c r="M10" s="3">
        <v>-7.0159072076133599E-5</v>
      </c>
      <c r="N10" s="3">
        <v>-2.0246101626123098E-6</v>
      </c>
      <c r="O10" s="3">
        <v>6.1687543739400504E-6</v>
      </c>
      <c r="P10" s="3">
        <v>5.2681721315875403E-5</v>
      </c>
      <c r="Q10" s="3">
        <v>1.61248805788254E-5</v>
      </c>
      <c r="R10" s="3">
        <v>-3.5624350123579898E-5</v>
      </c>
      <c r="S10">
        <v>2.07059027720906E-4</v>
      </c>
      <c r="T10">
        <v>1.15167369857132E-4</v>
      </c>
      <c r="U10" s="3">
        <v>-1.63946610751003E-5</v>
      </c>
      <c r="V10" s="3">
        <v>9.7377257568621599E-6</v>
      </c>
      <c r="W10" s="3">
        <v>6.0017153858314698E-5</v>
      </c>
      <c r="X10" s="3">
        <v>9.7086814407729296E-5</v>
      </c>
      <c r="Y10">
        <v>-1.09319214395659E-4</v>
      </c>
      <c r="Z10" s="3">
        <v>7.1899874720415198E-5</v>
      </c>
      <c r="AA10" s="3">
        <v>1.1599283742208799E-5</v>
      </c>
      <c r="AB10" s="3">
        <v>8.2739130773155104E-5</v>
      </c>
      <c r="AC10" s="3">
        <v>2.25958871920713E-5</v>
      </c>
    </row>
    <row r="11" spans="1:29" x14ac:dyDescent="0.2">
      <c r="B11" t="s">
        <v>19</v>
      </c>
      <c r="C11" s="3">
        <v>9.1408259246561802E-5</v>
      </c>
      <c r="D11" s="3">
        <v>-1.96201835569018E-5</v>
      </c>
      <c r="E11" s="3">
        <v>7.9908983351034303E-5</v>
      </c>
      <c r="F11" s="3">
        <v>4.4695592479090703E-5</v>
      </c>
      <c r="G11" s="3">
        <v>5.1288899154217202E-5</v>
      </c>
      <c r="H11" s="3">
        <v>-4.5754216916613099E-5</v>
      </c>
      <c r="I11">
        <v>1.05497514052712E-4</v>
      </c>
      <c r="J11" s="3">
        <v>4.0547065187902598E-5</v>
      </c>
      <c r="K11">
        <v>3.8192583194090497E-4</v>
      </c>
      <c r="L11" s="3">
        <v>5.0432006056857301E-5</v>
      </c>
      <c r="M11" s="3">
        <v>3.3668293366784103E-5</v>
      </c>
      <c r="N11" s="3">
        <v>1.16992605306881E-5</v>
      </c>
      <c r="O11" s="3">
        <v>6.3493818746339901E-5</v>
      </c>
      <c r="P11">
        <v>-1.7342405688209299E-4</v>
      </c>
      <c r="Q11" s="3">
        <v>-1.8959889792140199E-5</v>
      </c>
      <c r="R11" s="3">
        <v>3.1730115403161499E-7</v>
      </c>
      <c r="S11" s="3">
        <v>6.0415928980688799E-5</v>
      </c>
      <c r="T11" s="3">
        <v>8.2812384867049098E-5</v>
      </c>
      <c r="U11" s="3">
        <v>-6.1733523987254993E-5</v>
      </c>
      <c r="V11" s="3">
        <v>-3.6555201330241403E-5</v>
      </c>
      <c r="W11" s="3">
        <v>3.5369407070621697E-5</v>
      </c>
      <c r="X11" s="3">
        <v>2.2103086000082E-5</v>
      </c>
      <c r="Y11" s="3">
        <v>1.7022267763743399E-5</v>
      </c>
      <c r="Z11" s="3">
        <v>7.4205741171127996E-5</v>
      </c>
      <c r="AA11" s="3">
        <v>5.53060625304139E-5</v>
      </c>
      <c r="AB11" s="3">
        <v>-2.4002978684071201E-5</v>
      </c>
      <c r="AC11">
        <v>2.19317785552025E-4</v>
      </c>
    </row>
    <row r="12" spans="1:29" x14ac:dyDescent="0.2">
      <c r="A12" t="s">
        <v>25</v>
      </c>
      <c r="B12" t="s">
        <v>10</v>
      </c>
      <c r="C12" s="3">
        <v>5.7913982414118601E-5</v>
      </c>
      <c r="D12" s="3">
        <v>-8.9519600483238299E-6</v>
      </c>
      <c r="E12" s="3">
        <v>-1.8924050689527602E-5</v>
      </c>
      <c r="F12" s="3">
        <v>-1.09816530813395E-5</v>
      </c>
      <c r="G12" s="3">
        <v>3.3613548540684702E-5</v>
      </c>
      <c r="H12" s="3">
        <v>7.8851102585782596E-5</v>
      </c>
      <c r="I12" s="3">
        <v>1.60518034359635E-5</v>
      </c>
      <c r="J12" s="3">
        <v>-7.4024685191612698E-5</v>
      </c>
      <c r="K12" s="3">
        <v>5.0432006056857301E-5</v>
      </c>
      <c r="L12">
        <v>1.2418056357636301E-4</v>
      </c>
      <c r="M12" s="3">
        <v>-4.40485071615373E-6</v>
      </c>
      <c r="N12" s="3">
        <v>-1.0734329932185099E-5</v>
      </c>
      <c r="O12" s="3">
        <v>1.8928597321487901E-5</v>
      </c>
      <c r="P12" s="3">
        <v>-3.25039653792504E-5</v>
      </c>
      <c r="Q12" s="3">
        <v>-4.9718300471412104E-6</v>
      </c>
      <c r="R12" s="3">
        <v>5.3951335377950601E-6</v>
      </c>
      <c r="S12">
        <v>-1.55197392178003E-4</v>
      </c>
      <c r="T12" s="3">
        <v>-2.4976852277449501E-5</v>
      </c>
      <c r="U12" s="3">
        <v>8.3205017471628098E-6</v>
      </c>
      <c r="V12" s="3">
        <v>-2.6128575829317501E-5</v>
      </c>
      <c r="W12" s="3">
        <v>-3.9430499567683099E-5</v>
      </c>
      <c r="X12" s="3">
        <v>-4.54960109923149E-5</v>
      </c>
      <c r="Y12">
        <v>1.4392373363988599E-4</v>
      </c>
      <c r="Z12" s="3">
        <v>-1.48695914242161E-5</v>
      </c>
      <c r="AA12" s="3">
        <v>2.8083079327359099E-5</v>
      </c>
      <c r="AB12" s="3">
        <v>-4.7302597049871601E-5</v>
      </c>
      <c r="AC12" s="3">
        <v>3.2945804686396798E-5</v>
      </c>
    </row>
    <row r="13" spans="1:29" x14ac:dyDescent="0.2">
      <c r="B13" t="s">
        <v>12</v>
      </c>
      <c r="C13" s="3">
        <v>-7.7200417193750499E-5</v>
      </c>
      <c r="D13" s="3">
        <v>4.3148035114149397E-6</v>
      </c>
      <c r="E13" s="3">
        <v>-6.0079794717452401E-5</v>
      </c>
      <c r="F13" s="3">
        <v>7.2869371854835103E-6</v>
      </c>
      <c r="G13" s="3">
        <v>6.06907595124488E-5</v>
      </c>
      <c r="H13">
        <v>1.0462236311009299E-4</v>
      </c>
      <c r="I13" s="3">
        <v>-3.8102585998606399E-5</v>
      </c>
      <c r="J13" s="3">
        <v>-7.0159072076133599E-5</v>
      </c>
      <c r="K13" s="3">
        <v>3.3668293366784103E-5</v>
      </c>
      <c r="L13" s="3">
        <v>-4.40485071615373E-6</v>
      </c>
      <c r="M13">
        <v>3.06540975955355E-4</v>
      </c>
      <c r="N13" s="3">
        <v>-3.6983213687997698E-5</v>
      </c>
      <c r="O13">
        <v>-1.14720019569396E-4</v>
      </c>
      <c r="P13">
        <v>-4.8245126160528399E-4</v>
      </c>
      <c r="Q13" s="3">
        <v>7.6635657422255998E-5</v>
      </c>
      <c r="R13" s="3">
        <v>-3.4772301502512103E-5</v>
      </c>
      <c r="S13" s="3">
        <v>2.2196292648777701E-5</v>
      </c>
      <c r="T13" s="3">
        <v>5.9302116542001699E-5</v>
      </c>
      <c r="U13" s="3">
        <v>-8.2791516028770103E-5</v>
      </c>
      <c r="V13" s="3">
        <v>-4.80003140945501E-5</v>
      </c>
      <c r="W13" s="3">
        <v>-7.9136644751699197E-5</v>
      </c>
      <c r="X13" s="3">
        <v>-2.4568430430204299E-5</v>
      </c>
      <c r="Y13" s="3">
        <v>-2.8709838968026601E-5</v>
      </c>
      <c r="Z13" s="3">
        <v>1.9658400007702001E-5</v>
      </c>
      <c r="AA13" s="3">
        <v>5.9907054239165799E-5</v>
      </c>
      <c r="AB13" s="3">
        <v>-6.0177960072877098E-5</v>
      </c>
      <c r="AC13" s="3">
        <v>2.8542871064873001E-5</v>
      </c>
    </row>
    <row r="14" spans="1:29" x14ac:dyDescent="0.2">
      <c r="B14" t="s">
        <v>13</v>
      </c>
      <c r="C14" s="3">
        <v>3.4525716769229797E-5</v>
      </c>
      <c r="D14" s="3">
        <v>-7.5185475568543604E-5</v>
      </c>
      <c r="E14" s="3">
        <v>-1.8329605655530099E-5</v>
      </c>
      <c r="F14" s="3">
        <v>-9.1755761907278105E-5</v>
      </c>
      <c r="G14" s="3">
        <v>3.4730130834529999E-5</v>
      </c>
      <c r="H14" s="3">
        <v>4.3703677143084302E-6</v>
      </c>
      <c r="I14" s="3">
        <v>-6.0521957612382402E-5</v>
      </c>
      <c r="J14" s="3">
        <v>-2.0246101626123098E-6</v>
      </c>
      <c r="K14" s="3">
        <v>1.16992605306881E-5</v>
      </c>
      <c r="L14" s="3">
        <v>-1.0734329932185099E-5</v>
      </c>
      <c r="M14" s="3">
        <v>-3.6983213687997698E-5</v>
      </c>
      <c r="N14">
        <v>2.7198996851075601E-4</v>
      </c>
      <c r="O14" s="3">
        <v>-8.1386559572145195E-5</v>
      </c>
      <c r="P14">
        <v>1.1942746301326399E-4</v>
      </c>
      <c r="Q14" s="3">
        <v>2.5465016552922499E-6</v>
      </c>
      <c r="R14" s="3">
        <v>2.7882649083443002E-5</v>
      </c>
      <c r="S14" s="3">
        <v>8.4449790714932499E-5</v>
      </c>
      <c r="T14" s="3">
        <v>1.5779026689981099E-5</v>
      </c>
      <c r="U14" s="3">
        <v>1.97508225859174E-5</v>
      </c>
      <c r="V14" s="3">
        <v>2.7175328427041602E-5</v>
      </c>
      <c r="W14" s="3">
        <v>-4.2769133298992697E-5</v>
      </c>
      <c r="X14" s="3">
        <v>-3.1965202123718698E-5</v>
      </c>
      <c r="Y14" s="3">
        <v>5.3527166972765202E-5</v>
      </c>
      <c r="Z14" s="3">
        <v>-1.0232529648779401E-5</v>
      </c>
      <c r="AA14" s="3">
        <v>-9.8838446694718396E-5</v>
      </c>
      <c r="AB14" s="3">
        <v>-1.0316706722489501E-5</v>
      </c>
      <c r="AC14" s="3">
        <v>1.7629434333466301E-5</v>
      </c>
    </row>
    <row r="15" spans="1:29" x14ac:dyDescent="0.2">
      <c r="B15" t="s">
        <v>14</v>
      </c>
      <c r="C15" s="3">
        <v>1.5294530272304998E-5</v>
      </c>
      <c r="D15" s="3">
        <v>-1.5240696450398599E-5</v>
      </c>
      <c r="E15" s="3">
        <v>-6.3929068299600902E-6</v>
      </c>
      <c r="F15" s="3">
        <v>6.8836026560907705E-5</v>
      </c>
      <c r="G15" s="3">
        <v>-8.2877776540320896E-5</v>
      </c>
      <c r="H15">
        <v>-1.0742124380274699E-4</v>
      </c>
      <c r="I15" s="3">
        <v>5.9190791004373602E-5</v>
      </c>
      <c r="J15" s="3">
        <v>6.1687543739400504E-6</v>
      </c>
      <c r="K15" s="3">
        <v>6.3493818746339901E-5</v>
      </c>
      <c r="L15" s="3">
        <v>1.8928597321487901E-5</v>
      </c>
      <c r="M15">
        <v>-1.14720019569396E-4</v>
      </c>
      <c r="N15" s="3">
        <v>-8.1386559572145195E-5</v>
      </c>
      <c r="O15">
        <v>1.5292775768575899E-4</v>
      </c>
      <c r="P15">
        <v>1.2378593622244699E-4</v>
      </c>
      <c r="Q15" s="3">
        <v>-5.6152598115855997E-5</v>
      </c>
      <c r="R15" s="3">
        <v>4.24214322756409E-5</v>
      </c>
      <c r="S15" s="3">
        <v>-8.2748387593639599E-5</v>
      </c>
      <c r="T15" s="3">
        <v>-3.2471224815137699E-5</v>
      </c>
      <c r="U15" s="3">
        <v>1.36495728009772E-5</v>
      </c>
      <c r="V15" s="3">
        <v>1.4314297989770501E-5</v>
      </c>
      <c r="W15" s="3">
        <v>4.47707512605076E-5</v>
      </c>
      <c r="X15" s="3">
        <v>3.7143358424863099E-5</v>
      </c>
      <c r="Y15" s="3">
        <v>-1.42541093209111E-5</v>
      </c>
      <c r="Z15" s="3">
        <v>-7.5663479296593503E-6</v>
      </c>
      <c r="AA15" s="3">
        <v>-1.7371874538781701E-5</v>
      </c>
      <c r="AB15" s="3">
        <v>9.0197725265439096E-6</v>
      </c>
      <c r="AC15" s="3">
        <v>1.9555656639039998E-5</v>
      </c>
    </row>
    <row r="16" spans="1:29" x14ac:dyDescent="0.2">
      <c r="B16" t="s">
        <v>15</v>
      </c>
      <c r="C16">
        <v>1.76435474114612E-4</v>
      </c>
      <c r="D16" s="3">
        <v>6.3455500604892102E-5</v>
      </c>
      <c r="E16">
        <v>1.4585560732861E-4</v>
      </c>
      <c r="F16" s="3">
        <v>-1.73817575301119E-5</v>
      </c>
      <c r="G16">
        <v>1.53654334629668E-4</v>
      </c>
      <c r="H16">
        <v>1.15927277796323E-4</v>
      </c>
      <c r="I16" s="3">
        <v>7.29737754994745E-5</v>
      </c>
      <c r="J16" s="3">
        <v>5.2681721315875403E-5</v>
      </c>
      <c r="K16">
        <v>-1.7342405688209299E-4</v>
      </c>
      <c r="L16" s="3">
        <v>-3.25039653792504E-5</v>
      </c>
      <c r="M16">
        <v>-4.8245126160528399E-4</v>
      </c>
      <c r="N16">
        <v>1.1942746301326399E-4</v>
      </c>
      <c r="O16">
        <v>1.2378593622244699E-4</v>
      </c>
      <c r="P16">
        <v>1.36312411559293E-3</v>
      </c>
      <c r="Q16" s="3">
        <v>-9.9353081110924396E-5</v>
      </c>
      <c r="R16" s="3">
        <v>-5.2780358043554799E-5</v>
      </c>
      <c r="S16" s="3">
        <v>-9.4873589716139295E-5</v>
      </c>
      <c r="T16" s="3">
        <v>-9.5152830372881607E-5</v>
      </c>
      <c r="U16">
        <v>1.5215822397942301E-4</v>
      </c>
      <c r="V16">
        <v>1.30416979419249E-4</v>
      </c>
      <c r="W16">
        <v>1.8256654197531199E-4</v>
      </c>
      <c r="X16" s="3">
        <v>-7.4316092787640603E-6</v>
      </c>
      <c r="Y16">
        <v>2.3923658405592999E-4</v>
      </c>
      <c r="Z16" s="3">
        <v>6.2311882770360304E-5</v>
      </c>
      <c r="AA16" s="3">
        <v>-8.5333922397071298E-5</v>
      </c>
      <c r="AB16" s="3">
        <v>-3.4094962482432603E-5</v>
      </c>
      <c r="AC16">
        <v>-1.84514904786725E-4</v>
      </c>
    </row>
    <row r="17" spans="1:29" x14ac:dyDescent="0.2">
      <c r="B17" t="s">
        <v>16</v>
      </c>
      <c r="C17" s="3">
        <v>-4.96376409881503E-5</v>
      </c>
      <c r="D17" s="3">
        <v>4.2786853068216002E-5</v>
      </c>
      <c r="E17" s="3">
        <v>1.43057461180525E-5</v>
      </c>
      <c r="F17" s="3">
        <v>-3.7481175677201697E-5</v>
      </c>
      <c r="G17" s="3">
        <v>6.0104363734524202E-5</v>
      </c>
      <c r="H17" s="3">
        <v>6.4358363655478299E-5</v>
      </c>
      <c r="I17" s="3">
        <v>-2.8993576834387E-6</v>
      </c>
      <c r="J17" s="3">
        <v>1.61248805788254E-5</v>
      </c>
      <c r="K17" s="3">
        <v>-1.8959889792140199E-5</v>
      </c>
      <c r="L17" s="3">
        <v>-4.9718300471412104E-6</v>
      </c>
      <c r="M17" s="3">
        <v>7.6635657422255998E-5</v>
      </c>
      <c r="N17" s="3">
        <v>2.5465016552922499E-6</v>
      </c>
      <c r="O17" s="3">
        <v>-5.6152598115855997E-5</v>
      </c>
      <c r="P17" s="3">
        <v>-9.9353081110924396E-5</v>
      </c>
      <c r="Q17" s="3">
        <v>8.2929086006245195E-5</v>
      </c>
      <c r="R17" s="3">
        <v>3.7143201414646199E-5</v>
      </c>
      <c r="S17" s="3">
        <v>6.52943199666797E-5</v>
      </c>
      <c r="T17" s="3">
        <v>3.39575454551322E-5</v>
      </c>
      <c r="U17" s="3">
        <v>-5.8426212464529002E-5</v>
      </c>
      <c r="V17" s="3">
        <v>-7.2939329207709996E-6</v>
      </c>
      <c r="W17" s="3">
        <v>-2.6729020405806101E-5</v>
      </c>
      <c r="X17" s="3">
        <v>-3.0092219581811598E-5</v>
      </c>
      <c r="Y17" s="3">
        <v>-2.05590847462259E-5</v>
      </c>
      <c r="Z17" s="3">
        <v>5.0650800491741203E-5</v>
      </c>
      <c r="AA17" s="3">
        <v>1.72581727058454E-5</v>
      </c>
      <c r="AB17" s="3">
        <v>-1.00527954677849E-5</v>
      </c>
      <c r="AC17" s="3">
        <v>2.36555088935493E-6</v>
      </c>
    </row>
    <row r="18" spans="1:29" x14ac:dyDescent="0.2">
      <c r="B18" t="s">
        <v>17</v>
      </c>
      <c r="C18" s="3">
        <v>-5.8039197952372997E-5</v>
      </c>
      <c r="D18" s="3">
        <v>-2.70071036447935E-5</v>
      </c>
      <c r="E18" s="3">
        <v>-4.5170941741992402E-5</v>
      </c>
      <c r="F18">
        <v>-1.56185603576355E-4</v>
      </c>
      <c r="G18" s="3">
        <v>-8.9939220875290396E-5</v>
      </c>
      <c r="H18" s="3">
        <v>-5.8672055992639497E-5</v>
      </c>
      <c r="I18" s="3">
        <v>-6.4817717825130106E-5</v>
      </c>
      <c r="J18" s="3">
        <v>-3.5624350123579898E-5</v>
      </c>
      <c r="K18" s="3">
        <v>3.1730115403161499E-7</v>
      </c>
      <c r="L18" s="3">
        <v>5.3951335377950601E-6</v>
      </c>
      <c r="M18" s="3">
        <v>-3.4772301502512103E-5</v>
      </c>
      <c r="N18" s="3">
        <v>2.7882649083443002E-5</v>
      </c>
      <c r="O18" s="3">
        <v>4.24214322756409E-5</v>
      </c>
      <c r="P18" s="3">
        <v>-5.2780358043554799E-5</v>
      </c>
      <c r="Q18" s="3">
        <v>3.7143201414646199E-5</v>
      </c>
      <c r="R18">
        <v>2.0484137349810201E-4</v>
      </c>
      <c r="S18" s="3">
        <v>6.1947710171423396E-7</v>
      </c>
      <c r="T18" s="3">
        <v>-7.9271347316270301E-5</v>
      </c>
      <c r="U18" s="3">
        <v>-3.1454127649446603E-5</v>
      </c>
      <c r="V18" s="3">
        <v>3.21478182010942E-6</v>
      </c>
      <c r="W18" s="3">
        <v>-2.3302054385598101E-5</v>
      </c>
      <c r="X18" s="3">
        <v>-9.2720380656745199E-5</v>
      </c>
      <c r="Y18" s="3">
        <v>-3.1684212365222301E-5</v>
      </c>
      <c r="Z18" s="3">
        <v>-4.9228272060287004E-6</v>
      </c>
      <c r="AA18" s="3">
        <v>-6.0680677009381798E-5</v>
      </c>
      <c r="AB18" s="3">
        <v>-2.1550642355701301E-6</v>
      </c>
      <c r="AC18" s="3">
        <v>4.9796330446885698E-5</v>
      </c>
    </row>
    <row r="19" spans="1:29" x14ac:dyDescent="0.2">
      <c r="B19" t="s">
        <v>18</v>
      </c>
      <c r="C19" s="3">
        <v>-3.0212787785040701E-5</v>
      </c>
      <c r="D19" s="3">
        <v>3.8495329338999299E-5</v>
      </c>
      <c r="E19">
        <v>1.11070602311219E-4</v>
      </c>
      <c r="F19" s="3">
        <v>-1.1361751627612199E-5</v>
      </c>
      <c r="G19" s="3">
        <v>-5.993066091643E-5</v>
      </c>
      <c r="H19" s="3">
        <v>-9.6002657719476207E-5</v>
      </c>
      <c r="I19" s="3">
        <v>1.34143793938054E-5</v>
      </c>
      <c r="J19">
        <v>2.07059027720906E-4</v>
      </c>
      <c r="K19" s="3">
        <v>6.0415928980688799E-5</v>
      </c>
      <c r="L19">
        <v>-1.55197392178003E-4</v>
      </c>
      <c r="M19" s="3">
        <v>2.2196292648777701E-5</v>
      </c>
      <c r="N19" s="3">
        <v>8.4449790714932499E-5</v>
      </c>
      <c r="O19" s="3">
        <v>-8.2748387593639599E-5</v>
      </c>
      <c r="P19" s="3">
        <v>-9.4873589716139295E-5</v>
      </c>
      <c r="Q19" s="3">
        <v>6.52943199666797E-5</v>
      </c>
      <c r="R19" s="3">
        <v>6.1947710171423396E-7</v>
      </c>
      <c r="S19">
        <v>4.1004968911105902E-4</v>
      </c>
      <c r="T19">
        <v>1.53074933374251E-4</v>
      </c>
      <c r="U19" s="3">
        <v>-5.8693465785519098E-5</v>
      </c>
      <c r="V19" s="3">
        <v>3.6603200030364602E-5</v>
      </c>
      <c r="W19" s="3">
        <v>5.3761020145544801E-5</v>
      </c>
      <c r="X19" s="3">
        <v>6.2431491889105496E-5</v>
      </c>
      <c r="Y19">
        <v>-2.10119639167971E-4</v>
      </c>
      <c r="Z19" s="3">
        <v>8.9197360356958296E-5</v>
      </c>
      <c r="AA19" s="3">
        <v>-2.6088110316301099E-5</v>
      </c>
      <c r="AB19" s="3">
        <v>7.6301196907264704E-5</v>
      </c>
      <c r="AC19" s="3">
        <v>6.0934500787424397E-5</v>
      </c>
    </row>
    <row r="20" spans="1:29" x14ac:dyDescent="0.2">
      <c r="B20" t="s">
        <v>19</v>
      </c>
      <c r="C20" s="3">
        <v>1.5352660215812401E-5</v>
      </c>
      <c r="D20" s="3">
        <v>4.2538903869604703E-5</v>
      </c>
      <c r="E20" s="3">
        <v>5.8510975211366001E-5</v>
      </c>
      <c r="F20">
        <v>1.2939005059346199E-4</v>
      </c>
      <c r="G20" s="3">
        <v>9.8786563318117005E-5</v>
      </c>
      <c r="H20" s="3">
        <v>3.2986143756765801E-6</v>
      </c>
      <c r="I20">
        <v>1.2022188308948701E-4</v>
      </c>
      <c r="J20">
        <v>1.15167369857132E-4</v>
      </c>
      <c r="K20" s="3">
        <v>8.2812384867049098E-5</v>
      </c>
      <c r="L20" s="3">
        <v>-2.4976852277449501E-5</v>
      </c>
      <c r="M20" s="3">
        <v>5.9302116542001699E-5</v>
      </c>
      <c r="N20" s="3">
        <v>1.5779026689981099E-5</v>
      </c>
      <c r="O20" s="3">
        <v>-3.2471224815137699E-5</v>
      </c>
      <c r="P20" s="3">
        <v>-9.5152830372881607E-5</v>
      </c>
      <c r="Q20" s="3">
        <v>3.39575454551322E-5</v>
      </c>
      <c r="R20" s="3">
        <v>-7.9271347316270301E-5</v>
      </c>
      <c r="S20">
        <v>1.53074933374251E-4</v>
      </c>
      <c r="T20">
        <v>1.8056453370202301E-4</v>
      </c>
      <c r="U20" s="3">
        <v>-3.6751353554660098E-5</v>
      </c>
      <c r="V20" s="3">
        <v>1.37868680326947E-5</v>
      </c>
      <c r="W20" s="3">
        <v>1.21102690598898E-5</v>
      </c>
      <c r="X20" s="3">
        <v>9.8286414336579004E-5</v>
      </c>
      <c r="Y20" s="3">
        <v>-5.6483211379702798E-5</v>
      </c>
      <c r="Z20">
        <v>1.0638191467528E-4</v>
      </c>
      <c r="AA20" s="3">
        <v>3.2381315284027099E-6</v>
      </c>
      <c r="AB20" s="3">
        <v>9.6914621414570396E-6</v>
      </c>
      <c r="AC20" s="3">
        <v>3.10430614225391E-5</v>
      </c>
    </row>
    <row r="21" spans="1:29" x14ac:dyDescent="0.2">
      <c r="A21" t="s">
        <v>26</v>
      </c>
      <c r="B21" t="s">
        <v>10</v>
      </c>
      <c r="C21" s="3">
        <v>4.4899222753075003E-5</v>
      </c>
      <c r="D21" s="3">
        <v>-2.3158024535178801E-5</v>
      </c>
      <c r="E21" s="3">
        <v>-1.24881631203316E-5</v>
      </c>
      <c r="F21" s="3">
        <v>-2.6625446958760501E-6</v>
      </c>
      <c r="G21" s="3">
        <v>-3.7013169988929799E-5</v>
      </c>
      <c r="H21" s="3">
        <v>-1.1055551365883301E-5</v>
      </c>
      <c r="I21" s="3">
        <v>-1.9058932513956999E-5</v>
      </c>
      <c r="J21" s="3">
        <v>-1.63946610751003E-5</v>
      </c>
      <c r="K21" s="3">
        <v>-6.1733523987254993E-5</v>
      </c>
      <c r="L21" s="3">
        <v>8.3205017471628098E-6</v>
      </c>
      <c r="M21" s="3">
        <v>-8.2791516028770103E-5</v>
      </c>
      <c r="N21" s="3">
        <v>1.97508225859174E-5</v>
      </c>
      <c r="O21" s="3">
        <v>1.36495728009772E-5</v>
      </c>
      <c r="P21">
        <v>1.5215822397942301E-4</v>
      </c>
      <c r="Q21" s="3">
        <v>-5.8426212464529002E-5</v>
      </c>
      <c r="R21" s="3">
        <v>-3.1454127649446603E-5</v>
      </c>
      <c r="S21" s="3">
        <v>-5.8693465785519098E-5</v>
      </c>
      <c r="T21" s="3">
        <v>-3.6751353554660098E-5</v>
      </c>
      <c r="U21" s="3">
        <v>6.7424519477225406E-5</v>
      </c>
      <c r="V21" s="3">
        <v>1.4245188900979701E-5</v>
      </c>
      <c r="W21" s="3">
        <v>1.4058543478132799E-5</v>
      </c>
      <c r="X21" s="3">
        <v>5.0062979937494103E-6</v>
      </c>
      <c r="Y21" s="3">
        <v>4.8931546493998102E-5</v>
      </c>
      <c r="Z21" s="3">
        <v>-4.5839880659873401E-5</v>
      </c>
      <c r="AA21" s="3">
        <v>-2.5046055400253999E-5</v>
      </c>
      <c r="AB21" s="3">
        <v>5.9732565924168598E-6</v>
      </c>
      <c r="AC21" s="3">
        <v>-4.0221923768915799E-5</v>
      </c>
    </row>
    <row r="22" spans="1:29" x14ac:dyDescent="0.2">
      <c r="B22" t="s">
        <v>12</v>
      </c>
      <c r="C22" s="3">
        <v>1.40777213849616E-5</v>
      </c>
      <c r="D22" s="3">
        <v>-9.3272883359303803E-6</v>
      </c>
      <c r="E22" s="3">
        <v>2.28081348938646E-6</v>
      </c>
      <c r="F22" s="3">
        <v>8.7890599931754903E-6</v>
      </c>
      <c r="G22" s="3">
        <v>-3.1924065182348398E-5</v>
      </c>
      <c r="H22" s="3">
        <v>-1.6147411283453302E-5</v>
      </c>
      <c r="I22" s="3">
        <v>9.0495109508852592E-6</v>
      </c>
      <c r="J22" s="3">
        <v>9.7377257568621599E-6</v>
      </c>
      <c r="K22" s="3">
        <v>-3.6555201330241403E-5</v>
      </c>
      <c r="L22" s="3">
        <v>-2.6128575829317501E-5</v>
      </c>
      <c r="M22" s="3">
        <v>-4.80003140945501E-5</v>
      </c>
      <c r="N22" s="3">
        <v>2.7175328427041602E-5</v>
      </c>
      <c r="O22" s="3">
        <v>1.4314297989770501E-5</v>
      </c>
      <c r="P22">
        <v>1.30416979419249E-4</v>
      </c>
      <c r="Q22" s="3">
        <v>-7.2939329207709996E-6</v>
      </c>
      <c r="R22" s="3">
        <v>3.21478182010942E-6</v>
      </c>
      <c r="S22" s="3">
        <v>3.6603200030364602E-5</v>
      </c>
      <c r="T22" s="3">
        <v>1.37868680326947E-5</v>
      </c>
      <c r="U22" s="3">
        <v>1.4245188900979701E-5</v>
      </c>
      <c r="V22" s="3">
        <v>3.8529627104200297E-5</v>
      </c>
      <c r="W22" s="3">
        <v>1.9149170598781601E-5</v>
      </c>
      <c r="X22" s="3">
        <v>1.31167798520576E-5</v>
      </c>
      <c r="Y22" s="3">
        <v>-1.7293886953740802E-5</v>
      </c>
      <c r="Z22" s="3">
        <v>1.1463356463902001E-5</v>
      </c>
      <c r="AA22" s="3">
        <v>-4.4448943626108897E-5</v>
      </c>
      <c r="AB22" s="3">
        <v>-3.3159212586247301E-6</v>
      </c>
      <c r="AC22" s="3">
        <v>-2.95928099202889E-5</v>
      </c>
    </row>
    <row r="23" spans="1:29" x14ac:dyDescent="0.2">
      <c r="B23" t="s">
        <v>13</v>
      </c>
      <c r="C23" s="3">
        <v>3.6454471662938199E-5</v>
      </c>
      <c r="D23" s="3">
        <v>3.1469153065586403E-5</v>
      </c>
      <c r="E23" s="3">
        <v>6.7221840158407904E-5</v>
      </c>
      <c r="F23" s="3">
        <v>2.47708862073563E-5</v>
      </c>
      <c r="G23" s="3">
        <v>-6.0168914445858696E-6</v>
      </c>
      <c r="H23" s="3">
        <v>-2.41597926674235E-5</v>
      </c>
      <c r="I23" s="3">
        <v>4.1892831084163299E-5</v>
      </c>
      <c r="J23" s="3">
        <v>6.0017153858314698E-5</v>
      </c>
      <c r="K23" s="3">
        <v>3.5369407070621697E-5</v>
      </c>
      <c r="L23" s="3">
        <v>-3.9430499567683099E-5</v>
      </c>
      <c r="M23" s="3">
        <v>-7.9136644751699197E-5</v>
      </c>
      <c r="N23" s="3">
        <v>-4.2769133298992697E-5</v>
      </c>
      <c r="O23" s="3">
        <v>4.47707512605076E-5</v>
      </c>
      <c r="P23">
        <v>1.8256654197531199E-4</v>
      </c>
      <c r="Q23" s="3">
        <v>-2.6729020405806101E-5</v>
      </c>
      <c r="R23" s="3">
        <v>-2.3302054385598101E-5</v>
      </c>
      <c r="S23" s="3">
        <v>5.3761020145544801E-5</v>
      </c>
      <c r="T23" s="3">
        <v>1.21102690598898E-5</v>
      </c>
      <c r="U23" s="3">
        <v>1.4058543478132799E-5</v>
      </c>
      <c r="V23" s="3">
        <v>1.9149170598781601E-5</v>
      </c>
      <c r="W23" s="3">
        <v>7.3783430071628004E-5</v>
      </c>
      <c r="X23" s="3">
        <v>2.7804396660949099E-5</v>
      </c>
      <c r="Y23" s="3">
        <v>-2.0169805329426998E-5</v>
      </c>
      <c r="Z23" s="3">
        <v>3.2949589976228799E-5</v>
      </c>
      <c r="AA23" s="3">
        <v>1.39090388703121E-5</v>
      </c>
      <c r="AB23" s="3">
        <v>1.44125815273839E-5</v>
      </c>
      <c r="AC23" s="3">
        <v>7.7763391678175899E-6</v>
      </c>
    </row>
    <row r="24" spans="1:29" x14ac:dyDescent="0.2">
      <c r="B24" t="s">
        <v>14</v>
      </c>
      <c r="C24" s="3">
        <v>-1.28803408546929E-5</v>
      </c>
      <c r="D24" s="3">
        <v>1.12594813121418E-5</v>
      </c>
      <c r="E24" s="3">
        <v>2.3183684651758001E-5</v>
      </c>
      <c r="F24">
        <v>1.7990814745696301E-4</v>
      </c>
      <c r="G24" s="3">
        <v>4.0517169567062999E-5</v>
      </c>
      <c r="H24">
        <v>-1.05921617892646E-4</v>
      </c>
      <c r="I24">
        <v>1.0826831131497499E-4</v>
      </c>
      <c r="J24" s="3">
        <v>9.7086814407729296E-5</v>
      </c>
      <c r="K24" s="3">
        <v>2.2103086000082E-5</v>
      </c>
      <c r="L24" s="3">
        <v>-4.54960109923149E-5</v>
      </c>
      <c r="M24" s="3">
        <v>-2.4568430430204299E-5</v>
      </c>
      <c r="N24" s="3">
        <v>-3.1965202123718698E-5</v>
      </c>
      <c r="O24" s="3">
        <v>3.7143358424863099E-5</v>
      </c>
      <c r="P24" s="3">
        <v>-7.4316092787640603E-6</v>
      </c>
      <c r="Q24" s="3">
        <v>-3.0092219581811598E-5</v>
      </c>
      <c r="R24" s="3">
        <v>-9.2720380656745199E-5</v>
      </c>
      <c r="S24" s="3">
        <v>6.2431491889105496E-5</v>
      </c>
      <c r="T24" s="3">
        <v>9.8286414336579004E-5</v>
      </c>
      <c r="U24" s="3">
        <v>5.0062979937494103E-6</v>
      </c>
      <c r="V24" s="3">
        <v>1.31167798520576E-5</v>
      </c>
      <c r="W24" s="3">
        <v>2.7804396660949099E-5</v>
      </c>
      <c r="X24">
        <v>1.39957431169323E-4</v>
      </c>
      <c r="Y24">
        <v>-1.11122001298407E-4</v>
      </c>
      <c r="Z24" s="3">
        <v>2.9679324519183402E-5</v>
      </c>
      <c r="AA24" s="3">
        <v>-7.12006710711603E-6</v>
      </c>
      <c r="AB24" s="3">
        <v>6.2031322734413998E-5</v>
      </c>
      <c r="AC24" s="3">
        <v>-2.4046209875116499E-5</v>
      </c>
    </row>
    <row r="25" spans="1:29" x14ac:dyDescent="0.2">
      <c r="B25" t="s">
        <v>15</v>
      </c>
      <c r="C25">
        <v>1.2752700049822901E-4</v>
      </c>
      <c r="D25" s="3">
        <v>6.10720350121282E-6</v>
      </c>
      <c r="E25" s="3">
        <v>1.76189824275675E-6</v>
      </c>
      <c r="F25" s="3">
        <v>-7.9872715026020594E-5</v>
      </c>
      <c r="G25" s="3">
        <v>8.2928890246695104E-5</v>
      </c>
      <c r="H25">
        <v>2.2757556316749901E-4</v>
      </c>
      <c r="I25" s="3">
        <v>-3.04056668418296E-5</v>
      </c>
      <c r="J25">
        <v>-1.09319214395659E-4</v>
      </c>
      <c r="K25" s="3">
        <v>1.7022267763743399E-5</v>
      </c>
      <c r="L25">
        <v>1.4392373363988599E-4</v>
      </c>
      <c r="M25" s="3">
        <v>-2.8709838968026601E-5</v>
      </c>
      <c r="N25" s="3">
        <v>5.3527166972765202E-5</v>
      </c>
      <c r="O25" s="3">
        <v>-1.42541093209111E-5</v>
      </c>
      <c r="P25">
        <v>2.3923658405592999E-4</v>
      </c>
      <c r="Q25" s="3">
        <v>-2.05590847462259E-5</v>
      </c>
      <c r="R25" s="3">
        <v>-3.1684212365222301E-5</v>
      </c>
      <c r="S25">
        <v>-2.10119639167971E-4</v>
      </c>
      <c r="T25" s="3">
        <v>-5.6483211379702798E-5</v>
      </c>
      <c r="U25" s="3">
        <v>4.8931546493998102E-5</v>
      </c>
      <c r="V25" s="3">
        <v>-1.7293886953740802E-5</v>
      </c>
      <c r="W25" s="3">
        <v>-2.0169805329426998E-5</v>
      </c>
      <c r="X25">
        <v>-1.11122001298407E-4</v>
      </c>
      <c r="Y25">
        <v>3.2066777392836699E-4</v>
      </c>
      <c r="Z25" s="3">
        <v>-1.09786072655648E-5</v>
      </c>
      <c r="AA25" s="3">
        <v>3.8390459838476003E-5</v>
      </c>
      <c r="AB25">
        <v>-1.2215277143208799E-4</v>
      </c>
      <c r="AC25" s="3">
        <v>5.4547380482023202E-6</v>
      </c>
    </row>
    <row r="26" spans="1:29" x14ac:dyDescent="0.2">
      <c r="B26" t="s">
        <v>16</v>
      </c>
      <c r="C26" s="3">
        <v>8.5963176731292507E-6</v>
      </c>
      <c r="D26" s="3">
        <v>6.7807696252022301E-5</v>
      </c>
      <c r="E26" s="3">
        <v>7.3011129951959495E-5</v>
      </c>
      <c r="F26" s="3">
        <v>4.2787636676070299E-5</v>
      </c>
      <c r="G26">
        <v>1.60222419853974E-4</v>
      </c>
      <c r="H26" s="3">
        <v>5.64855581502564E-5</v>
      </c>
      <c r="I26">
        <v>1.07645297449354E-4</v>
      </c>
      <c r="J26" s="3">
        <v>7.1899874720415198E-5</v>
      </c>
      <c r="K26" s="3">
        <v>7.4205741171127996E-5</v>
      </c>
      <c r="L26" s="3">
        <v>-1.48695914242161E-5</v>
      </c>
      <c r="M26" s="3">
        <v>1.9658400007702001E-5</v>
      </c>
      <c r="N26" s="3">
        <v>-1.0232529648779401E-5</v>
      </c>
      <c r="O26" s="3">
        <v>-7.5663479296593503E-6</v>
      </c>
      <c r="P26" s="3">
        <v>6.2311882770360304E-5</v>
      </c>
      <c r="Q26" s="3">
        <v>5.0650800491741203E-5</v>
      </c>
      <c r="R26" s="3">
        <v>-4.9228272060287004E-6</v>
      </c>
      <c r="S26" s="3">
        <v>8.9197360356958296E-5</v>
      </c>
      <c r="T26">
        <v>1.0638191467528E-4</v>
      </c>
      <c r="U26" s="3">
        <v>-4.5839880659873401E-5</v>
      </c>
      <c r="V26" s="3">
        <v>1.1463356463902001E-5</v>
      </c>
      <c r="W26" s="3">
        <v>3.2949589976228799E-5</v>
      </c>
      <c r="X26" s="3">
        <v>2.9679324519183402E-5</v>
      </c>
      <c r="Y26" s="3">
        <v>-1.09786072655648E-5</v>
      </c>
      <c r="Z26">
        <v>1.2910546723915399E-4</v>
      </c>
      <c r="AA26" s="3">
        <v>1.38980945235562E-5</v>
      </c>
      <c r="AB26" s="3">
        <v>-1.55739174335101E-5</v>
      </c>
      <c r="AC26" s="3">
        <v>3.0643385918832099E-5</v>
      </c>
    </row>
    <row r="27" spans="1:29" x14ac:dyDescent="0.2">
      <c r="B27" t="s">
        <v>17</v>
      </c>
      <c r="C27" s="3">
        <v>1.03702695663093E-5</v>
      </c>
      <c r="D27" s="3">
        <v>5.7842124559908902E-5</v>
      </c>
      <c r="E27" s="3">
        <v>5.1884570821907699E-5</v>
      </c>
      <c r="F27" s="3">
        <v>2.2684334426034901E-5</v>
      </c>
      <c r="G27" s="3">
        <v>5.9667134464383797E-5</v>
      </c>
      <c r="H27" s="3">
        <v>7.4572212139988902E-5</v>
      </c>
      <c r="I27" s="3">
        <v>1.9075420182838101E-5</v>
      </c>
      <c r="J27" s="3">
        <v>1.1599283742208799E-5</v>
      </c>
      <c r="K27" s="3">
        <v>5.53060625304139E-5</v>
      </c>
      <c r="L27" s="3">
        <v>2.8083079327359099E-5</v>
      </c>
      <c r="M27" s="3">
        <v>5.9907054239165799E-5</v>
      </c>
      <c r="N27" s="3">
        <v>-9.8838446694718396E-5</v>
      </c>
      <c r="O27" s="3">
        <v>-1.7371874538781701E-5</v>
      </c>
      <c r="P27" s="3">
        <v>-8.5333922397071298E-5</v>
      </c>
      <c r="Q27" s="3">
        <v>1.72581727058454E-5</v>
      </c>
      <c r="R27" s="3">
        <v>-6.0680677009381798E-5</v>
      </c>
      <c r="S27" s="3">
        <v>-2.6088110316301099E-5</v>
      </c>
      <c r="T27" s="3">
        <v>3.2381315284027099E-6</v>
      </c>
      <c r="U27" s="3">
        <v>-2.5046055400253999E-5</v>
      </c>
      <c r="V27" s="3">
        <v>-4.4448943626108897E-5</v>
      </c>
      <c r="W27" s="3">
        <v>1.39090388703121E-5</v>
      </c>
      <c r="X27" s="3">
        <v>-7.12006710711603E-6</v>
      </c>
      <c r="Y27" s="3">
        <v>3.8390459838476003E-5</v>
      </c>
      <c r="Z27" s="3">
        <v>1.38980945235562E-5</v>
      </c>
      <c r="AA27">
        <v>1.05921235191936E-4</v>
      </c>
      <c r="AB27" s="3">
        <v>-7.3879409577647702E-6</v>
      </c>
      <c r="AC27" s="3">
        <v>2.69832647723616E-5</v>
      </c>
    </row>
    <row r="28" spans="1:29" x14ac:dyDescent="0.2">
      <c r="B28" t="s">
        <v>18</v>
      </c>
      <c r="C28" s="3">
        <v>-4.0522809303188798E-5</v>
      </c>
      <c r="D28" s="3">
        <v>6.2410668678063199E-6</v>
      </c>
      <c r="E28" s="3">
        <v>2.1527286856454801E-5</v>
      </c>
      <c r="F28" s="3">
        <v>3.7497000399297698E-5</v>
      </c>
      <c r="G28" s="3">
        <v>-2.1539675145486499E-5</v>
      </c>
      <c r="H28">
        <v>-1.21012174613096E-4</v>
      </c>
      <c r="I28" s="3">
        <v>1.8275241772604501E-5</v>
      </c>
      <c r="J28" s="3">
        <v>8.2739130773155104E-5</v>
      </c>
      <c r="K28" s="3">
        <v>-2.4002978684071201E-5</v>
      </c>
      <c r="L28" s="3">
        <v>-4.7302597049871601E-5</v>
      </c>
      <c r="M28" s="3">
        <v>-6.0177960072877098E-5</v>
      </c>
      <c r="N28" s="3">
        <v>-1.0316706722489501E-5</v>
      </c>
      <c r="O28" s="3">
        <v>9.0197725265439096E-6</v>
      </c>
      <c r="P28" s="3">
        <v>-3.4094962482432603E-5</v>
      </c>
      <c r="Q28" s="3">
        <v>-1.00527954677849E-5</v>
      </c>
      <c r="R28" s="3">
        <v>-2.1550642355701301E-6</v>
      </c>
      <c r="S28" s="3">
        <v>7.6301196907264704E-5</v>
      </c>
      <c r="T28" s="3">
        <v>9.6914621414570396E-6</v>
      </c>
      <c r="U28" s="3">
        <v>5.9732565924168598E-6</v>
      </c>
      <c r="V28" s="3">
        <v>-3.3159212586247301E-6</v>
      </c>
      <c r="W28" s="3">
        <v>1.44125815273839E-5</v>
      </c>
      <c r="X28" s="3">
        <v>6.2031322734413998E-5</v>
      </c>
      <c r="Y28">
        <v>-1.2215277143208799E-4</v>
      </c>
      <c r="Z28" s="3">
        <v>-1.55739174335101E-5</v>
      </c>
      <c r="AA28" s="3">
        <v>-7.3879409577647702E-6</v>
      </c>
      <c r="AB28" s="3">
        <v>9.1197386092518404E-5</v>
      </c>
      <c r="AC28" s="3">
        <v>-9.7041556597561492E-6</v>
      </c>
    </row>
    <row r="29" spans="1:29" x14ac:dyDescent="0.2">
      <c r="B29" t="s">
        <v>19</v>
      </c>
      <c r="C29" s="3">
        <v>4.4086333427919001E-5</v>
      </c>
      <c r="D29" s="3">
        <v>-1.6558803341814599E-5</v>
      </c>
      <c r="E29" s="3">
        <v>3.9539729406092202E-5</v>
      </c>
      <c r="F29" s="3">
        <v>-4.1838148415663902E-5</v>
      </c>
      <c r="G29" s="3">
        <v>-2.0399700708808799E-5</v>
      </c>
      <c r="H29" s="3">
        <v>-3.3560398256571802E-5</v>
      </c>
      <c r="I29" s="3">
        <v>2.0893568776992499E-5</v>
      </c>
      <c r="J29" s="3">
        <v>2.25958871920713E-5</v>
      </c>
      <c r="K29">
        <v>2.19317785552025E-4</v>
      </c>
      <c r="L29" s="3">
        <v>3.2945804686396798E-5</v>
      </c>
      <c r="M29" s="3">
        <v>2.8542871064873001E-5</v>
      </c>
      <c r="N29" s="3">
        <v>1.7629434333466301E-5</v>
      </c>
      <c r="O29" s="3">
        <v>1.9555656639039998E-5</v>
      </c>
      <c r="P29">
        <v>-1.84514904786725E-4</v>
      </c>
      <c r="Q29" s="3">
        <v>2.36555088935493E-6</v>
      </c>
      <c r="R29" s="3">
        <v>4.9796330446885698E-5</v>
      </c>
      <c r="S29" s="3">
        <v>6.0934500787424397E-5</v>
      </c>
      <c r="T29" s="3">
        <v>3.10430614225391E-5</v>
      </c>
      <c r="U29" s="3">
        <v>-4.0221923768915799E-5</v>
      </c>
      <c r="V29" s="3">
        <v>-2.95928099202889E-5</v>
      </c>
      <c r="W29" s="3">
        <v>7.7763391678175899E-6</v>
      </c>
      <c r="X29" s="3">
        <v>-2.4046209875116499E-5</v>
      </c>
      <c r="Y29" s="3">
        <v>5.4547380482023202E-6</v>
      </c>
      <c r="Z29" s="3">
        <v>3.0643385918832099E-5</v>
      </c>
      <c r="AA29" s="3">
        <v>2.69832647723616E-5</v>
      </c>
      <c r="AB29" s="3">
        <v>-9.7041556597561492E-6</v>
      </c>
      <c r="AC29">
        <v>1.53963642122927E-4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TFP_index</vt:lpstr>
      <vt:lpstr>means</vt:lpstr>
      <vt:lpstr>persistence</vt:lpstr>
      <vt:lpstr>covariance</vt:lpstr>
      <vt:lpstr>covariance2</vt:lpstr>
    </vt:vector>
  </TitlesOfParts>
  <Manager/>
  <Company>Victoria University of Wellington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Berka</dc:creator>
  <cp:keywords/>
  <dc:description/>
  <cp:lastModifiedBy>Bellenbaum, ClaraCelia</cp:lastModifiedBy>
  <cp:revision/>
  <dcterms:created xsi:type="dcterms:W3CDTF">2014-03-22T00:40:58Z</dcterms:created>
  <dcterms:modified xsi:type="dcterms:W3CDTF">2024-05-04T11:33:39Z</dcterms:modified>
  <cp:category/>
  <cp:contentStatus/>
</cp:coreProperties>
</file>