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1" i="2" l="1"/>
  <c r="F8" i="2"/>
  <c r="D10" i="1"/>
  <c r="D7" i="1"/>
  <c r="D14" i="1" l="1"/>
  <c r="F14" i="2"/>
</calcChain>
</file>

<file path=xl/sharedStrings.xml><?xml version="1.0" encoding="utf-8"?>
<sst xmlns="http://schemas.openxmlformats.org/spreadsheetml/2006/main" count="177" uniqueCount="115">
  <si>
    <t>small Ilium prior successful seg</t>
  </si>
  <si>
    <t>"4015005751587"</t>
  </si>
  <si>
    <t>small Ilium prior seg fail</t>
  </si>
  <si>
    <t>"4015006627185"</t>
  </si>
  <si>
    <t>"4015006407282L"</t>
  </si>
  <si>
    <t>"4015006407282R"</t>
  </si>
  <si>
    <t>"4015005777363"</t>
  </si>
  <si>
    <t>"4015004803404"</t>
  </si>
  <si>
    <t>"4015005769122"</t>
  </si>
  <si>
    <t>did not save results</t>
  </si>
  <si>
    <t>"4015004833542"</t>
  </si>
  <si>
    <t>"4015006543639"</t>
  </si>
  <si>
    <t>"4015005391114"</t>
  </si>
  <si>
    <t>"4015004853476"</t>
  </si>
  <si>
    <t>"4015006669301"</t>
  </si>
  <si>
    <t>"4015005463218"</t>
  </si>
  <si>
    <t>"4015006096832"</t>
  </si>
  <si>
    <t>"4015004796972"</t>
  </si>
  <si>
    <t>"4015006419945R"</t>
  </si>
  <si>
    <t>"4015006419945L"</t>
  </si>
  <si>
    <t>"4015006419774"</t>
  </si>
  <si>
    <t>"4015005426026"</t>
  </si>
  <si>
    <t>"4015006360124L"</t>
  </si>
  <si>
    <t>"4015006360124R" - probably good patches anyway</t>
  </si>
  <si>
    <t>"4015004876064"</t>
  </si>
  <si>
    <t>"4015005895586"</t>
  </si>
  <si>
    <t>"4015006017986"</t>
  </si>
  <si>
    <t>"4015006075518"</t>
  </si>
  <si>
    <t>"4015004870488"</t>
  </si>
  <si>
    <t>"4015006041280"</t>
  </si>
  <si>
    <t>"4015006441852"</t>
  </si>
  <si>
    <t>"4015005380947"</t>
  </si>
  <si>
    <t>"4015005729792"</t>
  </si>
  <si>
    <t>"4015006174795"</t>
  </si>
  <si>
    <t>"4015006126951"</t>
  </si>
  <si>
    <t>success rate</t>
  </si>
  <si>
    <t>"4015004843912"</t>
  </si>
  <si>
    <t>failed hips seg</t>
  </si>
  <si>
    <t>num succeeded</t>
  </si>
  <si>
    <t>num failed</t>
  </si>
  <si>
    <t>"4015005691596"</t>
  </si>
  <si>
    <t>"4015006259613"</t>
  </si>
  <si>
    <t>"4015006578421"</t>
  </si>
  <si>
    <t>"4015006701858"</t>
  </si>
  <si>
    <t>"4015006138581L"</t>
  </si>
  <si>
    <t>"4015006138581R"</t>
  </si>
  <si>
    <t>"4015005345407"</t>
  </si>
  <si>
    <t>"4015005836814"</t>
  </si>
  <si>
    <t>"4015006201223"</t>
  </si>
  <si>
    <t>"4015006215195"</t>
  </si>
  <si>
    <t>"4015006598468"</t>
  </si>
  <si>
    <t>"4015006432452"</t>
  </si>
  <si>
    <t>"4015006554212" - terrible resolusion</t>
  </si>
  <si>
    <t>"4015006522124"</t>
  </si>
  <si>
    <t>"4015005428443"</t>
  </si>
  <si>
    <t>"4015006233633"</t>
  </si>
  <si>
    <t>"4015004835309"</t>
  </si>
  <si>
    <t>"4015006348431"</t>
  </si>
  <si>
    <t>"4015006619901"</t>
  </si>
  <si>
    <t>"4015004868530"</t>
  </si>
  <si>
    <t>"4015005425376"</t>
  </si>
  <si>
    <t>"4015006088494"</t>
  </si>
  <si>
    <t>"4015006298427"</t>
  </si>
  <si>
    <t>"4015005874490"</t>
  </si>
  <si>
    <t>"4015005251755"</t>
  </si>
  <si>
    <t>"4015006431281"</t>
  </si>
  <si>
    <t>"4015005398875"</t>
  </si>
  <si>
    <t>"4015005464650L"</t>
  </si>
  <si>
    <t>"4015005464650R"</t>
  </si>
  <si>
    <t>"4015005851943"</t>
  </si>
  <si>
    <t>"4015005340783"</t>
  </si>
  <si>
    <t>"4015005336360"</t>
  </si>
  <si>
    <t>"4015005338378"</t>
  </si>
  <si>
    <t>"4015005380217"</t>
  </si>
  <si>
    <t>large Ilium prior successful seg</t>
  </si>
  <si>
    <t>large Ilium prior seg fail</t>
  </si>
  <si>
    <t>"4015006126951L"</t>
  </si>
  <si>
    <t>"4015006126951R"</t>
  </si>
  <si>
    <t>SMALL</t>
  </si>
  <si>
    <t>LARGE</t>
  </si>
  <si>
    <t>"4015006075518L"</t>
  </si>
  <si>
    <t>"4015006075518R"</t>
  </si>
  <si>
    <t>"4015006041280R"</t>
  </si>
  <si>
    <t>""4015006041280L"</t>
  </si>
  <si>
    <t>"4015006360124R"</t>
  </si>
  <si>
    <t>"4015006441852R"</t>
  </si>
  <si>
    <t>""4015006441852L"</t>
  </si>
  <si>
    <t>"4015005729792R"</t>
  </si>
  <si>
    <t>"4015005729792L"</t>
  </si>
  <si>
    <t>"4015005380947R"</t>
  </si>
  <si>
    <t>"4015005380947L"</t>
  </si>
  <si>
    <t>"4015005895586R"</t>
  </si>
  <si>
    <t>"4015005895586L"</t>
  </si>
  <si>
    <t>"4015004876064L"</t>
  </si>
  <si>
    <t>"4015004876064R"</t>
  </si>
  <si>
    <t>"4015006174795R"</t>
  </si>
  <si>
    <t>"4015006174795L"</t>
  </si>
  <si>
    <t>"4015006017986R"</t>
  </si>
  <si>
    <t>"4015006017986L"</t>
  </si>
  <si>
    <t>"4015004870488R"</t>
  </si>
  <si>
    <t>"4015004870488L"</t>
  </si>
  <si>
    <t>"4015005426026R"</t>
  </si>
  <si>
    <t>"4015005426026L"</t>
  </si>
  <si>
    <t>"4015006419774R"</t>
  </si>
  <si>
    <t>"4015006419774L"</t>
  </si>
  <si>
    <t>"4015004796972R"</t>
  </si>
  <si>
    <t>"4015004796972L"</t>
  </si>
  <si>
    <t>"4015006096832R"</t>
  </si>
  <si>
    <t>"4015006096832L"</t>
  </si>
  <si>
    <t>"4015005463218R"</t>
  </si>
  <si>
    <t>"4015005463218L"</t>
  </si>
  <si>
    <t>"4015006669301R"</t>
  </si>
  <si>
    <t>"4015006669301L"</t>
  </si>
  <si>
    <t>"4015004853476R"</t>
  </si>
  <si>
    <t>"4015004853476L"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</si>
</sst>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rightToLeft="1" topLeftCell="A19" workbookViewId="0">
      <selection activeCell="E18" sqref="E18"/>
    </sheetView>
  </sheetViews>
  <sheetFormatPr defaultRowHeight="14.25" x14ac:dyDescent="0.2"/>
  <cols>
    <col min="1" max="2" width="27" bestFit="1" customWidth="1"/>
    <col min="4" max="4" width="14.125" bestFit="1" customWidth="1"/>
    <col min="6" max="6" width="16.75" bestFit="1" customWidth="1"/>
    <col min="8" max="8" width="17.375" customWidth="1"/>
    <col min="11" max="11" width="27" bestFit="1" customWidth="1"/>
    <col min="12" max="12" width="20.125" bestFit="1" customWidth="1"/>
    <col min="14" max="14" width="16.75" bestFit="1" customWidth="1"/>
  </cols>
  <sheetData>
    <row r="1" spans="1:8" x14ac:dyDescent="0.2">
      <c r="A1" t="s">
        <v>0</v>
      </c>
      <c r="B1" t="s">
        <v>2</v>
      </c>
      <c r="F1" t="s">
        <v>9</v>
      </c>
      <c r="H1" t="s">
        <v>37</v>
      </c>
    </row>
    <row r="2" spans="1:8" x14ac:dyDescent="0.2">
      <c r="A2" s="1" t="s">
        <v>1</v>
      </c>
      <c r="B2" t="s">
        <v>3</v>
      </c>
      <c r="F2" t="s">
        <v>10</v>
      </c>
      <c r="H2" t="s">
        <v>3</v>
      </c>
    </row>
    <row r="3" spans="1:8" x14ac:dyDescent="0.2">
      <c r="A3" t="s">
        <v>4</v>
      </c>
      <c r="B3" t="s">
        <v>5</v>
      </c>
      <c r="F3" t="s">
        <v>11</v>
      </c>
      <c r="H3" t="s">
        <v>13</v>
      </c>
    </row>
    <row r="4" spans="1:8" x14ac:dyDescent="0.2">
      <c r="A4" t="s">
        <v>14</v>
      </c>
      <c r="B4" t="s">
        <v>6</v>
      </c>
      <c r="D4" t="s">
        <v>78</v>
      </c>
      <c r="F4" t="s">
        <v>40</v>
      </c>
      <c r="H4" t="s">
        <v>36</v>
      </c>
    </row>
    <row r="5" spans="1:8" x14ac:dyDescent="0.2">
      <c r="A5" t="s">
        <v>15</v>
      </c>
      <c r="B5" t="s">
        <v>7</v>
      </c>
      <c r="F5" t="s">
        <v>42</v>
      </c>
      <c r="H5" t="s">
        <v>55</v>
      </c>
    </row>
    <row r="6" spans="1:8" x14ac:dyDescent="0.2">
      <c r="A6" t="s">
        <v>16</v>
      </c>
      <c r="B6" t="s">
        <v>8</v>
      </c>
      <c r="D6" t="s">
        <v>38</v>
      </c>
      <c r="F6" t="s">
        <v>45</v>
      </c>
    </row>
    <row r="7" spans="1:8" x14ac:dyDescent="0.2">
      <c r="A7" t="s">
        <v>17</v>
      </c>
      <c r="B7" t="s">
        <v>12</v>
      </c>
      <c r="D7">
        <f>COUNTA(A2:A80)</f>
        <v>61</v>
      </c>
      <c r="F7" t="s">
        <v>47</v>
      </c>
    </row>
    <row r="8" spans="1:8" x14ac:dyDescent="0.2">
      <c r="A8" t="s">
        <v>19</v>
      </c>
      <c r="B8" t="s">
        <v>13</v>
      </c>
      <c r="F8" t="s">
        <v>50</v>
      </c>
    </row>
    <row r="9" spans="1:8" x14ac:dyDescent="0.2">
      <c r="A9" t="s">
        <v>21</v>
      </c>
      <c r="B9" t="s">
        <v>18</v>
      </c>
      <c r="D9" t="s">
        <v>39</v>
      </c>
      <c r="F9" t="s">
        <v>51</v>
      </c>
    </row>
    <row r="10" spans="1:8" x14ac:dyDescent="0.2">
      <c r="A10" t="s">
        <v>22</v>
      </c>
      <c r="B10" t="s">
        <v>20</v>
      </c>
      <c r="D10">
        <f>COUNTA(B2:B80)</f>
        <v>46</v>
      </c>
      <c r="F10" t="s">
        <v>57</v>
      </c>
    </row>
    <row r="11" spans="1:8" x14ac:dyDescent="0.2">
      <c r="A11" t="s">
        <v>24</v>
      </c>
      <c r="B11" t="s">
        <v>23</v>
      </c>
      <c r="F11" t="s">
        <v>61</v>
      </c>
    </row>
    <row r="12" spans="1:8" x14ac:dyDescent="0.2">
      <c r="A12" t="s">
        <v>25</v>
      </c>
      <c r="B12" t="s">
        <v>26</v>
      </c>
      <c r="F12" t="s">
        <v>68</v>
      </c>
    </row>
    <row r="13" spans="1:8" x14ac:dyDescent="0.2">
      <c r="A13" t="s">
        <v>29</v>
      </c>
      <c r="B13" t="s">
        <v>27</v>
      </c>
      <c r="D13" t="s">
        <v>35</v>
      </c>
    </row>
    <row r="14" spans="1:8" x14ac:dyDescent="0.2">
      <c r="A14" t="s">
        <v>30</v>
      </c>
      <c r="B14" t="s">
        <v>28</v>
      </c>
      <c r="D14">
        <f>D7/(D7+D10)</f>
        <v>0.57009345794392519</v>
      </c>
    </row>
    <row r="15" spans="1:8" x14ac:dyDescent="0.2">
      <c r="A15" t="s">
        <v>31</v>
      </c>
      <c r="B15" t="s">
        <v>5</v>
      </c>
    </row>
    <row r="16" spans="1:8" x14ac:dyDescent="0.2">
      <c r="A16" t="s">
        <v>32</v>
      </c>
      <c r="B16" t="s">
        <v>43</v>
      </c>
    </row>
    <row r="17" spans="1:2" x14ac:dyDescent="0.2">
      <c r="A17" t="s">
        <v>33</v>
      </c>
      <c r="B17" t="s">
        <v>44</v>
      </c>
    </row>
    <row r="18" spans="1:2" x14ac:dyDescent="0.2">
      <c r="A18" t="s">
        <v>34</v>
      </c>
      <c r="B18" t="s">
        <v>52</v>
      </c>
    </row>
    <row r="19" spans="1:2" x14ac:dyDescent="0.2">
      <c r="A19" t="s">
        <v>4</v>
      </c>
      <c r="B19" t="s">
        <v>53</v>
      </c>
    </row>
    <row r="20" spans="1:2" x14ac:dyDescent="0.2">
      <c r="A20" t="s">
        <v>1</v>
      </c>
      <c r="B20" t="s">
        <v>54</v>
      </c>
    </row>
    <row r="21" spans="1:2" x14ac:dyDescent="0.2">
      <c r="A21" t="s">
        <v>41</v>
      </c>
      <c r="B21" t="s">
        <v>59</v>
      </c>
    </row>
    <row r="22" spans="1:2" x14ac:dyDescent="0.2">
      <c r="A22" t="s">
        <v>46</v>
      </c>
      <c r="B22" t="s">
        <v>60</v>
      </c>
    </row>
    <row r="23" spans="1:2" x14ac:dyDescent="0.2">
      <c r="A23" t="s">
        <v>48</v>
      </c>
      <c r="B23" t="s">
        <v>61</v>
      </c>
    </row>
    <row r="24" spans="1:2" x14ac:dyDescent="0.2">
      <c r="A24" t="s">
        <v>49</v>
      </c>
      <c r="B24" t="s">
        <v>62</v>
      </c>
    </row>
    <row r="25" spans="1:2" x14ac:dyDescent="0.2">
      <c r="A25" t="s">
        <v>56</v>
      </c>
      <c r="B25" t="s">
        <v>63</v>
      </c>
    </row>
    <row r="26" spans="1:2" x14ac:dyDescent="0.2">
      <c r="A26" t="s">
        <v>58</v>
      </c>
      <c r="B26" t="s">
        <v>65</v>
      </c>
    </row>
    <row r="27" spans="1:2" x14ac:dyDescent="0.2">
      <c r="A27" t="s">
        <v>64</v>
      </c>
      <c r="B27" t="s">
        <v>68</v>
      </c>
    </row>
    <row r="28" spans="1:2" x14ac:dyDescent="0.2">
      <c r="A28" t="s">
        <v>66</v>
      </c>
      <c r="B28" t="s">
        <v>3</v>
      </c>
    </row>
    <row r="29" spans="1:2" x14ac:dyDescent="0.2">
      <c r="A29" t="s">
        <v>67</v>
      </c>
      <c r="B29" t="s">
        <v>6</v>
      </c>
    </row>
    <row r="30" spans="1:2" x14ac:dyDescent="0.2">
      <c r="A30" t="s">
        <v>69</v>
      </c>
      <c r="B30" t="s">
        <v>7</v>
      </c>
    </row>
    <row r="31" spans="1:2" x14ac:dyDescent="0.2">
      <c r="A31" t="s">
        <v>70</v>
      </c>
      <c r="B31" t="s">
        <v>8</v>
      </c>
    </row>
    <row r="32" spans="1:2" x14ac:dyDescent="0.2">
      <c r="A32" t="s">
        <v>71</v>
      </c>
      <c r="B32" t="s">
        <v>12</v>
      </c>
    </row>
    <row r="33" spans="1:2" x14ac:dyDescent="0.2">
      <c r="A33" t="s">
        <v>72</v>
      </c>
      <c r="B33" t="s">
        <v>13</v>
      </c>
    </row>
    <row r="34" spans="1:2" x14ac:dyDescent="0.2">
      <c r="A34" t="s">
        <v>73</v>
      </c>
      <c r="B34" t="s">
        <v>20</v>
      </c>
    </row>
    <row r="35" spans="1:2" x14ac:dyDescent="0.2">
      <c r="A35" s="1" t="s">
        <v>1</v>
      </c>
      <c r="B35" t="s">
        <v>26</v>
      </c>
    </row>
    <row r="36" spans="1:2" x14ac:dyDescent="0.2">
      <c r="A36" t="s">
        <v>14</v>
      </c>
      <c r="B36" t="s">
        <v>27</v>
      </c>
    </row>
    <row r="37" spans="1:2" x14ac:dyDescent="0.2">
      <c r="A37" t="s">
        <v>15</v>
      </c>
      <c r="B37" t="s">
        <v>28</v>
      </c>
    </row>
    <row r="38" spans="1:2" x14ac:dyDescent="0.2">
      <c r="A38" t="s">
        <v>16</v>
      </c>
      <c r="B38" t="s">
        <v>43</v>
      </c>
    </row>
    <row r="39" spans="1:2" x14ac:dyDescent="0.2">
      <c r="A39" t="s">
        <v>17</v>
      </c>
      <c r="B39" t="s">
        <v>52</v>
      </c>
    </row>
    <row r="40" spans="1:2" x14ac:dyDescent="0.2">
      <c r="A40" t="s">
        <v>21</v>
      </c>
      <c r="B40" t="s">
        <v>53</v>
      </c>
    </row>
    <row r="41" spans="1:2" x14ac:dyDescent="0.2">
      <c r="A41" t="s">
        <v>24</v>
      </c>
      <c r="B41" t="s">
        <v>54</v>
      </c>
    </row>
    <row r="42" spans="1:2" x14ac:dyDescent="0.2">
      <c r="A42" t="s">
        <v>25</v>
      </c>
      <c r="B42" t="s">
        <v>59</v>
      </c>
    </row>
    <row r="43" spans="1:2" x14ac:dyDescent="0.2">
      <c r="A43" t="s">
        <v>29</v>
      </c>
      <c r="B43" t="s">
        <v>60</v>
      </c>
    </row>
    <row r="44" spans="1:2" x14ac:dyDescent="0.2">
      <c r="A44" t="s">
        <v>30</v>
      </c>
      <c r="B44" t="s">
        <v>61</v>
      </c>
    </row>
    <row r="45" spans="1:2" x14ac:dyDescent="0.2">
      <c r="A45" t="s">
        <v>31</v>
      </c>
      <c r="B45" t="s">
        <v>62</v>
      </c>
    </row>
    <row r="46" spans="1:2" x14ac:dyDescent="0.2">
      <c r="A46" t="s">
        <v>32</v>
      </c>
      <c r="B46" t="s">
        <v>63</v>
      </c>
    </row>
    <row r="47" spans="1:2" x14ac:dyDescent="0.2">
      <c r="A47" t="s">
        <v>33</v>
      </c>
      <c r="B47" t="s">
        <v>65</v>
      </c>
    </row>
    <row r="48" spans="1:2" x14ac:dyDescent="0.2">
      <c r="A48" t="s">
        <v>34</v>
      </c>
    </row>
    <row r="49" spans="1:1" x14ac:dyDescent="0.2">
      <c r="A49" t="s">
        <v>1</v>
      </c>
    </row>
    <row r="50" spans="1:1" x14ac:dyDescent="0.2">
      <c r="A50" t="s">
        <v>41</v>
      </c>
    </row>
    <row r="51" spans="1:1" x14ac:dyDescent="0.2">
      <c r="A51" t="s">
        <v>46</v>
      </c>
    </row>
    <row r="52" spans="1:1" x14ac:dyDescent="0.2">
      <c r="A52" t="s">
        <v>48</v>
      </c>
    </row>
    <row r="53" spans="1:1" x14ac:dyDescent="0.2">
      <c r="A53" t="s">
        <v>49</v>
      </c>
    </row>
    <row r="54" spans="1:1" x14ac:dyDescent="0.2">
      <c r="A54" t="s">
        <v>56</v>
      </c>
    </row>
    <row r="55" spans="1:1" x14ac:dyDescent="0.2">
      <c r="A55" t="s">
        <v>58</v>
      </c>
    </row>
    <row r="56" spans="1:1" x14ac:dyDescent="0.2">
      <c r="A56" t="s">
        <v>64</v>
      </c>
    </row>
    <row r="57" spans="1:1" x14ac:dyDescent="0.2">
      <c r="A57" t="s">
        <v>66</v>
      </c>
    </row>
    <row r="58" spans="1:1" x14ac:dyDescent="0.2">
      <c r="A58" t="s">
        <v>69</v>
      </c>
    </row>
    <row r="59" spans="1:1" x14ac:dyDescent="0.2">
      <c r="A59" t="s">
        <v>70</v>
      </c>
    </row>
    <row r="60" spans="1:1" x14ac:dyDescent="0.2">
      <c r="A60" t="s">
        <v>71</v>
      </c>
    </row>
    <row r="61" spans="1:1" x14ac:dyDescent="0.2">
      <c r="A61" t="s">
        <v>72</v>
      </c>
    </row>
    <row r="62" spans="1:1" x14ac:dyDescent="0.2">
      <c r="A62" t="s">
        <v>73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rightToLeft="1" tabSelected="1" workbookViewId="0">
      <selection activeCell="B18" sqref="B18"/>
    </sheetView>
  </sheetViews>
  <sheetFormatPr defaultRowHeight="14.25" x14ac:dyDescent="0.2"/>
  <cols>
    <col min="1" max="1" width="26.625" bestFit="1" customWidth="1"/>
    <col min="2" max="2" width="19.75" bestFit="1" customWidth="1"/>
    <col min="4" max="4" width="16.75" bestFit="1" customWidth="1"/>
    <col min="6" max="6" width="14.125" bestFit="1" customWidth="1"/>
  </cols>
  <sheetData>
    <row r="1" spans="1:6" x14ac:dyDescent="0.2">
      <c r="A1" t="s">
        <v>74</v>
      </c>
      <c r="B1" t="s">
        <v>75</v>
      </c>
      <c r="D1" t="s">
        <v>9</v>
      </c>
    </row>
    <row r="2" spans="1:6" x14ac:dyDescent="0.2">
      <c r="A2" t="s">
        <v>76</v>
      </c>
      <c r="B2" t="s">
        <v>77</v>
      </c>
    </row>
    <row r="3" spans="1:6" x14ac:dyDescent="0.2">
      <c r="A3" t="s">
        <v>85</v>
      </c>
      <c r="B3" t="s">
        <v>95</v>
      </c>
    </row>
    <row r="4" spans="1:6" x14ac:dyDescent="0.2">
      <c r="A4" t="s">
        <v>82</v>
      </c>
      <c r="B4" t="s">
        <v>81</v>
      </c>
    </row>
    <row r="5" spans="1:6" x14ac:dyDescent="0.2">
      <c r="A5" t="s">
        <v>80</v>
      </c>
      <c r="B5" t="s">
        <v>97</v>
      </c>
    </row>
    <row r="6" spans="1:6" x14ac:dyDescent="0.2">
      <c r="A6" t="s">
        <v>87</v>
      </c>
      <c r="B6" t="s">
        <v>83</v>
      </c>
      <c r="F6" t="s">
        <v>79</v>
      </c>
    </row>
    <row r="7" spans="1:6" x14ac:dyDescent="0.2">
      <c r="A7" t="s">
        <v>89</v>
      </c>
      <c r="B7" t="s">
        <v>99</v>
      </c>
      <c r="F7" t="s">
        <v>38</v>
      </c>
    </row>
    <row r="8" spans="1:6" x14ac:dyDescent="0.2">
      <c r="A8" t="s">
        <v>91</v>
      </c>
      <c r="B8" t="s">
        <v>84</v>
      </c>
      <c r="F8">
        <f>COUNTA(A2:A80)</f>
        <v>24</v>
      </c>
    </row>
    <row r="9" spans="1:6" x14ac:dyDescent="0.2">
      <c r="A9" t="s">
        <v>94</v>
      </c>
      <c r="B9" t="s">
        <v>96</v>
      </c>
    </row>
    <row r="10" spans="1:6" x14ac:dyDescent="0.2">
      <c r="A10" t="s">
        <v>22</v>
      </c>
      <c r="B10" t="s">
        <v>98</v>
      </c>
      <c r="F10" t="s">
        <v>39</v>
      </c>
    </row>
    <row r="11" spans="1:6" x14ac:dyDescent="0.2">
      <c r="A11" t="s">
        <v>86</v>
      </c>
      <c r="B11" t="s">
        <v>100</v>
      </c>
      <c r="F11">
        <f>COUNTA(B2:B80)</f>
        <v>16</v>
      </c>
    </row>
    <row r="12" spans="1:6" x14ac:dyDescent="0.2">
      <c r="A12" t="s">
        <v>88</v>
      </c>
      <c r="B12" t="s">
        <v>103</v>
      </c>
    </row>
    <row r="13" spans="1:6" x14ac:dyDescent="0.2">
      <c r="A13" t="s">
        <v>90</v>
      </c>
      <c r="B13" t="s">
        <v>104</v>
      </c>
      <c r="F13" t="s">
        <v>35</v>
      </c>
    </row>
    <row r="14" spans="1:6" x14ac:dyDescent="0.2">
      <c r="A14" t="s">
        <v>92</v>
      </c>
      <c r="B14" t="s">
        <v>18</v>
      </c>
      <c r="F14">
        <f>F8/(F8+F11)</f>
        <v>0.6</v>
      </c>
    </row>
    <row r="15" spans="1:6" x14ac:dyDescent="0.2">
      <c r="A15" t="s">
        <v>93</v>
      </c>
      <c r="B15" t="s">
        <v>19</v>
      </c>
    </row>
    <row r="16" spans="1:6" x14ac:dyDescent="0.2">
      <c r="A16" t="s">
        <v>101</v>
      </c>
      <c r="B16" t="s">
        <v>113</v>
      </c>
    </row>
    <row r="17" spans="1:2" x14ac:dyDescent="0.2">
      <c r="A17" t="s">
        <v>102</v>
      </c>
      <c r="B17" t="s">
        <v>114</v>
      </c>
    </row>
    <row r="18" spans="1:2" x14ac:dyDescent="0.2">
      <c r="A18" t="s">
        <v>105</v>
      </c>
    </row>
    <row r="19" spans="1:2" x14ac:dyDescent="0.2">
      <c r="A19" t="s">
        <v>106</v>
      </c>
    </row>
    <row r="20" spans="1:2" x14ac:dyDescent="0.2">
      <c r="A20" t="s">
        <v>107</v>
      </c>
    </row>
    <row r="21" spans="1:2" x14ac:dyDescent="0.2">
      <c r="A21" t="s">
        <v>108</v>
      </c>
    </row>
    <row r="22" spans="1:2" x14ac:dyDescent="0.2">
      <c r="A22" t="s">
        <v>109</v>
      </c>
    </row>
    <row r="23" spans="1:2" x14ac:dyDescent="0.2">
      <c r="A23" t="s">
        <v>110</v>
      </c>
    </row>
    <row r="24" spans="1:2" x14ac:dyDescent="0.2">
      <c r="A24" t="s">
        <v>111</v>
      </c>
    </row>
    <row r="25" spans="1:2" x14ac:dyDescent="0.2">
      <c r="A25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2016-12-14T14:34:52Z</dcterms:created>
  <dcterms:modified xsi:type="dcterms:W3CDTF">2016-12-28T10:52:26Z</dcterms:modified>
</cp:coreProperties>
</file>