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cuments\GitHub\ORIE4741-mine\"/>
    </mc:Choice>
  </mc:AlternateContent>
  <bookViews>
    <workbookView xWindow="0" yWindow="0" windowWidth="19200" windowHeight="6370" activeTab="9"/>
  </bookViews>
  <sheets>
    <sheet name="Sheet3" sheetId="3" r:id="rId1"/>
    <sheet name="Sheet1" sheetId="1" r:id="rId2"/>
    <sheet name="Sheet6" sheetId="6" r:id="rId3"/>
    <sheet name="Sheet6 (2)" sheetId="8" r:id="rId4"/>
    <sheet name="Sheet7" sheetId="7" r:id="rId5"/>
    <sheet name="h" sheetId="9" r:id="rId6"/>
    <sheet name="Sheet4" sheetId="10" r:id="rId7"/>
    <sheet name="this f" sheetId="14" r:id="rId8"/>
    <sheet name="this g" sheetId="13" r:id="rId9"/>
    <sheet name="Sheet11" sheetId="15" r:id="rId10"/>
  </sheets>
  <definedNames>
    <definedName name="_xlnm._FilterDatabase" localSheetId="1" hidden="1">Sheet1!$A$1:$C$62</definedName>
    <definedName name="_xlnm._FilterDatabase" localSheetId="9" hidden="1">Sheet11!$A$1:$B$1</definedName>
    <definedName name="_xlnm._FilterDatabase" localSheetId="2" hidden="1">Sheet6!$B$1:$C$1</definedName>
    <definedName name="_xlnm._FilterDatabase" localSheetId="3" hidden="1">'Sheet6 (2)'!$B$1:$C$1</definedName>
    <definedName name="_xlnm._FilterDatabase" localSheetId="7" hidden="1">'this f'!$A$1:$B$1</definedName>
    <definedName name="_xlnm._FilterDatabase" localSheetId="8" hidden="1">'this g'!$A$1:$B$1</definedName>
    <definedName name="_xlchart.v2.0" hidden="1">Sheet1!$A$23:$A$62</definedName>
    <definedName name="_xlchart.v2.1" hidden="1">Sheet1!$B$23:$B$62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4" l="1"/>
  <c r="C4" i="14"/>
  <c r="C5" i="14"/>
  <c r="C6" i="14"/>
  <c r="C7" i="14"/>
  <c r="C8" i="14"/>
  <c r="C9" i="14"/>
  <c r="C10" i="14"/>
  <c r="C11" i="14"/>
  <c r="C12" i="14"/>
  <c r="C13" i="14"/>
  <c r="C14" i="14"/>
  <c r="C15" i="14"/>
  <c r="C16" i="14"/>
  <c r="C17" i="14"/>
  <c r="C18" i="14"/>
  <c r="C19" i="14"/>
  <c r="C20" i="14"/>
  <c r="C21" i="14"/>
  <c r="C22" i="14"/>
  <c r="C23" i="14"/>
  <c r="C24" i="14"/>
  <c r="C25" i="14"/>
  <c r="C26" i="14"/>
  <c r="C27" i="14"/>
  <c r="C28" i="14"/>
  <c r="C29" i="14"/>
  <c r="C30" i="14"/>
  <c r="C31" i="14"/>
  <c r="C32" i="14"/>
  <c r="C33" i="14"/>
  <c r="C34" i="14"/>
  <c r="C35" i="14"/>
  <c r="C36" i="14"/>
  <c r="C37" i="14"/>
  <c r="C38" i="14"/>
  <c r="C39" i="14"/>
  <c r="C40" i="14"/>
  <c r="C41" i="14"/>
  <c r="C42" i="14"/>
  <c r="C43" i="14"/>
  <c r="C44" i="14"/>
  <c r="C45" i="14"/>
  <c r="C46" i="14"/>
  <c r="C47" i="14"/>
  <c r="C48" i="14"/>
  <c r="C49" i="14"/>
  <c r="C50" i="14"/>
  <c r="C51" i="14"/>
  <c r="C52" i="14"/>
  <c r="C53" i="14"/>
  <c r="C54" i="14"/>
  <c r="C55" i="14"/>
  <c r="C56" i="14"/>
  <c r="C57" i="14"/>
  <c r="C58" i="14"/>
  <c r="C59" i="14"/>
  <c r="C60" i="14"/>
  <c r="C61" i="14"/>
  <c r="C62" i="14"/>
  <c r="C2" i="14"/>
  <c r="E3" i="9" l="1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2" i="9"/>
</calcChain>
</file>

<file path=xl/sharedStrings.xml><?xml version="1.0" encoding="utf-8"?>
<sst xmlns="http://schemas.openxmlformats.org/spreadsheetml/2006/main" count="772" uniqueCount="229">
  <si>
    <t>Schuyler</t>
  </si>
  <si>
    <t>[-1.546319622440554e-5,1.055257691936876]</t>
  </si>
  <si>
    <t>Columbia</t>
  </si>
  <si>
    <t>[0.00012836595221250142,0.8936445959173495]</t>
  </si>
  <si>
    <t>Genesee</t>
  </si>
  <si>
    <t>[0.00029864639923144474,0.5554412532728072]</t>
  </si>
  <si>
    <t>Schoharie</t>
  </si>
  <si>
    <t>[0.00012489330588098718,0.8162314997637312]</t>
  </si>
  <si>
    <t>Ulster</t>
  </si>
  <si>
    <t>[9.990786533122228e-5,0.9108210898824082]</t>
  </si>
  <si>
    <t>Oneida</t>
  </si>
  <si>
    <t>[7.359418078689713e-5,0.9047616461756747]</t>
  </si>
  <si>
    <t>Cattaraugus</t>
  </si>
  <si>
    <t>[0.00012662330190980786,0.7740464418546256]</t>
  </si>
  <si>
    <t>Broome</t>
  </si>
  <si>
    <t>[-6.799330489796877e-6,1.0266874064158344]</t>
  </si>
  <si>
    <t>Herkimer</t>
  </si>
  <si>
    <t>[5.8724504465371944e-5,0.9177812822932938]</t>
  </si>
  <si>
    <t>Rensselaer</t>
  </si>
  <si>
    <t>[0.0001194294641247841,0.8770474946096177]</t>
  </si>
  <si>
    <t>Albany</t>
  </si>
  <si>
    <t>[4.978562782618375e-5,0.9819666532097727]</t>
  </si>
  <si>
    <t>Wayne</t>
  </si>
  <si>
    <t>[0.0003329593944414966,0.5256266085053912]</t>
  </si>
  <si>
    <t>Montgomery</t>
  </si>
  <si>
    <t>[0.00015445506834650563,0.7236291655193522]</t>
  </si>
  <si>
    <t>Allegany</t>
  </si>
  <si>
    <t>[5.522370988602267e-5,0.9137298021866643]</t>
  </si>
  <si>
    <t>Yates</t>
  </si>
  <si>
    <t>[0.0002841915241999091,0.46515754583036406]</t>
  </si>
  <si>
    <t>Onondaga</t>
  </si>
  <si>
    <t>[-2.8936714696278222e-5,1.0496844764116184]</t>
  </si>
  <si>
    <t>Chautauqua</t>
  </si>
  <si>
    <t>[0.00016467873070909466,0.6904178671698643]</t>
  </si>
  <si>
    <t>Wyoming</t>
  </si>
  <si>
    <t>[4.7675000255466235e-5,0.9322121476904707]</t>
  </si>
  <si>
    <t>[0.00011611460887076382,0.8392843309172631]</t>
  </si>
  <si>
    <t>Franklin</t>
  </si>
  <si>
    <t>[0.00017320703032845533,0.6918795137148858]</t>
  </si>
  <si>
    <t>Madison</t>
  </si>
  <si>
    <t>[9.862237037510066e-5,0.891132687904282]</t>
  </si>
  <si>
    <t>Oswego</t>
  </si>
  <si>
    <t>[2.9239662189528904e-5,0.9681506622617986]</t>
  </si>
  <si>
    <t>[0.00025426319368315395,0.7787054149827399]</t>
  </si>
  <si>
    <t>Cortland</t>
  </si>
  <si>
    <t>[8.885276756675965e-5,0.8753392239744724]</t>
  </si>
  <si>
    <t>Lewis</t>
  </si>
  <si>
    <t>[4.626831720235429e-5,0.9335950654173053]</t>
  </si>
  <si>
    <t>Schenectady</t>
  </si>
  <si>
    <t>[0.00014432838843300613,0.8505382865464727]</t>
  </si>
  <si>
    <t>Putnam</t>
  </si>
  <si>
    <t>[0.0002784394420269664,0.8679800408970387]</t>
  </si>
  <si>
    <t>Essex</t>
  </si>
  <si>
    <t>[0.00015414729892769698,0.7857816091974721]</t>
  </si>
  <si>
    <t>Westchester</t>
  </si>
  <si>
    <t>[0.0009253445051962123,0.7496114227258415]</t>
  </si>
  <si>
    <t>Steuben</t>
  </si>
  <si>
    <t>[0.0006217717177654231,0.1769868459772794]</t>
  </si>
  <si>
    <t>Otsego</t>
  </si>
  <si>
    <t>[7.803624023315226e-5,0.9040910630521265]</t>
  </si>
  <si>
    <t>Ontario</t>
  </si>
  <si>
    <t>[-1.7547224891322006e-5,1.0463416007647326]</t>
  </si>
  <si>
    <t>Clinton</t>
  </si>
  <si>
    <t>[5.50331041685183e-5,0.9360635827471643]</t>
  </si>
  <si>
    <t>Tompkins</t>
  </si>
  <si>
    <t>[0.0001863137179496829,0.8471358893080455]</t>
  </si>
  <si>
    <t>[2.0873673405153564e-5,1.005196031537283]</t>
  </si>
  <si>
    <t>Delaware</t>
  </si>
  <si>
    <t>[0.00012668476161025932,0.7883417222801683]</t>
  </si>
  <si>
    <t>Rockland</t>
  </si>
  <si>
    <t>[0.0004302355102072715,0.7115629104611731]</t>
  </si>
  <si>
    <t>Cayuga</t>
  </si>
  <si>
    <t>[-5.2014679168603254e-5,1.112235908803309]</t>
  </si>
  <si>
    <t>Hamilton</t>
  </si>
  <si>
    <t>[0.00012950466537419672,0.7862129548772663]</t>
  </si>
  <si>
    <t>Tioga</t>
  </si>
  <si>
    <t>[2.994362463557809e-5,0.9762310957390975]</t>
  </si>
  <si>
    <t>Livingston</t>
  </si>
  <si>
    <t>[2.1388227178361042e-5,0.9845708380982491]</t>
  </si>
  <si>
    <t>[0.0001664346842601409,0.514115300646756]</t>
  </si>
  <si>
    <t>Sullivan</t>
  </si>
  <si>
    <t>[0.00023863008231833632,0.669813769219188]</t>
  </si>
  <si>
    <t>Orleans</t>
  </si>
  <si>
    <t>[0.00044237165026910316,0.16915952211624466]</t>
  </si>
  <si>
    <t>Seneca</t>
  </si>
  <si>
    <t>[0.0002219456427477005,0.6344051228352064]</t>
  </si>
  <si>
    <t>Saratoga</t>
  </si>
  <si>
    <t>[0.00019037538417874904,0.8713352931254633]</t>
  </si>
  <si>
    <t>Chemung</t>
  </si>
  <si>
    <t>[0.0001744001137814913,0.7744246636203423]</t>
  </si>
  <si>
    <t>Monroe</t>
  </si>
  <si>
    <t>[0.00023405403467347948,0.7732734193582951]</t>
  </si>
  <si>
    <t>Jefferson</t>
  </si>
  <si>
    <t>[3.321585525883421e-5,0.9705724508246212]</t>
  </si>
  <si>
    <t>Dutchess</t>
  </si>
  <si>
    <t>[0.00025296400583746923,0.8174744420446568]</t>
  </si>
  <si>
    <t>Washington</t>
  </si>
  <si>
    <t>[0.00026872788313898275,0.5272595691688486]</t>
  </si>
  <si>
    <t>Erie</t>
  </si>
  <si>
    <t>[3.970810659445193e-5,0.9810352863887766]</t>
  </si>
  <si>
    <t>Orange</t>
  </si>
  <si>
    <t>[0.00015437474869553153,0.8664858522300983]</t>
  </si>
  <si>
    <t>Nassau</t>
  </si>
  <si>
    <t>[0.00042197398008772427,0.8330960969269205]</t>
  </si>
  <si>
    <t>Niagara</t>
  </si>
  <si>
    <t>[-8.041581137354803e-5,1.1405809636538078]</t>
  </si>
  <si>
    <t>Warren</t>
  </si>
  <si>
    <t>[0.00014087420321326732,0.858028473257404]</t>
  </si>
  <si>
    <t>Fulton</t>
  </si>
  <si>
    <t>[0.00029746019262753137,0.4936948634643416]</t>
  </si>
  <si>
    <t>Chenango</t>
  </si>
  <si>
    <t>[0.00017151028305883922,0.6832976398527804]</t>
  </si>
  <si>
    <t>[0.0007261080234110047,0.891182945572993]</t>
  </si>
  <si>
    <t>[9.643507428123554e-6,1.0054909572518371]</t>
  </si>
  <si>
    <t>Suffolk</t>
  </si>
  <si>
    <t>[0.00016251157280392726,0.9236904577758059]</t>
  </si>
  <si>
    <t>New York City - Kings</t>
  </si>
  <si>
    <t>New York City - Bronx</t>
  </si>
  <si>
    <t>New York City - Manhattan</t>
  </si>
  <si>
    <t>St. Lawrence</t>
  </si>
  <si>
    <t>New York City - Richmond</t>
  </si>
  <si>
    <t>New York City - Queens</t>
  </si>
  <si>
    <t>Bin</t>
  </si>
  <si>
    <t>More</t>
  </si>
  <si>
    <t>Frequency</t>
  </si>
  <si>
    <t>County</t>
  </si>
  <si>
    <t>Error</t>
  </si>
  <si>
    <t>Weights</t>
  </si>
  <si>
    <t>Schuyler 0.023202546500118798 [-0.00018223176418829997,0.6326654188005781,-0.086642124854246,0.8408712789855737]</t>
  </si>
  <si>
    <t>Columbia 0.040645706333228185 [0.00021788764460503585,1.7836144849475393,-1.6414063736774802,0.6496938730644688]</t>
  </si>
  <si>
    <t>Genesee 0.061860206531096036 [-0.000809577831676584,-0.034400527526031725,-0.7671728443404122,3.2404039169860277]</t>
  </si>
  <si>
    <t>Schoharie 0.030620310926904398 [7.714540297385515e-5,0.5077055782527696,-0.03776883805406987,0.44671503504599924]</t>
  </si>
  <si>
    <t>Ulster 0.028673119379181166 [0.00016637983069049081,1.3276284068687567,-0.8892751739389805,0.40132203713857273]</t>
  </si>
  <si>
    <t>Oneida 0.03265326235408179 [7.681251355396247e-5,0.7695983614680608,-0.04988439821984408,0.18803642265794285]</t>
  </si>
  <si>
    <t>Cattaraugus 0.013576305091212725 [-8.990428757187449e-6,0.6278383766572537,0.24821638036202,0.16706404722324272]</t>
  </si>
  <si>
    <t>Broome 0.029480416562626354 [4.708795127402839e-5,1.1371666088750705,-0.23690795285740596,0.04921003840878394]</t>
  </si>
  <si>
    <t>Herkimer 0.03738174468905605 [-0.00018479558752275925,0.33257521793538675,0.7473493477770294,0.33338191011269985]</t>
  </si>
  <si>
    <t>Rensselaer 0.022403163560927343 [0.00012352448230224073,0.7965486689028971,-0.1879502263400368,0.274108474741139]</t>
  </si>
  <si>
    <t>Albany 0.05222393668026104 [0.00014306606781738692,1.182375421053132,-0.9539021391415523,0.6778478196724746]</t>
  </si>
  <si>
    <t>Wayne 0.013851407256158818 [-0.00031865482703503386,0.8910027290095505,-0.3868275282712492,0.9741522200506137]</t>
  </si>
  <si>
    <t>Montgomery 0.03513432190260084 [-0.0001462888558186243,0.1298962332134897,0.03905535369669483,1.1533569306865805]</t>
  </si>
  <si>
    <t>Allegany 0.017934053809312962 [-1.4099146623188983e-5,0.5765621355113445,-0.16641296812288844,0.6628118664893148]</t>
  </si>
  <si>
    <t>Yates 0.12727972553553962 [-3.1217104807089015e-5,0.7197147178568856,-0.5609259206964754,0.9425962828021959]</t>
  </si>
  <si>
    <t>Onondaga 0.025301449745133424 [7.249019286394588e-5,1.291970986784974,-0.8802870947650502,0.5314801828667635]</t>
  </si>
  <si>
    <t>Chautauqua 0.025787975693654624 [1.2340306878739451e-5,0.7978135458995154,-0.2221816743872139,0.42346555293924737]</t>
  </si>
  <si>
    <t>Wyoming 0.02211498616165026 [2.8933858863386412e-5,0.6406541022187683,0.2202164674885774,0.11931442087594132]</t>
  </si>
  <si>
    <t>New York City - Queens 0.026108194264821524 [4.01377631688807e-5,0.7033509711265908,-0.0752456523469269,0.3359806499746026]</t>
  </si>
  <si>
    <t>Franklin 0.055246077887576815 [6.93778823391094e-5,0.4590092191824533,0.23397464191098863,0.2092641131511886]</t>
  </si>
  <si>
    <t>Madison 0.05385060100935073 [-1.3005287754602357e-6,0.7855999230216727,-0.29134420856121984,0.5482982652064672]</t>
  </si>
  <si>
    <t>Oswego 0.021672559776660154 [1.7222994118346005e-5,0.5993673634605544,-0.05256281560174911,0.45587841966997233]</t>
  </si>
  <si>
    <t>New York City - Richmond 0.02689800034431427 [0.00018034982012429378,0.5509870158264123,-0.33091317175101553,0.6400900467883632]</t>
  </si>
  <si>
    <t>Cortland 0.010160581396634163 [3.511123582297783e-5,0.5788528541854807,-0.2435418372523433,0.6452466398638252]</t>
  </si>
  <si>
    <t>Lewis 0.03697903326981413 [6.67832000575379e-5,0.7986527951718642,0.052127412815155,0.0483754103206929]</t>
  </si>
  <si>
    <t>Schenectady 0.02544509947338585 [2.840963266497515e-5,0.7402067082254666,-0.17966190294983547,0.4307294734997953]</t>
  </si>
  <si>
    <t>Putnam 1.4376524098959178 [0.0005201000795985088,0.21215420815480387,0.2007265046370315,0.32016232484653456]</t>
  </si>
  <si>
    <t>Essex 0.0548054993649181 [6.707441373518031e-5,0.9182270729611913,-0.3732376665647436,0.39353110792815443]</t>
  </si>
  <si>
    <t>Westchester 6.5146119477030595 [0.0010448301909019642,0.6825055146355812,-0.11785768561316108,0.1594092715748908]</t>
  </si>
  <si>
    <t>Steuben 0.10926487545506777 [0.0003962175488928028,0.9428598740901375,-0.5145344129578732,0.05085436892695479]</t>
  </si>
  <si>
    <t>Otsego 0.024472565925718958 [0.00012124094001475935,1.2928671599233554,-0.8866408159089499,0.4447628724257318]</t>
  </si>
  <si>
    <t>Ontario 0.09800355269138042 [0.0001094419458182746,0.994410451399927,-0.17047548560420342,0.08758642805959453]</t>
  </si>
  <si>
    <t>Clinton 0.020740386236175183 [6.930756878551446e-5,0.6827241191906763,0.1125483061252908,0.12843507913786784]</t>
  </si>
  <si>
    <t>Tompkins 0.04942944815468586 [0.000183611949747483,0.9672078314743522,-0.681218670066828,0.5777305629200722]</t>
  </si>
  <si>
    <t>New York City - Kings 0.04963591460530578 [-5.873320751503567e-5,0.9808864313931296,-0.5636433924773513,0.7395754420713184]</t>
  </si>
  <si>
    <t>Delaware 0.03943661851942445 [0.00017081396324188731,0.963117841408386,-0.5442326862434025,0.3072291961769366]</t>
  </si>
  <si>
    <t>Rockland 0.08411157692960546 [0.00038520724202156245,0.9930562973233843,-0.7212575225466671,0.4804616519587316]</t>
  </si>
  <si>
    <t>Cayuga 0.017424612026287697 [-1.4143853972106005e-5,0.9010635604917725,-0.45020725982770926,0.6136908415545683]</t>
  </si>
  <si>
    <t>Hamilton 0.05659971678007083 [0.00018875608716674306,0.5524263311396318,-0.0928100162145597,0.23674547792147593]</t>
  </si>
  <si>
    <t>Tioga 0.029342028378632392 [8.874228939864902e-5,0.9875853212695033,-0.3966401704085119,0.2995122634527213]</t>
  </si>
  <si>
    <t>Livingston 0.01700780336903239 [3.962130698990803e-5,1.0382258899716392,-0.49057180895454455,0.417162251541143]</t>
  </si>
  <si>
    <t>New York City - Bronx 0.016652402126980825 [0.00012128877405478893,0.5567784251340221,-0.12555738495853086,0.21723468557708392]</t>
  </si>
  <si>
    <t>Sullivan 0.10651354326813475 [0.00031663266905288575,0.7926205172636347,-0.43999365358992515,0.23009465773337162]</t>
  </si>
  <si>
    <t>Orleans 0.029596473694162722 [0.00037209562404572045,0.668265029237984,-0.37909056901737453,0.015246937987136762]</t>
  </si>
  <si>
    <t>Seneca 0.039062883339048504 [0.0001105004823213863,0.9863022750493542,-0.24919454242811764,0.09296514719561408]</t>
  </si>
  <si>
    <t>Saratoga 0.1611450006183471 [4.5786557289779284e-5,0.2768200592528546,-0.2996650444961992,1.0834428371385754]</t>
  </si>
  <si>
    <t>Chemung 0.036329151572448114 [0.0001178841034979476,1.2577205557840887,-0.6872988405809835,0.28402932302378797]</t>
  </si>
  <si>
    <t>Monroe 0.09283836911741576 [0.00025912988314632666,0.9098534034375472,-0.2976022440864866,0.14266110985603084]</t>
  </si>
  <si>
    <t>Jefferson 0.06162628869290712 [0.0001103665902746833,0.49276230375911934,0.472768613989737,-0.11868525169296947]</t>
  </si>
  <si>
    <t>Dutchess 0.07949381263561242 [0.00025432921267194,0.8917810631552451,-0.4878454139093194,0.4213796801548829]</t>
  </si>
  <si>
    <t>Washington 0.06146871102368258 [0.0002010394303861388,0.2398738765594116,0.07818364620903216,0.35483330461480356]</t>
  </si>
  <si>
    <t>Erie 0.0289587907941567 [6.522890569978289e-5,1.1220342982490425,-0.5830300982540286,0.4235722560577421]</t>
  </si>
  <si>
    <t>Orange 0.019807164090142704 [0.00010917556765124656,0.9767641704948788,-0.7072760106619186,0.653769590843675]</t>
  </si>
  <si>
    <t>Nassau 0.8032663632714846 [0.000520802028458841,0.9663104195369048,-0.31245277596564364,0.14170444957832984]</t>
  </si>
  <si>
    <t>Niagara 0.016446890163070705 [-2.9575864547222998e-6,1.3369493433764057,-1.2373069773864107,0.9374243637294061]</t>
  </si>
  <si>
    <t>Warren 0.09824047670342516 [0.0002846722921299833,0.6985115347089833,0.1264206019611376,-0.13383565036430317]</t>
  </si>
  <si>
    <t>Fulton 0.021866443167307268 [0.0002676327621767419,0.3920637650435617,-0.014405675178439494,0.17653732139541328]</t>
  </si>
  <si>
    <t>Chenango 0.021847473088099263 [4.750461915747161e-5,0.8440534128231819,-0.13205959722123545,0.21684678438777663]</t>
  </si>
  <si>
    <t>New York City - Manhattan 14.947794398908346 [0.0008594436783313715,0.7626908947885287,-0.08255126343523843,0.20262018412666022]</t>
  </si>
  <si>
    <t>St. Lawrence 0.008070470917171337 [3.5263381205203035e-5,1.0412908586690761,-0.36748735367650315,0.2936318544964759]</t>
  </si>
  <si>
    <t>Suffolk 0.13009289026222842 [0.00029287400195892444,1.2655303207346424,-0.9394438005885745,0.5193173853672542]</t>
  </si>
  <si>
    <t xml:space="preserve">    </t>
  </si>
  <si>
    <t>0.949122550105959]</t>
  </si>
  <si>
    <t>Tompkins model</t>
  </si>
  <si>
    <t>County model</t>
  </si>
  <si>
    <t xml:space="preserve">"Schuyler"                   0.0446663 </t>
  </si>
  <si>
    <t xml:space="preserve"> "Columbia"                   0.0155899 </t>
  </si>
  <si>
    <t xml:space="preserve"> "Genesee"                    0.0576539 </t>
  </si>
  <si>
    <t xml:space="preserve"> "Schoharie"                  0.0341612 </t>
  </si>
  <si>
    <t xml:space="preserve"> "Ulster"                     0.0101554 </t>
  </si>
  <si>
    <t xml:space="preserve"> "Oneida"                     0.0312284 </t>
  </si>
  <si>
    <t xml:space="preserve"> "Cattaraugus"                0.0523427 </t>
  </si>
  <si>
    <t xml:space="preserve"> "Broome"                     0.0258622 </t>
  </si>
  <si>
    <t xml:space="preserve"> "Herkimer"                   0.0484351 </t>
  </si>
  <si>
    <t xml:space="preserve"> "Rensselaer"                 0.0114326 </t>
  </si>
  <si>
    <t xml:space="preserve"> "Albany"                     0.00946027</t>
  </si>
  <si>
    <t xml:space="preserve"> "Wayne"                      0.0301417 </t>
  </si>
  <si>
    <t xml:space="preserve"> "Montgomery"                 0.0483561 </t>
  </si>
  <si>
    <t xml:space="preserve"> ⋮                                      </t>
  </si>
  <si>
    <t xml:space="preserve"> "Dutchess"                   0.0153049 </t>
  </si>
  <si>
    <t xml:space="preserve"> "Washington"                 0.0514215 </t>
  </si>
  <si>
    <t xml:space="preserve"> "Erie"                       0.0109163 </t>
  </si>
  <si>
    <t xml:space="preserve"> "Orange"                     0.00324314</t>
  </si>
  <si>
    <t xml:space="preserve"> "Nassau"                     0.324983  </t>
  </si>
  <si>
    <t xml:space="preserve"> "Niagara"                    0.0260421 </t>
  </si>
  <si>
    <t xml:space="preserve"> "Warren"                     0.0156426 </t>
  </si>
  <si>
    <t xml:space="preserve"> "Fulton"                     0.0447935 </t>
  </si>
  <si>
    <t xml:space="preserve"> "Chenango"                   0.0542464 </t>
  </si>
  <si>
    <t xml:space="preserve"> "New York City - Manhattan"  4.08291   </t>
  </si>
  <si>
    <t xml:space="preserve"> "St. Lawrence"               0.0394704 </t>
  </si>
  <si>
    <t xml:space="preserve"> "Suffolk"                    0.0678939 </t>
  </si>
  <si>
    <t>Queens</t>
  </si>
  <si>
    <t>Richmond</t>
  </si>
  <si>
    <t>Kings</t>
  </si>
  <si>
    <t>Bronx</t>
  </si>
  <si>
    <t>Manhattan</t>
  </si>
  <si>
    <t>a</t>
  </si>
  <si>
    <t>b</t>
  </si>
  <si>
    <t>St.Lawrence</t>
  </si>
  <si>
    <t>county specific model</t>
  </si>
  <si>
    <t>tompkins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</si>
</sst>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7"/>
      <color rgb="FF000000"/>
      <name val="Courier New"/>
      <family val="3"/>
    </font>
    <font>
      <i/>
      <sz val="11"/>
      <color theme="1"/>
      <name val="Calibri"/>
      <family val="2"/>
      <scheme val="minor"/>
    </font>
    <font>
      <sz val="12"/>
      <color rgb="FF000000"/>
      <name val="Arial"/>
      <family val="2"/>
    </font>
    <font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0" fillId="2" borderId="0" xfId="0" applyFill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3" fillId="0" borderId="0" xfId="0" applyFont="1" applyAlignment="1">
      <alignment horizontal="left" vertical="center"/>
    </xf>
    <xf numFmtId="0" fontId="4" fillId="0" borderId="0" xfId="0" applyFont="1"/>
    <xf numFmtId="0" fontId="3" fillId="2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SG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Sheet3!$A$2:$A$9</c:f>
              <c:strCache>
                <c:ptCount val="8"/>
                <c:pt idx="0">
                  <c:v>0.012146944</c:v>
                </c:pt>
                <c:pt idx="1">
                  <c:v>2.743065845</c:v>
                </c:pt>
                <c:pt idx="2">
                  <c:v>5.473984747</c:v>
                </c:pt>
                <c:pt idx="3">
                  <c:v>8.204903648</c:v>
                </c:pt>
                <c:pt idx="4">
                  <c:v>10.93582255</c:v>
                </c:pt>
                <c:pt idx="5">
                  <c:v>13.66674145</c:v>
                </c:pt>
                <c:pt idx="6">
                  <c:v>16.39766035</c:v>
                </c:pt>
                <c:pt idx="7">
                  <c:v>More</c:v>
                </c:pt>
              </c:strCache>
            </c:strRef>
          </c:cat>
          <c:val>
            <c:numRef>
              <c:f>Sheet3!$B$2:$B$9</c:f>
              <c:numCache>
                <c:formatCode>General</c:formatCode>
                <c:ptCount val="8"/>
                <c:pt idx="0">
                  <c:v>1</c:v>
                </c:pt>
                <c:pt idx="1">
                  <c:v>58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28-4F63-A9B4-EED3389F0C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7688608"/>
        <c:axId val="407690576"/>
      </c:barChart>
      <c:catAx>
        <c:axId val="407688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SG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07690576"/>
        <c:crosses val="autoZero"/>
        <c:auto val="1"/>
        <c:lblAlgn val="ctr"/>
        <c:lblOffset val="100"/>
        <c:noMultiLvlLbl val="0"/>
      </c:catAx>
      <c:valAx>
        <c:axId val="4076905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SG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07688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_xlchart.v2.0</cx:f>
      </cx:strDim>
      <cx:numDim type="val">
        <cx:f>_xlchart.v2.1</cx:f>
      </cx:numDim>
    </cx:data>
  </cx:chartData>
  <cx:chart>
    <cx:title pos="t" align="ctr" overlay="0"/>
    <cx:plotArea>
      <cx:plotAreaRegion>
        <cx:series layoutId="clusteredColumn" uniqueId="{8B963D2E-8871-4C30-BEC4-08B9A59DEFE4}">
          <cx:dataId val="0"/>
          <cx:layoutPr>
            <cx:aggregation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247650</xdr:colOff>
      <xdr:row>0</xdr:row>
      <xdr:rowOff>177800</xdr:rowOff>
    </xdr:from>
    <xdr:to>
      <xdr:col>11</xdr:col>
      <xdr:colOff>355600</xdr:colOff>
      <xdr:row>14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212725</xdr:colOff>
      <xdr:row>44</xdr:row>
      <xdr:rowOff>180975</xdr:rowOff>
    </xdr:from>
    <xdr:to>
      <xdr:col>14</xdr:col>
      <xdr:colOff>517525</xdr:colOff>
      <xdr:row>59</xdr:row>
      <xdr:rowOff>161925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413375" y="82835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SG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C20" sqref="C20"/>
    </sheetView>
  </sheetViews>
  <sheetFormatPr defaultRowHeight="14.5" x14ac:dyDescent="0.35"/>
  <sheetData>
    <row r="1" spans="1:2" x14ac:dyDescent="0.35">
      <c r="A1" s="6" t="s">
        <v>122</v>
      </c>
      <c r="B1" s="6" t="s">
        <v>124</v>
      </c>
    </row>
    <row r="2" spans="1:2" x14ac:dyDescent="0.35">
      <c r="A2" s="4">
        <v>1.2146943520045601E-2</v>
      </c>
      <c r="B2" s="4">
        <v>1</v>
      </c>
    </row>
    <row r="3" spans="1:2" x14ac:dyDescent="0.35">
      <c r="A3" s="4">
        <v>2.7430658450329535</v>
      </c>
      <c r="B3" s="4">
        <v>58</v>
      </c>
    </row>
    <row r="4" spans="1:2" x14ac:dyDescent="0.35">
      <c r="A4" s="4">
        <v>5.4739847465458613</v>
      </c>
      <c r="B4" s="4">
        <v>0</v>
      </c>
    </row>
    <row r="5" spans="1:2" x14ac:dyDescent="0.35">
      <c r="A5" s="4">
        <v>8.2049036480587691</v>
      </c>
      <c r="B5" s="4">
        <v>1</v>
      </c>
    </row>
    <row r="6" spans="1:2" x14ac:dyDescent="0.35">
      <c r="A6" s="4">
        <v>10.935822549571677</v>
      </c>
      <c r="B6" s="4">
        <v>0</v>
      </c>
    </row>
    <row r="7" spans="1:2" x14ac:dyDescent="0.35">
      <c r="A7" s="4">
        <v>13.666741451084585</v>
      </c>
      <c r="B7" s="4">
        <v>0</v>
      </c>
    </row>
    <row r="8" spans="1:2" x14ac:dyDescent="0.35">
      <c r="A8" s="4">
        <v>16.397660352597491</v>
      </c>
      <c r="B8" s="4">
        <v>0</v>
      </c>
    </row>
    <row r="9" spans="1:2" ht="15" thickBot="1" x14ac:dyDescent="0.4">
      <c r="A9" s="5" t="s">
        <v>123</v>
      </c>
      <c r="B9" s="5">
        <v>1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2"/>
  <sheetViews>
    <sheetView tabSelected="1" workbookViewId="0">
      <selection activeCell="B61" sqref="B61"/>
    </sheetView>
  </sheetViews>
  <sheetFormatPr defaultRowHeight="14.5" x14ac:dyDescent="0.35"/>
  <cols>
    <col min="1" max="1" width="25" bestFit="1" customWidth="1"/>
  </cols>
  <sheetData>
    <row r="1" spans="1:2" x14ac:dyDescent="0.35">
      <c r="A1" t="s">
        <v>224</v>
      </c>
      <c r="B1" t="s">
        <v>225</v>
      </c>
    </row>
    <row r="2" spans="1:2" x14ac:dyDescent="0.35">
      <c r="A2" s="1" t="s">
        <v>220</v>
      </c>
      <c r="B2">
        <v>2.96694650385211E-3</v>
      </c>
    </row>
    <row r="3" spans="1:2" x14ac:dyDescent="0.35">
      <c r="A3" s="1" t="s">
        <v>100</v>
      </c>
      <c r="B3">
        <v>3.2431414788326699E-3</v>
      </c>
    </row>
    <row r="4" spans="1:2" x14ac:dyDescent="0.35">
      <c r="A4" s="1" t="s">
        <v>30</v>
      </c>
      <c r="B4">
        <v>7.5284468619593297E-3</v>
      </c>
    </row>
    <row r="5" spans="1:2" x14ac:dyDescent="0.35">
      <c r="A5" s="1" t="s">
        <v>20</v>
      </c>
      <c r="B5">
        <v>9.4602656196476793E-3</v>
      </c>
    </row>
    <row r="6" spans="1:2" x14ac:dyDescent="0.35">
      <c r="A6" s="1" t="s">
        <v>48</v>
      </c>
      <c r="B6">
        <v>9.9102602635211604E-3</v>
      </c>
    </row>
    <row r="7" spans="1:2" x14ac:dyDescent="0.35">
      <c r="A7" s="1" t="s">
        <v>8</v>
      </c>
      <c r="B7">
        <v>1.01553744784969E-2</v>
      </c>
    </row>
    <row r="8" spans="1:2" x14ac:dyDescent="0.35">
      <c r="A8" s="1" t="s">
        <v>98</v>
      </c>
      <c r="B8">
        <v>1.0916300652278201E-2</v>
      </c>
    </row>
    <row r="9" spans="1:2" x14ac:dyDescent="0.35">
      <c r="A9" s="1" t="s">
        <v>18</v>
      </c>
      <c r="B9">
        <v>1.1432579045186299E-2</v>
      </c>
    </row>
    <row r="10" spans="1:2" x14ac:dyDescent="0.35">
      <c r="A10" s="1" t="s">
        <v>60</v>
      </c>
      <c r="B10">
        <v>1.16296484719338E-2</v>
      </c>
    </row>
    <row r="11" spans="1:2" x14ac:dyDescent="0.35">
      <c r="A11" s="1" t="s">
        <v>90</v>
      </c>
      <c r="B11">
        <v>1.19225341579827E-2</v>
      </c>
    </row>
    <row r="12" spans="1:2" x14ac:dyDescent="0.35">
      <c r="A12" s="2" t="s">
        <v>64</v>
      </c>
      <c r="B12" s="3">
        <v>1.33961999933259E-2</v>
      </c>
    </row>
    <row r="13" spans="1:2" x14ac:dyDescent="0.35">
      <c r="A13" s="1" t="s">
        <v>94</v>
      </c>
      <c r="B13">
        <v>1.5304936372524299E-2</v>
      </c>
    </row>
    <row r="14" spans="1:2" x14ac:dyDescent="0.35">
      <c r="A14" s="1" t="s">
        <v>2</v>
      </c>
      <c r="B14">
        <v>1.55898629785417E-2</v>
      </c>
    </row>
    <row r="15" spans="1:2" x14ac:dyDescent="0.35">
      <c r="A15" s="1" t="s">
        <v>106</v>
      </c>
      <c r="B15">
        <v>1.5642580891142802E-2</v>
      </c>
    </row>
    <row r="16" spans="1:2" x14ac:dyDescent="0.35">
      <c r="A16" s="1" t="s">
        <v>39</v>
      </c>
      <c r="B16">
        <v>1.776366504505E-2</v>
      </c>
    </row>
    <row r="17" spans="1:2" x14ac:dyDescent="0.35">
      <c r="A17" s="1" t="s">
        <v>221</v>
      </c>
      <c r="B17">
        <v>2.3349747568529301E-2</v>
      </c>
    </row>
    <row r="18" spans="1:2" x14ac:dyDescent="0.35">
      <c r="A18" s="1" t="s">
        <v>14</v>
      </c>
      <c r="B18">
        <v>2.58622279542036E-2</v>
      </c>
    </row>
    <row r="19" spans="1:2" x14ac:dyDescent="0.35">
      <c r="A19" s="1" t="s">
        <v>104</v>
      </c>
      <c r="B19">
        <v>2.60421184139157E-2</v>
      </c>
    </row>
    <row r="20" spans="1:2" x14ac:dyDescent="0.35">
      <c r="A20" s="1" t="s">
        <v>77</v>
      </c>
      <c r="B20">
        <v>2.70968986992896E-2</v>
      </c>
    </row>
    <row r="21" spans="1:2" x14ac:dyDescent="0.35">
      <c r="A21" s="1" t="s">
        <v>62</v>
      </c>
      <c r="B21">
        <v>2.7484302092823001E-2</v>
      </c>
    </row>
    <row r="22" spans="1:2" x14ac:dyDescent="0.35">
      <c r="A22" s="1" t="s">
        <v>86</v>
      </c>
      <c r="B22">
        <v>2.8227538816404E-2</v>
      </c>
    </row>
    <row r="23" spans="1:2" x14ac:dyDescent="0.35">
      <c r="A23" s="1" t="s">
        <v>58</v>
      </c>
      <c r="B23">
        <v>2.8560725982503098E-2</v>
      </c>
    </row>
    <row r="24" spans="1:2" x14ac:dyDescent="0.35">
      <c r="A24" s="1" t="s">
        <v>75</v>
      </c>
      <c r="B24">
        <v>2.8758764594402499E-2</v>
      </c>
    </row>
    <row r="25" spans="1:2" x14ac:dyDescent="0.35">
      <c r="A25" s="1" t="s">
        <v>88</v>
      </c>
      <c r="B25">
        <v>2.9205460892895399E-2</v>
      </c>
    </row>
    <row r="26" spans="1:2" x14ac:dyDescent="0.35">
      <c r="A26" s="1" t="s">
        <v>22</v>
      </c>
      <c r="B26">
        <v>3.0141709703527399E-2</v>
      </c>
    </row>
    <row r="27" spans="1:2" x14ac:dyDescent="0.35">
      <c r="A27" s="1" t="s">
        <v>219</v>
      </c>
      <c r="B27">
        <v>3.02759707066395E-2</v>
      </c>
    </row>
    <row r="28" spans="1:2" x14ac:dyDescent="0.35">
      <c r="A28" s="1" t="s">
        <v>69</v>
      </c>
      <c r="B28">
        <v>3.0652239451921599E-2</v>
      </c>
    </row>
    <row r="29" spans="1:2" x14ac:dyDescent="0.35">
      <c r="A29" s="1" t="s">
        <v>10</v>
      </c>
      <c r="B29">
        <v>3.1228369097409499E-2</v>
      </c>
    </row>
    <row r="30" spans="1:2" x14ac:dyDescent="0.35">
      <c r="A30" s="1" t="s">
        <v>80</v>
      </c>
      <c r="B30">
        <v>3.1925216044085103E-2</v>
      </c>
    </row>
    <row r="31" spans="1:2" x14ac:dyDescent="0.35">
      <c r="A31" s="1" t="s">
        <v>71</v>
      </c>
      <c r="B31">
        <v>3.2012512118490301E-2</v>
      </c>
    </row>
    <row r="32" spans="1:2" x14ac:dyDescent="0.35">
      <c r="A32" s="1" t="s">
        <v>52</v>
      </c>
      <c r="B32">
        <v>3.2470041175018297E-2</v>
      </c>
    </row>
    <row r="33" spans="1:2" x14ac:dyDescent="0.35">
      <c r="A33" s="1" t="s">
        <v>6</v>
      </c>
      <c r="B33">
        <v>3.4161240648040402E-2</v>
      </c>
    </row>
    <row r="34" spans="1:2" x14ac:dyDescent="0.35">
      <c r="A34" s="1" t="s">
        <v>44</v>
      </c>
      <c r="B34">
        <v>3.5288533986548597E-2</v>
      </c>
    </row>
    <row r="35" spans="1:2" x14ac:dyDescent="0.35">
      <c r="A35" s="1" t="s">
        <v>41</v>
      </c>
      <c r="B35">
        <v>3.5813065348129197E-2</v>
      </c>
    </row>
    <row r="36" spans="1:2" x14ac:dyDescent="0.35">
      <c r="A36" s="1" t="s">
        <v>226</v>
      </c>
      <c r="B36">
        <v>3.9470383446827899E-2</v>
      </c>
    </row>
    <row r="37" spans="1:2" x14ac:dyDescent="0.35">
      <c r="A37" s="1" t="s">
        <v>34</v>
      </c>
      <c r="B37">
        <v>4.3237575474602698E-2</v>
      </c>
    </row>
    <row r="38" spans="1:2" x14ac:dyDescent="0.35">
      <c r="A38" s="1" t="s">
        <v>92</v>
      </c>
      <c r="B38">
        <v>4.3237734298108697E-2</v>
      </c>
    </row>
    <row r="39" spans="1:2" x14ac:dyDescent="0.35">
      <c r="A39" s="1" t="s">
        <v>0</v>
      </c>
      <c r="B39">
        <v>4.4666335499674602E-2</v>
      </c>
    </row>
    <row r="40" spans="1:2" x14ac:dyDescent="0.35">
      <c r="A40" s="1" t="s">
        <v>108</v>
      </c>
      <c r="B40">
        <v>4.4793511165007703E-2</v>
      </c>
    </row>
    <row r="41" spans="1:2" x14ac:dyDescent="0.35">
      <c r="A41" s="1" t="s">
        <v>67</v>
      </c>
      <c r="B41">
        <v>4.6198853382520499E-2</v>
      </c>
    </row>
    <row r="42" spans="1:2" x14ac:dyDescent="0.35">
      <c r="A42" s="1" t="s">
        <v>24</v>
      </c>
      <c r="B42">
        <v>4.8356112201469501E-2</v>
      </c>
    </row>
    <row r="43" spans="1:2" x14ac:dyDescent="0.35">
      <c r="A43" s="1" t="s">
        <v>16</v>
      </c>
      <c r="B43">
        <v>4.8435066544638E-2</v>
      </c>
    </row>
    <row r="44" spans="1:2" x14ac:dyDescent="0.35">
      <c r="A44" s="1" t="s">
        <v>73</v>
      </c>
      <c r="B44">
        <v>5.0002731119320097E-2</v>
      </c>
    </row>
    <row r="45" spans="1:2" x14ac:dyDescent="0.35">
      <c r="A45" s="1" t="s">
        <v>96</v>
      </c>
      <c r="B45">
        <v>5.1421498786557301E-2</v>
      </c>
    </row>
    <row r="46" spans="1:2" x14ac:dyDescent="0.35">
      <c r="A46" s="1" t="s">
        <v>37</v>
      </c>
      <c r="B46">
        <v>5.1770941351169802E-2</v>
      </c>
    </row>
    <row r="47" spans="1:2" x14ac:dyDescent="0.35">
      <c r="A47" s="1" t="s">
        <v>84</v>
      </c>
      <c r="B47">
        <v>5.1968103985181702E-2</v>
      </c>
    </row>
    <row r="48" spans="1:2" x14ac:dyDescent="0.35">
      <c r="A48" s="1" t="s">
        <v>12</v>
      </c>
      <c r="B48">
        <v>5.2342711762640701E-2</v>
      </c>
    </row>
    <row r="49" spans="1:2" x14ac:dyDescent="0.35">
      <c r="A49" s="1" t="s">
        <v>26</v>
      </c>
      <c r="B49">
        <v>5.2379827686445703E-2</v>
      </c>
    </row>
    <row r="50" spans="1:2" x14ac:dyDescent="0.35">
      <c r="A50" s="1" t="s">
        <v>110</v>
      </c>
      <c r="B50">
        <v>5.4246433048125001E-2</v>
      </c>
    </row>
    <row r="51" spans="1:2" x14ac:dyDescent="0.35">
      <c r="A51" s="1" t="s">
        <v>46</v>
      </c>
      <c r="B51">
        <v>5.4549801800966899E-2</v>
      </c>
    </row>
    <row r="52" spans="1:2" x14ac:dyDescent="0.35">
      <c r="A52" s="1" t="s">
        <v>32</v>
      </c>
      <c r="B52">
        <v>5.4668801212201197E-2</v>
      </c>
    </row>
    <row r="53" spans="1:2" x14ac:dyDescent="0.35">
      <c r="A53" s="1" t="s">
        <v>82</v>
      </c>
      <c r="B53">
        <v>5.6960896640302801E-2</v>
      </c>
    </row>
    <row r="54" spans="1:2" x14ac:dyDescent="0.35">
      <c r="A54" s="1" t="s">
        <v>4</v>
      </c>
      <c r="B54">
        <v>5.7653875622916601E-2</v>
      </c>
    </row>
    <row r="55" spans="1:2" x14ac:dyDescent="0.35">
      <c r="A55" s="1" t="s">
        <v>28</v>
      </c>
      <c r="B55">
        <v>6.6098699354135093E-2</v>
      </c>
    </row>
    <row r="56" spans="1:2" x14ac:dyDescent="0.35">
      <c r="A56" s="1" t="s">
        <v>114</v>
      </c>
      <c r="B56">
        <v>6.7893948232222195E-2</v>
      </c>
    </row>
    <row r="57" spans="1:2" x14ac:dyDescent="0.35">
      <c r="A57" s="1" t="s">
        <v>56</v>
      </c>
      <c r="B57">
        <v>7.1379745771360803E-2</v>
      </c>
    </row>
    <row r="58" spans="1:2" x14ac:dyDescent="0.35">
      <c r="A58" s="1" t="s">
        <v>222</v>
      </c>
      <c r="B58">
        <v>9.6139463061440403E-2</v>
      </c>
    </row>
    <row r="59" spans="1:2" x14ac:dyDescent="0.35">
      <c r="A59" s="1" t="s">
        <v>50</v>
      </c>
      <c r="B59">
        <v>0.19654937230839301</v>
      </c>
    </row>
    <row r="60" spans="1:2" x14ac:dyDescent="0.35">
      <c r="A60" s="1" t="s">
        <v>102</v>
      </c>
      <c r="B60">
        <v>0.32498282541545997</v>
      </c>
    </row>
    <row r="61" spans="1:2" x14ac:dyDescent="0.35">
      <c r="A61" s="1" t="s">
        <v>54</v>
      </c>
      <c r="B61">
        <v>1.4783038655513501</v>
      </c>
    </row>
    <row r="62" spans="1:2" x14ac:dyDescent="0.35">
      <c r="A62" s="1" t="s">
        <v>223</v>
      </c>
      <c r="B62">
        <v>4.0829143718992</v>
      </c>
    </row>
  </sheetData>
  <autoFilter ref="A1:B1">
    <sortState ref="A2:B62">
      <sortCondition ref="B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2"/>
  <sheetViews>
    <sheetView topLeftCell="A43" workbookViewId="0">
      <selection activeCell="E62" sqref="E62"/>
    </sheetView>
  </sheetViews>
  <sheetFormatPr defaultRowHeight="14.5" x14ac:dyDescent="0.35"/>
  <cols>
    <col min="1" max="1" width="19" bestFit="1" customWidth="1"/>
    <col min="2" max="2" width="11.81640625" bestFit="1" customWidth="1"/>
  </cols>
  <sheetData>
    <row r="1" spans="1:3" x14ac:dyDescent="0.35">
      <c r="A1" t="s">
        <v>125</v>
      </c>
      <c r="B1" t="s">
        <v>126</v>
      </c>
      <c r="C1" t="s">
        <v>127</v>
      </c>
    </row>
    <row r="2" spans="1:3" x14ac:dyDescent="0.35">
      <c r="A2" s="1" t="s">
        <v>119</v>
      </c>
      <c r="B2">
        <v>1.2146943520045601E-2</v>
      </c>
      <c r="C2" t="s">
        <v>113</v>
      </c>
    </row>
    <row r="3" spans="1:3" x14ac:dyDescent="0.35">
      <c r="A3" s="1" t="s">
        <v>71</v>
      </c>
      <c r="B3">
        <v>1.5073651993994099E-2</v>
      </c>
      <c r="C3" t="s">
        <v>72</v>
      </c>
    </row>
    <row r="4" spans="1:3" x14ac:dyDescent="0.35">
      <c r="A4" s="1" t="s">
        <v>117</v>
      </c>
      <c r="B4">
        <v>1.7580870402202999E-2</v>
      </c>
      <c r="C4" t="s">
        <v>79</v>
      </c>
    </row>
    <row r="5" spans="1:3" x14ac:dyDescent="0.35">
      <c r="A5" s="1" t="s">
        <v>104</v>
      </c>
      <c r="B5">
        <v>2.1182551808006499E-2</v>
      </c>
      <c r="C5" t="s">
        <v>105</v>
      </c>
    </row>
    <row r="6" spans="1:3" x14ac:dyDescent="0.35">
      <c r="A6" s="1" t="s">
        <v>62</v>
      </c>
      <c r="B6">
        <v>2.3557330000881501E-2</v>
      </c>
      <c r="C6" t="s">
        <v>63</v>
      </c>
    </row>
    <row r="7" spans="1:3" x14ac:dyDescent="0.35">
      <c r="A7" s="1" t="s">
        <v>108</v>
      </c>
      <c r="B7">
        <v>2.481476590198E-2</v>
      </c>
      <c r="C7" t="s">
        <v>109</v>
      </c>
    </row>
    <row r="8" spans="1:3" x14ac:dyDescent="0.35">
      <c r="A8" s="1" t="s">
        <v>44</v>
      </c>
      <c r="B8">
        <v>2.6111373893626898E-2</v>
      </c>
      <c r="C8" t="s">
        <v>45</v>
      </c>
    </row>
    <row r="9" spans="1:3" x14ac:dyDescent="0.35">
      <c r="A9" s="1" t="s">
        <v>24</v>
      </c>
      <c r="B9">
        <v>2.7021812147859699E-2</v>
      </c>
      <c r="C9" t="s">
        <v>25</v>
      </c>
    </row>
    <row r="10" spans="1:3" x14ac:dyDescent="0.35">
      <c r="A10" s="1" t="s">
        <v>41</v>
      </c>
      <c r="B10">
        <v>2.8945094327341402E-2</v>
      </c>
      <c r="C10" t="s">
        <v>42</v>
      </c>
    </row>
    <row r="11" spans="1:3" x14ac:dyDescent="0.35">
      <c r="A11" s="1" t="s">
        <v>75</v>
      </c>
      <c r="B11">
        <v>2.9076767126687199E-2</v>
      </c>
      <c r="C11" t="s">
        <v>76</v>
      </c>
    </row>
    <row r="12" spans="1:3" x14ac:dyDescent="0.35">
      <c r="A12" s="1" t="s">
        <v>26</v>
      </c>
      <c r="B12">
        <v>3.1003013747159799E-2</v>
      </c>
      <c r="C12" t="s">
        <v>27</v>
      </c>
    </row>
    <row r="13" spans="1:3" x14ac:dyDescent="0.35">
      <c r="A13" s="1" t="s">
        <v>77</v>
      </c>
      <c r="B13">
        <v>3.1433324117419302E-2</v>
      </c>
      <c r="C13" t="s">
        <v>78</v>
      </c>
    </row>
    <row r="14" spans="1:3" x14ac:dyDescent="0.35">
      <c r="A14" s="1" t="s">
        <v>32</v>
      </c>
      <c r="B14">
        <v>3.1539634304489098E-2</v>
      </c>
      <c r="C14" t="s">
        <v>33</v>
      </c>
    </row>
    <row r="15" spans="1:3" x14ac:dyDescent="0.35">
      <c r="A15" s="1" t="s">
        <v>22</v>
      </c>
      <c r="B15">
        <v>3.1891615910904697E-2</v>
      </c>
      <c r="C15" t="s">
        <v>23</v>
      </c>
    </row>
    <row r="16" spans="1:3" x14ac:dyDescent="0.35">
      <c r="A16" s="1" t="s">
        <v>121</v>
      </c>
      <c r="B16">
        <v>3.26473209790758E-2</v>
      </c>
      <c r="C16" t="s">
        <v>36</v>
      </c>
    </row>
    <row r="17" spans="1:3" x14ac:dyDescent="0.35">
      <c r="A17" s="1" t="s">
        <v>110</v>
      </c>
      <c r="B17">
        <v>3.3685129961581503E-2</v>
      </c>
      <c r="C17" t="s">
        <v>111</v>
      </c>
    </row>
    <row r="18" spans="1:3" x14ac:dyDescent="0.35">
      <c r="A18" s="1" t="s">
        <v>6</v>
      </c>
      <c r="B18">
        <v>3.4211484543035603E-2</v>
      </c>
      <c r="C18" t="s">
        <v>7</v>
      </c>
    </row>
    <row r="19" spans="1:3" x14ac:dyDescent="0.35">
      <c r="A19" s="1" t="s">
        <v>30</v>
      </c>
      <c r="B19">
        <v>3.4823697727047097E-2</v>
      </c>
      <c r="C19" t="s">
        <v>31</v>
      </c>
    </row>
    <row r="20" spans="1:3" x14ac:dyDescent="0.35">
      <c r="A20" s="1" t="s">
        <v>12</v>
      </c>
      <c r="B20">
        <v>3.4885972232959403E-2</v>
      </c>
      <c r="C20" t="s">
        <v>13</v>
      </c>
    </row>
    <row r="21" spans="1:3" x14ac:dyDescent="0.35">
      <c r="A21" s="1" t="s">
        <v>100</v>
      </c>
      <c r="B21">
        <v>3.8967367269000401E-2</v>
      </c>
      <c r="C21" t="s">
        <v>101</v>
      </c>
    </row>
    <row r="22" spans="1:3" x14ac:dyDescent="0.35">
      <c r="A22" s="1" t="s">
        <v>18</v>
      </c>
      <c r="B22">
        <v>3.9442969922688302E-2</v>
      </c>
      <c r="C22" t="s">
        <v>19</v>
      </c>
    </row>
    <row r="23" spans="1:3" x14ac:dyDescent="0.35">
      <c r="A23" s="1" t="s">
        <v>10</v>
      </c>
      <c r="B23">
        <v>4.0048670192723602E-2</v>
      </c>
      <c r="C23" t="s">
        <v>11</v>
      </c>
    </row>
    <row r="24" spans="1:3" x14ac:dyDescent="0.35">
      <c r="A24" s="1" t="s">
        <v>120</v>
      </c>
      <c r="B24">
        <v>4.0464707106527401E-2</v>
      </c>
      <c r="C24" t="s">
        <v>43</v>
      </c>
    </row>
    <row r="25" spans="1:3" x14ac:dyDescent="0.35">
      <c r="A25" s="1" t="s">
        <v>34</v>
      </c>
      <c r="B25">
        <v>4.1594271789770598E-2</v>
      </c>
      <c r="C25" t="s">
        <v>35</v>
      </c>
    </row>
    <row r="26" spans="1:3" x14ac:dyDescent="0.35">
      <c r="A26" s="1" t="s">
        <v>46</v>
      </c>
      <c r="B26">
        <v>4.2013612575511602E-2</v>
      </c>
      <c r="C26" t="s">
        <v>47</v>
      </c>
    </row>
    <row r="27" spans="1:3" x14ac:dyDescent="0.35">
      <c r="A27" s="1" t="s">
        <v>14</v>
      </c>
      <c r="B27">
        <v>4.3232878388609702E-2</v>
      </c>
      <c r="C27" t="s">
        <v>15</v>
      </c>
    </row>
    <row r="28" spans="1:3" x14ac:dyDescent="0.35">
      <c r="A28" s="1" t="s">
        <v>0</v>
      </c>
      <c r="B28">
        <v>4.3282257381784997E-2</v>
      </c>
      <c r="C28" t="s">
        <v>1</v>
      </c>
    </row>
    <row r="29" spans="1:3" x14ac:dyDescent="0.35">
      <c r="A29" s="1" t="s">
        <v>48</v>
      </c>
      <c r="B29">
        <v>4.6718770792142199E-2</v>
      </c>
      <c r="C29" t="s">
        <v>49</v>
      </c>
    </row>
    <row r="30" spans="1:3" x14ac:dyDescent="0.35">
      <c r="A30" s="1" t="s">
        <v>82</v>
      </c>
      <c r="B30">
        <v>5.0277483979035802E-2</v>
      </c>
      <c r="C30" t="s">
        <v>83</v>
      </c>
    </row>
    <row r="31" spans="1:3" x14ac:dyDescent="0.35">
      <c r="A31" s="1" t="s">
        <v>67</v>
      </c>
      <c r="B31">
        <v>5.2545924026743698E-2</v>
      </c>
      <c r="C31" t="s">
        <v>68</v>
      </c>
    </row>
    <row r="32" spans="1:3" x14ac:dyDescent="0.35">
      <c r="A32" s="1" t="s">
        <v>39</v>
      </c>
      <c r="B32">
        <v>6.0538543031595803E-2</v>
      </c>
      <c r="C32" t="s">
        <v>40</v>
      </c>
    </row>
    <row r="33" spans="1:3" x14ac:dyDescent="0.35">
      <c r="A33" s="1" t="s">
        <v>58</v>
      </c>
      <c r="B33">
        <v>6.0821370730183302E-2</v>
      </c>
      <c r="C33" t="s">
        <v>59</v>
      </c>
    </row>
    <row r="34" spans="1:3" x14ac:dyDescent="0.35">
      <c r="A34" s="1" t="s">
        <v>73</v>
      </c>
      <c r="B34">
        <v>6.4815225848728106E-2</v>
      </c>
      <c r="C34" t="s">
        <v>74</v>
      </c>
    </row>
    <row r="35" spans="1:3" x14ac:dyDescent="0.35">
      <c r="A35" s="1" t="s">
        <v>92</v>
      </c>
      <c r="B35">
        <v>6.5648416033474405E-2</v>
      </c>
      <c r="C35" t="s">
        <v>93</v>
      </c>
    </row>
    <row r="36" spans="1:3" x14ac:dyDescent="0.35">
      <c r="A36" s="1" t="s">
        <v>16</v>
      </c>
      <c r="B36">
        <v>6.9820917955788805E-2</v>
      </c>
      <c r="C36" t="s">
        <v>17</v>
      </c>
    </row>
    <row r="37" spans="1:3" x14ac:dyDescent="0.35">
      <c r="A37" s="1" t="s">
        <v>8</v>
      </c>
      <c r="B37">
        <v>7.2016609440363893E-2</v>
      </c>
      <c r="C37" t="s">
        <v>9</v>
      </c>
    </row>
    <row r="38" spans="1:3" x14ac:dyDescent="0.35">
      <c r="A38" s="1" t="s">
        <v>116</v>
      </c>
      <c r="B38">
        <v>8.0088491690584199E-2</v>
      </c>
      <c r="C38" t="s">
        <v>66</v>
      </c>
    </row>
    <row r="39" spans="1:3" x14ac:dyDescent="0.35">
      <c r="A39" s="1" t="s">
        <v>37</v>
      </c>
      <c r="B39">
        <v>8.0240122729348606E-2</v>
      </c>
      <c r="C39" t="s">
        <v>38</v>
      </c>
    </row>
    <row r="40" spans="1:3" x14ac:dyDescent="0.35">
      <c r="A40" s="1" t="s">
        <v>96</v>
      </c>
      <c r="B40">
        <v>8.7497980570083803E-2</v>
      </c>
      <c r="C40" t="s">
        <v>97</v>
      </c>
    </row>
    <row r="41" spans="1:3" x14ac:dyDescent="0.35">
      <c r="A41" s="1" t="s">
        <v>98</v>
      </c>
      <c r="B41">
        <v>8.8650682095006594E-2</v>
      </c>
      <c r="C41" t="s">
        <v>99</v>
      </c>
    </row>
    <row r="42" spans="1:3" x14ac:dyDescent="0.35">
      <c r="A42" s="1" t="s">
        <v>20</v>
      </c>
      <c r="B42">
        <v>9.6545604504208293E-2</v>
      </c>
      <c r="C42" t="s">
        <v>21</v>
      </c>
    </row>
    <row r="43" spans="1:3" x14ac:dyDescent="0.35">
      <c r="A43" s="1" t="s">
        <v>52</v>
      </c>
      <c r="B43">
        <v>9.9728444102433006E-2</v>
      </c>
      <c r="C43" t="s">
        <v>53</v>
      </c>
    </row>
    <row r="44" spans="1:3" x14ac:dyDescent="0.35">
      <c r="A44" s="1" t="s">
        <v>60</v>
      </c>
      <c r="B44">
        <v>0.100134983454039</v>
      </c>
      <c r="C44" t="s">
        <v>61</v>
      </c>
    </row>
    <row r="45" spans="1:3" x14ac:dyDescent="0.35">
      <c r="A45" s="1" t="s">
        <v>88</v>
      </c>
      <c r="B45">
        <v>0.108674462812494</v>
      </c>
      <c r="C45" t="s">
        <v>89</v>
      </c>
    </row>
    <row r="46" spans="1:3" x14ac:dyDescent="0.35">
      <c r="A46" s="1" t="s">
        <v>80</v>
      </c>
      <c r="B46">
        <v>0.11421422282826101</v>
      </c>
      <c r="C46" t="s">
        <v>81</v>
      </c>
    </row>
    <row r="47" spans="1:3" x14ac:dyDescent="0.35">
      <c r="A47" s="1" t="s">
        <v>106</v>
      </c>
      <c r="B47">
        <v>0.114393006065237</v>
      </c>
      <c r="C47" t="s">
        <v>107</v>
      </c>
    </row>
    <row r="48" spans="1:3" x14ac:dyDescent="0.35">
      <c r="A48" s="1" t="s">
        <v>90</v>
      </c>
      <c r="B48">
        <v>0.133017808313418</v>
      </c>
      <c r="C48" t="s">
        <v>91</v>
      </c>
    </row>
    <row r="49" spans="1:3" x14ac:dyDescent="0.35">
      <c r="A49" s="1" t="s">
        <v>94</v>
      </c>
      <c r="B49">
        <v>0.13800155028484301</v>
      </c>
      <c r="C49" t="s">
        <v>95</v>
      </c>
    </row>
    <row r="50" spans="1:3" x14ac:dyDescent="0.35">
      <c r="A50" s="1" t="s">
        <v>84</v>
      </c>
      <c r="B50">
        <v>0.15048082458619899</v>
      </c>
      <c r="C50" t="s">
        <v>85</v>
      </c>
    </row>
    <row r="51" spans="1:3" x14ac:dyDescent="0.35">
      <c r="A51" s="1" t="s">
        <v>28</v>
      </c>
      <c r="B51">
        <v>0.16111050552470901</v>
      </c>
      <c r="C51" t="s">
        <v>29</v>
      </c>
    </row>
    <row r="52" spans="1:3" x14ac:dyDescent="0.35">
      <c r="A52" s="2" t="s">
        <v>64</v>
      </c>
      <c r="B52" s="3">
        <v>0.18363482602791001</v>
      </c>
      <c r="C52" s="3" t="s">
        <v>65</v>
      </c>
    </row>
    <row r="53" spans="1:3" x14ac:dyDescent="0.35">
      <c r="A53" s="1" t="s">
        <v>2</v>
      </c>
      <c r="B53">
        <v>0.197055197341032</v>
      </c>
      <c r="C53" t="s">
        <v>3</v>
      </c>
    </row>
    <row r="54" spans="1:3" x14ac:dyDescent="0.35">
      <c r="A54" s="1" t="s">
        <v>69</v>
      </c>
      <c r="B54">
        <v>0.208708546470493</v>
      </c>
      <c r="C54" t="s">
        <v>70</v>
      </c>
    </row>
    <row r="55" spans="1:3" x14ac:dyDescent="0.35">
      <c r="A55" s="1" t="s">
        <v>114</v>
      </c>
      <c r="B55">
        <v>0.26751862192495002</v>
      </c>
      <c r="C55" t="s">
        <v>115</v>
      </c>
    </row>
    <row r="56" spans="1:3" x14ac:dyDescent="0.35">
      <c r="A56" s="1" t="s">
        <v>86</v>
      </c>
      <c r="B56">
        <v>0.283912454926119</v>
      </c>
      <c r="C56" t="s">
        <v>87</v>
      </c>
    </row>
    <row r="57" spans="1:3" x14ac:dyDescent="0.35">
      <c r="A57" s="1" t="s">
        <v>4</v>
      </c>
      <c r="B57">
        <v>0.36482019691732198</v>
      </c>
      <c r="C57" t="s">
        <v>5</v>
      </c>
    </row>
    <row r="58" spans="1:3" x14ac:dyDescent="0.35">
      <c r="A58" s="1" t="s">
        <v>56</v>
      </c>
      <c r="B58">
        <v>0.51055433738421097</v>
      </c>
      <c r="C58" t="s">
        <v>57</v>
      </c>
    </row>
    <row r="59" spans="1:3" x14ac:dyDescent="0.35">
      <c r="A59" s="1" t="s">
        <v>102</v>
      </c>
      <c r="B59">
        <v>1.2982522948547499</v>
      </c>
      <c r="C59" t="s">
        <v>103</v>
      </c>
    </row>
    <row r="60" spans="1:3" x14ac:dyDescent="0.35">
      <c r="A60" s="1" t="s">
        <v>50</v>
      </c>
      <c r="B60">
        <v>1.3628946448078301</v>
      </c>
      <c r="C60" t="s">
        <v>51</v>
      </c>
    </row>
    <row r="61" spans="1:3" x14ac:dyDescent="0.35">
      <c r="A61" s="1" t="s">
        <v>54</v>
      </c>
      <c r="B61">
        <v>7.4794020109421897</v>
      </c>
      <c r="C61" t="s">
        <v>55</v>
      </c>
    </row>
    <row r="62" spans="1:3" x14ac:dyDescent="0.35">
      <c r="A62" s="2" t="s">
        <v>118</v>
      </c>
      <c r="B62" s="3">
        <v>19.128579254110399</v>
      </c>
      <c r="C62" t="s">
        <v>112</v>
      </c>
    </row>
  </sheetData>
  <autoFilter ref="A1:C62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3"/>
  <sheetViews>
    <sheetView topLeftCell="A30" workbookViewId="0">
      <selection activeCell="H44" sqref="H44"/>
    </sheetView>
  </sheetViews>
  <sheetFormatPr defaultRowHeight="14.5" x14ac:dyDescent="0.35"/>
  <cols>
    <col min="2" max="2" width="11.81640625" bestFit="1" customWidth="1"/>
  </cols>
  <sheetData>
    <row r="1" spans="1:3" x14ac:dyDescent="0.35">
      <c r="B1" t="s">
        <v>125</v>
      </c>
      <c r="C1" t="s">
        <v>126</v>
      </c>
    </row>
    <row r="2" spans="1:3" x14ac:dyDescent="0.35">
      <c r="A2" s="1"/>
      <c r="B2" t="s">
        <v>119</v>
      </c>
      <c r="C2">
        <v>8.0704709171713299E-3</v>
      </c>
    </row>
    <row r="3" spans="1:3" x14ac:dyDescent="0.35">
      <c r="A3" s="1" t="s">
        <v>189</v>
      </c>
      <c r="B3" t="s">
        <v>44</v>
      </c>
      <c r="C3">
        <v>1.0160581396634101E-2</v>
      </c>
    </row>
    <row r="4" spans="1:3" x14ac:dyDescent="0.35">
      <c r="A4" s="1" t="s">
        <v>189</v>
      </c>
      <c r="B4" t="s">
        <v>12</v>
      </c>
      <c r="C4">
        <v>1.3576305091212699E-2</v>
      </c>
    </row>
    <row r="5" spans="1:3" x14ac:dyDescent="0.35">
      <c r="A5" s="1" t="s">
        <v>189</v>
      </c>
      <c r="B5" t="s">
        <v>22</v>
      </c>
      <c r="C5">
        <v>1.38514072561588E-2</v>
      </c>
    </row>
    <row r="6" spans="1:3" x14ac:dyDescent="0.35">
      <c r="A6" s="1" t="s">
        <v>189</v>
      </c>
      <c r="B6" t="s">
        <v>104</v>
      </c>
      <c r="C6">
        <v>1.6446890163070702E-2</v>
      </c>
    </row>
    <row r="7" spans="1:3" x14ac:dyDescent="0.35">
      <c r="A7" s="1" t="s">
        <v>189</v>
      </c>
      <c r="B7" t="s">
        <v>117</v>
      </c>
      <c r="C7">
        <v>1.6652402126980801E-2</v>
      </c>
    </row>
    <row r="8" spans="1:3" x14ac:dyDescent="0.35">
      <c r="A8" s="1" t="s">
        <v>189</v>
      </c>
      <c r="B8" t="s">
        <v>77</v>
      </c>
      <c r="C8">
        <v>1.70078033690323E-2</v>
      </c>
    </row>
    <row r="9" spans="1:3" x14ac:dyDescent="0.35">
      <c r="A9" s="1" t="s">
        <v>189</v>
      </c>
      <c r="B9" t="s">
        <v>71</v>
      </c>
      <c r="C9">
        <v>1.74246120262876E-2</v>
      </c>
    </row>
    <row r="10" spans="1:3" x14ac:dyDescent="0.35">
      <c r="A10" s="1" t="s">
        <v>189</v>
      </c>
      <c r="B10" t="s">
        <v>26</v>
      </c>
      <c r="C10">
        <v>1.79340538093129E-2</v>
      </c>
    </row>
    <row r="11" spans="1:3" x14ac:dyDescent="0.35">
      <c r="A11" s="1" t="s">
        <v>189</v>
      </c>
      <c r="B11" t="s">
        <v>100</v>
      </c>
      <c r="C11">
        <v>1.9807164090142701E-2</v>
      </c>
    </row>
    <row r="12" spans="1:3" x14ac:dyDescent="0.35">
      <c r="A12" s="1" t="s">
        <v>189</v>
      </c>
      <c r="B12" t="s">
        <v>62</v>
      </c>
      <c r="C12">
        <v>2.07403862361751E-2</v>
      </c>
    </row>
    <row r="13" spans="1:3" x14ac:dyDescent="0.35">
      <c r="A13" s="1" t="s">
        <v>189</v>
      </c>
      <c r="B13" t="s">
        <v>41</v>
      </c>
      <c r="C13">
        <v>2.1672559776660098E-2</v>
      </c>
    </row>
    <row r="14" spans="1:3" x14ac:dyDescent="0.35">
      <c r="A14" s="1" t="s">
        <v>189</v>
      </c>
      <c r="B14" t="s">
        <v>110</v>
      </c>
      <c r="C14">
        <v>2.1847473088099201E-2</v>
      </c>
    </row>
    <row r="15" spans="1:3" x14ac:dyDescent="0.35">
      <c r="A15" s="1" t="s">
        <v>189</v>
      </c>
      <c r="B15" t="s">
        <v>108</v>
      </c>
      <c r="C15">
        <v>2.1866443167307199E-2</v>
      </c>
    </row>
    <row r="16" spans="1:3" x14ac:dyDescent="0.35">
      <c r="A16" s="1" t="s">
        <v>189</v>
      </c>
      <c r="B16" t="s">
        <v>34</v>
      </c>
      <c r="C16">
        <v>2.21149861616502E-2</v>
      </c>
    </row>
    <row r="17" spans="1:3" x14ac:dyDescent="0.35">
      <c r="A17" s="1" t="s">
        <v>189</v>
      </c>
      <c r="B17" t="s">
        <v>18</v>
      </c>
      <c r="C17">
        <v>2.2403163560927301E-2</v>
      </c>
    </row>
    <row r="18" spans="1:3" x14ac:dyDescent="0.35">
      <c r="A18" s="1" t="s">
        <v>189</v>
      </c>
      <c r="B18" t="s">
        <v>0</v>
      </c>
      <c r="C18">
        <v>2.3202546500118701E-2</v>
      </c>
    </row>
    <row r="19" spans="1:3" x14ac:dyDescent="0.35">
      <c r="A19" s="1" t="s">
        <v>189</v>
      </c>
      <c r="B19" t="s">
        <v>58</v>
      </c>
      <c r="C19">
        <v>2.4472565925718899E-2</v>
      </c>
    </row>
    <row r="20" spans="1:3" x14ac:dyDescent="0.35">
      <c r="A20" s="1" t="s">
        <v>189</v>
      </c>
      <c r="B20" t="s">
        <v>30</v>
      </c>
      <c r="C20">
        <v>2.53014497451334E-2</v>
      </c>
    </row>
    <row r="21" spans="1:3" x14ac:dyDescent="0.35">
      <c r="A21" s="1" t="s">
        <v>189</v>
      </c>
      <c r="B21" t="s">
        <v>48</v>
      </c>
      <c r="C21">
        <v>2.5445099473385802E-2</v>
      </c>
    </row>
    <row r="22" spans="1:3" x14ac:dyDescent="0.35">
      <c r="A22" s="1" t="s">
        <v>189</v>
      </c>
      <c r="B22" t="s">
        <v>32</v>
      </c>
      <c r="C22">
        <v>2.57879756936546E-2</v>
      </c>
    </row>
    <row r="23" spans="1:3" x14ac:dyDescent="0.35">
      <c r="A23" s="1" t="s">
        <v>189</v>
      </c>
      <c r="B23" t="s">
        <v>121</v>
      </c>
      <c r="C23">
        <v>2.6108194264821499E-2</v>
      </c>
    </row>
    <row r="24" spans="1:3" x14ac:dyDescent="0.35">
      <c r="A24" s="1" t="s">
        <v>189</v>
      </c>
      <c r="B24" t="s">
        <v>120</v>
      </c>
      <c r="C24">
        <v>2.68980003443142E-2</v>
      </c>
    </row>
    <row r="25" spans="1:3" x14ac:dyDescent="0.35">
      <c r="A25" s="1" t="s">
        <v>189</v>
      </c>
      <c r="B25" t="s">
        <v>8</v>
      </c>
      <c r="C25">
        <v>2.86731193791811E-2</v>
      </c>
    </row>
    <row r="26" spans="1:3" x14ac:dyDescent="0.35">
      <c r="A26" s="1" t="s">
        <v>189</v>
      </c>
      <c r="B26" t="s">
        <v>98</v>
      </c>
      <c r="C26">
        <v>2.89587907941567E-2</v>
      </c>
    </row>
    <row r="27" spans="1:3" x14ac:dyDescent="0.35">
      <c r="A27" s="1" t="s">
        <v>189</v>
      </c>
      <c r="B27" t="s">
        <v>75</v>
      </c>
      <c r="C27">
        <v>2.9342028378632298E-2</v>
      </c>
    </row>
    <row r="28" spans="1:3" x14ac:dyDescent="0.35">
      <c r="A28" s="1" t="s">
        <v>189</v>
      </c>
      <c r="B28" t="s">
        <v>14</v>
      </c>
      <c r="C28">
        <v>2.9480416562626299E-2</v>
      </c>
    </row>
    <row r="29" spans="1:3" x14ac:dyDescent="0.35">
      <c r="A29" s="1" t="s">
        <v>189</v>
      </c>
      <c r="B29" t="s">
        <v>82</v>
      </c>
      <c r="C29">
        <v>2.9596473694162701E-2</v>
      </c>
    </row>
    <row r="30" spans="1:3" x14ac:dyDescent="0.35">
      <c r="A30" s="1" t="s">
        <v>189</v>
      </c>
      <c r="B30" t="s">
        <v>6</v>
      </c>
      <c r="C30">
        <v>3.0620310926904301E-2</v>
      </c>
    </row>
    <row r="31" spans="1:3" x14ac:dyDescent="0.35">
      <c r="A31" s="1" t="s">
        <v>189</v>
      </c>
      <c r="B31" t="s">
        <v>10</v>
      </c>
      <c r="C31">
        <v>3.2653262354081697E-2</v>
      </c>
    </row>
    <row r="32" spans="1:3" x14ac:dyDescent="0.35">
      <c r="A32" s="1" t="s">
        <v>189</v>
      </c>
      <c r="B32" t="s">
        <v>24</v>
      </c>
      <c r="C32">
        <v>3.5134321902600803E-2</v>
      </c>
    </row>
    <row r="33" spans="1:3" x14ac:dyDescent="0.35">
      <c r="A33" s="1" t="s">
        <v>189</v>
      </c>
      <c r="B33" t="s">
        <v>88</v>
      </c>
      <c r="C33">
        <v>3.63291515724481E-2</v>
      </c>
    </row>
    <row r="34" spans="1:3" x14ac:dyDescent="0.35">
      <c r="A34" s="1" t="s">
        <v>189</v>
      </c>
      <c r="B34" t="s">
        <v>46</v>
      </c>
      <c r="C34">
        <v>3.6979033269814103E-2</v>
      </c>
    </row>
    <row r="35" spans="1:3" x14ac:dyDescent="0.35">
      <c r="A35" s="1" t="s">
        <v>189</v>
      </c>
      <c r="B35" t="s">
        <v>16</v>
      </c>
      <c r="C35">
        <v>3.7381744689056001E-2</v>
      </c>
    </row>
    <row r="36" spans="1:3" x14ac:dyDescent="0.35">
      <c r="A36" s="1" t="s">
        <v>189</v>
      </c>
      <c r="B36" t="s">
        <v>84</v>
      </c>
      <c r="C36">
        <v>3.9062883339048497E-2</v>
      </c>
    </row>
    <row r="37" spans="1:3" x14ac:dyDescent="0.35">
      <c r="A37" s="1" t="s">
        <v>189</v>
      </c>
      <c r="B37" t="s">
        <v>67</v>
      </c>
      <c r="C37">
        <v>3.9436618519424399E-2</v>
      </c>
    </row>
    <row r="38" spans="1:3" x14ac:dyDescent="0.35">
      <c r="A38" s="1" t="s">
        <v>189</v>
      </c>
      <c r="B38" t="s">
        <v>2</v>
      </c>
      <c r="C38">
        <v>4.0645706333228102E-2</v>
      </c>
    </row>
    <row r="39" spans="1:3" x14ac:dyDescent="0.35">
      <c r="A39" s="1" t="s">
        <v>189</v>
      </c>
      <c r="B39" s="3" t="s">
        <v>64</v>
      </c>
      <c r="C39" s="3">
        <v>4.94294481546858E-2</v>
      </c>
    </row>
    <row r="40" spans="1:3" x14ac:dyDescent="0.35">
      <c r="A40" s="1" t="s">
        <v>189</v>
      </c>
      <c r="B40" t="s">
        <v>116</v>
      </c>
      <c r="C40">
        <v>4.9635914605305698E-2</v>
      </c>
    </row>
    <row r="41" spans="1:3" x14ac:dyDescent="0.35">
      <c r="A41" s="1" t="s">
        <v>189</v>
      </c>
      <c r="B41" t="s">
        <v>20</v>
      </c>
      <c r="C41">
        <v>5.2223936680260999E-2</v>
      </c>
    </row>
    <row r="42" spans="1:3" x14ac:dyDescent="0.35">
      <c r="A42" s="1" t="s">
        <v>189</v>
      </c>
      <c r="B42" t="s">
        <v>39</v>
      </c>
      <c r="C42">
        <v>5.3850601009350699E-2</v>
      </c>
    </row>
    <row r="43" spans="1:3" x14ac:dyDescent="0.35">
      <c r="A43" s="1" t="s">
        <v>189</v>
      </c>
      <c r="B43" t="s">
        <v>52</v>
      </c>
      <c r="C43">
        <v>5.4805499364918103E-2</v>
      </c>
    </row>
    <row r="44" spans="1:3" x14ac:dyDescent="0.35">
      <c r="A44" s="1" t="s">
        <v>189</v>
      </c>
      <c r="B44" t="s">
        <v>37</v>
      </c>
      <c r="C44">
        <v>5.5246077887576801E-2</v>
      </c>
    </row>
    <row r="45" spans="1:3" x14ac:dyDescent="0.35">
      <c r="A45" s="1" t="s">
        <v>189</v>
      </c>
      <c r="B45" t="s">
        <v>73</v>
      </c>
      <c r="C45">
        <v>5.6599716780070801E-2</v>
      </c>
    </row>
    <row r="46" spans="1:3" x14ac:dyDescent="0.35">
      <c r="A46" s="1" t="s">
        <v>189</v>
      </c>
      <c r="B46" t="s">
        <v>96</v>
      </c>
      <c r="C46">
        <v>6.1468711023682503E-2</v>
      </c>
    </row>
    <row r="47" spans="1:3" x14ac:dyDescent="0.35">
      <c r="A47" s="1" t="s">
        <v>189</v>
      </c>
      <c r="B47" t="s">
        <v>92</v>
      </c>
      <c r="C47">
        <v>6.1626288692907101E-2</v>
      </c>
    </row>
    <row r="48" spans="1:3" x14ac:dyDescent="0.35">
      <c r="A48" s="1" t="s">
        <v>189</v>
      </c>
      <c r="B48" t="s">
        <v>4</v>
      </c>
      <c r="C48">
        <v>6.1860206531096001E-2</v>
      </c>
    </row>
    <row r="49" spans="1:3" x14ac:dyDescent="0.35">
      <c r="A49" s="1" t="s">
        <v>189</v>
      </c>
      <c r="B49" t="s">
        <v>94</v>
      </c>
      <c r="C49">
        <v>7.9493812635612393E-2</v>
      </c>
    </row>
    <row r="50" spans="1:3" x14ac:dyDescent="0.35">
      <c r="A50" s="1" t="s">
        <v>189</v>
      </c>
      <c r="B50" t="s">
        <v>69</v>
      </c>
      <c r="C50">
        <v>8.41115769296054E-2</v>
      </c>
    </row>
    <row r="51" spans="1:3" x14ac:dyDescent="0.35">
      <c r="A51" s="1" t="s">
        <v>189</v>
      </c>
      <c r="B51" t="s">
        <v>90</v>
      </c>
      <c r="C51">
        <v>9.2838369117415706E-2</v>
      </c>
    </row>
    <row r="52" spans="1:3" x14ac:dyDescent="0.35">
      <c r="A52" s="1" t="s">
        <v>189</v>
      </c>
      <c r="B52" t="s">
        <v>60</v>
      </c>
      <c r="C52">
        <v>9.8003552691380405E-2</v>
      </c>
    </row>
    <row r="53" spans="1:3" x14ac:dyDescent="0.35">
      <c r="A53" s="1" t="s">
        <v>189</v>
      </c>
      <c r="B53" t="s">
        <v>106</v>
      </c>
      <c r="C53">
        <v>9.8240476703425103E-2</v>
      </c>
    </row>
    <row r="54" spans="1:3" x14ac:dyDescent="0.35">
      <c r="A54" s="1" t="s">
        <v>189</v>
      </c>
      <c r="B54" t="s">
        <v>80</v>
      </c>
      <c r="C54">
        <v>0.106513543268134</v>
      </c>
    </row>
    <row r="55" spans="1:3" x14ac:dyDescent="0.35">
      <c r="A55" s="1" t="s">
        <v>189</v>
      </c>
      <c r="B55" t="s">
        <v>56</v>
      </c>
      <c r="C55">
        <v>0.109264875455067</v>
      </c>
    </row>
    <row r="56" spans="1:3" x14ac:dyDescent="0.35">
      <c r="A56" s="1" t="s">
        <v>189</v>
      </c>
      <c r="B56" t="s">
        <v>28</v>
      </c>
      <c r="C56">
        <v>0.12727972553553901</v>
      </c>
    </row>
    <row r="57" spans="1:3" x14ac:dyDescent="0.35">
      <c r="A57" s="1" t="s">
        <v>189</v>
      </c>
      <c r="B57" t="s">
        <v>114</v>
      </c>
      <c r="C57">
        <v>0.13009289026222801</v>
      </c>
    </row>
    <row r="58" spans="1:3" x14ac:dyDescent="0.35">
      <c r="A58" s="1" t="s">
        <v>189</v>
      </c>
      <c r="B58" t="s">
        <v>86</v>
      </c>
      <c r="C58">
        <v>0.161145000618347</v>
      </c>
    </row>
    <row r="59" spans="1:3" x14ac:dyDescent="0.35">
      <c r="A59" s="1" t="s">
        <v>189</v>
      </c>
      <c r="B59" t="s">
        <v>102</v>
      </c>
      <c r="C59">
        <v>0.80326636327148404</v>
      </c>
    </row>
    <row r="60" spans="1:3" x14ac:dyDescent="0.35">
      <c r="A60" s="1" t="s">
        <v>189</v>
      </c>
      <c r="B60" t="s">
        <v>50</v>
      </c>
      <c r="C60">
        <v>1.43765240989591</v>
      </c>
    </row>
    <row r="61" spans="1:3" x14ac:dyDescent="0.35">
      <c r="A61" s="1" t="s">
        <v>189</v>
      </c>
      <c r="B61" t="s">
        <v>54</v>
      </c>
      <c r="C61">
        <v>6.5146119477030497</v>
      </c>
    </row>
    <row r="62" spans="1:3" x14ac:dyDescent="0.35">
      <c r="A62" s="1" t="s">
        <v>189</v>
      </c>
      <c r="B62" t="s">
        <v>118</v>
      </c>
      <c r="C62">
        <v>14.9477943989083</v>
      </c>
    </row>
    <row r="63" spans="1:3" x14ac:dyDescent="0.35">
      <c r="A63" s="1"/>
    </row>
  </sheetData>
  <autoFilter ref="B1:C1">
    <sortState ref="B2:C62">
      <sortCondition ref="C1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1"/>
  <sheetViews>
    <sheetView workbookViewId="0">
      <selection activeCell="B18" sqref="B18"/>
    </sheetView>
  </sheetViews>
  <sheetFormatPr defaultRowHeight="14.5" x14ac:dyDescent="0.35"/>
  <cols>
    <col min="2" max="2" width="11.81640625" bestFit="1" customWidth="1"/>
  </cols>
  <sheetData>
    <row r="1" spans="1:3" x14ac:dyDescent="0.35">
      <c r="B1" t="s">
        <v>125</v>
      </c>
      <c r="C1" t="s">
        <v>126</v>
      </c>
    </row>
    <row r="2" spans="1:3" x14ac:dyDescent="0.35">
      <c r="A2" s="1"/>
      <c r="B2" t="s">
        <v>119</v>
      </c>
      <c r="C2">
        <v>8.0704709171713299E-3</v>
      </c>
    </row>
    <row r="3" spans="1:3" x14ac:dyDescent="0.35">
      <c r="A3" s="1" t="s">
        <v>189</v>
      </c>
      <c r="B3" t="s">
        <v>44</v>
      </c>
      <c r="C3">
        <v>1.0160581396634101E-2</v>
      </c>
    </row>
    <row r="4" spans="1:3" x14ac:dyDescent="0.35">
      <c r="A4" s="1" t="s">
        <v>189</v>
      </c>
      <c r="B4" t="s">
        <v>12</v>
      </c>
      <c r="C4">
        <v>1.3576305091212699E-2</v>
      </c>
    </row>
    <row r="5" spans="1:3" x14ac:dyDescent="0.35">
      <c r="A5" s="1" t="s">
        <v>189</v>
      </c>
      <c r="B5" t="s">
        <v>22</v>
      </c>
      <c r="C5">
        <v>1.38514072561588E-2</v>
      </c>
    </row>
    <row r="6" spans="1:3" x14ac:dyDescent="0.35">
      <c r="A6" s="1" t="s">
        <v>189</v>
      </c>
      <c r="B6" t="s">
        <v>104</v>
      </c>
      <c r="C6">
        <v>1.6446890163070702E-2</v>
      </c>
    </row>
    <row r="7" spans="1:3" x14ac:dyDescent="0.35">
      <c r="A7" s="1" t="s">
        <v>189</v>
      </c>
      <c r="B7" t="s">
        <v>117</v>
      </c>
      <c r="C7">
        <v>1.6652402126980801E-2</v>
      </c>
    </row>
    <row r="8" spans="1:3" x14ac:dyDescent="0.35">
      <c r="A8" s="1" t="s">
        <v>189</v>
      </c>
      <c r="B8" t="s">
        <v>77</v>
      </c>
      <c r="C8">
        <v>1.70078033690323E-2</v>
      </c>
    </row>
    <row r="9" spans="1:3" x14ac:dyDescent="0.35">
      <c r="A9" s="1" t="s">
        <v>189</v>
      </c>
      <c r="B9" t="s">
        <v>71</v>
      </c>
      <c r="C9">
        <v>1.74246120262876E-2</v>
      </c>
    </row>
    <row r="10" spans="1:3" x14ac:dyDescent="0.35">
      <c r="A10" s="1" t="s">
        <v>189</v>
      </c>
      <c r="B10" t="s">
        <v>26</v>
      </c>
      <c r="C10">
        <v>1.79340538093129E-2</v>
      </c>
    </row>
    <row r="11" spans="1:3" x14ac:dyDescent="0.35">
      <c r="A11" s="1" t="s">
        <v>189</v>
      </c>
      <c r="B11" t="s">
        <v>100</v>
      </c>
      <c r="C11">
        <v>1.9807164090142701E-2</v>
      </c>
    </row>
    <row r="12" spans="1:3" x14ac:dyDescent="0.35">
      <c r="A12" s="1" t="s">
        <v>189</v>
      </c>
      <c r="B12" t="s">
        <v>62</v>
      </c>
      <c r="C12">
        <v>2.07403862361751E-2</v>
      </c>
    </row>
    <row r="13" spans="1:3" x14ac:dyDescent="0.35">
      <c r="A13" s="1" t="s">
        <v>189</v>
      </c>
      <c r="B13" t="s">
        <v>41</v>
      </c>
      <c r="C13">
        <v>2.1672559776660098E-2</v>
      </c>
    </row>
    <row r="14" spans="1:3" x14ac:dyDescent="0.35">
      <c r="A14" s="1" t="s">
        <v>189</v>
      </c>
      <c r="B14" t="s">
        <v>110</v>
      </c>
      <c r="C14">
        <v>2.1847473088099201E-2</v>
      </c>
    </row>
    <row r="15" spans="1:3" x14ac:dyDescent="0.35">
      <c r="A15" s="1" t="s">
        <v>189</v>
      </c>
      <c r="B15" t="s">
        <v>108</v>
      </c>
      <c r="C15">
        <v>2.1866443167307199E-2</v>
      </c>
    </row>
    <row r="16" spans="1:3" x14ac:dyDescent="0.35">
      <c r="A16" s="1" t="s">
        <v>189</v>
      </c>
      <c r="B16" t="s">
        <v>34</v>
      </c>
      <c r="C16">
        <v>2.21149861616502E-2</v>
      </c>
    </row>
    <row r="17" spans="1:3" x14ac:dyDescent="0.35">
      <c r="A17" s="1" t="s">
        <v>189</v>
      </c>
      <c r="B17" t="s">
        <v>18</v>
      </c>
      <c r="C17">
        <v>2.2403163560927301E-2</v>
      </c>
    </row>
    <row r="18" spans="1:3" x14ac:dyDescent="0.35">
      <c r="A18" s="1" t="s">
        <v>189</v>
      </c>
      <c r="B18" t="s">
        <v>0</v>
      </c>
      <c r="C18">
        <v>2.3202546500118701E-2</v>
      </c>
    </row>
    <row r="19" spans="1:3" x14ac:dyDescent="0.35">
      <c r="A19" s="1" t="s">
        <v>189</v>
      </c>
      <c r="B19" t="s">
        <v>58</v>
      </c>
      <c r="C19">
        <v>2.4472565925718899E-2</v>
      </c>
    </row>
    <row r="20" spans="1:3" x14ac:dyDescent="0.35">
      <c r="A20" s="1" t="s">
        <v>189</v>
      </c>
      <c r="B20" t="s">
        <v>30</v>
      </c>
      <c r="C20">
        <v>2.53014497451334E-2</v>
      </c>
    </row>
    <row r="21" spans="1:3" x14ac:dyDescent="0.35">
      <c r="A21" s="1" t="s">
        <v>189</v>
      </c>
      <c r="B21" t="s">
        <v>48</v>
      </c>
      <c r="C21">
        <v>2.5445099473385802E-2</v>
      </c>
    </row>
    <row r="22" spans="1:3" x14ac:dyDescent="0.35">
      <c r="A22" s="1" t="s">
        <v>189</v>
      </c>
      <c r="B22" t="s">
        <v>32</v>
      </c>
      <c r="C22">
        <v>2.57879756936546E-2</v>
      </c>
    </row>
    <row r="23" spans="1:3" x14ac:dyDescent="0.35">
      <c r="A23" s="1" t="s">
        <v>189</v>
      </c>
      <c r="B23" t="s">
        <v>121</v>
      </c>
      <c r="C23">
        <v>2.6108194264821499E-2</v>
      </c>
    </row>
    <row r="24" spans="1:3" x14ac:dyDescent="0.35">
      <c r="A24" s="1" t="s">
        <v>189</v>
      </c>
      <c r="B24" t="s">
        <v>120</v>
      </c>
      <c r="C24">
        <v>2.68980003443142E-2</v>
      </c>
    </row>
    <row r="25" spans="1:3" x14ac:dyDescent="0.35">
      <c r="A25" s="1" t="s">
        <v>189</v>
      </c>
      <c r="B25" t="s">
        <v>8</v>
      </c>
      <c r="C25">
        <v>2.86731193791811E-2</v>
      </c>
    </row>
    <row r="26" spans="1:3" x14ac:dyDescent="0.35">
      <c r="A26" s="1" t="s">
        <v>189</v>
      </c>
      <c r="B26" t="s">
        <v>98</v>
      </c>
      <c r="C26">
        <v>2.89587907941567E-2</v>
      </c>
    </row>
    <row r="27" spans="1:3" x14ac:dyDescent="0.35">
      <c r="A27" s="1" t="s">
        <v>189</v>
      </c>
      <c r="B27" t="s">
        <v>75</v>
      </c>
      <c r="C27">
        <v>2.9342028378632298E-2</v>
      </c>
    </row>
    <row r="28" spans="1:3" x14ac:dyDescent="0.35">
      <c r="A28" s="1" t="s">
        <v>189</v>
      </c>
      <c r="B28" t="s">
        <v>14</v>
      </c>
      <c r="C28">
        <v>2.9480416562626299E-2</v>
      </c>
    </row>
    <row r="29" spans="1:3" x14ac:dyDescent="0.35">
      <c r="A29" s="1" t="s">
        <v>189</v>
      </c>
      <c r="B29" t="s">
        <v>82</v>
      </c>
      <c r="C29">
        <v>2.9596473694162701E-2</v>
      </c>
    </row>
    <row r="30" spans="1:3" x14ac:dyDescent="0.35">
      <c r="A30" s="1" t="s">
        <v>189</v>
      </c>
      <c r="B30" t="s">
        <v>6</v>
      </c>
      <c r="C30">
        <v>3.0620310926904301E-2</v>
      </c>
    </row>
    <row r="31" spans="1:3" x14ac:dyDescent="0.35">
      <c r="A31" s="1" t="s">
        <v>189</v>
      </c>
      <c r="B31" t="s">
        <v>10</v>
      </c>
      <c r="C31">
        <v>3.2653262354081697E-2</v>
      </c>
    </row>
    <row r="32" spans="1:3" x14ac:dyDescent="0.35">
      <c r="A32" s="1" t="s">
        <v>189</v>
      </c>
      <c r="B32" t="s">
        <v>24</v>
      </c>
      <c r="C32">
        <v>3.5134321902600803E-2</v>
      </c>
    </row>
    <row r="33" spans="1:3" x14ac:dyDescent="0.35">
      <c r="A33" s="1" t="s">
        <v>189</v>
      </c>
      <c r="B33" t="s">
        <v>88</v>
      </c>
      <c r="C33">
        <v>3.63291515724481E-2</v>
      </c>
    </row>
    <row r="34" spans="1:3" x14ac:dyDescent="0.35">
      <c r="A34" s="1" t="s">
        <v>189</v>
      </c>
      <c r="B34" t="s">
        <v>46</v>
      </c>
      <c r="C34">
        <v>3.6979033269814103E-2</v>
      </c>
    </row>
    <row r="35" spans="1:3" x14ac:dyDescent="0.35">
      <c r="A35" s="1" t="s">
        <v>189</v>
      </c>
      <c r="B35" t="s">
        <v>16</v>
      </c>
      <c r="C35">
        <v>3.7381744689056001E-2</v>
      </c>
    </row>
    <row r="36" spans="1:3" x14ac:dyDescent="0.35">
      <c r="A36" s="1" t="s">
        <v>189</v>
      </c>
      <c r="B36" t="s">
        <v>84</v>
      </c>
      <c r="C36">
        <v>3.9062883339048497E-2</v>
      </c>
    </row>
    <row r="37" spans="1:3" x14ac:dyDescent="0.35">
      <c r="A37" s="1" t="s">
        <v>189</v>
      </c>
      <c r="B37" t="s">
        <v>67</v>
      </c>
      <c r="C37">
        <v>3.9436618519424399E-2</v>
      </c>
    </row>
    <row r="38" spans="1:3" x14ac:dyDescent="0.35">
      <c r="A38" s="1" t="s">
        <v>189</v>
      </c>
      <c r="B38" t="s">
        <v>2</v>
      </c>
      <c r="C38">
        <v>4.0645706333228102E-2</v>
      </c>
    </row>
    <row r="39" spans="1:3" x14ac:dyDescent="0.35">
      <c r="A39" s="1" t="s">
        <v>189</v>
      </c>
      <c r="B39" s="3" t="s">
        <v>64</v>
      </c>
      <c r="C39" s="3">
        <v>4.94294481546858E-2</v>
      </c>
    </row>
    <row r="40" spans="1:3" x14ac:dyDescent="0.35">
      <c r="A40" s="1" t="s">
        <v>189</v>
      </c>
      <c r="B40" t="s">
        <v>116</v>
      </c>
      <c r="C40">
        <v>4.9635914605305698E-2</v>
      </c>
    </row>
    <row r="41" spans="1:3" x14ac:dyDescent="0.35">
      <c r="A41" s="1" t="s">
        <v>189</v>
      </c>
      <c r="B41" t="s">
        <v>20</v>
      </c>
      <c r="C41">
        <v>5.2223936680260999E-2</v>
      </c>
    </row>
    <row r="42" spans="1:3" x14ac:dyDescent="0.35">
      <c r="A42" s="1" t="s">
        <v>189</v>
      </c>
      <c r="B42" t="s">
        <v>39</v>
      </c>
      <c r="C42">
        <v>5.3850601009350699E-2</v>
      </c>
    </row>
    <row r="43" spans="1:3" x14ac:dyDescent="0.35">
      <c r="A43" s="1" t="s">
        <v>189</v>
      </c>
      <c r="B43" t="s">
        <v>52</v>
      </c>
      <c r="C43">
        <v>5.4805499364918103E-2</v>
      </c>
    </row>
    <row r="44" spans="1:3" x14ac:dyDescent="0.35">
      <c r="A44" s="1" t="s">
        <v>189</v>
      </c>
      <c r="B44" t="s">
        <v>37</v>
      </c>
      <c r="C44">
        <v>5.5246077887576801E-2</v>
      </c>
    </row>
    <row r="45" spans="1:3" x14ac:dyDescent="0.35">
      <c r="A45" s="1" t="s">
        <v>189</v>
      </c>
      <c r="B45" t="s">
        <v>73</v>
      </c>
      <c r="C45">
        <v>5.6599716780070801E-2</v>
      </c>
    </row>
    <row r="46" spans="1:3" x14ac:dyDescent="0.35">
      <c r="A46" s="1" t="s">
        <v>189</v>
      </c>
      <c r="B46" t="s">
        <v>96</v>
      </c>
      <c r="C46">
        <v>6.1468711023682503E-2</v>
      </c>
    </row>
    <row r="47" spans="1:3" x14ac:dyDescent="0.35">
      <c r="A47" s="1" t="s">
        <v>189</v>
      </c>
      <c r="B47" t="s">
        <v>92</v>
      </c>
      <c r="C47">
        <v>6.1626288692907101E-2</v>
      </c>
    </row>
    <row r="48" spans="1:3" x14ac:dyDescent="0.35">
      <c r="A48" s="1" t="s">
        <v>189</v>
      </c>
      <c r="B48" t="s">
        <v>4</v>
      </c>
      <c r="C48">
        <v>6.1860206531096001E-2</v>
      </c>
    </row>
    <row r="49" spans="1:3" x14ac:dyDescent="0.35">
      <c r="A49" s="1" t="s">
        <v>189</v>
      </c>
      <c r="B49" t="s">
        <v>94</v>
      </c>
      <c r="C49">
        <v>7.9493812635612393E-2</v>
      </c>
    </row>
    <row r="50" spans="1:3" x14ac:dyDescent="0.35">
      <c r="A50" s="1" t="s">
        <v>189</v>
      </c>
      <c r="B50" t="s">
        <v>69</v>
      </c>
      <c r="C50">
        <v>8.41115769296054E-2</v>
      </c>
    </row>
    <row r="51" spans="1:3" x14ac:dyDescent="0.35">
      <c r="A51" s="1" t="s">
        <v>189</v>
      </c>
      <c r="B51" t="s">
        <v>90</v>
      </c>
      <c r="C51">
        <v>9.2838369117415706E-2</v>
      </c>
    </row>
    <row r="52" spans="1:3" x14ac:dyDescent="0.35">
      <c r="A52" s="1" t="s">
        <v>189</v>
      </c>
      <c r="B52" t="s">
        <v>60</v>
      </c>
      <c r="C52">
        <v>9.8003552691380405E-2</v>
      </c>
    </row>
    <row r="53" spans="1:3" x14ac:dyDescent="0.35">
      <c r="A53" s="1" t="s">
        <v>189</v>
      </c>
      <c r="B53" t="s">
        <v>106</v>
      </c>
      <c r="C53">
        <v>9.8240476703425103E-2</v>
      </c>
    </row>
    <row r="54" spans="1:3" x14ac:dyDescent="0.35">
      <c r="A54" s="1" t="s">
        <v>189</v>
      </c>
      <c r="B54" t="s">
        <v>80</v>
      </c>
      <c r="C54">
        <v>0.106513543268134</v>
      </c>
    </row>
    <row r="55" spans="1:3" x14ac:dyDescent="0.35">
      <c r="A55" s="1" t="s">
        <v>189</v>
      </c>
      <c r="B55" t="s">
        <v>56</v>
      </c>
      <c r="C55">
        <v>0.109264875455067</v>
      </c>
    </row>
    <row r="56" spans="1:3" x14ac:dyDescent="0.35">
      <c r="A56" s="1" t="s">
        <v>189</v>
      </c>
      <c r="B56" t="s">
        <v>28</v>
      </c>
      <c r="C56">
        <v>0.12727972553553901</v>
      </c>
    </row>
    <row r="57" spans="1:3" x14ac:dyDescent="0.35">
      <c r="A57" s="1" t="s">
        <v>189</v>
      </c>
      <c r="B57" t="s">
        <v>114</v>
      </c>
      <c r="C57">
        <v>0.13009289026222801</v>
      </c>
    </row>
    <row r="58" spans="1:3" x14ac:dyDescent="0.35">
      <c r="A58" s="1" t="s">
        <v>189</v>
      </c>
      <c r="B58" t="s">
        <v>86</v>
      </c>
      <c r="C58">
        <v>0.161145000618347</v>
      </c>
    </row>
    <row r="59" spans="1:3" x14ac:dyDescent="0.35">
      <c r="A59" s="1" t="s">
        <v>189</v>
      </c>
      <c r="B59" t="s">
        <v>102</v>
      </c>
      <c r="C59">
        <v>0.80326636327148404</v>
      </c>
    </row>
    <row r="60" spans="1:3" x14ac:dyDescent="0.35">
      <c r="A60" s="1" t="s">
        <v>189</v>
      </c>
      <c r="B60" t="s">
        <v>50</v>
      </c>
      <c r="C60">
        <v>1.43765240989591</v>
      </c>
    </row>
    <row r="61" spans="1:3" x14ac:dyDescent="0.35">
      <c r="A61" s="1"/>
    </row>
  </sheetData>
  <autoFilter ref="B1:C1">
    <sortState ref="B2:C62">
      <sortCondition ref="C1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2"/>
  <sheetViews>
    <sheetView topLeftCell="A21" zoomScale="115" zoomScaleNormal="115" workbookViewId="0">
      <selection activeCell="C25" sqref="C25"/>
    </sheetView>
  </sheetViews>
  <sheetFormatPr defaultRowHeight="15.5" x14ac:dyDescent="0.35"/>
  <cols>
    <col min="1" max="16384" width="8.7265625" style="8"/>
  </cols>
  <sheetData>
    <row r="1" spans="1:1" x14ac:dyDescent="0.35">
      <c r="A1" s="7" t="s">
        <v>128</v>
      </c>
    </row>
    <row r="2" spans="1:1" x14ac:dyDescent="0.35">
      <c r="A2" s="7" t="s">
        <v>129</v>
      </c>
    </row>
    <row r="3" spans="1:1" x14ac:dyDescent="0.35">
      <c r="A3" s="7" t="s">
        <v>130</v>
      </c>
    </row>
    <row r="4" spans="1:1" x14ac:dyDescent="0.35">
      <c r="A4" s="7" t="s">
        <v>131</v>
      </c>
    </row>
    <row r="5" spans="1:1" x14ac:dyDescent="0.35">
      <c r="A5" s="7" t="s">
        <v>132</v>
      </c>
    </row>
    <row r="6" spans="1:1" x14ac:dyDescent="0.35">
      <c r="A6" s="7" t="s">
        <v>133</v>
      </c>
    </row>
    <row r="7" spans="1:1" x14ac:dyDescent="0.35">
      <c r="A7" s="7" t="s">
        <v>134</v>
      </c>
    </row>
    <row r="8" spans="1:1" x14ac:dyDescent="0.35">
      <c r="A8" s="7" t="s">
        <v>135</v>
      </c>
    </row>
    <row r="9" spans="1:1" x14ac:dyDescent="0.35">
      <c r="A9" s="7" t="s">
        <v>136</v>
      </c>
    </row>
    <row r="10" spans="1:1" x14ac:dyDescent="0.35">
      <c r="A10" s="7" t="s">
        <v>137</v>
      </c>
    </row>
    <row r="11" spans="1:1" x14ac:dyDescent="0.35">
      <c r="A11" s="7" t="s">
        <v>138</v>
      </c>
    </row>
    <row r="12" spans="1:1" x14ac:dyDescent="0.35">
      <c r="A12" s="7" t="s">
        <v>139</v>
      </c>
    </row>
    <row r="13" spans="1:1" x14ac:dyDescent="0.35">
      <c r="A13" s="7" t="s">
        <v>140</v>
      </c>
    </row>
    <row r="14" spans="1:1" x14ac:dyDescent="0.35">
      <c r="A14" s="7" t="s">
        <v>141</v>
      </c>
    </row>
    <row r="15" spans="1:1" x14ac:dyDescent="0.35">
      <c r="A15" s="7" t="s">
        <v>142</v>
      </c>
    </row>
    <row r="16" spans="1:1" x14ac:dyDescent="0.35">
      <c r="A16" s="7" t="s">
        <v>143</v>
      </c>
    </row>
    <row r="17" spans="1:1" x14ac:dyDescent="0.35">
      <c r="A17" s="7" t="s">
        <v>144</v>
      </c>
    </row>
    <row r="18" spans="1:1" x14ac:dyDescent="0.35">
      <c r="A18" s="7" t="s">
        <v>145</v>
      </c>
    </row>
    <row r="19" spans="1:1" x14ac:dyDescent="0.35">
      <c r="A19" s="7" t="s">
        <v>146</v>
      </c>
    </row>
    <row r="20" spans="1:1" x14ac:dyDescent="0.35">
      <c r="A20" s="7" t="s">
        <v>147</v>
      </c>
    </row>
    <row r="21" spans="1:1" x14ac:dyDescent="0.35">
      <c r="A21" s="7" t="s">
        <v>148</v>
      </c>
    </row>
    <row r="22" spans="1:1" x14ac:dyDescent="0.35">
      <c r="A22" s="7" t="s">
        <v>149</v>
      </c>
    </row>
    <row r="23" spans="1:1" x14ac:dyDescent="0.35">
      <c r="A23" s="7" t="s">
        <v>150</v>
      </c>
    </row>
    <row r="24" spans="1:1" x14ac:dyDescent="0.35">
      <c r="A24" s="7" t="s">
        <v>151</v>
      </c>
    </row>
    <row r="25" spans="1:1" x14ac:dyDescent="0.35">
      <c r="A25" s="7" t="s">
        <v>152</v>
      </c>
    </row>
    <row r="26" spans="1:1" x14ac:dyDescent="0.35">
      <c r="A26" s="7" t="s">
        <v>153</v>
      </c>
    </row>
    <row r="27" spans="1:1" x14ac:dyDescent="0.35">
      <c r="A27" s="7" t="s">
        <v>154</v>
      </c>
    </row>
    <row r="28" spans="1:1" x14ac:dyDescent="0.35">
      <c r="A28" s="7" t="s">
        <v>155</v>
      </c>
    </row>
    <row r="29" spans="1:1" x14ac:dyDescent="0.35">
      <c r="A29" s="7" t="s">
        <v>156</v>
      </c>
    </row>
    <row r="30" spans="1:1" x14ac:dyDescent="0.35">
      <c r="A30" s="7" t="s">
        <v>157</v>
      </c>
    </row>
    <row r="31" spans="1:1" x14ac:dyDescent="0.35">
      <c r="A31" s="7" t="s">
        <v>158</v>
      </c>
    </row>
    <row r="32" spans="1:1" x14ac:dyDescent="0.35">
      <c r="A32" s="7" t="s">
        <v>159</v>
      </c>
    </row>
    <row r="33" spans="1:1" x14ac:dyDescent="0.35">
      <c r="A33" s="7" t="s">
        <v>160</v>
      </c>
    </row>
    <row r="34" spans="1:1" x14ac:dyDescent="0.35">
      <c r="A34" s="9" t="s">
        <v>161</v>
      </c>
    </row>
    <row r="35" spans="1:1" x14ac:dyDescent="0.35">
      <c r="A35" s="7" t="s">
        <v>162</v>
      </c>
    </row>
    <row r="36" spans="1:1" x14ac:dyDescent="0.35">
      <c r="A36" s="7" t="s">
        <v>163</v>
      </c>
    </row>
    <row r="37" spans="1:1" x14ac:dyDescent="0.35">
      <c r="A37" s="7" t="s">
        <v>164</v>
      </c>
    </row>
    <row r="38" spans="1:1" x14ac:dyDescent="0.35">
      <c r="A38" s="7" t="s">
        <v>165</v>
      </c>
    </row>
    <row r="39" spans="1:1" x14ac:dyDescent="0.35">
      <c r="A39" s="7" t="s">
        <v>166</v>
      </c>
    </row>
    <row r="40" spans="1:1" x14ac:dyDescent="0.35">
      <c r="A40" s="7" t="s">
        <v>167</v>
      </c>
    </row>
    <row r="41" spans="1:1" x14ac:dyDescent="0.35">
      <c r="A41" s="7" t="s">
        <v>168</v>
      </c>
    </row>
    <row r="42" spans="1:1" x14ac:dyDescent="0.35">
      <c r="A42" s="7" t="s">
        <v>169</v>
      </c>
    </row>
    <row r="43" spans="1:1" x14ac:dyDescent="0.35">
      <c r="A43" s="7" t="s">
        <v>170</v>
      </c>
    </row>
    <row r="44" spans="1:1" x14ac:dyDescent="0.35">
      <c r="A44" s="7" t="s">
        <v>171</v>
      </c>
    </row>
    <row r="45" spans="1:1" x14ac:dyDescent="0.35">
      <c r="A45" s="7" t="s">
        <v>172</v>
      </c>
    </row>
    <row r="46" spans="1:1" x14ac:dyDescent="0.35">
      <c r="A46" s="7" t="s">
        <v>173</v>
      </c>
    </row>
    <row r="47" spans="1:1" x14ac:dyDescent="0.35">
      <c r="A47" s="7" t="s">
        <v>174</v>
      </c>
    </row>
    <row r="48" spans="1:1" x14ac:dyDescent="0.35">
      <c r="A48" s="7" t="s">
        <v>175</v>
      </c>
    </row>
    <row r="49" spans="1:1" x14ac:dyDescent="0.35">
      <c r="A49" s="7" t="s">
        <v>176</v>
      </c>
    </row>
    <row r="50" spans="1:1" x14ac:dyDescent="0.35">
      <c r="A50" s="7" t="s">
        <v>177</v>
      </c>
    </row>
    <row r="51" spans="1:1" x14ac:dyDescent="0.35">
      <c r="A51" s="7" t="s">
        <v>178</v>
      </c>
    </row>
    <row r="52" spans="1:1" x14ac:dyDescent="0.35">
      <c r="A52" s="7" t="s">
        <v>179</v>
      </c>
    </row>
    <row r="53" spans="1:1" x14ac:dyDescent="0.35">
      <c r="A53" s="7" t="s">
        <v>180</v>
      </c>
    </row>
    <row r="54" spans="1:1" x14ac:dyDescent="0.35">
      <c r="A54" s="7" t="s">
        <v>181</v>
      </c>
    </row>
    <row r="55" spans="1:1" x14ac:dyDescent="0.35">
      <c r="A55" s="7" t="s">
        <v>182</v>
      </c>
    </row>
    <row r="56" spans="1:1" x14ac:dyDescent="0.35">
      <c r="A56" s="7" t="s">
        <v>183</v>
      </c>
    </row>
    <row r="57" spans="1:1" x14ac:dyDescent="0.35">
      <c r="A57" s="7" t="s">
        <v>184</v>
      </c>
    </row>
    <row r="58" spans="1:1" x14ac:dyDescent="0.35">
      <c r="A58" s="7" t="s">
        <v>185</v>
      </c>
    </row>
    <row r="59" spans="1:1" x14ac:dyDescent="0.35">
      <c r="A59" s="7" t="s">
        <v>186</v>
      </c>
    </row>
    <row r="60" spans="1:1" x14ac:dyDescent="0.35">
      <c r="A60" s="9" t="s">
        <v>187</v>
      </c>
    </row>
    <row r="61" spans="1:1" x14ac:dyDescent="0.35">
      <c r="A61" s="7" t="s">
        <v>188</v>
      </c>
    </row>
    <row r="62" spans="1:1" x14ac:dyDescent="0.35">
      <c r="A62" s="9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2"/>
  <sheetViews>
    <sheetView topLeftCell="A25" workbookViewId="0">
      <selection activeCell="E2" sqref="E2:E62"/>
    </sheetView>
  </sheetViews>
  <sheetFormatPr defaultRowHeight="14.5" x14ac:dyDescent="0.35"/>
  <cols>
    <col min="2" max="2" width="23.36328125" bestFit="1" customWidth="1"/>
    <col min="3" max="3" width="11.81640625" bestFit="1" customWidth="1"/>
    <col min="4" max="4" width="18.1796875" bestFit="1" customWidth="1"/>
  </cols>
  <sheetData>
    <row r="1" spans="1:5" x14ac:dyDescent="0.35">
      <c r="B1" t="s">
        <v>125</v>
      </c>
      <c r="C1" t="s">
        <v>192</v>
      </c>
      <c r="D1" t="s">
        <v>191</v>
      </c>
    </row>
    <row r="2" spans="1:5" x14ac:dyDescent="0.35">
      <c r="A2" s="1"/>
      <c r="B2" t="s">
        <v>0</v>
      </c>
      <c r="C2">
        <v>4.3282257381784997E-2</v>
      </c>
      <c r="D2">
        <v>0.592646713599011</v>
      </c>
      <c r="E2" t="b">
        <f>D2&gt;C2</f>
        <v>1</v>
      </c>
    </row>
    <row r="3" spans="1:5" x14ac:dyDescent="0.35">
      <c r="A3" s="1" t="s">
        <v>189</v>
      </c>
      <c r="B3" t="s">
        <v>2</v>
      </c>
      <c r="C3">
        <v>0.197055197341032</v>
      </c>
      <c r="D3">
        <v>0.214732954335488</v>
      </c>
      <c r="E3" t="b">
        <f t="shared" ref="E3:E62" si="0">D3&gt;C3</f>
        <v>1</v>
      </c>
    </row>
    <row r="4" spans="1:5" x14ac:dyDescent="0.35">
      <c r="A4" s="1" t="s">
        <v>189</v>
      </c>
      <c r="B4" t="s">
        <v>4</v>
      </c>
      <c r="C4">
        <v>0.36482019691732198</v>
      </c>
      <c r="D4">
        <v>0.78443304693661098</v>
      </c>
      <c r="E4" t="b">
        <f t="shared" si="0"/>
        <v>1</v>
      </c>
    </row>
    <row r="5" spans="1:5" x14ac:dyDescent="0.35">
      <c r="A5" s="1" t="s">
        <v>189</v>
      </c>
      <c r="B5" t="s">
        <v>6</v>
      </c>
      <c r="C5">
        <v>3.4211484543035603E-2</v>
      </c>
      <c r="D5">
        <v>0.46797851879824098</v>
      </c>
      <c r="E5" t="b">
        <f t="shared" si="0"/>
        <v>1</v>
      </c>
    </row>
    <row r="6" spans="1:5" x14ac:dyDescent="0.35">
      <c r="A6" s="1" t="s">
        <v>189</v>
      </c>
      <c r="B6" t="s">
        <v>8</v>
      </c>
      <c r="C6">
        <v>7.2016609440363893E-2</v>
      </c>
      <c r="D6">
        <v>0.13090087957496199</v>
      </c>
      <c r="E6" t="b">
        <f t="shared" si="0"/>
        <v>1</v>
      </c>
    </row>
    <row r="7" spans="1:5" x14ac:dyDescent="0.35">
      <c r="A7" s="1" t="s">
        <v>189</v>
      </c>
      <c r="B7" t="s">
        <v>10</v>
      </c>
      <c r="C7">
        <v>4.0048670192723602E-2</v>
      </c>
      <c r="D7">
        <v>0.40644793400748003</v>
      </c>
      <c r="E7" t="b">
        <f t="shared" si="0"/>
        <v>1</v>
      </c>
    </row>
    <row r="8" spans="1:5" x14ac:dyDescent="0.35">
      <c r="A8" s="1" t="s">
        <v>189</v>
      </c>
      <c r="B8" t="s">
        <v>12</v>
      </c>
      <c r="C8">
        <v>3.4885972232959403E-2</v>
      </c>
      <c r="D8">
        <v>0.68163852623964605</v>
      </c>
      <c r="E8" t="b">
        <f t="shared" si="0"/>
        <v>1</v>
      </c>
    </row>
    <row r="9" spans="1:5" x14ac:dyDescent="0.35">
      <c r="A9" s="1" t="s">
        <v>189</v>
      </c>
      <c r="B9" t="s">
        <v>14</v>
      </c>
      <c r="C9">
        <v>4.3232878388609702E-2</v>
      </c>
      <c r="D9">
        <v>0.34069757339917001</v>
      </c>
      <c r="E9" t="b">
        <f t="shared" si="0"/>
        <v>1</v>
      </c>
    </row>
    <row r="10" spans="1:5" x14ac:dyDescent="0.35">
      <c r="A10" s="1" t="s">
        <v>189</v>
      </c>
      <c r="B10" t="s">
        <v>16</v>
      </c>
      <c r="C10">
        <v>6.9820917955788805E-2</v>
      </c>
      <c r="D10">
        <v>0.64612483302947998</v>
      </c>
      <c r="E10" t="b">
        <f t="shared" si="0"/>
        <v>1</v>
      </c>
    </row>
    <row r="11" spans="1:5" x14ac:dyDescent="0.35">
      <c r="A11" s="1" t="s">
        <v>189</v>
      </c>
      <c r="B11" t="s">
        <v>18</v>
      </c>
      <c r="C11">
        <v>3.9442969922688302E-2</v>
      </c>
      <c r="D11">
        <v>0.15494889123380201</v>
      </c>
      <c r="E11" t="b">
        <f t="shared" si="0"/>
        <v>1</v>
      </c>
    </row>
    <row r="12" spans="1:5" x14ac:dyDescent="0.35">
      <c r="A12" s="1" t="s">
        <v>189</v>
      </c>
      <c r="B12" t="s">
        <v>20</v>
      </c>
      <c r="C12">
        <v>9.6545604504208293E-2</v>
      </c>
      <c r="D12">
        <v>0.121447640645634</v>
      </c>
      <c r="E12" t="b">
        <f t="shared" si="0"/>
        <v>1</v>
      </c>
    </row>
    <row r="13" spans="1:5" x14ac:dyDescent="0.35">
      <c r="A13" s="1" t="s">
        <v>189</v>
      </c>
      <c r="B13" t="s">
        <v>22</v>
      </c>
      <c r="C13">
        <v>3.1891615910904697E-2</v>
      </c>
      <c r="D13">
        <v>0.39956200691702198</v>
      </c>
      <c r="E13" t="b">
        <f t="shared" si="0"/>
        <v>1</v>
      </c>
    </row>
    <row r="14" spans="1:5" x14ac:dyDescent="0.35">
      <c r="A14" s="1" t="s">
        <v>189</v>
      </c>
      <c r="B14" t="s">
        <v>24</v>
      </c>
      <c r="C14">
        <v>2.7021812147859699E-2</v>
      </c>
      <c r="D14">
        <v>0.67684353093983296</v>
      </c>
      <c r="E14" t="b">
        <f t="shared" si="0"/>
        <v>1</v>
      </c>
    </row>
    <row r="15" spans="1:5" x14ac:dyDescent="0.35">
      <c r="A15" s="1" t="s">
        <v>189</v>
      </c>
      <c r="B15" t="s">
        <v>26</v>
      </c>
      <c r="C15">
        <v>3.1003013747159799E-2</v>
      </c>
      <c r="D15">
        <v>0.68554219252236603</v>
      </c>
      <c r="E15" t="b">
        <f t="shared" si="0"/>
        <v>1</v>
      </c>
    </row>
    <row r="16" spans="1:5" x14ac:dyDescent="0.35">
      <c r="A16" s="1" t="s">
        <v>189</v>
      </c>
      <c r="B16" t="s">
        <v>28</v>
      </c>
      <c r="C16">
        <v>0.16111050552470901</v>
      </c>
      <c r="D16">
        <v>0.88054741749558396</v>
      </c>
      <c r="E16" t="b">
        <f t="shared" si="0"/>
        <v>1</v>
      </c>
    </row>
    <row r="17" spans="1:5" x14ac:dyDescent="0.35">
      <c r="A17" s="1" t="s">
        <v>189</v>
      </c>
      <c r="B17" t="s">
        <v>30</v>
      </c>
      <c r="C17">
        <v>3.4823697727047097E-2</v>
      </c>
      <c r="D17">
        <v>8.9504893089850601E-2</v>
      </c>
      <c r="E17" t="b">
        <f t="shared" si="0"/>
        <v>1</v>
      </c>
    </row>
    <row r="18" spans="1:5" x14ac:dyDescent="0.35">
      <c r="A18" s="1" t="s">
        <v>189</v>
      </c>
      <c r="B18" t="s">
        <v>32</v>
      </c>
      <c r="C18">
        <v>3.1539634304489098E-2</v>
      </c>
      <c r="D18">
        <v>0.73504351345536101</v>
      </c>
      <c r="E18" t="b">
        <f t="shared" si="0"/>
        <v>1</v>
      </c>
    </row>
    <row r="19" spans="1:5" x14ac:dyDescent="0.35">
      <c r="A19" s="1" t="s">
        <v>189</v>
      </c>
      <c r="B19" t="s">
        <v>34</v>
      </c>
      <c r="C19">
        <v>4.1594271789770598E-2</v>
      </c>
      <c r="D19">
        <v>0.57041716205816895</v>
      </c>
      <c r="E19" t="b">
        <f t="shared" si="0"/>
        <v>1</v>
      </c>
    </row>
    <row r="20" spans="1:5" x14ac:dyDescent="0.35">
      <c r="A20" s="1" t="s">
        <v>189</v>
      </c>
      <c r="B20" t="s">
        <v>121</v>
      </c>
      <c r="C20">
        <v>3.26473209790758E-2</v>
      </c>
      <c r="D20">
        <v>0.40683399688488803</v>
      </c>
      <c r="E20" t="b">
        <f t="shared" si="0"/>
        <v>1</v>
      </c>
    </row>
    <row r="21" spans="1:5" x14ac:dyDescent="0.35">
      <c r="A21" s="1" t="s">
        <v>189</v>
      </c>
      <c r="B21" t="s">
        <v>37</v>
      </c>
      <c r="C21">
        <v>8.0240122729348606E-2</v>
      </c>
      <c r="D21">
        <v>0.68869767858657205</v>
      </c>
      <c r="E21" t="b">
        <f t="shared" si="0"/>
        <v>1</v>
      </c>
    </row>
    <row r="22" spans="1:5" x14ac:dyDescent="0.35">
      <c r="A22" s="1" t="s">
        <v>189</v>
      </c>
      <c r="B22" t="s">
        <v>39</v>
      </c>
      <c r="C22">
        <v>6.0538543031595803E-2</v>
      </c>
      <c r="D22">
        <v>0.248691309261072</v>
      </c>
      <c r="E22" t="b">
        <f t="shared" si="0"/>
        <v>1</v>
      </c>
    </row>
    <row r="23" spans="1:5" x14ac:dyDescent="0.35">
      <c r="A23" s="1" t="s">
        <v>189</v>
      </c>
      <c r="B23" t="s">
        <v>41</v>
      </c>
      <c r="C23">
        <v>2.8945094327341402E-2</v>
      </c>
      <c r="D23">
        <v>0.45907001177129397</v>
      </c>
      <c r="E23" t="b">
        <f t="shared" si="0"/>
        <v>1</v>
      </c>
    </row>
    <row r="24" spans="1:5" x14ac:dyDescent="0.35">
      <c r="A24" s="1" t="s">
        <v>189</v>
      </c>
      <c r="B24" t="s">
        <v>120</v>
      </c>
      <c r="C24">
        <v>4.0464707106527401E-2</v>
      </c>
      <c r="D24">
        <v>4.12563471765535E-2</v>
      </c>
      <c r="E24" t="b">
        <f t="shared" si="0"/>
        <v>1</v>
      </c>
    </row>
    <row r="25" spans="1:5" x14ac:dyDescent="0.35">
      <c r="A25" s="1" t="s">
        <v>189</v>
      </c>
      <c r="B25" t="s">
        <v>44</v>
      </c>
      <c r="C25">
        <v>2.6111373893626898E-2</v>
      </c>
      <c r="D25">
        <v>0.46160243743247897</v>
      </c>
      <c r="E25" t="b">
        <f t="shared" si="0"/>
        <v>1</v>
      </c>
    </row>
    <row r="26" spans="1:5" x14ac:dyDescent="0.35">
      <c r="A26" s="1" t="s">
        <v>189</v>
      </c>
      <c r="B26" t="s">
        <v>46</v>
      </c>
      <c r="C26">
        <v>4.2013612575511602E-2</v>
      </c>
      <c r="D26">
        <v>0.70911721555180396</v>
      </c>
      <c r="E26" t="b">
        <f t="shared" si="0"/>
        <v>1</v>
      </c>
    </row>
    <row r="27" spans="1:5" x14ac:dyDescent="0.35">
      <c r="A27" s="1" t="s">
        <v>189</v>
      </c>
      <c r="B27" t="s">
        <v>48</v>
      </c>
      <c r="C27">
        <v>4.6718770792142199E-2</v>
      </c>
      <c r="D27">
        <v>0.13610991719170501</v>
      </c>
      <c r="E27" t="b">
        <f t="shared" si="0"/>
        <v>1</v>
      </c>
    </row>
    <row r="28" spans="1:5" x14ac:dyDescent="0.35">
      <c r="A28" s="1" t="s">
        <v>189</v>
      </c>
      <c r="B28" t="s">
        <v>50</v>
      </c>
      <c r="C28">
        <v>1.3628946448078301</v>
      </c>
      <c r="D28">
        <v>2.4610073263058498</v>
      </c>
      <c r="E28" t="b">
        <f t="shared" si="0"/>
        <v>1</v>
      </c>
    </row>
    <row r="29" spans="1:5" x14ac:dyDescent="0.35">
      <c r="A29" s="1" t="s">
        <v>189</v>
      </c>
      <c r="B29" t="s">
        <v>52</v>
      </c>
      <c r="C29">
        <v>9.9728444102433006E-2</v>
      </c>
      <c r="D29">
        <v>0.446919926337075</v>
      </c>
      <c r="E29" t="b">
        <f t="shared" si="0"/>
        <v>1</v>
      </c>
    </row>
    <row r="30" spans="1:5" x14ac:dyDescent="0.35">
      <c r="A30" s="1" t="s">
        <v>189</v>
      </c>
      <c r="B30" t="s">
        <v>54</v>
      </c>
      <c r="C30">
        <v>7.4794020109421897</v>
      </c>
      <c r="D30">
        <v>20.4361634698286</v>
      </c>
      <c r="E30" t="b">
        <f t="shared" si="0"/>
        <v>1</v>
      </c>
    </row>
    <row r="31" spans="1:5" x14ac:dyDescent="0.35">
      <c r="A31" s="1" t="s">
        <v>189</v>
      </c>
      <c r="B31" t="s">
        <v>56</v>
      </c>
      <c r="C31">
        <v>0.51055433738421097</v>
      </c>
      <c r="D31">
        <v>0.98438229168459801</v>
      </c>
      <c r="E31" t="b">
        <f t="shared" si="0"/>
        <v>1</v>
      </c>
    </row>
    <row r="32" spans="1:5" x14ac:dyDescent="0.35">
      <c r="A32" s="1" t="s">
        <v>189</v>
      </c>
      <c r="B32" t="s">
        <v>58</v>
      </c>
      <c r="C32">
        <v>6.0821370730183302E-2</v>
      </c>
      <c r="D32">
        <v>0.387739976986956</v>
      </c>
      <c r="E32" t="b">
        <f t="shared" si="0"/>
        <v>1</v>
      </c>
    </row>
    <row r="33" spans="1:5" x14ac:dyDescent="0.35">
      <c r="A33" s="1" t="s">
        <v>189</v>
      </c>
      <c r="B33" t="s">
        <v>60</v>
      </c>
      <c r="C33">
        <v>0.100134983454039</v>
      </c>
      <c r="D33">
        <v>0.15448520471722799</v>
      </c>
      <c r="E33" t="b">
        <f t="shared" si="0"/>
        <v>1</v>
      </c>
    </row>
    <row r="34" spans="1:5" x14ac:dyDescent="0.35">
      <c r="A34" s="1" t="s">
        <v>189</v>
      </c>
      <c r="B34" t="s">
        <v>62</v>
      </c>
      <c r="C34">
        <v>2.3557330000881501E-2</v>
      </c>
      <c r="D34">
        <v>0.363078666222935</v>
      </c>
      <c r="E34" t="b">
        <f t="shared" si="0"/>
        <v>1</v>
      </c>
    </row>
    <row r="35" spans="1:5" x14ac:dyDescent="0.35">
      <c r="A35" s="2" t="s">
        <v>189</v>
      </c>
      <c r="B35" s="3" t="s">
        <v>64</v>
      </c>
      <c r="C35" s="3">
        <v>0.18363482602791001</v>
      </c>
      <c r="D35" s="3">
        <v>0.18449352165925201</v>
      </c>
      <c r="E35" t="b">
        <f t="shared" si="0"/>
        <v>1</v>
      </c>
    </row>
    <row r="36" spans="1:5" x14ac:dyDescent="0.35">
      <c r="A36" s="1" t="s">
        <v>189</v>
      </c>
      <c r="B36" t="s">
        <v>116</v>
      </c>
      <c r="C36">
        <v>8.0088491690584199E-2</v>
      </c>
      <c r="D36">
        <v>0.32578257005706701</v>
      </c>
      <c r="E36" t="b">
        <f t="shared" si="0"/>
        <v>1</v>
      </c>
    </row>
    <row r="37" spans="1:5" x14ac:dyDescent="0.35">
      <c r="A37" s="1" t="s">
        <v>189</v>
      </c>
      <c r="B37" t="s">
        <v>67</v>
      </c>
      <c r="C37">
        <v>5.2545924026743698E-2</v>
      </c>
      <c r="D37">
        <v>0.62716694827262498</v>
      </c>
      <c r="E37" t="b">
        <f t="shared" si="0"/>
        <v>1</v>
      </c>
    </row>
    <row r="38" spans="1:5" x14ac:dyDescent="0.35">
      <c r="A38" s="1" t="s">
        <v>189</v>
      </c>
      <c r="B38" t="s">
        <v>69</v>
      </c>
      <c r="C38">
        <v>0.208708546470493</v>
      </c>
      <c r="D38">
        <v>0.42344464602360499</v>
      </c>
      <c r="E38" t="b">
        <f t="shared" si="0"/>
        <v>1</v>
      </c>
    </row>
    <row r="39" spans="1:5" x14ac:dyDescent="0.35">
      <c r="A39" s="1" t="s">
        <v>189</v>
      </c>
      <c r="B39" t="s">
        <v>71</v>
      </c>
      <c r="C39">
        <v>1.5073651993994099E-2</v>
      </c>
      <c r="D39">
        <v>0.40218724350428298</v>
      </c>
      <c r="E39" t="b">
        <f t="shared" si="0"/>
        <v>1</v>
      </c>
    </row>
    <row r="40" spans="1:5" x14ac:dyDescent="0.35">
      <c r="A40" s="1" t="s">
        <v>189</v>
      </c>
      <c r="B40" t="s">
        <v>73</v>
      </c>
      <c r="C40">
        <v>6.4815225848728106E-2</v>
      </c>
      <c r="D40">
        <v>0.624613642893174</v>
      </c>
      <c r="E40" t="b">
        <f t="shared" si="0"/>
        <v>1</v>
      </c>
    </row>
    <row r="41" spans="1:5" x14ac:dyDescent="0.35">
      <c r="A41" s="1" t="s">
        <v>189</v>
      </c>
      <c r="B41" t="s">
        <v>75</v>
      </c>
      <c r="C41">
        <v>2.9076767126687199E-2</v>
      </c>
      <c r="D41">
        <v>0.35039992157910699</v>
      </c>
      <c r="E41" t="b">
        <f t="shared" si="0"/>
        <v>1</v>
      </c>
    </row>
    <row r="42" spans="1:5" x14ac:dyDescent="0.35">
      <c r="A42" s="1" t="s">
        <v>189</v>
      </c>
      <c r="B42" t="s">
        <v>77</v>
      </c>
      <c r="C42">
        <v>3.1433324117419302E-2</v>
      </c>
      <c r="D42">
        <v>0.34551089248625599</v>
      </c>
      <c r="E42" t="b">
        <f t="shared" si="0"/>
        <v>1</v>
      </c>
    </row>
    <row r="43" spans="1:5" x14ac:dyDescent="0.35">
      <c r="A43" s="1" t="s">
        <v>189</v>
      </c>
      <c r="B43" t="s">
        <v>117</v>
      </c>
      <c r="C43">
        <v>1.7580870402202999E-2</v>
      </c>
      <c r="D43">
        <v>1.23597708989558</v>
      </c>
      <c r="E43" t="b">
        <f t="shared" si="0"/>
        <v>1</v>
      </c>
    </row>
    <row r="44" spans="1:5" x14ac:dyDescent="0.35">
      <c r="A44" s="1" t="s">
        <v>189</v>
      </c>
      <c r="B44" t="s">
        <v>80</v>
      </c>
      <c r="C44">
        <v>0.11421422282826101</v>
      </c>
      <c r="D44">
        <v>0.446466600975436</v>
      </c>
      <c r="E44" t="b">
        <f t="shared" si="0"/>
        <v>1</v>
      </c>
    </row>
    <row r="45" spans="1:5" x14ac:dyDescent="0.35">
      <c r="A45" s="1" t="s">
        <v>189</v>
      </c>
      <c r="B45" t="s">
        <v>82</v>
      </c>
      <c r="C45">
        <v>5.0277483979035802E-2</v>
      </c>
      <c r="D45">
        <v>0.75132359810026395</v>
      </c>
      <c r="E45" t="b">
        <f t="shared" si="0"/>
        <v>1</v>
      </c>
    </row>
    <row r="46" spans="1:5" x14ac:dyDescent="0.35">
      <c r="A46" s="1" t="s">
        <v>189</v>
      </c>
      <c r="B46" t="s">
        <v>84</v>
      </c>
      <c r="C46">
        <v>0.15048082458619899</v>
      </c>
      <c r="D46">
        <v>0.65177423608966201</v>
      </c>
      <c r="E46" t="b">
        <f t="shared" si="0"/>
        <v>1</v>
      </c>
    </row>
    <row r="47" spans="1:5" x14ac:dyDescent="0.35">
      <c r="A47" s="1" t="s">
        <v>189</v>
      </c>
      <c r="B47" t="s">
        <v>86</v>
      </c>
      <c r="C47">
        <v>0.283912454926119</v>
      </c>
      <c r="D47">
        <v>0.37147843131925001</v>
      </c>
      <c r="E47" t="b">
        <f t="shared" si="0"/>
        <v>1</v>
      </c>
    </row>
    <row r="48" spans="1:5" x14ac:dyDescent="0.35">
      <c r="A48" s="1" t="s">
        <v>189</v>
      </c>
      <c r="B48" t="s">
        <v>88</v>
      </c>
      <c r="C48">
        <v>0.108674462812494</v>
      </c>
      <c r="D48">
        <v>0.37584424876662698</v>
      </c>
      <c r="E48" t="b">
        <f t="shared" si="0"/>
        <v>1</v>
      </c>
    </row>
    <row r="49" spans="1:5" x14ac:dyDescent="0.35">
      <c r="A49" s="1" t="s">
        <v>189</v>
      </c>
      <c r="B49" t="s">
        <v>90</v>
      </c>
      <c r="C49">
        <v>0.133017808313418</v>
      </c>
      <c r="D49">
        <v>0.164101676237009</v>
      </c>
      <c r="E49" t="b">
        <f t="shared" si="0"/>
        <v>1</v>
      </c>
    </row>
    <row r="50" spans="1:5" x14ac:dyDescent="0.35">
      <c r="A50" s="1" t="s">
        <v>189</v>
      </c>
      <c r="B50" t="s">
        <v>92</v>
      </c>
      <c r="C50">
        <v>6.5648416033474405E-2</v>
      </c>
      <c r="D50">
        <v>0.51959783065393295</v>
      </c>
      <c r="E50" t="b">
        <f t="shared" si="0"/>
        <v>1</v>
      </c>
    </row>
    <row r="51" spans="1:5" x14ac:dyDescent="0.35">
      <c r="A51" s="1" t="s">
        <v>189</v>
      </c>
      <c r="B51" t="s">
        <v>94</v>
      </c>
      <c r="C51">
        <v>0.13800155028484301</v>
      </c>
      <c r="D51">
        <v>0.21384174211711801</v>
      </c>
      <c r="E51" t="b">
        <f t="shared" si="0"/>
        <v>1</v>
      </c>
    </row>
    <row r="52" spans="1:5" x14ac:dyDescent="0.35">
      <c r="A52" s="1" t="s">
        <v>189</v>
      </c>
      <c r="B52" t="s">
        <v>96</v>
      </c>
      <c r="C52">
        <v>8.7497980570083803E-2</v>
      </c>
      <c r="D52">
        <v>0.66864361901764602</v>
      </c>
      <c r="E52" t="b">
        <f t="shared" si="0"/>
        <v>1</v>
      </c>
    </row>
    <row r="53" spans="1:5" x14ac:dyDescent="0.35">
      <c r="A53" s="1" t="s">
        <v>189</v>
      </c>
      <c r="B53" t="s">
        <v>98</v>
      </c>
      <c r="C53">
        <v>8.8650682095006594E-2</v>
      </c>
      <c r="D53">
        <v>0.14734773011351601</v>
      </c>
      <c r="E53" t="b">
        <f t="shared" si="0"/>
        <v>1</v>
      </c>
    </row>
    <row r="54" spans="1:5" x14ac:dyDescent="0.35">
      <c r="A54" s="1" t="s">
        <v>189</v>
      </c>
      <c r="B54" t="s">
        <v>100</v>
      </c>
      <c r="C54">
        <v>3.8967367269000401E-2</v>
      </c>
      <c r="D54">
        <v>4.5347055912495403E-2</v>
      </c>
      <c r="E54" t="b">
        <f t="shared" si="0"/>
        <v>1</v>
      </c>
    </row>
    <row r="55" spans="1:5" x14ac:dyDescent="0.35">
      <c r="A55" s="1" t="s">
        <v>189</v>
      </c>
      <c r="B55" t="s">
        <v>102</v>
      </c>
      <c r="C55">
        <v>1.2982522948547499</v>
      </c>
      <c r="D55">
        <v>4.3489642063060003</v>
      </c>
      <c r="E55" t="b">
        <f t="shared" si="0"/>
        <v>1</v>
      </c>
    </row>
    <row r="56" spans="1:5" x14ac:dyDescent="0.35">
      <c r="A56" s="1" t="s">
        <v>189</v>
      </c>
      <c r="B56" t="s">
        <v>104</v>
      </c>
      <c r="C56">
        <v>2.1182551808006499E-2</v>
      </c>
      <c r="D56">
        <v>0.31644520117399699</v>
      </c>
      <c r="E56" t="b">
        <f t="shared" si="0"/>
        <v>1</v>
      </c>
    </row>
    <row r="57" spans="1:5" x14ac:dyDescent="0.35">
      <c r="A57" s="1" t="s">
        <v>189</v>
      </c>
      <c r="B57" t="s">
        <v>106</v>
      </c>
      <c r="C57">
        <v>0.114393006065237</v>
      </c>
      <c r="D57">
        <v>0.199086328141651</v>
      </c>
      <c r="E57" t="b">
        <f t="shared" si="0"/>
        <v>1</v>
      </c>
    </row>
    <row r="58" spans="1:5" x14ac:dyDescent="0.35">
      <c r="A58" s="1" t="s">
        <v>189</v>
      </c>
      <c r="B58" t="s">
        <v>108</v>
      </c>
      <c r="C58">
        <v>2.481476590198E-2</v>
      </c>
      <c r="D58">
        <v>0.58436468706924105</v>
      </c>
      <c r="E58" t="b">
        <f t="shared" si="0"/>
        <v>1</v>
      </c>
    </row>
    <row r="59" spans="1:5" x14ac:dyDescent="0.35">
      <c r="A59" s="1" t="s">
        <v>189</v>
      </c>
      <c r="B59" t="s">
        <v>110</v>
      </c>
      <c r="C59">
        <v>3.3685129961581503E-2</v>
      </c>
      <c r="D59">
        <v>0.71915082089749505</v>
      </c>
      <c r="E59" t="b">
        <f t="shared" si="0"/>
        <v>1</v>
      </c>
    </row>
    <row r="60" spans="1:5" x14ac:dyDescent="0.35">
      <c r="A60" s="1" t="s">
        <v>189</v>
      </c>
      <c r="B60" t="s">
        <v>118</v>
      </c>
      <c r="C60">
        <v>19.128579254110399</v>
      </c>
      <c r="D60">
        <v>55.575118537143197</v>
      </c>
      <c r="E60" t="b">
        <f t="shared" si="0"/>
        <v>1</v>
      </c>
    </row>
    <row r="61" spans="1:5" x14ac:dyDescent="0.35">
      <c r="A61" s="1" t="s">
        <v>189</v>
      </c>
      <c r="B61" t="s">
        <v>119</v>
      </c>
      <c r="C61">
        <v>1.2146943520045601E-2</v>
      </c>
      <c r="D61">
        <v>0.51544744402981502</v>
      </c>
      <c r="E61" t="b">
        <f t="shared" si="0"/>
        <v>1</v>
      </c>
    </row>
    <row r="62" spans="1:5" x14ac:dyDescent="0.35">
      <c r="A62" s="1" t="s">
        <v>189</v>
      </c>
      <c r="B62" t="s">
        <v>114</v>
      </c>
      <c r="C62">
        <v>0.26751862192495002</v>
      </c>
      <c r="D62" t="s">
        <v>190</v>
      </c>
      <c r="E62" t="b">
        <f t="shared" si="0"/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6"/>
  <sheetViews>
    <sheetView topLeftCell="A7" workbookViewId="0">
      <selection activeCell="B19" sqref="B19"/>
    </sheetView>
  </sheetViews>
  <sheetFormatPr defaultRowHeight="14.5" x14ac:dyDescent="0.35"/>
  <cols>
    <col min="1" max="1" width="30.1796875" bestFit="1" customWidth="1"/>
  </cols>
  <sheetData>
    <row r="1" spans="1:1" x14ac:dyDescent="0.35">
      <c r="A1" s="1" t="s">
        <v>193</v>
      </c>
    </row>
    <row r="2" spans="1:1" x14ac:dyDescent="0.35">
      <c r="A2" s="1" t="s">
        <v>194</v>
      </c>
    </row>
    <row r="3" spans="1:1" x14ac:dyDescent="0.35">
      <c r="A3" s="1" t="s">
        <v>195</v>
      </c>
    </row>
    <row r="4" spans="1:1" x14ac:dyDescent="0.35">
      <c r="A4" s="1" t="s">
        <v>196</v>
      </c>
    </row>
    <row r="5" spans="1:1" x14ac:dyDescent="0.35">
      <c r="A5" s="1" t="s">
        <v>197</v>
      </c>
    </row>
    <row r="6" spans="1:1" x14ac:dyDescent="0.35">
      <c r="A6" s="1" t="s">
        <v>198</v>
      </c>
    </row>
    <row r="7" spans="1:1" x14ac:dyDescent="0.35">
      <c r="A7" s="1" t="s">
        <v>199</v>
      </c>
    </row>
    <row r="8" spans="1:1" x14ac:dyDescent="0.35">
      <c r="A8" s="1" t="s">
        <v>200</v>
      </c>
    </row>
    <row r="9" spans="1:1" x14ac:dyDescent="0.35">
      <c r="A9" s="1" t="s">
        <v>201</v>
      </c>
    </row>
    <row r="10" spans="1:1" x14ac:dyDescent="0.35">
      <c r="A10" s="1" t="s">
        <v>202</v>
      </c>
    </row>
    <row r="11" spans="1:1" x14ac:dyDescent="0.35">
      <c r="A11" s="1" t="s">
        <v>203</v>
      </c>
    </row>
    <row r="12" spans="1:1" x14ac:dyDescent="0.35">
      <c r="A12" s="1" t="s">
        <v>204</v>
      </c>
    </row>
    <row r="13" spans="1:1" x14ac:dyDescent="0.35">
      <c r="A13" s="1" t="s">
        <v>205</v>
      </c>
    </row>
    <row r="14" spans="1:1" x14ac:dyDescent="0.35">
      <c r="A14" s="1" t="s">
        <v>206</v>
      </c>
    </row>
    <row r="15" spans="1:1" x14ac:dyDescent="0.35">
      <c r="A15" s="1" t="s">
        <v>207</v>
      </c>
    </row>
    <row r="16" spans="1:1" x14ac:dyDescent="0.35">
      <c r="A16" s="1" t="s">
        <v>208</v>
      </c>
    </row>
    <row r="17" spans="1:1" x14ac:dyDescent="0.35">
      <c r="A17" s="1" t="s">
        <v>209</v>
      </c>
    </row>
    <row r="18" spans="1:1" x14ac:dyDescent="0.35">
      <c r="A18" s="1" t="s">
        <v>210</v>
      </c>
    </row>
    <row r="19" spans="1:1" x14ac:dyDescent="0.35">
      <c r="A19" s="1" t="s">
        <v>211</v>
      </c>
    </row>
    <row r="20" spans="1:1" x14ac:dyDescent="0.35">
      <c r="A20" s="1" t="s">
        <v>212</v>
      </c>
    </row>
    <row r="21" spans="1:1" x14ac:dyDescent="0.35">
      <c r="A21" s="1" t="s">
        <v>213</v>
      </c>
    </row>
    <row r="22" spans="1:1" x14ac:dyDescent="0.35">
      <c r="A22" s="1" t="s">
        <v>214</v>
      </c>
    </row>
    <row r="23" spans="1:1" x14ac:dyDescent="0.35">
      <c r="A23" s="1" t="s">
        <v>215</v>
      </c>
    </row>
    <row r="24" spans="1:1" x14ac:dyDescent="0.35">
      <c r="A24" s="1" t="s">
        <v>216</v>
      </c>
    </row>
    <row r="25" spans="1:1" x14ac:dyDescent="0.35">
      <c r="A25" s="1" t="s">
        <v>217</v>
      </c>
    </row>
    <row r="26" spans="1:1" x14ac:dyDescent="0.35">
      <c r="A26" s="1" t="s">
        <v>218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2"/>
  <sheetViews>
    <sheetView workbookViewId="0">
      <selection activeCell="C5" sqref="C5"/>
    </sheetView>
  </sheetViews>
  <sheetFormatPr defaultRowHeight="14.5" x14ac:dyDescent="0.35"/>
  <cols>
    <col min="1" max="1" width="25" bestFit="1" customWidth="1"/>
    <col min="3" max="3" width="18.90625" bestFit="1" customWidth="1"/>
  </cols>
  <sheetData>
    <row r="1" spans="1:3" x14ac:dyDescent="0.35">
      <c r="A1" t="s">
        <v>224</v>
      </c>
      <c r="B1" t="s">
        <v>228</v>
      </c>
      <c r="C1" t="s">
        <v>227</v>
      </c>
    </row>
    <row r="2" spans="1:3" x14ac:dyDescent="0.35">
      <c r="A2" s="1" t="s">
        <v>100</v>
      </c>
      <c r="B2">
        <v>2.5478553853174701E-3</v>
      </c>
      <c r="C2">
        <f>VLOOKUP(A2,'this g'!$A$2:$B$62,2)</f>
        <v>1.6505970075118899E-3</v>
      </c>
    </row>
    <row r="3" spans="1:3" x14ac:dyDescent="0.35">
      <c r="A3" s="1" t="s">
        <v>220</v>
      </c>
      <c r="B3">
        <v>3.4485269496939402E-3</v>
      </c>
      <c r="C3">
        <f>VLOOKUP(A3,'this g'!$A$2:$B$62,2)</f>
        <v>2.2415000286928502E-3</v>
      </c>
    </row>
    <row r="4" spans="1:3" x14ac:dyDescent="0.35">
      <c r="A4" s="2" t="s">
        <v>64</v>
      </c>
      <c r="B4" s="3">
        <v>4.1191206795571497E-3</v>
      </c>
      <c r="C4">
        <f>VLOOKUP(A4,'this g'!$A$2:$B$62,2)</f>
        <v>4.1191206795571497E-3</v>
      </c>
    </row>
    <row r="5" spans="1:3" x14ac:dyDescent="0.35">
      <c r="A5" s="1" t="s">
        <v>20</v>
      </c>
      <c r="B5">
        <v>5.1095322354738999E-3</v>
      </c>
      <c r="C5">
        <f>VLOOKUP(A5,'this g'!$A$2:$B$62,2)</f>
        <v>4.3519947233550803E-3</v>
      </c>
    </row>
    <row r="6" spans="1:3" x14ac:dyDescent="0.35">
      <c r="A6" s="1" t="s">
        <v>98</v>
      </c>
      <c r="B6">
        <v>5.4392744821042897E-3</v>
      </c>
      <c r="C6">
        <f>VLOOKUP(A6,'this g'!$A$2:$B$62,2)</f>
        <v>2.4132325661797198E-3</v>
      </c>
    </row>
    <row r="7" spans="1:3" x14ac:dyDescent="0.35">
      <c r="A7" s="1" t="s">
        <v>30</v>
      </c>
      <c r="B7">
        <v>6.4859913496646904E-3</v>
      </c>
      <c r="C7">
        <f>VLOOKUP(A7,'this g'!$A$2:$B$62,2)</f>
        <v>2.1084541454277801E-3</v>
      </c>
    </row>
    <row r="8" spans="1:3" x14ac:dyDescent="0.35">
      <c r="A8" s="1" t="s">
        <v>8</v>
      </c>
      <c r="B8">
        <v>6.7115617135482903E-3</v>
      </c>
      <c r="C8">
        <f>VLOOKUP(A8,'this g'!$A$2:$B$62,2)</f>
        <v>2.3894266149317601E-3</v>
      </c>
    </row>
    <row r="9" spans="1:3" x14ac:dyDescent="0.35">
      <c r="A9" s="1" t="s">
        <v>18</v>
      </c>
      <c r="B9">
        <v>9.1593176755013894E-3</v>
      </c>
      <c r="C9">
        <f>VLOOKUP(A9,'this g'!$A$2:$B$62,2)</f>
        <v>1.8669302967439399E-3</v>
      </c>
    </row>
    <row r="10" spans="1:3" x14ac:dyDescent="0.35">
      <c r="A10" s="1" t="s">
        <v>48</v>
      </c>
      <c r="B10">
        <v>9.7445728480154894E-3</v>
      </c>
      <c r="C10">
        <f>VLOOKUP(A10,'this g'!$A$2:$B$62,2)</f>
        <v>2.1204249561154799E-3</v>
      </c>
    </row>
    <row r="11" spans="1:3" x14ac:dyDescent="0.35">
      <c r="A11" s="1" t="s">
        <v>94</v>
      </c>
      <c r="B11">
        <v>9.7532937435817792E-3</v>
      </c>
      <c r="C11">
        <f>VLOOKUP(A11,'this g'!$A$2:$B$62,2)</f>
        <v>6.6244843863010302E-3</v>
      </c>
    </row>
    <row r="12" spans="1:3" x14ac:dyDescent="0.35">
      <c r="A12" s="1" t="s">
        <v>60</v>
      </c>
      <c r="B12">
        <v>1.1931502683853699E-2</v>
      </c>
      <c r="C12">
        <f>VLOOKUP(A12,'this g'!$A$2:$B$62,2)</f>
        <v>8.1669627242817004E-3</v>
      </c>
    </row>
    <row r="13" spans="1:3" x14ac:dyDescent="0.35">
      <c r="A13" s="1" t="s">
        <v>90</v>
      </c>
      <c r="B13">
        <v>1.23784224931328E-2</v>
      </c>
      <c r="C13">
        <f>VLOOKUP(A13,'this g'!$A$2:$B$62,2)</f>
        <v>7.7365307597846399E-3</v>
      </c>
    </row>
    <row r="14" spans="1:3" x14ac:dyDescent="0.35">
      <c r="A14" s="1" t="s">
        <v>39</v>
      </c>
      <c r="B14">
        <v>1.4707357504156899E-2</v>
      </c>
      <c r="C14">
        <f>VLOOKUP(A14,'this g'!$A$2:$B$62,2)</f>
        <v>4.4875500841125597E-3</v>
      </c>
    </row>
    <row r="15" spans="1:3" x14ac:dyDescent="0.35">
      <c r="A15" s="1" t="s">
        <v>221</v>
      </c>
      <c r="B15">
        <v>1.4750643700494399E-2</v>
      </c>
      <c r="C15">
        <f>VLOOKUP(A15,'this g'!$A$2:$B$62,2)</f>
        <v>4.1363262171088102E-3</v>
      </c>
    </row>
    <row r="16" spans="1:3" x14ac:dyDescent="0.35">
      <c r="A16" s="1" t="s">
        <v>69</v>
      </c>
      <c r="B16">
        <v>1.4900211277058E-2</v>
      </c>
      <c r="C16">
        <f>VLOOKUP(A16,'this g'!$A$2:$B$62,2)</f>
        <v>7.0092980774671201E-3</v>
      </c>
    </row>
    <row r="17" spans="1:3" x14ac:dyDescent="0.35">
      <c r="A17" s="1" t="s">
        <v>2</v>
      </c>
      <c r="B17">
        <v>1.53591413964609E-2</v>
      </c>
      <c r="C17">
        <f>VLOOKUP(A17,'this g'!$A$2:$B$62,2)</f>
        <v>3.3871421944356799E-3</v>
      </c>
    </row>
    <row r="18" spans="1:3" x14ac:dyDescent="0.35">
      <c r="A18" s="1" t="s">
        <v>106</v>
      </c>
      <c r="B18">
        <v>1.8462056889506501E-2</v>
      </c>
      <c r="C18">
        <f>VLOOKUP(A18,'this g'!$A$2:$B$62,2)</f>
        <v>8.1867063919520908E-3</v>
      </c>
    </row>
    <row r="19" spans="1:3" x14ac:dyDescent="0.35">
      <c r="A19" s="1" t="s">
        <v>104</v>
      </c>
      <c r="B19">
        <v>1.9575098034021101E-2</v>
      </c>
      <c r="C19">
        <f>VLOOKUP(A19,'this g'!$A$2:$B$62,2)</f>
        <v>1.3705741802558899E-3</v>
      </c>
    </row>
    <row r="20" spans="1:3" x14ac:dyDescent="0.35">
      <c r="A20" s="1" t="s">
        <v>58</v>
      </c>
      <c r="B20">
        <v>1.9752848186680199E-2</v>
      </c>
      <c r="C20">
        <f>VLOOKUP(A20,'this g'!$A$2:$B$62,2)</f>
        <v>2.03938049380991E-3</v>
      </c>
    </row>
    <row r="21" spans="1:3" x14ac:dyDescent="0.35">
      <c r="A21" s="1" t="s">
        <v>77</v>
      </c>
      <c r="B21">
        <v>2.1865661540516699E-2</v>
      </c>
      <c r="C21">
        <f>VLOOKUP(A21,'this g'!$A$2:$B$62,2)</f>
        <v>1.41731694741936E-3</v>
      </c>
    </row>
    <row r="22" spans="1:3" x14ac:dyDescent="0.35">
      <c r="A22" s="1" t="s">
        <v>88</v>
      </c>
      <c r="B22">
        <v>2.1890386882809702E-2</v>
      </c>
      <c r="C22">
        <f>VLOOKUP(A22,'this g'!$A$2:$B$62,2)</f>
        <v>3.0274292977039998E-3</v>
      </c>
    </row>
    <row r="23" spans="1:3" x14ac:dyDescent="0.35">
      <c r="A23" s="1" t="s">
        <v>52</v>
      </c>
      <c r="B23">
        <v>2.25859236047894E-2</v>
      </c>
      <c r="C23">
        <f>VLOOKUP(A23,'this g'!$A$2:$B$62,2)</f>
        <v>4.5671249470765002E-3</v>
      </c>
    </row>
    <row r="24" spans="1:3" x14ac:dyDescent="0.35">
      <c r="A24" s="1" t="s">
        <v>62</v>
      </c>
      <c r="B24">
        <v>2.3149569010262001E-2</v>
      </c>
      <c r="C24">
        <f>VLOOKUP(A24,'this g'!$A$2:$B$62,2)</f>
        <v>1.72836551968126E-3</v>
      </c>
    </row>
    <row r="25" spans="1:3" x14ac:dyDescent="0.35">
      <c r="A25" s="1" t="s">
        <v>14</v>
      </c>
      <c r="B25">
        <v>2.3439309369624399E-2</v>
      </c>
      <c r="C25">
        <f>VLOOKUP(A25,'this g'!$A$2:$B$62,2)</f>
        <v>2.4567013802188598E-3</v>
      </c>
    </row>
    <row r="26" spans="1:3" x14ac:dyDescent="0.35">
      <c r="A26" s="1" t="s">
        <v>71</v>
      </c>
      <c r="B26">
        <v>2.3752087662821501E-2</v>
      </c>
      <c r="C26">
        <f>VLOOKUP(A26,'this g'!$A$2:$B$62,2)</f>
        <v>1.45205100219064E-3</v>
      </c>
    </row>
    <row r="27" spans="1:3" x14ac:dyDescent="0.35">
      <c r="A27" s="1" t="s">
        <v>75</v>
      </c>
      <c r="B27">
        <v>2.40125234510437E-2</v>
      </c>
      <c r="C27">
        <f>VLOOKUP(A27,'this g'!$A$2:$B$62,2)</f>
        <v>2.4451690315526898E-3</v>
      </c>
    </row>
    <row r="28" spans="1:3" x14ac:dyDescent="0.35">
      <c r="A28" s="1" t="s">
        <v>80</v>
      </c>
      <c r="B28">
        <v>2.5446719045050602E-2</v>
      </c>
      <c r="C28">
        <f>VLOOKUP(A28,'this g'!$A$2:$B$62,2)</f>
        <v>8.8761286056778903E-3</v>
      </c>
    </row>
    <row r="29" spans="1:3" x14ac:dyDescent="0.35">
      <c r="A29" s="1" t="s">
        <v>219</v>
      </c>
      <c r="B29">
        <v>2.6101246636849498E-2</v>
      </c>
      <c r="C29">
        <f>VLOOKUP(A29,'this g'!$A$2:$B$62,2)</f>
        <v>2.1756828554017902E-3</v>
      </c>
    </row>
    <row r="30" spans="1:3" x14ac:dyDescent="0.35">
      <c r="A30" s="1" t="s">
        <v>10</v>
      </c>
      <c r="B30">
        <v>2.6173847227229301E-2</v>
      </c>
      <c r="C30">
        <f>VLOOKUP(A30,'this g'!$A$2:$B$62,2)</f>
        <v>2.7211051961734799E-3</v>
      </c>
    </row>
    <row r="31" spans="1:3" x14ac:dyDescent="0.35">
      <c r="A31" s="1" t="s">
        <v>6</v>
      </c>
      <c r="B31">
        <v>2.7078839387096199E-2</v>
      </c>
      <c r="C31">
        <f>VLOOKUP(A31,'this g'!$A$2:$B$62,2)</f>
        <v>2.5516925772420302E-3</v>
      </c>
    </row>
    <row r="32" spans="1:3" x14ac:dyDescent="0.35">
      <c r="A32" s="1" t="s">
        <v>22</v>
      </c>
      <c r="B32">
        <v>2.7863542702134501E-2</v>
      </c>
      <c r="C32">
        <f>VLOOKUP(A32,'this g'!$A$2:$B$62,2)</f>
        <v>1.1542839380132299E-3</v>
      </c>
    </row>
    <row r="33" spans="1:3" x14ac:dyDescent="0.35">
      <c r="A33" s="1" t="s">
        <v>44</v>
      </c>
      <c r="B33">
        <v>2.80997010501009E-2</v>
      </c>
      <c r="C33">
        <f>VLOOKUP(A33,'this g'!$A$2:$B$62,2)</f>
        <v>8.4671511638618004E-4</v>
      </c>
    </row>
    <row r="34" spans="1:3" x14ac:dyDescent="0.35">
      <c r="A34" s="1" t="s">
        <v>41</v>
      </c>
      <c r="B34">
        <v>2.8765314949070801E-2</v>
      </c>
      <c r="C34">
        <f>VLOOKUP(A34,'this g'!$A$2:$B$62,2)</f>
        <v>1.80604664805501E-3</v>
      </c>
    </row>
    <row r="35" spans="1:3" x14ac:dyDescent="0.35">
      <c r="A35" s="1" t="s">
        <v>226</v>
      </c>
      <c r="B35">
        <v>2.9121082441841601E-2</v>
      </c>
      <c r="C35">
        <f>VLOOKUP(A35,'this g'!$A$2:$B$62,2)</f>
        <v>6.7253924309761104E-4</v>
      </c>
    </row>
    <row r="36" spans="1:3" x14ac:dyDescent="0.35">
      <c r="A36" s="1" t="s">
        <v>34</v>
      </c>
      <c r="B36">
        <v>3.3573646282071302E-2</v>
      </c>
      <c r="C36">
        <f>VLOOKUP(A36,'this g'!$A$2:$B$62,2)</f>
        <v>1.8429155134708499E-3</v>
      </c>
    </row>
    <row r="37" spans="1:3" x14ac:dyDescent="0.35">
      <c r="A37" s="1" t="s">
        <v>67</v>
      </c>
      <c r="B37">
        <v>3.4767862389346101E-2</v>
      </c>
      <c r="C37">
        <f>VLOOKUP(A37,'this g'!$A$2:$B$62,2)</f>
        <v>3.2863848766187002E-3</v>
      </c>
    </row>
    <row r="38" spans="1:3" x14ac:dyDescent="0.35">
      <c r="A38" s="1" t="s">
        <v>0</v>
      </c>
      <c r="B38">
        <v>3.5266829397235001E-2</v>
      </c>
      <c r="C38">
        <f>VLOOKUP(A38,'this g'!$A$2:$B$62,2)</f>
        <v>1.93354554167656E-3</v>
      </c>
    </row>
    <row r="39" spans="1:3" x14ac:dyDescent="0.35">
      <c r="A39" s="1" t="s">
        <v>86</v>
      </c>
      <c r="B39">
        <v>3.5750270364480398E-2</v>
      </c>
      <c r="C39">
        <f>VLOOKUP(A39,'this g'!$A$2:$B$62,2)</f>
        <v>1.3428750051528901E-2</v>
      </c>
    </row>
    <row r="40" spans="1:3" x14ac:dyDescent="0.35">
      <c r="A40" s="1" t="s">
        <v>84</v>
      </c>
      <c r="B40">
        <v>3.6253176372878997E-2</v>
      </c>
      <c r="C40">
        <f>VLOOKUP(A40,'this g'!$A$2:$B$62,2)</f>
        <v>3.25524027825404E-3</v>
      </c>
    </row>
    <row r="41" spans="1:3" x14ac:dyDescent="0.35">
      <c r="A41" s="1" t="s">
        <v>92</v>
      </c>
      <c r="B41">
        <v>3.7027441494498103E-2</v>
      </c>
      <c r="C41">
        <f>VLOOKUP(A41,'this g'!$A$2:$B$62,2)</f>
        <v>5.1355240577422596E-3</v>
      </c>
    </row>
    <row r="42" spans="1:3" x14ac:dyDescent="0.35">
      <c r="A42" s="1" t="s">
        <v>73</v>
      </c>
      <c r="B42">
        <v>3.8340325848607797E-2</v>
      </c>
      <c r="C42">
        <f>VLOOKUP(A42,'this g'!$A$2:$B$62,2)</f>
        <v>4.7166430650059004E-3</v>
      </c>
    </row>
    <row r="43" spans="1:3" x14ac:dyDescent="0.35">
      <c r="A43" s="1" t="s">
        <v>24</v>
      </c>
      <c r="B43">
        <v>3.9211391196193601E-2</v>
      </c>
      <c r="C43">
        <f>VLOOKUP(A43,'this g'!$A$2:$B$62,2)</f>
        <v>2.9278601585500698E-3</v>
      </c>
    </row>
    <row r="44" spans="1:3" x14ac:dyDescent="0.35">
      <c r="A44" s="1" t="s">
        <v>108</v>
      </c>
      <c r="B44">
        <v>3.9612851333045103E-2</v>
      </c>
      <c r="C44">
        <f>VLOOKUP(A44,'this g'!$A$2:$B$62,2)</f>
        <v>1.8222035972756E-3</v>
      </c>
    </row>
    <row r="45" spans="1:3" x14ac:dyDescent="0.35">
      <c r="A45" s="1" t="s">
        <v>46</v>
      </c>
      <c r="B45">
        <v>3.9675140154673098E-2</v>
      </c>
      <c r="C45">
        <f>VLOOKUP(A45,'this g'!$A$2:$B$62,2)</f>
        <v>3.08158610581784E-3</v>
      </c>
    </row>
    <row r="46" spans="1:3" x14ac:dyDescent="0.35">
      <c r="A46" s="1" t="s">
        <v>56</v>
      </c>
      <c r="B46">
        <v>3.97399145267813E-2</v>
      </c>
      <c r="C46">
        <f>VLOOKUP(A46,'this g'!$A$2:$B$62,2)</f>
        <v>9.1054062879223092E-3</v>
      </c>
    </row>
    <row r="47" spans="1:3" x14ac:dyDescent="0.35">
      <c r="A47" s="1" t="s">
        <v>26</v>
      </c>
      <c r="B47">
        <v>4.0269696740833603E-2</v>
      </c>
      <c r="C47">
        <f>VLOOKUP(A47,'this g'!$A$2:$B$62,2)</f>
        <v>1.4945044841094099E-3</v>
      </c>
    </row>
    <row r="48" spans="1:3" x14ac:dyDescent="0.35">
      <c r="A48" s="1" t="s">
        <v>16</v>
      </c>
      <c r="B48">
        <v>4.1221787943534503E-2</v>
      </c>
      <c r="C48">
        <f>VLOOKUP(A48,'this g'!$A$2:$B$62,2)</f>
        <v>3.1151453907546701E-3</v>
      </c>
    </row>
    <row r="49" spans="1:3" x14ac:dyDescent="0.35">
      <c r="A49" s="1" t="s">
        <v>12</v>
      </c>
      <c r="B49">
        <v>4.1488666607160697E-2</v>
      </c>
      <c r="C49">
        <f>VLOOKUP(A49,'this g'!$A$2:$B$62,2)</f>
        <v>1.1313587576010601E-3</v>
      </c>
    </row>
    <row r="50" spans="1:3" x14ac:dyDescent="0.35">
      <c r="A50" s="1" t="s">
        <v>110</v>
      </c>
      <c r="B50">
        <v>4.3591211424746097E-2</v>
      </c>
      <c r="C50">
        <f>VLOOKUP(A50,'this g'!$A$2:$B$62,2)</f>
        <v>1.8206227573416001E-3</v>
      </c>
    </row>
    <row r="51" spans="1:3" x14ac:dyDescent="0.35">
      <c r="A51" s="1" t="s">
        <v>32</v>
      </c>
      <c r="B51">
        <v>4.3805951544416903E-2</v>
      </c>
      <c r="C51">
        <f>VLOOKUP(A51,'this g'!$A$2:$B$62,2)</f>
        <v>2.14899797447121E-3</v>
      </c>
    </row>
    <row r="52" spans="1:3" x14ac:dyDescent="0.35">
      <c r="A52" s="1" t="s">
        <v>37</v>
      </c>
      <c r="B52">
        <v>4.3953582448846597E-2</v>
      </c>
      <c r="C52">
        <f>VLOOKUP(A52,'this g'!$A$2:$B$62,2)</f>
        <v>4.60383982396473E-3</v>
      </c>
    </row>
    <row r="53" spans="1:3" x14ac:dyDescent="0.35">
      <c r="A53" s="1" t="s">
        <v>96</v>
      </c>
      <c r="B53">
        <v>4.5178384282937002E-2</v>
      </c>
      <c r="C53">
        <f>VLOOKUP(A53,'this g'!$A$2:$B$62,2)</f>
        <v>5.1223925853068801E-3</v>
      </c>
    </row>
    <row r="54" spans="1:3" x14ac:dyDescent="0.35">
      <c r="A54" s="1" t="s">
        <v>82</v>
      </c>
      <c r="B54">
        <v>4.5986474095155903E-2</v>
      </c>
      <c r="C54">
        <f>VLOOKUP(A54,'this g'!$A$2:$B$62,2)</f>
        <v>2.4663728078468902E-3</v>
      </c>
    </row>
    <row r="55" spans="1:3" x14ac:dyDescent="0.35">
      <c r="A55" s="1" t="s">
        <v>114</v>
      </c>
      <c r="B55">
        <v>4.9089135908523603E-2</v>
      </c>
      <c r="C55">
        <f>VLOOKUP(A55,'this g'!$A$2:$B$62,2)</f>
        <v>1.0841074188519E-2</v>
      </c>
    </row>
    <row r="56" spans="1:3" x14ac:dyDescent="0.35">
      <c r="A56" s="1" t="s">
        <v>28</v>
      </c>
      <c r="B56">
        <v>5.0655312851877403E-2</v>
      </c>
      <c r="C56">
        <f>VLOOKUP(A56,'this g'!$A$2:$B$62,2)</f>
        <v>1.06066437946283E-2</v>
      </c>
    </row>
    <row r="57" spans="1:3" x14ac:dyDescent="0.35">
      <c r="A57" s="1" t="s">
        <v>4</v>
      </c>
      <c r="B57">
        <v>5.5263739487740202E-2</v>
      </c>
      <c r="C57">
        <f>VLOOKUP(A57,'this g'!$A$2:$B$62,2)</f>
        <v>5.1550172109246697E-3</v>
      </c>
    </row>
    <row r="58" spans="1:3" x14ac:dyDescent="0.35">
      <c r="A58" s="1" t="s">
        <v>222</v>
      </c>
      <c r="B58">
        <v>7.6618155984429295E-2</v>
      </c>
      <c r="C58">
        <f>VLOOKUP(A58,'this g'!$A$2:$B$62,2)</f>
        <v>1.3877001772483999E-3</v>
      </c>
    </row>
    <row r="59" spans="1:3" x14ac:dyDescent="0.35">
      <c r="A59" s="1" t="s">
        <v>50</v>
      </c>
      <c r="B59">
        <v>0.224791173594272</v>
      </c>
      <c r="C59">
        <f>VLOOKUP(A59,'this g'!$A$2:$B$62,2)</f>
        <v>0.119804367491326</v>
      </c>
    </row>
    <row r="60" spans="1:3" x14ac:dyDescent="0.35">
      <c r="A60" s="1" t="s">
        <v>102</v>
      </c>
      <c r="B60">
        <v>0.27035995304419003</v>
      </c>
      <c r="C60">
        <f>VLOOKUP(A60,'this g'!$A$2:$B$62,2)</f>
        <v>6.6938863605956994E-2</v>
      </c>
    </row>
    <row r="61" spans="1:3" x14ac:dyDescent="0.35">
      <c r="A61" s="1" t="s">
        <v>54</v>
      </c>
      <c r="B61">
        <v>1.441135190262</v>
      </c>
      <c r="C61">
        <f>VLOOKUP(A61,'this g'!$A$2:$B$62,2)</f>
        <v>0.54288432897525496</v>
      </c>
    </row>
    <row r="62" spans="1:3" x14ac:dyDescent="0.35">
      <c r="A62" s="1" t="s">
        <v>223</v>
      </c>
      <c r="B62">
        <v>4.2198169083013797</v>
      </c>
      <c r="C62">
        <f>VLOOKUP(A62,'this g'!$A$2:$B$62,2)</f>
        <v>1.2456495332423601</v>
      </c>
    </row>
  </sheetData>
  <autoFilter ref="A1:B1">
    <sortState ref="A2:B62">
      <sortCondition ref="B1"/>
    </sortState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2"/>
  <sheetViews>
    <sheetView topLeftCell="A27" workbookViewId="0">
      <selection activeCell="A36" sqref="A36"/>
    </sheetView>
  </sheetViews>
  <sheetFormatPr defaultRowHeight="14.5" x14ac:dyDescent="0.35"/>
  <sheetData>
    <row r="1" spans="1:2" x14ac:dyDescent="0.35">
      <c r="A1" t="s">
        <v>224</v>
      </c>
      <c r="B1" t="s">
        <v>225</v>
      </c>
    </row>
    <row r="2" spans="1:2" x14ac:dyDescent="0.35">
      <c r="A2" s="1" t="s">
        <v>20</v>
      </c>
      <c r="B2">
        <v>4.3519947233550803E-3</v>
      </c>
    </row>
    <row r="3" spans="1:2" x14ac:dyDescent="0.35">
      <c r="A3" s="1" t="s">
        <v>26</v>
      </c>
      <c r="B3">
        <v>1.4945044841094099E-3</v>
      </c>
    </row>
    <row r="4" spans="1:2" x14ac:dyDescent="0.35">
      <c r="A4" s="1" t="s">
        <v>222</v>
      </c>
      <c r="B4">
        <v>1.3877001772483999E-3</v>
      </c>
    </row>
    <row r="5" spans="1:2" x14ac:dyDescent="0.35">
      <c r="A5" s="1" t="s">
        <v>14</v>
      </c>
      <c r="B5">
        <v>2.4567013802188598E-3</v>
      </c>
    </row>
    <row r="6" spans="1:2" x14ac:dyDescent="0.35">
      <c r="A6" s="1" t="s">
        <v>12</v>
      </c>
      <c r="B6">
        <v>1.1313587576010601E-3</v>
      </c>
    </row>
    <row r="7" spans="1:2" x14ac:dyDescent="0.35">
      <c r="A7" s="1" t="s">
        <v>71</v>
      </c>
      <c r="B7">
        <v>1.45205100219064E-3</v>
      </c>
    </row>
    <row r="8" spans="1:2" x14ac:dyDescent="0.35">
      <c r="A8" s="1" t="s">
        <v>32</v>
      </c>
      <c r="B8">
        <v>2.14899797447121E-3</v>
      </c>
    </row>
    <row r="9" spans="1:2" x14ac:dyDescent="0.35">
      <c r="A9" s="1" t="s">
        <v>88</v>
      </c>
      <c r="B9">
        <v>3.0274292977039998E-3</v>
      </c>
    </row>
    <row r="10" spans="1:2" x14ac:dyDescent="0.35">
      <c r="A10" s="1" t="s">
        <v>110</v>
      </c>
      <c r="B10">
        <v>1.8206227573416001E-3</v>
      </c>
    </row>
    <row r="11" spans="1:2" x14ac:dyDescent="0.35">
      <c r="A11" s="1" t="s">
        <v>62</v>
      </c>
      <c r="B11">
        <v>1.72836551968126E-3</v>
      </c>
    </row>
    <row r="12" spans="1:2" x14ac:dyDescent="0.35">
      <c r="A12" s="1" t="s">
        <v>2</v>
      </c>
      <c r="B12">
        <v>3.3871421944356799E-3</v>
      </c>
    </row>
    <row r="13" spans="1:2" x14ac:dyDescent="0.35">
      <c r="A13" s="1" t="s">
        <v>44</v>
      </c>
      <c r="B13">
        <v>8.4671511638618004E-4</v>
      </c>
    </row>
    <row r="14" spans="1:2" x14ac:dyDescent="0.35">
      <c r="A14" s="1" t="s">
        <v>67</v>
      </c>
      <c r="B14">
        <v>3.2863848766187002E-3</v>
      </c>
    </row>
    <row r="15" spans="1:2" x14ac:dyDescent="0.35">
      <c r="A15" s="1" t="s">
        <v>94</v>
      </c>
      <c r="B15">
        <v>6.6244843863010302E-3</v>
      </c>
    </row>
    <row r="16" spans="1:2" x14ac:dyDescent="0.35">
      <c r="A16" s="1" t="s">
        <v>98</v>
      </c>
      <c r="B16">
        <v>2.4132325661797198E-3</v>
      </c>
    </row>
    <row r="17" spans="1:2" x14ac:dyDescent="0.35">
      <c r="A17" s="1" t="s">
        <v>52</v>
      </c>
      <c r="B17">
        <v>4.5671249470765002E-3</v>
      </c>
    </row>
    <row r="18" spans="1:2" x14ac:dyDescent="0.35">
      <c r="A18" s="1" t="s">
        <v>37</v>
      </c>
      <c r="B18">
        <v>4.60383982396473E-3</v>
      </c>
    </row>
    <row r="19" spans="1:2" x14ac:dyDescent="0.35">
      <c r="A19" s="1" t="s">
        <v>108</v>
      </c>
      <c r="B19">
        <v>1.8222035972756E-3</v>
      </c>
    </row>
    <row r="20" spans="1:2" x14ac:dyDescent="0.35">
      <c r="A20" s="1" t="s">
        <v>4</v>
      </c>
      <c r="B20">
        <v>5.1550172109246697E-3</v>
      </c>
    </row>
    <row r="21" spans="1:2" x14ac:dyDescent="0.35">
      <c r="A21" s="1" t="s">
        <v>73</v>
      </c>
      <c r="B21">
        <v>4.7166430650059004E-3</v>
      </c>
    </row>
    <row r="22" spans="1:2" x14ac:dyDescent="0.35">
      <c r="A22" s="1" t="s">
        <v>16</v>
      </c>
      <c r="B22">
        <v>3.1151453907546701E-3</v>
      </c>
    </row>
    <row r="23" spans="1:2" x14ac:dyDescent="0.35">
      <c r="A23" s="1" t="s">
        <v>92</v>
      </c>
      <c r="B23">
        <v>5.1355240577422596E-3</v>
      </c>
    </row>
    <row r="24" spans="1:2" x14ac:dyDescent="0.35">
      <c r="A24" s="1" t="s">
        <v>221</v>
      </c>
      <c r="B24">
        <v>4.1363262171088102E-3</v>
      </c>
    </row>
    <row r="25" spans="1:2" x14ac:dyDescent="0.35">
      <c r="A25" s="1" t="s">
        <v>46</v>
      </c>
      <c r="B25">
        <v>3.08158610581784E-3</v>
      </c>
    </row>
    <row r="26" spans="1:2" x14ac:dyDescent="0.35">
      <c r="A26" s="1" t="s">
        <v>77</v>
      </c>
      <c r="B26">
        <v>1.41731694741936E-3</v>
      </c>
    </row>
    <row r="27" spans="1:2" x14ac:dyDescent="0.35">
      <c r="A27" s="1" t="s">
        <v>39</v>
      </c>
      <c r="B27">
        <v>4.4875500841125597E-3</v>
      </c>
    </row>
    <row r="28" spans="1:2" x14ac:dyDescent="0.35">
      <c r="A28" s="1" t="s">
        <v>223</v>
      </c>
      <c r="B28">
        <v>1.2456495332423601</v>
      </c>
    </row>
    <row r="29" spans="1:2" x14ac:dyDescent="0.35">
      <c r="A29" s="1" t="s">
        <v>90</v>
      </c>
      <c r="B29">
        <v>7.7365307597846399E-3</v>
      </c>
    </row>
    <row r="30" spans="1:2" x14ac:dyDescent="0.35">
      <c r="A30" s="1" t="s">
        <v>24</v>
      </c>
      <c r="B30">
        <v>2.9278601585500698E-3</v>
      </c>
    </row>
    <row r="31" spans="1:2" x14ac:dyDescent="0.35">
      <c r="A31" s="1" t="s">
        <v>102</v>
      </c>
      <c r="B31">
        <v>6.6938863605956994E-2</v>
      </c>
    </row>
    <row r="32" spans="1:2" x14ac:dyDescent="0.35">
      <c r="A32" s="1" t="s">
        <v>104</v>
      </c>
      <c r="B32">
        <v>1.3705741802558899E-3</v>
      </c>
    </row>
    <row r="33" spans="1:2" x14ac:dyDescent="0.35">
      <c r="A33" s="1" t="s">
        <v>10</v>
      </c>
      <c r="B33">
        <v>2.7211051961734799E-3</v>
      </c>
    </row>
    <row r="34" spans="1:2" x14ac:dyDescent="0.35">
      <c r="A34" s="1" t="s">
        <v>30</v>
      </c>
      <c r="B34">
        <v>2.1084541454277801E-3</v>
      </c>
    </row>
    <row r="35" spans="1:2" x14ac:dyDescent="0.35">
      <c r="A35" s="1" t="s">
        <v>60</v>
      </c>
      <c r="B35">
        <v>8.1669627242817004E-3</v>
      </c>
    </row>
    <row r="36" spans="1:2" x14ac:dyDescent="0.35">
      <c r="A36" s="1" t="s">
        <v>100</v>
      </c>
      <c r="B36">
        <v>1.6505970075118899E-3</v>
      </c>
    </row>
    <row r="37" spans="1:2" x14ac:dyDescent="0.35">
      <c r="A37" s="1" t="s">
        <v>82</v>
      </c>
      <c r="B37">
        <v>2.4663728078468902E-3</v>
      </c>
    </row>
    <row r="38" spans="1:2" x14ac:dyDescent="0.35">
      <c r="A38" s="1" t="s">
        <v>41</v>
      </c>
      <c r="B38">
        <v>1.80604664805501E-3</v>
      </c>
    </row>
    <row r="39" spans="1:2" x14ac:dyDescent="0.35">
      <c r="A39" s="1" t="s">
        <v>58</v>
      </c>
      <c r="B39">
        <v>2.03938049380991E-3</v>
      </c>
    </row>
    <row r="40" spans="1:2" x14ac:dyDescent="0.35">
      <c r="A40" s="1" t="s">
        <v>50</v>
      </c>
      <c r="B40">
        <v>0.119804367491326</v>
      </c>
    </row>
    <row r="41" spans="1:2" x14ac:dyDescent="0.35">
      <c r="A41" s="1" t="s">
        <v>219</v>
      </c>
      <c r="B41">
        <v>2.1756828554017902E-3</v>
      </c>
    </row>
    <row r="42" spans="1:2" x14ac:dyDescent="0.35">
      <c r="A42" s="1" t="s">
        <v>18</v>
      </c>
      <c r="B42">
        <v>1.8669302967439399E-3</v>
      </c>
    </row>
    <row r="43" spans="1:2" x14ac:dyDescent="0.35">
      <c r="A43" s="1" t="s">
        <v>220</v>
      </c>
      <c r="B43">
        <v>2.2415000286928502E-3</v>
      </c>
    </row>
    <row r="44" spans="1:2" x14ac:dyDescent="0.35">
      <c r="A44" s="1" t="s">
        <v>69</v>
      </c>
      <c r="B44">
        <v>7.0092980774671201E-3</v>
      </c>
    </row>
    <row r="45" spans="1:2" x14ac:dyDescent="0.35">
      <c r="A45" s="1" t="s">
        <v>86</v>
      </c>
      <c r="B45">
        <v>1.3428750051528901E-2</v>
      </c>
    </row>
    <row r="46" spans="1:2" x14ac:dyDescent="0.35">
      <c r="A46" s="1" t="s">
        <v>48</v>
      </c>
      <c r="B46">
        <v>2.1204249561154799E-3</v>
      </c>
    </row>
    <row r="47" spans="1:2" x14ac:dyDescent="0.35">
      <c r="A47" s="1" t="s">
        <v>6</v>
      </c>
      <c r="B47">
        <v>2.5516925772420302E-3</v>
      </c>
    </row>
    <row r="48" spans="1:2" x14ac:dyDescent="0.35">
      <c r="A48" s="1" t="s">
        <v>0</v>
      </c>
      <c r="B48">
        <v>1.93354554167656E-3</v>
      </c>
    </row>
    <row r="49" spans="1:2" x14ac:dyDescent="0.35">
      <c r="A49" s="1" t="s">
        <v>84</v>
      </c>
      <c r="B49">
        <v>3.25524027825404E-3</v>
      </c>
    </row>
    <row r="50" spans="1:2" x14ac:dyDescent="0.35">
      <c r="A50" s="1" t="s">
        <v>119</v>
      </c>
      <c r="B50">
        <v>6.7253924309761104E-4</v>
      </c>
    </row>
    <row r="51" spans="1:2" x14ac:dyDescent="0.35">
      <c r="A51" s="1" t="s">
        <v>56</v>
      </c>
      <c r="B51">
        <v>9.1054062879223092E-3</v>
      </c>
    </row>
    <row r="52" spans="1:2" x14ac:dyDescent="0.35">
      <c r="A52" s="1" t="s">
        <v>114</v>
      </c>
      <c r="B52">
        <v>1.0841074188519E-2</v>
      </c>
    </row>
    <row r="53" spans="1:2" x14ac:dyDescent="0.35">
      <c r="A53" s="1" t="s">
        <v>80</v>
      </c>
      <c r="B53">
        <v>8.8761286056778903E-3</v>
      </c>
    </row>
    <row r="54" spans="1:2" x14ac:dyDescent="0.35">
      <c r="A54" s="1" t="s">
        <v>75</v>
      </c>
      <c r="B54">
        <v>2.4451690315526898E-3</v>
      </c>
    </row>
    <row r="55" spans="1:2" x14ac:dyDescent="0.35">
      <c r="A55" s="2" t="s">
        <v>64</v>
      </c>
      <c r="B55" s="3">
        <v>4.1191206795571497E-3</v>
      </c>
    </row>
    <row r="56" spans="1:2" x14ac:dyDescent="0.35">
      <c r="A56" s="1" t="s">
        <v>8</v>
      </c>
      <c r="B56">
        <v>2.3894266149317601E-3</v>
      </c>
    </row>
    <row r="57" spans="1:2" x14ac:dyDescent="0.35">
      <c r="A57" s="1" t="s">
        <v>106</v>
      </c>
      <c r="B57">
        <v>8.1867063919520908E-3</v>
      </c>
    </row>
    <row r="58" spans="1:2" x14ac:dyDescent="0.35">
      <c r="A58" s="1" t="s">
        <v>96</v>
      </c>
      <c r="B58">
        <v>5.1223925853068801E-3</v>
      </c>
    </row>
    <row r="59" spans="1:2" x14ac:dyDescent="0.35">
      <c r="A59" s="1" t="s">
        <v>22</v>
      </c>
      <c r="B59">
        <v>1.1542839380132299E-3</v>
      </c>
    </row>
    <row r="60" spans="1:2" x14ac:dyDescent="0.35">
      <c r="A60" s="1" t="s">
        <v>54</v>
      </c>
      <c r="B60">
        <v>0.54288432897525496</v>
      </c>
    </row>
    <row r="61" spans="1:2" x14ac:dyDescent="0.35">
      <c r="A61" s="1" t="s">
        <v>34</v>
      </c>
      <c r="B61">
        <v>1.8429155134708499E-3</v>
      </c>
    </row>
    <row r="62" spans="1:2" x14ac:dyDescent="0.35">
      <c r="A62" s="1" t="s">
        <v>28</v>
      </c>
      <c r="B62">
        <v>1.06066437946283E-2</v>
      </c>
    </row>
  </sheetData>
  <autoFilter ref="A1:B1">
    <sortState ref="A2:B62">
      <sortCondition ref="A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Sheet3</vt:lpstr>
      <vt:lpstr>Sheet1</vt:lpstr>
      <vt:lpstr>Sheet6</vt:lpstr>
      <vt:lpstr>Sheet6 (2)</vt:lpstr>
      <vt:lpstr>Sheet7</vt:lpstr>
      <vt:lpstr>h</vt:lpstr>
      <vt:lpstr>Sheet4</vt:lpstr>
      <vt:lpstr>this f</vt:lpstr>
      <vt:lpstr>this g</vt:lpstr>
      <vt:lpstr>Sheet11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2016-09-26T16:16:35Z</dcterms:created>
  <dcterms:modified xsi:type="dcterms:W3CDTF">2016-09-27T05:10:20Z</dcterms:modified>
</cp:coreProperties>
</file>