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. Efectividad Institucional\2018\POA\Reporte 2017\Evidencias\"/>
    </mc:Choice>
  </mc:AlternateContent>
  <bookViews>
    <workbookView xWindow="0" yWindow="0" windowWidth="28800" windowHeight="12330"/>
  </bookViews>
  <sheets>
    <sheet name="201710" sheetId="2" r:id="rId1"/>
    <sheet name="201760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3" l="1"/>
  <c r="G31" i="3"/>
  <c r="C34" i="3" s="1"/>
  <c r="G27" i="3"/>
  <c r="G23" i="3"/>
  <c r="G18" i="3"/>
  <c r="C34" i="2"/>
  <c r="C33" i="2"/>
  <c r="C35" i="2" s="1"/>
  <c r="G31" i="2"/>
  <c r="G27" i="2"/>
  <c r="G23" i="2"/>
  <c r="G18" i="2"/>
  <c r="C35" i="3" l="1"/>
</calcChain>
</file>

<file path=xl/comments1.xml><?xml version="1.0" encoding="utf-8"?>
<comments xmlns="http://schemas.openxmlformats.org/spreadsheetml/2006/main">
  <authors>
    <author>Candelaria Landa Martinez</author>
  </authors>
  <commentList>
    <comment ref="G29" authorId="0" shapeId="0">
      <text>
        <r>
          <rPr>
            <b/>
            <sz val="9"/>
            <color indexed="81"/>
            <rFont val="Tahoma"/>
            <family val="2"/>
          </rPr>
          <t xml:space="preserve">incluidos en el número de reinscritos del periodo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Candelaria Landa Martinez</author>
  </authors>
  <commentList>
    <comment ref="G29" authorId="0" shapeId="0">
      <text>
        <r>
          <rPr>
            <b/>
            <sz val="9"/>
            <color indexed="81"/>
            <rFont val="Tahoma"/>
            <family val="2"/>
          </rPr>
          <t xml:space="preserve">incluidos en el número de reinscritos del periodo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<sst xmlns="http://schemas.openxmlformats.org/spreadsheetml/2006/main" count="100" uniqueCount="53">
  <si>
    <t>LICENCIATURA</t>
  </si>
  <si>
    <t>TASA DE RETENCIÓN PERIODO ESCOLAR 201710</t>
  </si>
  <si>
    <t>DESCRIPCIÓN</t>
  </si>
  <si>
    <t>Es el número de alumnos que habiéndose matriculado en un año y grado aparecen matriculados al siguiente</t>
  </si>
  <si>
    <t>FÓRMULA DE CÁLCULO</t>
  </si>
  <si>
    <t>PRn= [(TRI x 100) ÷ ME]</t>
  </si>
  <si>
    <t>Tasa de retención</t>
  </si>
  <si>
    <r>
      <rPr>
        <b/>
        <sz val="11"/>
        <color theme="1"/>
        <rFont val="Calibri"/>
        <family val="2"/>
        <scheme val="minor"/>
      </rPr>
      <t>(675</t>
    </r>
    <r>
      <rPr>
        <sz val="11"/>
        <color theme="1"/>
        <rFont val="Calibri"/>
        <family val="2"/>
        <scheme val="minor"/>
      </rPr>
      <t xml:space="preserve"> X 100) ÷ 716= 94.27 %</t>
    </r>
  </si>
  <si>
    <t>% de Retención</t>
  </si>
  <si>
    <t>% de Deserción</t>
  </si>
  <si>
    <t>Fecha de corte</t>
  </si>
  <si>
    <t>26 de Enero 2017</t>
  </si>
  <si>
    <t>DESCRIPCIÓN DE VARIABLES</t>
  </si>
  <si>
    <t>PR</t>
  </si>
  <si>
    <t>Porcentaje de retención</t>
  </si>
  <si>
    <t>n</t>
  </si>
  <si>
    <t>Representa el ciclo escolar Inmediato anterior</t>
  </si>
  <si>
    <t>EG</t>
  </si>
  <si>
    <t>Egresados</t>
  </si>
  <si>
    <t>ME</t>
  </si>
  <si>
    <t xml:space="preserve">Matrícula escolar </t>
  </si>
  <si>
    <t>BV</t>
  </si>
  <si>
    <t>Bajas Voluntarias</t>
  </si>
  <si>
    <t>BA</t>
  </si>
  <si>
    <t>Bajas Académicas</t>
  </si>
  <si>
    <t>NR</t>
  </si>
  <si>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reinscritos</t>
    </r>
  </si>
  <si>
    <t>TR</t>
  </si>
  <si>
    <t>Transferencias</t>
  </si>
  <si>
    <t>BT</t>
  </si>
  <si>
    <t>Bajas totales</t>
  </si>
  <si>
    <t>NI</t>
  </si>
  <si>
    <t>Nuevos Ingresos</t>
  </si>
  <si>
    <t>NIR</t>
  </si>
  <si>
    <t>Nuevo Ingreso remoto (inscrito en periodos anteriores)</t>
  </si>
  <si>
    <t>NIC</t>
  </si>
  <si>
    <t>Nuevo ingreso con cambio de carrera</t>
  </si>
  <si>
    <t>TNI</t>
  </si>
  <si>
    <t>Total Nuevo Ingreso</t>
  </si>
  <si>
    <t>RI</t>
  </si>
  <si>
    <t>Reinscritos del periodo</t>
  </si>
  <si>
    <t>RIC</t>
  </si>
  <si>
    <t>Re  Inscrito con cambio de carrera</t>
  </si>
  <si>
    <t>RIR</t>
  </si>
  <si>
    <t>Reinscrito remoto (reinscrito de perioodos anteriores)</t>
  </si>
  <si>
    <t>TRI</t>
  </si>
  <si>
    <t>Total Reinscritos</t>
  </si>
  <si>
    <t>Total nuevos ingresos</t>
  </si>
  <si>
    <t>Total reingresos</t>
  </si>
  <si>
    <t>Matrícula Total de Licenciatura</t>
  </si>
  <si>
    <t>TASA DE RETENCIÓN PERIODO ESCOLAR 201760</t>
  </si>
  <si>
    <r>
      <rPr>
        <b/>
        <sz val="11"/>
        <color theme="1"/>
        <rFont val="Calibri"/>
        <family val="2"/>
        <scheme val="minor"/>
      </rPr>
      <t>(594</t>
    </r>
    <r>
      <rPr>
        <sz val="11"/>
        <color theme="1"/>
        <rFont val="Calibri"/>
        <family val="2"/>
        <scheme val="minor"/>
      </rPr>
      <t xml:space="preserve"> X 100) ÷ 629= 94.43 %</t>
    </r>
  </si>
  <si>
    <t>5 de Septiembre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</si>
</sst>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/>
      <right style="dashed">
        <color theme="0"/>
      </right>
      <top/>
      <bottom style="medium">
        <color indexed="64"/>
      </bottom>
      <diagonal/>
    </border>
    <border>
      <left style="dashed">
        <color theme="0"/>
      </left>
      <right style="dashed">
        <color theme="0"/>
      </right>
      <top/>
      <bottom style="medium">
        <color indexed="64"/>
      </bottom>
      <diagonal/>
    </border>
    <border>
      <left style="dashed">
        <color theme="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top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13" xfId="0" applyFont="1" applyFill="1" applyBorder="1" applyAlignment="1">
      <alignment horizontal="left"/>
    </xf>
    <xf numFmtId="0" fontId="0" fillId="0" borderId="14" xfId="0" applyBorder="1" applyAlignment="1"/>
    <xf numFmtId="0" fontId="0" fillId="0" borderId="15" xfId="0" applyBorder="1" applyAlignment="1"/>
    <xf numFmtId="0" fontId="1" fillId="2" borderId="16" xfId="0" applyFont="1" applyFill="1" applyBorder="1" applyAlignment="1">
      <alignment horizontal="left"/>
    </xf>
    <xf numFmtId="10" fontId="1" fillId="0" borderId="17" xfId="0" applyNumberFormat="1" applyFont="1" applyBorder="1" applyAlignment="1">
      <alignment horizontal="left"/>
    </xf>
    <xf numFmtId="10" fontId="1" fillId="0" borderId="18" xfId="0" applyNumberFormat="1" applyFont="1" applyBorder="1" applyAlignment="1">
      <alignment horizontal="left"/>
    </xf>
    <xf numFmtId="0" fontId="1" fillId="2" borderId="19" xfId="0" applyFont="1" applyFill="1" applyBorder="1" applyAlignment="1">
      <alignment horizontal="left"/>
    </xf>
    <xf numFmtId="0" fontId="1" fillId="0" borderId="20" xfId="0" applyFont="1" applyBorder="1"/>
    <xf numFmtId="0" fontId="0" fillId="0" borderId="20" xfId="0" applyBorder="1"/>
    <xf numFmtId="0" fontId="0" fillId="0" borderId="21" xfId="0" applyBorder="1"/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0" fillId="0" borderId="22" xfId="0" applyBorder="1" applyAlignment="1">
      <alignment horizontal="center" vertical="top" wrapText="1"/>
    </xf>
    <xf numFmtId="0" fontId="0" fillId="0" borderId="23" xfId="0" applyBorder="1" applyAlignment="1">
      <alignment horizontal="left" vertical="top" wrapText="1"/>
    </xf>
    <xf numFmtId="0" fontId="0" fillId="0" borderId="23" xfId="0" applyBorder="1" applyAlignment="1">
      <alignment horizontal="center" vertical="top" wrapText="1"/>
    </xf>
    <xf numFmtId="0" fontId="0" fillId="0" borderId="24" xfId="0" applyBorder="1" applyAlignment="1">
      <alignment horizontal="right" vertical="top" wrapText="1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left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right" vertical="top" wrapText="1"/>
    </xf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7" xfId="0" applyBorder="1" applyAlignment="1">
      <alignment horizontal="left" vertical="top" wrapText="1"/>
    </xf>
    <xf numFmtId="0" fontId="0" fillId="0" borderId="17" xfId="0" applyBorder="1" applyAlignment="1">
      <alignment horizontal="center" vertical="top" wrapText="1"/>
    </xf>
    <xf numFmtId="0" fontId="0" fillId="0" borderId="18" xfId="0" applyBorder="1" applyAlignment="1">
      <alignment horizontal="right" vertical="top" wrapText="1"/>
    </xf>
    <xf numFmtId="0" fontId="0" fillId="0" borderId="19" xfId="0" applyBorder="1" applyAlignment="1">
      <alignment horizontal="center"/>
    </xf>
    <xf numFmtId="0" fontId="1" fillId="2" borderId="21" xfId="0" applyFont="1" applyFill="1" applyBorder="1" applyAlignment="1">
      <alignment horizontal="right"/>
    </xf>
    <xf numFmtId="0" fontId="0" fillId="0" borderId="25" xfId="0" applyBorder="1" applyAlignment="1">
      <alignment horizontal="center"/>
    </xf>
    <xf numFmtId="0" fontId="0" fillId="0" borderId="26" xfId="0" applyBorder="1"/>
    <xf numFmtId="0" fontId="0" fillId="0" borderId="27" xfId="0" applyBorder="1" applyAlignment="1"/>
    <xf numFmtId="0" fontId="0" fillId="0" borderId="28" xfId="0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27" xfId="0" applyFont="1" applyFill="1" applyBorder="1"/>
    <xf numFmtId="0" fontId="0" fillId="0" borderId="30" xfId="0" applyFont="1" applyFill="1" applyBorder="1"/>
    <xf numFmtId="0" fontId="0" fillId="0" borderId="28" xfId="0" applyFill="1" applyBorder="1" applyAlignment="1">
      <alignment horizontal="center"/>
    </xf>
    <xf numFmtId="0" fontId="0" fillId="0" borderId="29" xfId="0" applyFill="1" applyBorder="1"/>
    <xf numFmtId="0" fontId="0" fillId="0" borderId="30" xfId="0" applyFill="1" applyBorder="1"/>
    <xf numFmtId="0" fontId="0" fillId="0" borderId="27" xfId="0" applyFill="1" applyBorder="1"/>
    <xf numFmtId="0" fontId="0" fillId="0" borderId="31" xfId="0" applyBorder="1"/>
    <xf numFmtId="0" fontId="0" fillId="0" borderId="32" xfId="0" applyFill="1" applyBorder="1"/>
    <xf numFmtId="0" fontId="1" fillId="0" borderId="0" xfId="0" applyFont="1"/>
    <xf numFmtId="0" fontId="1" fillId="0" borderId="3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242887</xdr:colOff>
      <xdr:row>24</xdr:row>
      <xdr:rowOff>19055</xdr:rowOff>
    </xdr:from>
    <xdr:to>
      <xdr:col>1</xdr:col>
      <xdr:colOff>657224</xdr:colOff>
      <xdr:row>24</xdr:row>
      <xdr:rowOff>180979</xdr:rowOff>
    </xdr:to>
    <xdr:sp macro="" textlink="">
      <xdr:nvSpPr>
        <xdr:cNvPr id="2" name="Flecha doblada hacia arriba 1"/>
        <xdr:cNvSpPr/>
      </xdr:nvSpPr>
      <xdr:spPr>
        <a:xfrm rot="5400000">
          <a:off x="1502569" y="4598198"/>
          <a:ext cx="161924" cy="414337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257175</xdr:colOff>
      <xdr:row>28</xdr:row>
      <xdr:rowOff>9525</xdr:rowOff>
    </xdr:from>
    <xdr:to>
      <xdr:col>1</xdr:col>
      <xdr:colOff>671512</xdr:colOff>
      <xdr:row>28</xdr:row>
      <xdr:rowOff>171449</xdr:rowOff>
    </xdr:to>
    <xdr:sp macro="" textlink="">
      <xdr:nvSpPr>
        <xdr:cNvPr id="3" name="Flecha doblada hacia arriba 2"/>
        <xdr:cNvSpPr/>
      </xdr:nvSpPr>
      <xdr:spPr>
        <a:xfrm rot="5400000">
          <a:off x="1516857" y="5369718"/>
          <a:ext cx="161924" cy="414337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242887</xdr:colOff>
      <xdr:row>24</xdr:row>
      <xdr:rowOff>19055</xdr:rowOff>
    </xdr:from>
    <xdr:to>
      <xdr:col>1</xdr:col>
      <xdr:colOff>657224</xdr:colOff>
      <xdr:row>24</xdr:row>
      <xdr:rowOff>180979</xdr:rowOff>
    </xdr:to>
    <xdr:sp macro="" textlink="">
      <xdr:nvSpPr>
        <xdr:cNvPr id="2" name="Flecha doblada hacia arriba 1"/>
        <xdr:cNvSpPr/>
      </xdr:nvSpPr>
      <xdr:spPr>
        <a:xfrm rot="5400000">
          <a:off x="1502569" y="4598198"/>
          <a:ext cx="161924" cy="414337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257175</xdr:colOff>
      <xdr:row>28</xdr:row>
      <xdr:rowOff>9525</xdr:rowOff>
    </xdr:from>
    <xdr:to>
      <xdr:col>1</xdr:col>
      <xdr:colOff>671512</xdr:colOff>
      <xdr:row>28</xdr:row>
      <xdr:rowOff>171449</xdr:rowOff>
    </xdr:to>
    <xdr:sp macro="" textlink="">
      <xdr:nvSpPr>
        <xdr:cNvPr id="3" name="Flecha doblada hacia arriba 2"/>
        <xdr:cNvSpPr/>
      </xdr:nvSpPr>
      <xdr:spPr>
        <a:xfrm rot="5400000">
          <a:off x="1516857" y="5369718"/>
          <a:ext cx="161924" cy="414337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I33" sqref="I33"/>
    </sheetView>
  </sheetViews>
  <sheetFormatPr baseColWidth="10" defaultRowHeight="15" x14ac:dyDescent="0.25"/>
  <cols>
    <col min="1" max="1" width="17" customWidth="1"/>
    <col min="6" max="6" width="14.42578125" customWidth="1"/>
    <col min="8" max="9" width="11.425781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/>
      <c r="C2" s="2"/>
      <c r="D2" s="2"/>
      <c r="E2" s="2"/>
      <c r="F2" s="2"/>
      <c r="G2" s="2"/>
    </row>
    <row r="3" spans="1:7" ht="15" customHeight="1" x14ac:dyDescent="0.25">
      <c r="A3" s="3" t="s">
        <v>2</v>
      </c>
      <c r="B3" s="4" t="s">
        <v>3</v>
      </c>
      <c r="C3" s="4"/>
      <c r="D3" s="4"/>
      <c r="E3" s="4"/>
      <c r="F3" s="4"/>
      <c r="G3" s="4"/>
    </row>
    <row r="4" spans="1:7" x14ac:dyDescent="0.25">
      <c r="A4" s="3"/>
      <c r="B4" s="4"/>
      <c r="C4" s="4"/>
      <c r="D4" s="4"/>
      <c r="E4" s="4"/>
      <c r="F4" s="4"/>
      <c r="G4" s="4"/>
    </row>
    <row r="5" spans="1:7" ht="15.75" thickBot="1" x14ac:dyDescent="0.3">
      <c r="A5" s="5"/>
      <c r="B5" s="6"/>
      <c r="C5" s="6"/>
      <c r="D5" s="6"/>
      <c r="E5" s="6"/>
      <c r="F5" s="6"/>
      <c r="G5" s="7"/>
    </row>
    <row r="6" spans="1:7" ht="15" customHeight="1" x14ac:dyDescent="0.25">
      <c r="A6" s="8" t="s">
        <v>4</v>
      </c>
      <c r="B6" s="9" t="s">
        <v>5</v>
      </c>
      <c r="C6" s="9"/>
      <c r="D6" s="9"/>
      <c r="E6" s="9"/>
      <c r="F6" s="9"/>
      <c r="G6" s="10"/>
    </row>
    <row r="7" spans="1:7" ht="15.75" thickBot="1" x14ac:dyDescent="0.3">
      <c r="A7" s="11"/>
      <c r="B7" s="12"/>
      <c r="C7" s="12"/>
      <c r="D7" s="12"/>
      <c r="E7" s="12"/>
      <c r="F7" s="12"/>
      <c r="G7" s="13"/>
    </row>
    <row r="8" spans="1:7" ht="15.75" thickBot="1" x14ac:dyDescent="0.3">
      <c r="A8" s="14"/>
      <c r="B8" s="15"/>
      <c r="C8" s="15"/>
      <c r="D8" s="15"/>
      <c r="E8" s="15"/>
      <c r="F8" s="15"/>
      <c r="G8" s="16"/>
    </row>
    <row r="9" spans="1:7" ht="15.75" thickBot="1" x14ac:dyDescent="0.3">
      <c r="A9" s="17" t="s">
        <v>6</v>
      </c>
      <c r="B9" s="18" t="s">
        <v>7</v>
      </c>
      <c r="C9" s="18"/>
      <c r="D9" s="18"/>
      <c r="E9" s="18"/>
      <c r="F9" s="18"/>
      <c r="G9" s="19"/>
    </row>
    <row r="10" spans="1:7" ht="15.75" thickBot="1" x14ac:dyDescent="0.3">
      <c r="A10" s="20" t="s">
        <v>8</v>
      </c>
      <c r="B10" s="21">
        <v>0.94269999999999998</v>
      </c>
      <c r="C10" s="21"/>
      <c r="D10" s="21"/>
      <c r="E10" s="21"/>
      <c r="F10" s="21"/>
      <c r="G10" s="22"/>
    </row>
    <row r="11" spans="1:7" ht="15.75" thickBot="1" x14ac:dyDescent="0.3">
      <c r="A11" s="20" t="s">
        <v>9</v>
      </c>
      <c r="B11" s="21">
        <v>5.7299999999999997E-2</v>
      </c>
      <c r="C11" s="21"/>
      <c r="D11" s="21"/>
      <c r="E11" s="21"/>
      <c r="F11" s="21"/>
      <c r="G11" s="22"/>
    </row>
    <row r="12" spans="1:7" ht="15.75" thickBot="1" x14ac:dyDescent="0.3">
      <c r="A12" s="23" t="s">
        <v>10</v>
      </c>
      <c r="B12" s="24" t="s">
        <v>11</v>
      </c>
      <c r="C12" s="25"/>
      <c r="D12" s="25"/>
      <c r="E12" s="24"/>
      <c r="F12" s="24"/>
      <c r="G12" s="26"/>
    </row>
    <row r="13" spans="1:7" ht="15" customHeight="1" x14ac:dyDescent="0.25">
      <c r="A13" s="27" t="s">
        <v>12</v>
      </c>
      <c r="B13" s="28"/>
      <c r="C13" s="28"/>
      <c r="D13" s="28"/>
      <c r="E13" s="28"/>
      <c r="F13" s="28"/>
      <c r="G13" s="29"/>
    </row>
    <row r="14" spans="1:7" ht="15.75" thickBot="1" x14ac:dyDescent="0.3">
      <c r="A14" s="30"/>
      <c r="B14" s="31"/>
      <c r="C14" s="31"/>
      <c r="D14" s="31"/>
      <c r="E14" s="31"/>
      <c r="F14" s="31"/>
      <c r="G14" s="32"/>
    </row>
    <row r="15" spans="1:7" ht="15.75" thickBot="1" x14ac:dyDescent="0.3">
      <c r="A15" s="33" t="s">
        <v>13</v>
      </c>
      <c r="B15" s="34" t="s">
        <v>14</v>
      </c>
      <c r="C15" s="34"/>
      <c r="D15" s="34"/>
      <c r="E15" s="34"/>
      <c r="F15" s="35"/>
      <c r="G15" s="36"/>
    </row>
    <row r="16" spans="1:7" ht="15.75" thickBot="1" x14ac:dyDescent="0.3">
      <c r="A16" s="37" t="s">
        <v>15</v>
      </c>
      <c r="B16" s="38" t="s">
        <v>16</v>
      </c>
      <c r="C16" s="38"/>
      <c r="D16" s="38"/>
      <c r="E16" s="38"/>
      <c r="F16" s="39"/>
      <c r="G16" s="40">
        <v>734</v>
      </c>
    </row>
    <row r="17" spans="1:7" ht="15.75" thickBot="1" x14ac:dyDescent="0.3">
      <c r="A17" s="41" t="s">
        <v>17</v>
      </c>
      <c r="B17" s="42" t="s">
        <v>18</v>
      </c>
      <c r="C17" s="43"/>
      <c r="D17" s="43"/>
      <c r="E17" s="43"/>
      <c r="F17" s="44"/>
      <c r="G17" s="45">
        <v>18</v>
      </c>
    </row>
    <row r="18" spans="1:7" ht="15.75" thickBot="1" x14ac:dyDescent="0.3">
      <c r="A18" s="46" t="s">
        <v>19</v>
      </c>
      <c r="B18" s="25" t="s">
        <v>20</v>
      </c>
      <c r="C18" s="25"/>
      <c r="D18" s="25"/>
      <c r="E18" s="25"/>
      <c r="F18" s="25"/>
      <c r="G18" s="47">
        <f>G16-G17</f>
        <v>716</v>
      </c>
    </row>
    <row r="19" spans="1:7" x14ac:dyDescent="0.25">
      <c r="A19" s="48" t="s">
        <v>21</v>
      </c>
      <c r="B19" s="49" t="s">
        <v>22</v>
      </c>
      <c r="C19" s="49"/>
      <c r="D19" s="49"/>
      <c r="E19" s="49"/>
      <c r="F19" s="49"/>
      <c r="G19" s="50">
        <v>21</v>
      </c>
    </row>
    <row r="20" spans="1:7" x14ac:dyDescent="0.25">
      <c r="A20" s="51" t="s">
        <v>23</v>
      </c>
      <c r="B20" s="52" t="s">
        <v>24</v>
      </c>
      <c r="C20" s="52"/>
      <c r="D20" s="52"/>
      <c r="E20" s="52"/>
      <c r="F20" s="52"/>
      <c r="G20" s="53">
        <v>10</v>
      </c>
    </row>
    <row r="21" spans="1:7" x14ac:dyDescent="0.25">
      <c r="A21" s="51" t="s">
        <v>25</v>
      </c>
      <c r="B21" s="52" t="s">
        <v>26</v>
      </c>
      <c r="C21" s="52"/>
      <c r="D21" s="52"/>
      <c r="E21" s="52"/>
      <c r="F21" s="52"/>
      <c r="G21" s="53">
        <v>9</v>
      </c>
    </row>
    <row r="22" spans="1:7" ht="15.75" thickBot="1" x14ac:dyDescent="0.3">
      <c r="A22" s="51" t="s">
        <v>27</v>
      </c>
      <c r="B22" s="52" t="s">
        <v>28</v>
      </c>
      <c r="C22" s="52"/>
      <c r="D22" s="52"/>
      <c r="E22" s="52"/>
      <c r="F22" s="52"/>
      <c r="G22" s="53">
        <v>4</v>
      </c>
    </row>
    <row r="23" spans="1:7" ht="15.75" thickBot="1" x14ac:dyDescent="0.3">
      <c r="A23" s="46" t="s">
        <v>29</v>
      </c>
      <c r="B23" s="25" t="s">
        <v>30</v>
      </c>
      <c r="C23" s="25"/>
      <c r="D23" s="25"/>
      <c r="E23" s="25"/>
      <c r="F23" s="25"/>
      <c r="G23" s="47">
        <f>SUM(G19:G22)</f>
        <v>44</v>
      </c>
    </row>
    <row r="24" spans="1:7" x14ac:dyDescent="0.25">
      <c r="A24" s="48" t="s">
        <v>31</v>
      </c>
      <c r="B24" s="49" t="s">
        <v>32</v>
      </c>
      <c r="C24" s="49"/>
      <c r="D24" s="49"/>
      <c r="E24" s="49"/>
      <c r="F24" s="49"/>
      <c r="G24" s="54">
        <v>31</v>
      </c>
    </row>
    <row r="25" spans="1:7" x14ac:dyDescent="0.25">
      <c r="A25" s="51" t="s">
        <v>33</v>
      </c>
      <c r="C25" s="52" t="s">
        <v>34</v>
      </c>
      <c r="D25" s="52"/>
      <c r="E25" s="52"/>
      <c r="F25" s="52"/>
      <c r="G25" s="55">
        <v>0</v>
      </c>
    </row>
    <row r="26" spans="1:7" ht="15.75" thickBot="1" x14ac:dyDescent="0.3">
      <c r="A26" s="56" t="s">
        <v>35</v>
      </c>
      <c r="B26" s="57" t="s">
        <v>36</v>
      </c>
      <c r="C26" s="52"/>
      <c r="D26" s="52"/>
      <c r="E26" s="52"/>
      <c r="F26" s="52"/>
      <c r="G26" s="58">
        <v>0</v>
      </c>
    </row>
    <row r="27" spans="1:7" ht="15.75" thickBot="1" x14ac:dyDescent="0.3">
      <c r="A27" s="46" t="s">
        <v>37</v>
      </c>
      <c r="B27" s="25" t="s">
        <v>38</v>
      </c>
      <c r="C27" s="25"/>
      <c r="D27" s="25"/>
      <c r="E27" s="25"/>
      <c r="F27" s="25"/>
      <c r="G27" s="47">
        <f>SUM(G24:G26)</f>
        <v>31</v>
      </c>
    </row>
    <row r="28" spans="1:7" x14ac:dyDescent="0.25">
      <c r="A28" s="48" t="s">
        <v>39</v>
      </c>
      <c r="B28" s="49" t="s">
        <v>40</v>
      </c>
      <c r="C28" s="49"/>
      <c r="D28" s="49"/>
      <c r="E28" s="49"/>
      <c r="F28" s="49"/>
      <c r="G28" s="59">
        <v>675</v>
      </c>
    </row>
    <row r="29" spans="1:7" x14ac:dyDescent="0.25">
      <c r="A29" s="51" t="s">
        <v>41</v>
      </c>
      <c r="B29" s="60"/>
      <c r="C29" s="52" t="s">
        <v>42</v>
      </c>
      <c r="D29" s="60"/>
      <c r="E29" s="60"/>
      <c r="F29" s="60"/>
      <c r="G29" s="61">
        <v>0</v>
      </c>
    </row>
    <row r="30" spans="1:7" ht="15.75" thickBot="1" x14ac:dyDescent="0.3">
      <c r="A30" s="51" t="s">
        <v>43</v>
      </c>
      <c r="B30" s="52" t="s">
        <v>44</v>
      </c>
      <c r="C30" s="52"/>
      <c r="D30" s="52"/>
      <c r="E30" s="52"/>
      <c r="F30" s="52"/>
      <c r="G30" s="58">
        <v>0</v>
      </c>
    </row>
    <row r="31" spans="1:7" ht="15.75" thickBot="1" x14ac:dyDescent="0.3">
      <c r="A31" s="46" t="s">
        <v>45</v>
      </c>
      <c r="B31" s="25" t="s">
        <v>46</v>
      </c>
      <c r="C31" s="25"/>
      <c r="D31" s="25"/>
      <c r="E31" s="25"/>
      <c r="F31" s="25"/>
      <c r="G31" s="47">
        <f>G28+G30</f>
        <v>675</v>
      </c>
    </row>
    <row r="33" spans="1:3" x14ac:dyDescent="0.25">
      <c r="A33" s="1" t="s">
        <v>47</v>
      </c>
      <c r="B33" s="1"/>
      <c r="C33" s="62">
        <f>G27</f>
        <v>31</v>
      </c>
    </row>
    <row r="34" spans="1:3" x14ac:dyDescent="0.25">
      <c r="A34" s="1" t="s">
        <v>48</v>
      </c>
      <c r="B34" s="1"/>
      <c r="C34" s="62">
        <f>G31</f>
        <v>675</v>
      </c>
    </row>
    <row r="35" spans="1:3" ht="15.75" thickBot="1" x14ac:dyDescent="0.3">
      <c r="A35" s="62" t="s">
        <v>49</v>
      </c>
      <c r="B35" s="62"/>
      <c r="C35" s="63">
        <f>SUM(C33:C34)</f>
        <v>706</v>
      </c>
    </row>
    <row r="36" spans="1:3" ht="15.75" thickTop="1" x14ac:dyDescent="0.25"/>
  </sheetData>
  <mergeCells count="13">
    <mergeCell ref="A34:B34"/>
    <mergeCell ref="B10:G10"/>
    <mergeCell ref="B11:G11"/>
    <mergeCell ref="A13:G14"/>
    <mergeCell ref="B15:E15"/>
    <mergeCell ref="B16:E16"/>
    <mergeCell ref="A33:B33"/>
    <mergeCell ref="A1:G1"/>
    <mergeCell ref="A2:G2"/>
    <mergeCell ref="A3:A4"/>
    <mergeCell ref="B3:G4"/>
    <mergeCell ref="A6:A7"/>
    <mergeCell ref="B6:G7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6"/>
  <sheetViews>
    <sheetView workbookViewId="0">
      <selection activeCell="D38" sqref="D38"/>
    </sheetView>
  </sheetViews>
  <sheetFormatPr baseColWidth="10" defaultRowHeight="15" x14ac:dyDescent="0.25"/>
  <cols>
    <col min="1" max="1" width="17" customWidth="1"/>
    <col min="6" max="6" width="14.42578125" customWidth="1"/>
    <col min="8" max="9" width="11.425781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50</v>
      </c>
      <c r="B2" s="2"/>
      <c r="C2" s="2"/>
      <c r="D2" s="2"/>
      <c r="E2" s="2"/>
      <c r="F2" s="2"/>
      <c r="G2" s="2"/>
    </row>
    <row r="3" spans="1:7" ht="15" customHeight="1" x14ac:dyDescent="0.25">
      <c r="A3" s="3" t="s">
        <v>2</v>
      </c>
      <c r="B3" s="4" t="s">
        <v>3</v>
      </c>
      <c r="C3" s="4"/>
      <c r="D3" s="4"/>
      <c r="E3" s="4"/>
      <c r="F3" s="4"/>
      <c r="G3" s="4"/>
    </row>
    <row r="4" spans="1:7" x14ac:dyDescent="0.25">
      <c r="A4" s="3"/>
      <c r="B4" s="4"/>
      <c r="C4" s="4"/>
      <c r="D4" s="4"/>
      <c r="E4" s="4"/>
      <c r="F4" s="4"/>
      <c r="G4" s="4"/>
    </row>
    <row r="5" spans="1:7" ht="15.75" thickBot="1" x14ac:dyDescent="0.3">
      <c r="A5" s="5"/>
      <c r="B5" s="6"/>
      <c r="C5" s="6"/>
      <c r="D5" s="6"/>
      <c r="E5" s="6"/>
      <c r="F5" s="6"/>
      <c r="G5" s="7"/>
    </row>
    <row r="6" spans="1:7" ht="15" customHeight="1" x14ac:dyDescent="0.25">
      <c r="A6" s="8" t="s">
        <v>4</v>
      </c>
      <c r="B6" s="9" t="s">
        <v>5</v>
      </c>
      <c r="C6" s="9"/>
      <c r="D6" s="9"/>
      <c r="E6" s="9"/>
      <c r="F6" s="9"/>
      <c r="G6" s="10"/>
    </row>
    <row r="7" spans="1:7" ht="15.75" thickBot="1" x14ac:dyDescent="0.3">
      <c r="A7" s="11"/>
      <c r="B7" s="12"/>
      <c r="C7" s="12"/>
      <c r="D7" s="12"/>
      <c r="E7" s="12"/>
      <c r="F7" s="12"/>
      <c r="G7" s="13"/>
    </row>
    <row r="8" spans="1:7" ht="15.75" thickBot="1" x14ac:dyDescent="0.3">
      <c r="A8" s="14"/>
      <c r="B8" s="15"/>
      <c r="C8" s="15"/>
      <c r="D8" s="15"/>
      <c r="E8" s="15"/>
      <c r="F8" s="15"/>
      <c r="G8" s="16"/>
    </row>
    <row r="9" spans="1:7" ht="15.75" thickBot="1" x14ac:dyDescent="0.3">
      <c r="A9" s="17" t="s">
        <v>6</v>
      </c>
      <c r="B9" s="18" t="s">
        <v>51</v>
      </c>
      <c r="C9" s="18"/>
      <c r="D9" s="18"/>
      <c r="E9" s="18"/>
      <c r="F9" s="18"/>
      <c r="G9" s="19"/>
    </row>
    <row r="10" spans="1:7" ht="15.75" thickBot="1" x14ac:dyDescent="0.3">
      <c r="A10" s="20" t="s">
        <v>8</v>
      </c>
      <c r="B10" s="21">
        <v>0.94430000000000003</v>
      </c>
      <c r="C10" s="21"/>
      <c r="D10" s="21"/>
      <c r="E10" s="21"/>
      <c r="F10" s="21"/>
      <c r="G10" s="22"/>
    </row>
    <row r="11" spans="1:7" ht="15.75" thickBot="1" x14ac:dyDescent="0.3">
      <c r="A11" s="20" t="s">
        <v>9</v>
      </c>
      <c r="B11" s="21">
        <v>5.57E-2</v>
      </c>
      <c r="C11" s="21"/>
      <c r="D11" s="21"/>
      <c r="E11" s="21"/>
      <c r="F11" s="21"/>
      <c r="G11" s="22"/>
    </row>
    <row r="12" spans="1:7" ht="15.75" thickBot="1" x14ac:dyDescent="0.3">
      <c r="A12" s="23" t="s">
        <v>10</v>
      </c>
      <c r="B12" s="24" t="s">
        <v>52</v>
      </c>
      <c r="C12" s="25"/>
      <c r="D12" s="25"/>
      <c r="E12" s="24"/>
      <c r="F12" s="24"/>
      <c r="G12" s="26"/>
    </row>
    <row r="13" spans="1:7" ht="15" customHeight="1" x14ac:dyDescent="0.25">
      <c r="A13" s="27" t="s">
        <v>12</v>
      </c>
      <c r="B13" s="28"/>
      <c r="C13" s="28"/>
      <c r="D13" s="28"/>
      <c r="E13" s="28"/>
      <c r="F13" s="28"/>
      <c r="G13" s="29"/>
    </row>
    <row r="14" spans="1:7" ht="15.75" thickBot="1" x14ac:dyDescent="0.3">
      <c r="A14" s="30"/>
      <c r="B14" s="31"/>
      <c r="C14" s="31"/>
      <c r="D14" s="31"/>
      <c r="E14" s="31"/>
      <c r="F14" s="31"/>
      <c r="G14" s="32"/>
    </row>
    <row r="15" spans="1:7" ht="15.75" thickBot="1" x14ac:dyDescent="0.3">
      <c r="A15" s="33" t="s">
        <v>13</v>
      </c>
      <c r="B15" s="34" t="s">
        <v>14</v>
      </c>
      <c r="C15" s="34"/>
      <c r="D15" s="34"/>
      <c r="E15" s="34"/>
      <c r="F15" s="35"/>
      <c r="G15" s="36"/>
    </row>
    <row r="16" spans="1:7" ht="15.75" thickBot="1" x14ac:dyDescent="0.3">
      <c r="A16" s="37" t="s">
        <v>15</v>
      </c>
      <c r="B16" s="38" t="s">
        <v>16</v>
      </c>
      <c r="C16" s="38"/>
      <c r="D16" s="38"/>
      <c r="E16" s="38"/>
      <c r="F16" s="39"/>
      <c r="G16" s="40">
        <v>707</v>
      </c>
    </row>
    <row r="17" spans="1:7" ht="15.75" thickBot="1" x14ac:dyDescent="0.3">
      <c r="A17" s="41" t="s">
        <v>17</v>
      </c>
      <c r="B17" s="42" t="s">
        <v>18</v>
      </c>
      <c r="C17" s="43"/>
      <c r="D17" s="43"/>
      <c r="E17" s="43"/>
      <c r="F17" s="44"/>
      <c r="G17" s="45">
        <v>78</v>
      </c>
    </row>
    <row r="18" spans="1:7" ht="15.75" thickBot="1" x14ac:dyDescent="0.3">
      <c r="A18" s="46" t="s">
        <v>19</v>
      </c>
      <c r="B18" s="25" t="s">
        <v>20</v>
      </c>
      <c r="C18" s="25"/>
      <c r="D18" s="25"/>
      <c r="E18" s="25"/>
      <c r="F18" s="25"/>
      <c r="G18" s="47">
        <f>G16-G17</f>
        <v>629</v>
      </c>
    </row>
    <row r="19" spans="1:7" x14ac:dyDescent="0.25">
      <c r="A19" s="48" t="s">
        <v>21</v>
      </c>
      <c r="B19" s="49" t="s">
        <v>22</v>
      </c>
      <c r="C19" s="49"/>
      <c r="D19" s="49"/>
      <c r="E19" s="49"/>
      <c r="F19" s="49"/>
      <c r="G19" s="50">
        <v>19</v>
      </c>
    </row>
    <row r="20" spans="1:7" x14ac:dyDescent="0.25">
      <c r="A20" s="51" t="s">
        <v>23</v>
      </c>
      <c r="B20" s="52" t="s">
        <v>24</v>
      </c>
      <c r="C20" s="52"/>
      <c r="D20" s="52"/>
      <c r="E20" s="52"/>
      <c r="F20" s="52"/>
      <c r="G20" s="53">
        <v>8</v>
      </c>
    </row>
    <row r="21" spans="1:7" x14ac:dyDescent="0.25">
      <c r="A21" s="51" t="s">
        <v>25</v>
      </c>
      <c r="B21" s="52" t="s">
        <v>26</v>
      </c>
      <c r="C21" s="52"/>
      <c r="D21" s="52"/>
      <c r="E21" s="52"/>
      <c r="F21" s="52"/>
      <c r="G21" s="53">
        <v>10</v>
      </c>
    </row>
    <row r="22" spans="1:7" ht="15.75" thickBot="1" x14ac:dyDescent="0.3">
      <c r="A22" s="51" t="s">
        <v>27</v>
      </c>
      <c r="B22" s="52" t="s">
        <v>28</v>
      </c>
      <c r="C22" s="52"/>
      <c r="D22" s="52"/>
      <c r="E22" s="52"/>
      <c r="F22" s="52"/>
      <c r="G22" s="53">
        <v>9</v>
      </c>
    </row>
    <row r="23" spans="1:7" ht="15.75" thickBot="1" x14ac:dyDescent="0.3">
      <c r="A23" s="46" t="s">
        <v>29</v>
      </c>
      <c r="B23" s="25" t="s">
        <v>30</v>
      </c>
      <c r="C23" s="25"/>
      <c r="D23" s="25"/>
      <c r="E23" s="25"/>
      <c r="F23" s="25"/>
      <c r="G23" s="47">
        <f>SUM(G19:G22)</f>
        <v>46</v>
      </c>
    </row>
    <row r="24" spans="1:7" x14ac:dyDescent="0.25">
      <c r="A24" s="48" t="s">
        <v>31</v>
      </c>
      <c r="B24" s="49" t="s">
        <v>32</v>
      </c>
      <c r="C24" s="49"/>
      <c r="D24" s="49"/>
      <c r="E24" s="49"/>
      <c r="F24" s="49"/>
      <c r="G24" s="54">
        <v>312</v>
      </c>
    </row>
    <row r="25" spans="1:7" x14ac:dyDescent="0.25">
      <c r="A25" s="51" t="s">
        <v>33</v>
      </c>
      <c r="C25" s="52" t="s">
        <v>34</v>
      </c>
      <c r="D25" s="52"/>
      <c r="E25" s="52"/>
      <c r="F25" s="52"/>
      <c r="G25" s="55">
        <v>0</v>
      </c>
    </row>
    <row r="26" spans="1:7" ht="15.75" thickBot="1" x14ac:dyDescent="0.3">
      <c r="A26" s="56" t="s">
        <v>35</v>
      </c>
      <c r="B26" s="57" t="s">
        <v>36</v>
      </c>
      <c r="C26" s="52"/>
      <c r="D26" s="52"/>
      <c r="E26" s="52"/>
      <c r="F26" s="52"/>
      <c r="G26" s="58">
        <v>0</v>
      </c>
    </row>
    <row r="27" spans="1:7" ht="15.75" thickBot="1" x14ac:dyDescent="0.3">
      <c r="A27" s="46" t="s">
        <v>37</v>
      </c>
      <c r="B27" s="25" t="s">
        <v>38</v>
      </c>
      <c r="C27" s="25"/>
      <c r="D27" s="25"/>
      <c r="E27" s="25"/>
      <c r="F27" s="25"/>
      <c r="G27" s="47">
        <f>SUM(G24:G26)</f>
        <v>312</v>
      </c>
    </row>
    <row r="28" spans="1:7" x14ac:dyDescent="0.25">
      <c r="A28" s="48" t="s">
        <v>39</v>
      </c>
      <c r="B28" s="49" t="s">
        <v>40</v>
      </c>
      <c r="C28" s="49"/>
      <c r="D28" s="49"/>
      <c r="E28" s="49"/>
      <c r="F28" s="49"/>
      <c r="G28" s="59">
        <v>584</v>
      </c>
    </row>
    <row r="29" spans="1:7" x14ac:dyDescent="0.25">
      <c r="A29" s="51" t="s">
        <v>41</v>
      </c>
      <c r="B29" s="60"/>
      <c r="C29" s="52" t="s">
        <v>42</v>
      </c>
      <c r="D29" s="60"/>
      <c r="E29" s="60"/>
      <c r="F29" s="60"/>
      <c r="G29" s="61">
        <v>0</v>
      </c>
    </row>
    <row r="30" spans="1:7" ht="15.75" thickBot="1" x14ac:dyDescent="0.3">
      <c r="A30" s="51" t="s">
        <v>43</v>
      </c>
      <c r="B30" s="52" t="s">
        <v>44</v>
      </c>
      <c r="C30" s="52"/>
      <c r="D30" s="52"/>
      <c r="E30" s="52"/>
      <c r="F30" s="52"/>
      <c r="G30" s="58">
        <v>10</v>
      </c>
    </row>
    <row r="31" spans="1:7" ht="15.75" thickBot="1" x14ac:dyDescent="0.3">
      <c r="A31" s="46" t="s">
        <v>45</v>
      </c>
      <c r="B31" s="25" t="s">
        <v>46</v>
      </c>
      <c r="C31" s="25"/>
      <c r="D31" s="25"/>
      <c r="E31" s="25"/>
      <c r="F31" s="25"/>
      <c r="G31" s="47">
        <f>G28+G30</f>
        <v>594</v>
      </c>
    </row>
    <row r="33" spans="1:3" x14ac:dyDescent="0.25">
      <c r="A33" s="1" t="s">
        <v>47</v>
      </c>
      <c r="B33" s="1"/>
      <c r="C33" s="62">
        <f>G27</f>
        <v>312</v>
      </c>
    </row>
    <row r="34" spans="1:3" x14ac:dyDescent="0.25">
      <c r="A34" s="1" t="s">
        <v>48</v>
      </c>
      <c r="B34" s="1"/>
      <c r="C34" s="62">
        <f>G31</f>
        <v>594</v>
      </c>
    </row>
    <row r="35" spans="1:3" ht="15.75" thickBot="1" x14ac:dyDescent="0.3">
      <c r="A35" s="62" t="s">
        <v>49</v>
      </c>
      <c r="B35" s="62"/>
      <c r="C35" s="63">
        <f>SUM(C33:C34)</f>
        <v>906</v>
      </c>
    </row>
    <row r="36" spans="1:3" ht="15.75" thickTop="1" x14ac:dyDescent="0.25"/>
  </sheetData>
  <mergeCells count="13">
    <mergeCell ref="A34:B34"/>
    <mergeCell ref="B10:G10"/>
    <mergeCell ref="B11:G11"/>
    <mergeCell ref="A13:G14"/>
    <mergeCell ref="B15:E15"/>
    <mergeCell ref="B16:E16"/>
    <mergeCell ref="A33:B33"/>
    <mergeCell ref="A1:G1"/>
    <mergeCell ref="A2:G2"/>
    <mergeCell ref="A3:A4"/>
    <mergeCell ref="B3:G4"/>
    <mergeCell ref="A6:A7"/>
    <mergeCell ref="B6:G7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201710</vt:lpstr>
      <vt:lpstr>201760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Ramírez García Fernanda Iveth</dc:creator>
  <cp:lastModifiedBy>Ramírez García Fernanda Iveth</cp:lastModifiedBy>
  <dcterms:created xsi:type="dcterms:W3CDTF">2018-01-29T17:32:57Z</dcterms:created>
  <dcterms:modified xsi:type="dcterms:W3CDTF">2018-01-29T17:34:57Z</dcterms:modified>
</cp:coreProperties>
</file>