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autoCompressPictures="0"/>
  <bookViews>
    <workbookView xWindow="0" yWindow="0" windowWidth="20400" windowHeight="7155"/>
  </bookViews>
  <sheets>
    <sheet name="Tabla de especificaciones" sheetId="13" r:id="rId1"/>
    <sheet name="Ejemplo tabla especificaciones" sheetId="24" r:id="rId2"/>
    <sheet name="Programación del examen" sheetId="22" r:id="rId3"/>
  </sheets>
  <definedNames>
    <definedName name="_xlnm.Print_Titles" localSheetId="0">'Tabla de especificaciones'!$A:$B,'Tabla de especificaciones'!$1:$17</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D41" i="13" l="1"/>
  <c r="D37" i="13"/>
  <c r="D31" i="13"/>
  <c r="E50" i="13" l="1"/>
  <c r="F50" i="13"/>
  <c r="G50" i="13"/>
  <c r="H50" i="13"/>
  <c r="I50" i="13"/>
  <c r="J50" i="13"/>
  <c r="D50" i="13"/>
  <c r="C50" i="13"/>
  <c r="O21" i="24"/>
  <c r="O20" i="24"/>
  <c r="O19" i="24"/>
  <c r="O74" i="24" s="1"/>
  <c r="O22" i="24"/>
  <c r="O23" i="24"/>
  <c r="O24" i="24"/>
  <c r="O25" i="24"/>
  <c r="O26" i="24"/>
  <c r="O27" i="24"/>
  <c r="O28" i="24"/>
  <c r="O30" i="24"/>
  <c r="O31" i="24"/>
  <c r="O32" i="24"/>
  <c r="O33" i="24"/>
  <c r="O34" i="24"/>
  <c r="O35" i="24"/>
  <c r="O36" i="24"/>
  <c r="O37" i="24"/>
  <c r="O38" i="24"/>
  <c r="O44" i="24"/>
  <c r="O45" i="24"/>
  <c r="O46" i="24"/>
  <c r="O47" i="24"/>
  <c r="O49" i="24"/>
  <c r="O50" i="24"/>
  <c r="O51" i="24"/>
  <c r="O52" i="24"/>
  <c r="O58" i="24"/>
  <c r="O59" i="24"/>
  <c r="O69" i="24"/>
  <c r="O70" i="24"/>
  <c r="O29" i="24"/>
  <c r="O39" i="24"/>
  <c r="O40" i="24"/>
  <c r="O41" i="24"/>
  <c r="O42" i="24"/>
  <c r="O43" i="24"/>
  <c r="O48" i="24"/>
  <c r="O54" i="24"/>
  <c r="O55" i="24"/>
  <c r="O56" i="24"/>
  <c r="O57" i="24"/>
  <c r="O60" i="24"/>
  <c r="O61" i="24"/>
  <c r="O62" i="24"/>
  <c r="O63" i="24"/>
  <c r="O64" i="24"/>
  <c r="O65" i="24"/>
  <c r="O66" i="24"/>
  <c r="O67" i="24"/>
  <c r="O68" i="24"/>
  <c r="O72" i="24"/>
  <c r="O73" i="24"/>
  <c r="J74" i="24"/>
  <c r="H74" i="24"/>
  <c r="E74" i="24"/>
  <c r="K74" i="24" s="1"/>
  <c r="G74" i="24"/>
  <c r="I74" i="24"/>
  <c r="F74" i="24"/>
  <c r="N74" i="24"/>
  <c r="D74" i="24"/>
  <c r="C74" i="24"/>
</calcChain>
</file>

<file path=xl/comments1.xml><?xml version="1.0" encoding="utf-8"?>
<comments xmlns="http://schemas.openxmlformats.org/spreadsheetml/2006/main">
  <authors>
    <author>Usuario de Microsoft Office</author>
    <author>Lopez Acosta Mireya</author>
  </authors>
  <commentList>
    <comment ref="L15" authorId="0">
      <text>
        <r>
          <rPr>
            <b/>
            <sz val="10"/>
            <color indexed="81"/>
            <rFont val="Calibri"/>
            <family val="2"/>
          </rPr>
          <t xml:space="preserve">NÚMERO DE REACTIVO EN EL EXAMEN:
</t>
        </r>
        <r>
          <rPr>
            <sz val="10"/>
            <color indexed="81"/>
            <rFont val="Calibri"/>
            <family val="2"/>
          </rPr>
          <t xml:space="preserve">Una vez desarrollados los reactivos, identificar el número de cada uno en la construcción del examen, conforme al tipo de reactivo y nivel de pensamiento.
</t>
        </r>
      </text>
    </comment>
    <comment ref="C16" authorId="0">
      <text>
        <r>
          <rPr>
            <b/>
            <sz val="10"/>
            <color indexed="81"/>
            <rFont val="Calibri"/>
            <family val="2"/>
          </rPr>
          <t>PONDERACIÓN POR TEMA:</t>
        </r>
        <r>
          <rPr>
            <sz val="10"/>
            <color indexed="81"/>
            <rFont val="Calibri"/>
            <family val="2"/>
          </rPr>
          <t xml:space="preserve">
Definir de manera colegiada el valor ponderado de cada tema (%)</t>
        </r>
      </text>
    </comment>
    <comment ref="D16" authorId="0">
      <text>
        <r>
          <rPr>
            <b/>
            <sz val="10"/>
            <color indexed="81"/>
            <rFont val="Calibri"/>
            <family val="2"/>
          </rPr>
          <t>CANTIDAD DE REACTIVOS POR TEMA:</t>
        </r>
        <r>
          <rPr>
            <sz val="10"/>
            <color indexed="81"/>
            <rFont val="Calibri"/>
            <family val="2"/>
          </rPr>
          <t xml:space="preserve">
Definir el número total de reactivos a desarrollar y especificar la cantidad de reactivos para cada tema de acuerdo a la ponderación del mismo.</t>
        </r>
      </text>
    </comment>
    <comment ref="E16" authorId="0">
      <text>
        <r>
          <rPr>
            <b/>
            <sz val="10"/>
            <color indexed="81"/>
            <rFont val="Calibri"/>
            <family val="2"/>
          </rPr>
          <t>NÚMERO DE REACTIVOS POR NIVEL DE PENSAMIENTO:</t>
        </r>
        <r>
          <rPr>
            <sz val="10"/>
            <color indexed="81"/>
            <rFont val="Calibri"/>
            <family val="2"/>
          </rPr>
          <t xml:space="preserve">
Asignar el nivel de pensamiento de los reactivos que se elaborarán: Conocimiento, Comprensión, Aplicación, Análisis, Síntesis y Evaluación. Es importante determinar el nivel de dificultad de los reactivos , de acuerdo a los resultados de aprendizaje. </t>
        </r>
      </text>
    </comment>
    <comment ref="K16" authorId="0">
      <text>
        <r>
          <rPr>
            <b/>
            <sz val="10"/>
            <color indexed="81"/>
            <rFont val="Calibri"/>
            <family val="2"/>
          </rPr>
          <t>TIPO DE REACTIVO DE Bb:</t>
        </r>
        <r>
          <rPr>
            <sz val="10"/>
            <color indexed="81"/>
            <rFont val="Calibri"/>
            <family val="2"/>
          </rPr>
          <t xml:space="preserve">
Definir los tipos de reactivos que se utilizarán para cada tema: Varias Opciones, Respuesta múltiple, Correspondencia, Falso y verdadero, Ordenación, Respuesta de archivo, Redacción…</t>
        </r>
      </text>
    </comment>
    <comment ref="M16" authorId="1">
      <text>
        <r>
          <rPr>
            <b/>
            <sz val="10"/>
            <color indexed="81"/>
            <rFont val="Calibri (Cuerpo)"/>
          </rPr>
          <t xml:space="preserve">PUNTUACIÓN POR TIPO DE REACTIVO: </t>
        </r>
        <r>
          <rPr>
            <sz val="10"/>
            <color indexed="81"/>
            <rFont val="Calibri (Cuerpo)"/>
          </rPr>
          <t>Determinar la puntuación del reactivo que se programará en la plataforma, con base en su dificultad.</t>
        </r>
      </text>
    </comment>
    <comment ref="N16" authorId="1">
      <text>
        <r>
          <rPr>
            <b/>
            <sz val="10"/>
            <color indexed="81"/>
            <rFont val="Calibri (Cuerpo)"/>
          </rPr>
          <t xml:space="preserve">NUMERO DE REACTIVOS POR ALUMNO:
</t>
        </r>
        <r>
          <rPr>
            <sz val="10"/>
            <color indexed="81"/>
            <rFont val="Calibri (Cuerpo)"/>
          </rPr>
          <t>Especificar, el número de reactivos que deberá aparecer por alumno. Ej La base de datos tiene 6 reactivos de Falso y Verdadero, de los cuales sólo deberán aparecer dos por alumno.</t>
        </r>
      </text>
    </comment>
    <comment ref="O16" authorId="0">
      <text>
        <r>
          <rPr>
            <b/>
            <sz val="10"/>
            <color indexed="81"/>
            <rFont val="Calibri"/>
            <family val="2"/>
          </rPr>
          <t xml:space="preserve">Valor acumulado de los reactivos:
</t>
        </r>
        <r>
          <rPr>
            <sz val="10"/>
            <color indexed="81"/>
            <rFont val="Calibri"/>
            <family val="2"/>
          </rPr>
          <t xml:space="preserve">Es el resultado de multiplicar la puntuación por tipo de reactivo por el número de reactivos por alumno
</t>
        </r>
      </text>
    </comment>
    <comment ref="P16" authorId="1">
      <text>
        <r>
          <rPr>
            <b/>
            <sz val="10"/>
            <color indexed="81"/>
            <rFont val="Calibri (Cuerpo)"/>
          </rPr>
          <t>ESPECIFICACIONES:</t>
        </r>
        <r>
          <rPr>
            <sz val="10"/>
            <color indexed="81"/>
            <rFont val="Calibri (Cuerpo)"/>
          </rPr>
          <t xml:space="preserve">
Es muy importante, especificar si el reactivo lleva imágenes, fórmulas o caracteres especiales para ayudarle en cómo programar el ítem en la plataforma.</t>
        </r>
      </text>
    </comment>
    <comment ref="A17" authorId="0">
      <text>
        <r>
          <rPr>
            <b/>
            <sz val="10"/>
            <color indexed="81"/>
            <rFont val="Calibri"/>
            <family val="2"/>
          </rPr>
          <t>TEMA Y SUBTEMA:</t>
        </r>
        <r>
          <rPr>
            <sz val="10"/>
            <color indexed="81"/>
            <rFont val="Calibri"/>
            <family val="2"/>
          </rPr>
          <t xml:space="preserve">
Incluir los temas y subtemas del plan magisterial</t>
        </r>
      </text>
    </comment>
    <comment ref="B17" authorId="0">
      <text>
        <r>
          <rPr>
            <b/>
            <sz val="10"/>
            <color indexed="81"/>
            <rFont val="Calibri"/>
            <family val="2"/>
          </rPr>
          <t>RESULTADOS DE APRENDIZAJE POR TEMA:</t>
        </r>
        <r>
          <rPr>
            <sz val="10"/>
            <color indexed="81"/>
            <rFont val="Calibri"/>
            <family val="2"/>
          </rPr>
          <t xml:space="preserve">
Incluir los resultados de aprendizaje específicos para cada tema</t>
        </r>
      </text>
    </comment>
  </commentList>
</comments>
</file>

<file path=xl/comments2.xml><?xml version="1.0" encoding="utf-8"?>
<comments xmlns="http://schemas.openxmlformats.org/spreadsheetml/2006/main">
  <authors>
    <author>Usuario de Microsoft Office</author>
  </authors>
  <commentList>
    <comment ref="O16" authorId="0">
      <text>
        <r>
          <rPr>
            <b/>
            <sz val="10"/>
            <color indexed="81"/>
            <rFont val="Calibri"/>
            <family val="2"/>
          </rPr>
          <t xml:space="preserve">Valor acumulado de los reactivos:
</t>
        </r>
        <r>
          <rPr>
            <sz val="10"/>
            <color indexed="81"/>
            <rFont val="Calibri"/>
            <family val="2"/>
          </rPr>
          <t xml:space="preserve">Es el resultado de multiplicar la puntuación por tipo de reactivo por el número de reactivos por alumno
</t>
        </r>
      </text>
    </comment>
  </commentList>
</comments>
</file>

<file path=xl/sharedStrings.xml><?xml version="1.0" encoding="utf-8"?>
<sst xmlns="http://schemas.openxmlformats.org/spreadsheetml/2006/main" count="306" uniqueCount="186">
  <si>
    <t>Tema y subtema</t>
  </si>
  <si>
    <t>Conocimiento</t>
  </si>
  <si>
    <t>Comprensión</t>
  </si>
  <si>
    <t>Aplicación</t>
  </si>
  <si>
    <t>Análisis</t>
  </si>
  <si>
    <t>Síntesis</t>
  </si>
  <si>
    <t>Evaluación</t>
  </si>
  <si>
    <t>TOTAL</t>
  </si>
  <si>
    <t>(%)</t>
  </si>
  <si>
    <t>Licenciatura:</t>
  </si>
  <si>
    <t>Tipo de examen:</t>
  </si>
  <si>
    <t>Profesor responsable de la academia:</t>
  </si>
  <si>
    <t>Fecha de elaboración:</t>
  </si>
  <si>
    <t>Examen Colegiado</t>
  </si>
  <si>
    <t>Profesores participantes de la academia:</t>
  </si>
  <si>
    <t>Tipo de reactivo en Bb</t>
  </si>
  <si>
    <t>Puntuación por tipo de Reactivo</t>
  </si>
  <si>
    <t>Especificaciones para Bb (Fórmulas, tablas, esquemas, imágenes, casos, etc.)</t>
  </si>
  <si>
    <t>No</t>
  </si>
  <si>
    <t>Preguntas seriadas</t>
  </si>
  <si>
    <t>Preguntas aleatorias</t>
  </si>
  <si>
    <t>Modo de presentación de preguntas:</t>
  </si>
  <si>
    <t>Escuela/ Facultad:</t>
  </si>
  <si>
    <t>Nombre y clave de la asignatura:</t>
  </si>
  <si>
    <t>Ponderación por tema</t>
  </si>
  <si>
    <t>Cantidad de reactivos por tema</t>
  </si>
  <si>
    <t>CONTENIDOS DEL PLAN MAGISTERIAL</t>
  </si>
  <si>
    <t xml:space="preserve"> </t>
  </si>
  <si>
    <t>Planeación del Examen</t>
  </si>
  <si>
    <t>Numeros de reactivos por nivel de pensamiento</t>
  </si>
  <si>
    <t xml:space="preserve">  </t>
  </si>
  <si>
    <t>Ciencias de la Salud</t>
  </si>
  <si>
    <t>Medico Cirujano</t>
  </si>
  <si>
    <t xml:space="preserve">1. Desnutrición y sus consecuencias 
1.1 Definición
1.2 Consecuencias (fisiología)
1.3 Herramientas de detección
1.3.1 VGS
</t>
  </si>
  <si>
    <t>Varias Opciones</t>
  </si>
  <si>
    <t>Falso / Verdadero</t>
  </si>
  <si>
    <t>1,2,6,7 y 8</t>
  </si>
  <si>
    <t>3,4</t>
  </si>
  <si>
    <t xml:space="preserve">Correspondencia </t>
  </si>
  <si>
    <t>Ordenación</t>
  </si>
  <si>
    <r>
      <t xml:space="preserve">Endonutrición / </t>
    </r>
    <r>
      <rPr>
        <i/>
        <sz val="10"/>
        <color theme="1"/>
        <rFont val="Arial"/>
        <family val="2"/>
      </rPr>
      <t>clave de la asignatura</t>
    </r>
  </si>
  <si>
    <t>Nombre del lider de la academia</t>
  </si>
  <si>
    <t>Nombre de todos los profesores participantes de la academia</t>
  </si>
  <si>
    <t>Enero 2017</t>
  </si>
  <si>
    <t>Número de reactivos por nivel de pensamiento</t>
  </si>
  <si>
    <t>2.1. Peso</t>
  </si>
  <si>
    <t>2.2. Talla</t>
  </si>
  <si>
    <t>2.3. Regla del pulgar</t>
  </si>
  <si>
    <t>2.4. Calorimetría indirecta</t>
  </si>
  <si>
    <t xml:space="preserve">2. Cálculo de los requerimientos nutricionales
</t>
  </si>
  <si>
    <t>2.5. Composición corporal</t>
  </si>
  <si>
    <t>Varias opciones</t>
  </si>
  <si>
    <t>Respuesta de archivo</t>
  </si>
  <si>
    <t>Redacción</t>
  </si>
  <si>
    <t>3.1. Nutrición enteral</t>
  </si>
  <si>
    <t xml:space="preserve"> 3.2. Nutrición parenteral </t>
  </si>
  <si>
    <t xml:space="preserve">3. Implementación de la terapia nutricional
</t>
  </si>
  <si>
    <t>3.3. Apoyo nutricional en casa</t>
  </si>
  <si>
    <t xml:space="preserve">4. Endonutrición en el adulto </t>
  </si>
  <si>
    <t>4.1. Aspectos generales de la nutrición en el tratamiento del cáncer</t>
  </si>
  <si>
    <t>4.2. Efecto de la inmunoterapia en la nutrición</t>
  </si>
  <si>
    <t>4.3. Alimentación en el paciente con insuficiencia renal</t>
  </si>
  <si>
    <t>4.4. Alimentación artificial en los pacientes con hepatopatías</t>
  </si>
  <si>
    <t>4.5. Aspectos generales de la nutrición en traumatismos</t>
  </si>
  <si>
    <t>4.6. Apoyo nutricional en pacientes con pancreatitis aguda</t>
  </si>
  <si>
    <t>4.7 Apoyo nutritional en pacientes con fístulas del aparato digestivo</t>
  </si>
  <si>
    <t>Respuesta breve</t>
  </si>
  <si>
    <t xml:space="preserve">5. Endonutrición en Pediatría </t>
  </si>
  <si>
    <t xml:space="preserve">5.2 Requerimientos y recomendaciones en las diferentes edades pediátricas </t>
  </si>
  <si>
    <t>5.3 Complicaciones de la NPT</t>
  </si>
  <si>
    <t xml:space="preserve">5.1 NPT  </t>
  </si>
  <si>
    <t>5.4 Prescripción, preparación y administración de las soluciones de NPT en los niños</t>
  </si>
  <si>
    <t xml:space="preserve">6.1 El envejecimiento de la población </t>
  </si>
  <si>
    <t xml:space="preserve">6.2 Transición nutricional </t>
  </si>
  <si>
    <t>6.3 Desnutrición del adulto mayor</t>
  </si>
  <si>
    <t>6.4 Obesidad en la terera edad</t>
  </si>
  <si>
    <t>6.5 Obesidad sarcopénica</t>
  </si>
  <si>
    <t>6.6 Sarcopenia</t>
  </si>
  <si>
    <t xml:space="preserve">6. Nutrición en geriatría     </t>
  </si>
  <si>
    <t>6.7 Evaluación del estado de nutrición</t>
  </si>
  <si>
    <t xml:space="preserve">7.1 Descripción de la práctica de la endonutrición </t>
  </si>
  <si>
    <t>7.2 Prevalencia y gravedad del nivel deseado de seguridad</t>
  </si>
  <si>
    <t>7.3 Oportunidades para el impacto de la endonutrición</t>
  </si>
  <si>
    <t>7.4 Práctica clínica de la endonutrición basada en evidencia</t>
  </si>
  <si>
    <t xml:space="preserve">7.5 Diseño de estudios </t>
  </si>
  <si>
    <t xml:space="preserve">7.6 Resultados de los estudios </t>
  </si>
  <si>
    <t>7.7 Evidencia sobre la práctica de la endonutrición</t>
  </si>
  <si>
    <t>7.8 Potencial de daño de la endonutrición</t>
  </si>
  <si>
    <t xml:space="preserve">7. Evaluación de los resultados e indicadores clínicos en endonutrición      </t>
  </si>
  <si>
    <t>7.9 Costo e Implementación</t>
  </si>
  <si>
    <t>8. Consideraciones bioéticas en la práctica de la alimentación artificial.</t>
  </si>
  <si>
    <t>8.1 El papel de la bioética en la práctica del equipo de apoyo nutricional.</t>
  </si>
  <si>
    <t>8.2 El deber ético del equipo de apoyo nutricional.</t>
  </si>
  <si>
    <t>8.3 Responsabilidad del equipo de nutrición en paciente con enfermedades agudas y crónicas irreversibles.</t>
  </si>
  <si>
    <t>Respuesta múltiple</t>
  </si>
  <si>
    <t>Número de reactivo en el examen</t>
  </si>
  <si>
    <t>10, 13, 15</t>
  </si>
  <si>
    <t>14, 17</t>
  </si>
  <si>
    <t>16, 20, 21</t>
  </si>
  <si>
    <t>18,19</t>
  </si>
  <si>
    <t>22,25</t>
  </si>
  <si>
    <t>28,32</t>
  </si>
  <si>
    <t>23, 26,27,30</t>
  </si>
  <si>
    <t>24,29</t>
  </si>
  <si>
    <t>31,33</t>
  </si>
  <si>
    <t>41,42</t>
  </si>
  <si>
    <t>35,37</t>
  </si>
  <si>
    <t>34,36,38</t>
  </si>
  <si>
    <t>39,40</t>
  </si>
  <si>
    <t>45,47</t>
  </si>
  <si>
    <t>43,44</t>
  </si>
  <si>
    <t>55,56</t>
  </si>
  <si>
    <t>Construcción del exámen en Blackboard</t>
  </si>
  <si>
    <t>Número de reactivos por alumno</t>
  </si>
  <si>
    <t>Este reactivo contiene imágenes</t>
  </si>
  <si>
    <t>Programación del examen en Blackboard:</t>
  </si>
  <si>
    <t>Tiempo de duración del examen en minutos:</t>
  </si>
  <si>
    <t>110 min</t>
  </si>
  <si>
    <t>*</t>
  </si>
  <si>
    <t xml:space="preserve">Permitir regresar a las pregunta anterior: </t>
  </si>
  <si>
    <t>Requiere algún software especializdo:</t>
  </si>
  <si>
    <t>Si la respues es sí, ¿Cuál?</t>
  </si>
  <si>
    <t>Sí</t>
  </si>
  <si>
    <t xml:space="preserve">Analiza la evidencia que respalda la terapia nutricional. </t>
  </si>
  <si>
    <t>Resultados del aprendizaje por tema</t>
  </si>
  <si>
    <t xml:space="preserve">TABLA DE ESPECIFICACIONES </t>
  </si>
  <si>
    <t>Valor acumulado de los reactivos</t>
  </si>
  <si>
    <t>49, 53</t>
  </si>
  <si>
    <t>51, 54</t>
  </si>
  <si>
    <t>58, 60</t>
  </si>
  <si>
    <t>Este reactivo contiene esquemas</t>
  </si>
  <si>
    <t xml:space="preserve">Diferencia las indicaciones, contraindicaciones de las diferentes terapias nutricionales
Elige el mejor acceso nutricional 
Previene las complicaciones asociadas a la terapia nutricional 
Decide cómo monitorizar al paciente bajo una terapia nutricional
</t>
  </si>
  <si>
    <t>Reconoce a los pacientes con desnutrición o en riesgo de presentarla, a través del tamizaje</t>
  </si>
  <si>
    <t xml:space="preserve">Identifica las herramientas que permiten determinar la composición corporal del paciente
Diferencia las tasas metabólicas y conoce el estándar de oro para medir la TMB.
Realiza los cálculos nutricionales
</t>
  </si>
  <si>
    <t>Identifica el mejor abordaje nutricional en casos clínicos.</t>
  </si>
  <si>
    <t xml:space="preserve">Reconoce a los pacientes pediátricos en riesgo de desnutrición al realizar la valoración de los mismos.
Distingue las indicaciones de la terapia nutricional
Calcula los requerimientos 
</t>
  </si>
  <si>
    <t xml:space="preserve">Entiende el concepto de encarnecimiento terapeútico y los límites de la terapia nutricional.
Trasmite la información más acertiva a los pacientes para que éstos o sus familiares puedan decidir continuar o no la terapia hidro nutricional.
</t>
  </si>
  <si>
    <t>Analiza la evidencia que respalda la terapia nutricional de los pacientes</t>
  </si>
  <si>
    <t xml:space="preserve">Realiza la valoración nutricional de todos los pacientes geriatricos
Valora la importancia de prevenir la desnutrición y la sarcopenia
</t>
  </si>
  <si>
    <t xml:space="preserve">Reconoce los nutrientes que tienen un impacto en el tratamiento y la prevención de enfermedades específicas.  </t>
  </si>
  <si>
    <t xml:space="preserve">       Fórmulas recursivas</t>
  </si>
  <si>
    <t xml:space="preserve">       Percentiles</t>
  </si>
  <si>
    <t>Facultad de Ciencias Actuariales</t>
  </si>
  <si>
    <t>Actuaría</t>
  </si>
  <si>
    <t>Final</t>
  </si>
  <si>
    <t>María del Carmen Marce Vázquez</t>
  </si>
  <si>
    <t>Cálculo Actuarial I ACT2301</t>
  </si>
  <si>
    <t>Dalia Esther Bass Rosenberg, María del Carmen Marce Vázquez</t>
  </si>
  <si>
    <t>9 de febrero de 2018</t>
  </si>
  <si>
    <t>1. Principios de la modelación actuarial</t>
  </si>
  <si>
    <t>1.1 Uso de los modelos para modelación de tarifas, reservas y capital</t>
  </si>
  <si>
    <t>1.2 Beneficios y limitaciones de la modelación</t>
  </si>
  <si>
    <t>1.3 Tipos de modelos</t>
  </si>
  <si>
    <t>2. Modelos de sobrevivencia</t>
  </si>
  <si>
    <t>2.1  Variables aleatorias utilizadas en los modelos de sobrevivencia</t>
  </si>
  <si>
    <t>2.2. Características de las variables aleatorias y notación actuarial</t>
  </si>
  <si>
    <t>2.3. Fuerza de mortalidad</t>
  </si>
  <si>
    <t>2.4  Leyes de mortalidad</t>
  </si>
  <si>
    <t>2.5  Supuestos para edades fraccionarias</t>
  </si>
  <si>
    <t xml:space="preserve">3. Tablas de mortalidad </t>
  </si>
  <si>
    <t>3.1 Características de las tablas de mortalidad</t>
  </si>
  <si>
    <t>3.2 Tablas selectas</t>
  </si>
  <si>
    <t>4. Modelos de seguros</t>
  </si>
  <si>
    <t>4.1. Modelos de seguros pagaderos al momento de la muerte</t>
  </si>
  <si>
    <t>4.2. Modelos de seguros pagaderos al final del año de la muerte</t>
  </si>
  <si>
    <t>4.3. Relaciones entre ambos</t>
  </si>
  <si>
    <t>5. Anualidades</t>
  </si>
  <si>
    <t>5.1. Anualidades contingentes continuas</t>
  </si>
  <si>
    <t>5.2. Anualidades contingentes discretas</t>
  </si>
  <si>
    <t>5.3. Anualidades contingentes pagaderas m veces al año</t>
  </si>
  <si>
    <t>6. Primas</t>
  </si>
  <si>
    <t>6.1. Primas completamente continuas</t>
  </si>
  <si>
    <t>6.2. Primas completamente discretas</t>
  </si>
  <si>
    <t>6.3. Primas pagaderas m veces al año</t>
  </si>
  <si>
    <t>7. Reservas</t>
  </si>
  <si>
    <t>7.1. Reservas de beneficios, completamente continuas</t>
  </si>
  <si>
    <t>7.2. Reservas de beneficios, completamente discretos</t>
  </si>
  <si>
    <t>7.3. Reservas de beneficios en base semicontinua</t>
  </si>
  <si>
    <t>7.4. Reservas de beneficios basadas en primas pagaderas m veces al año.</t>
  </si>
  <si>
    <t>El alumno identificará los diferentes modelos de cálculo de primas y reservas.</t>
  </si>
  <si>
    <t xml:space="preserve">Construirá y utilizará una tabla de mortalidad. Utilizará las tablas selectas..
</t>
  </si>
  <si>
    <t>Utilizará los elementos que conforman el cimiento de la materia en la construcción de las primas únicas de los seguros de vida. Se recordarán los esquemas básicos de los seguros: ordinario de vida, temporal, dotal, dotal mixto y diferido. Para el desarrollo de los modelos, se construirán las 
variables aleatorias que pueden representar estas situaciones y a las que se denotaran como Z.</t>
  </si>
  <si>
    <t>Generará expresiones para las primas de beneficio. Para ello, definirá la variable aleatoria de pérdida, a la que se llama L. 
La pérdida será el valor presente de los beneficios futuros, menos el valor presente de las primas futuras. Utilizará el principio de equivalencia para el cálculo de las primas de equivalencia o prima nivelada.</t>
  </si>
  <si>
    <t>El alumno analizará las tres variables aleatorias fundamentales: X, T(x) y K(x). A partir de ellas, se desarrollará otras variables aleatorias. Aplicará algunos aspectos básicos de teoría de probabilidad en el contexto de la mortalidad: función de distribución de probabilidad, P(X=x); función de densidad, fX(x) función de distribución acumulada, FX(x), esperanza, varianza, probabilidades condicionales, etc., conceptos fundamentales para el análisis y la construcción 
de los modelos actuariales.</t>
  </si>
  <si>
    <t>Generará instrumentos para cubrir el riesgo de longevidad, las anualidades vitalicias o pensiones, las cuales dependen de la sobrevivencia de las personas y se les llama anualidades contingentes. Las anualidades contingentes tienen una gran importancia por sí mismas, pero también un elemento fundamental en la construcción 
de las primas de beneficio, y de las reservas. 
Analizará los casos continuos y discretos (anticipadas y vencidas), así como su relación con los seguros</t>
  </si>
  <si>
    <t>Analizará el concepto de reserva matemática y utilizará diversas formas de calcularlas para los diferentes tipos de seguros.</t>
  </si>
</sst>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1"/>
      <color theme="1"/>
      <name val="Calibri"/>
      <family val="2"/>
      <scheme val="minor"/>
    </font>
    <font>
      <b/>
      <sz val="11"/>
      <color theme="1"/>
      <name val="Calibri"/>
      <family val="2"/>
      <scheme val="minor"/>
    </font>
    <font>
      <b/>
      <sz val="10"/>
      <color theme="1"/>
      <name val="Calibri"/>
      <family val="2"/>
    </font>
    <font>
      <b/>
      <sz val="10"/>
      <color theme="1"/>
      <name val="Arial"/>
      <family val="2"/>
    </font>
    <font>
      <sz val="10"/>
      <color theme="1"/>
      <name val="Arial"/>
      <family val="2"/>
    </font>
    <font>
      <u/>
      <sz val="11"/>
      <color theme="10"/>
      <name val="Calibri"/>
      <family val="2"/>
      <scheme val="minor"/>
    </font>
    <font>
      <u/>
      <sz val="11"/>
      <color theme="11"/>
      <name val="Calibri"/>
      <family val="2"/>
      <scheme val="minor"/>
    </font>
    <font>
      <sz val="8"/>
      <name val="Calibri"/>
      <family val="2"/>
      <scheme val="minor"/>
    </font>
    <font>
      <b/>
      <sz val="9"/>
      <color theme="1"/>
      <name val="Calibri"/>
      <family val="2"/>
    </font>
    <font>
      <sz val="9"/>
      <color theme="1"/>
      <name val="Calibri"/>
      <family val="2"/>
      <scheme val="minor"/>
    </font>
    <font>
      <sz val="10"/>
      <color theme="1"/>
      <name val="Calibri"/>
      <family val="2"/>
      <scheme val="minor"/>
    </font>
    <font>
      <b/>
      <sz val="9"/>
      <name val="Calibri"/>
      <family val="2"/>
      <scheme val="minor"/>
    </font>
    <font>
      <b/>
      <sz val="9"/>
      <color theme="0"/>
      <name val="Calibri"/>
      <family val="2"/>
      <scheme val="minor"/>
    </font>
    <font>
      <b/>
      <sz val="14"/>
      <color rgb="FF44546A"/>
      <name val="Calibri"/>
      <family val="2"/>
      <scheme val="minor"/>
    </font>
    <font>
      <b/>
      <sz val="11"/>
      <color rgb="FF44546A"/>
      <name val="Calibri"/>
      <family val="2"/>
      <scheme val="minor"/>
    </font>
    <font>
      <b/>
      <sz val="9"/>
      <color theme="1"/>
      <name val="Calibri (Cuerpo)"/>
    </font>
    <font>
      <b/>
      <sz val="14"/>
      <color theme="1"/>
      <name val="Calibri"/>
      <family val="2"/>
      <scheme val="minor"/>
    </font>
    <font>
      <sz val="11"/>
      <color rgb="FF44546A"/>
      <name val="Calibri"/>
      <family val="2"/>
      <scheme val="minor"/>
    </font>
    <font>
      <sz val="9"/>
      <color theme="9"/>
      <name val="Calibri"/>
      <family val="2"/>
      <scheme val="minor"/>
    </font>
    <font>
      <sz val="9"/>
      <color theme="9"/>
      <name val="Arial"/>
      <family val="2"/>
    </font>
    <font>
      <b/>
      <sz val="10"/>
      <color theme="1" tint="0.14999847407452621"/>
      <name val="Arial"/>
      <family val="2"/>
    </font>
    <font>
      <b/>
      <sz val="9"/>
      <color theme="1"/>
      <name val="Calibri"/>
      <family val="2"/>
      <scheme val="minor"/>
    </font>
    <font>
      <sz val="10"/>
      <color rgb="FF000000"/>
      <name val="Arial"/>
      <family val="2"/>
    </font>
    <font>
      <sz val="10"/>
      <color indexed="8"/>
      <name val="Arial"/>
      <family val="2"/>
    </font>
    <font>
      <i/>
      <sz val="10"/>
      <color theme="1"/>
      <name val="Arial"/>
      <family val="2"/>
    </font>
    <font>
      <sz val="10"/>
      <color indexed="81"/>
      <name val="Calibri"/>
      <family val="2"/>
    </font>
    <font>
      <b/>
      <sz val="10"/>
      <color indexed="81"/>
      <name val="Calibri"/>
      <family val="2"/>
    </font>
    <font>
      <sz val="11"/>
      <color theme="1"/>
      <name val="Calibri"/>
      <family val="2"/>
      <scheme val="minor"/>
    </font>
    <font>
      <b/>
      <sz val="12"/>
      <color theme="1"/>
      <name val="Calibri"/>
      <family val="2"/>
      <scheme val="minor"/>
    </font>
    <font>
      <b/>
      <sz val="10"/>
      <color indexed="81"/>
      <name val="Calibri (Cuerpo)"/>
    </font>
    <font>
      <sz val="10"/>
      <color indexed="81"/>
      <name val="Calibri (Cuerpo)"/>
    </font>
    <font>
      <sz val="11"/>
      <color theme="1"/>
      <name val="Andalus"/>
      <family val="1"/>
    </font>
    <font>
      <sz val="12"/>
      <color theme="1"/>
      <name val="Andalus"/>
      <family val="1"/>
    </font>
    <font>
      <sz val="10"/>
      <color theme="1"/>
      <name val="Andalus"/>
      <family val="1"/>
    </font>
  </fonts>
  <fills count="10">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rgb="FFFFFFFF"/>
        <bgColor auto="1"/>
      </patternFill>
    </fill>
    <fill>
      <patternFill patternType="solid">
        <fgColor theme="9" tint="0.79998168889431442"/>
        <bgColor indexed="64"/>
      </patternFill>
    </fill>
    <fill>
      <patternFill patternType="solid">
        <fgColor theme="9"/>
        <bgColor indexed="64"/>
      </patternFill>
    </fill>
    <fill>
      <patternFill patternType="solid">
        <fgColor theme="5" tint="0.39997558519241921"/>
        <bgColor indexed="64"/>
      </patternFill>
    </fill>
    <fill>
      <patternFill patternType="solid">
        <fgColor theme="7" tint="0.59999389629810485"/>
        <bgColor indexed="64"/>
      </patternFill>
    </fill>
  </fills>
  <borders count="66">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style="thin">
        <color auto="1"/>
      </right>
      <top/>
      <bottom style="thin">
        <color auto="1"/>
      </bottom>
      <diagonal/>
    </border>
    <border>
      <left style="medium">
        <color auto="1"/>
      </left>
      <right/>
      <top/>
      <bottom style="medium">
        <color auto="1"/>
      </bottom>
      <diagonal/>
    </border>
    <border>
      <left style="thin">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top/>
      <bottom/>
      <diagonal/>
    </border>
    <border>
      <left/>
      <right/>
      <top style="thin">
        <color auto="1"/>
      </top>
      <bottom style="medium">
        <color auto="1"/>
      </bottom>
      <diagonal/>
    </border>
    <border>
      <left/>
      <right/>
      <top style="medium">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diagonal/>
    </border>
    <border>
      <left/>
      <right style="medium">
        <color auto="1"/>
      </right>
      <top style="medium">
        <color auto="1"/>
      </top>
      <bottom/>
      <diagonal/>
    </border>
    <border>
      <left style="thin">
        <color auto="1"/>
      </left>
      <right/>
      <top style="medium">
        <color auto="1"/>
      </top>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top/>
      <bottom/>
      <diagonal/>
    </border>
    <border>
      <left/>
      <right style="medium">
        <color auto="1"/>
      </right>
      <top/>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medium">
        <color auto="1"/>
      </left>
      <right/>
      <top/>
      <bottom style="thin">
        <color auto="1"/>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right/>
      <top/>
      <bottom style="medium">
        <color auto="1"/>
      </bottom>
      <diagonal/>
    </border>
    <border>
      <left style="medium">
        <color auto="1"/>
      </left>
      <right style="medium">
        <color auto="1"/>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auto="1"/>
      </left>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medium">
        <color auto="1"/>
      </right>
      <top/>
      <bottom style="thin">
        <color auto="1"/>
      </bottom>
      <diagonal/>
    </border>
    <border>
      <left/>
      <right style="medium">
        <color auto="1"/>
      </right>
      <top/>
      <bottom style="medium">
        <color auto="1"/>
      </bottom>
      <diagonal/>
    </border>
    <border>
      <left/>
      <right style="medium">
        <color auto="1"/>
      </right>
      <top style="thin">
        <color auto="1"/>
      </top>
      <bottom/>
      <diagonal/>
    </border>
  </borders>
  <cellStyleXfs count="142">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9" fontId="27" fillId="0" borderId="0" applyFont="0" applyFill="0" applyBorder="0" applyAlignment="0" applyProtection="0"/>
  </cellStyleXfs>
  <cellXfs count="266">
    <xf numFmtId="0" fontId="0" fillId="0" borderId="0" xfId="0"/>
    <xf numFmtId="0" fontId="0" fillId="0" borderId="9" xfId="0" applyBorder="1"/>
    <xf numFmtId="0" fontId="0" fillId="0" borderId="0" xfId="0" applyAlignment="1">
      <alignment horizontal="center"/>
    </xf>
    <xf numFmtId="0" fontId="0" fillId="0" borderId="17" xfId="0" applyBorder="1" applyAlignment="1">
      <alignment horizontal="center"/>
    </xf>
    <xf numFmtId="0" fontId="0" fillId="0" borderId="11" xfId="0" applyBorder="1" applyAlignment="1">
      <alignment horizontal="center"/>
    </xf>
    <xf numFmtId="0" fontId="0" fillId="0" borderId="27"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13" fillId="0" borderId="0" xfId="0" applyFont="1" applyAlignment="1">
      <alignment vertical="center"/>
    </xf>
    <xf numFmtId="0" fontId="4" fillId="2" borderId="25" xfId="0" applyFont="1" applyFill="1" applyBorder="1" applyAlignment="1">
      <alignment horizontal="justify" vertical="center"/>
    </xf>
    <xf numFmtId="0" fontId="4" fillId="2" borderId="25" xfId="0" applyFont="1" applyFill="1" applyBorder="1" applyAlignment="1">
      <alignment horizontal="left" vertical="center"/>
    </xf>
    <xf numFmtId="0" fontId="4" fillId="2" borderId="20" xfId="0" applyFont="1" applyFill="1" applyBorder="1" applyAlignment="1">
      <alignment horizontal="justify" vertical="center"/>
    </xf>
    <xf numFmtId="0" fontId="0" fillId="0" borderId="0" xfId="0" applyFont="1" applyAlignment="1">
      <alignment vertical="center"/>
    </xf>
    <xf numFmtId="0" fontId="0" fillId="0" borderId="0" xfId="0" applyFont="1"/>
    <xf numFmtId="0" fontId="16" fillId="0" borderId="0" xfId="0" applyFont="1" applyAlignment="1">
      <alignment vertical="center"/>
    </xf>
    <xf numFmtId="0" fontId="17" fillId="0" borderId="0" xfId="0" applyFont="1" applyAlignment="1">
      <alignment vertical="center"/>
    </xf>
    <xf numFmtId="0" fontId="18" fillId="0" borderId="0" xfId="0" applyFont="1"/>
    <xf numFmtId="0" fontId="19" fillId="2" borderId="0" xfId="0" applyFont="1" applyFill="1" applyBorder="1" applyAlignment="1">
      <alignment vertical="center" wrapText="1"/>
    </xf>
    <xf numFmtId="0" fontId="3" fillId="3" borderId="14" xfId="0" applyFont="1" applyFill="1" applyBorder="1" applyAlignment="1">
      <alignment horizontal="center" vertical="center"/>
    </xf>
    <xf numFmtId="0" fontId="0" fillId="3" borderId="15" xfId="0" applyFill="1" applyBorder="1"/>
    <xf numFmtId="0" fontId="0" fillId="3" borderId="1" xfId="0" applyFill="1" applyBorder="1" applyAlignment="1">
      <alignment horizontal="center"/>
    </xf>
    <xf numFmtId="9" fontId="0" fillId="3" borderId="1" xfId="0" applyNumberFormat="1" applyFill="1" applyBorder="1" applyAlignment="1">
      <alignment horizontal="center"/>
    </xf>
    <xf numFmtId="0" fontId="18" fillId="0" borderId="0" xfId="0" applyFont="1" applyAlignment="1">
      <alignment horizontal="left"/>
    </xf>
    <xf numFmtId="0" fontId="0" fillId="2" borderId="3" xfId="0" applyFill="1" applyBorder="1" applyAlignment="1">
      <alignment horizontal="center"/>
    </xf>
    <xf numFmtId="0" fontId="0" fillId="2" borderId="2" xfId="0" applyFill="1" applyBorder="1" applyAlignment="1">
      <alignment horizontal="center"/>
    </xf>
    <xf numFmtId="10" fontId="0" fillId="2" borderId="4" xfId="0" applyNumberFormat="1" applyFill="1" applyBorder="1" applyAlignment="1">
      <alignment horizontal="center"/>
    </xf>
    <xf numFmtId="0" fontId="0" fillId="2" borderId="4" xfId="0" applyFill="1" applyBorder="1" applyAlignment="1">
      <alignment horizontal="center"/>
    </xf>
    <xf numFmtId="9" fontId="0" fillId="2" borderId="4" xfId="0" applyNumberFormat="1" applyFill="1" applyBorder="1" applyAlignment="1">
      <alignment horizontal="center"/>
    </xf>
    <xf numFmtId="0" fontId="0" fillId="3" borderId="2" xfId="0" applyFill="1" applyBorder="1" applyAlignment="1">
      <alignment horizontal="center"/>
    </xf>
    <xf numFmtId="0" fontId="0" fillId="0" borderId="11" xfId="0" applyBorder="1" applyAlignment="1">
      <alignment vertical="top" wrapText="1"/>
    </xf>
    <xf numFmtId="0" fontId="0" fillId="0" borderId="12" xfId="0" applyBorder="1" applyAlignment="1">
      <alignment wrapText="1"/>
    </xf>
    <xf numFmtId="0" fontId="0" fillId="0" borderId="13" xfId="0" applyBorder="1" applyAlignment="1">
      <alignment wrapText="1"/>
    </xf>
    <xf numFmtId="0" fontId="0" fillId="0" borderId="42" xfId="0" applyBorder="1" applyAlignment="1">
      <alignment horizontal="center"/>
    </xf>
    <xf numFmtId="0" fontId="0" fillId="0" borderId="12" xfId="0" applyBorder="1" applyAlignment="1">
      <alignment vertical="top" wrapText="1"/>
    </xf>
    <xf numFmtId="0" fontId="0" fillId="0" borderId="13" xfId="0" applyBorder="1" applyAlignment="1">
      <alignment vertical="top" wrapText="1"/>
    </xf>
    <xf numFmtId="0" fontId="9" fillId="2" borderId="4" xfId="0" applyFont="1" applyFill="1" applyBorder="1" applyAlignment="1">
      <alignment horizontal="left" vertical="center" wrapText="1"/>
    </xf>
    <xf numFmtId="0" fontId="9" fillId="2" borderId="3" xfId="0" applyFont="1" applyFill="1" applyBorder="1" applyAlignment="1">
      <alignment horizontal="left" vertical="center" wrapText="1"/>
    </xf>
    <xf numFmtId="0" fontId="9" fillId="2" borderId="2" xfId="0" applyFont="1" applyFill="1" applyBorder="1" applyAlignment="1">
      <alignment horizontal="left" vertical="center" wrapText="1"/>
    </xf>
    <xf numFmtId="49" fontId="22" fillId="5" borderId="3" xfId="0" applyNumberFormat="1" applyFont="1" applyFill="1" applyBorder="1" applyAlignment="1">
      <alignment horizontal="left" vertical="center" wrapText="1"/>
    </xf>
    <xf numFmtId="9" fontId="0" fillId="2" borderId="3" xfId="0" applyNumberFormat="1" applyFill="1" applyBorder="1" applyAlignment="1">
      <alignment horizontal="center"/>
    </xf>
    <xf numFmtId="0" fontId="0" fillId="0" borderId="19" xfId="0" applyBorder="1" applyAlignment="1">
      <alignment horizontal="center"/>
    </xf>
    <xf numFmtId="0" fontId="0" fillId="0" borderId="9"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12" xfId="0" applyBorder="1" applyAlignment="1">
      <alignment horizontal="center"/>
    </xf>
    <xf numFmtId="0" fontId="0" fillId="0" borderId="28" xfId="0" applyBorder="1" applyAlignment="1">
      <alignment horizontal="center"/>
    </xf>
    <xf numFmtId="0" fontId="0" fillId="0" borderId="43" xfId="0" applyBorder="1" applyAlignment="1">
      <alignment horizontal="center"/>
    </xf>
    <xf numFmtId="0" fontId="0" fillId="0" borderId="24" xfId="0" applyBorder="1" applyAlignment="1">
      <alignment horizontal="center"/>
    </xf>
    <xf numFmtId="0" fontId="0" fillId="0" borderId="23" xfId="0" applyBorder="1" applyAlignment="1">
      <alignment horizontal="center"/>
    </xf>
    <xf numFmtId="0" fontId="0" fillId="0" borderId="18" xfId="0" applyBorder="1" applyAlignment="1">
      <alignment horizontal="center"/>
    </xf>
    <xf numFmtId="0" fontId="0" fillId="0" borderId="13" xfId="0" applyBorder="1" applyAlignment="1">
      <alignment horizontal="center"/>
    </xf>
    <xf numFmtId="0" fontId="0" fillId="0" borderId="26" xfId="0" applyBorder="1" applyAlignment="1">
      <alignment horizontal="center"/>
    </xf>
    <xf numFmtId="0" fontId="0" fillId="0" borderId="44" xfId="0" applyBorder="1" applyAlignment="1">
      <alignment horizontal="center"/>
    </xf>
    <xf numFmtId="0" fontId="0" fillId="0" borderId="11" xfId="0" applyBorder="1" applyAlignment="1">
      <alignment horizontal="center" vertical="top" wrapText="1"/>
    </xf>
    <xf numFmtId="0" fontId="0" fillId="0" borderId="12" xfId="0" applyBorder="1" applyAlignment="1">
      <alignment horizontal="center" wrapText="1"/>
    </xf>
    <xf numFmtId="0" fontId="0" fillId="0" borderId="13" xfId="0" applyBorder="1" applyAlignment="1">
      <alignment horizontal="center" wrapText="1"/>
    </xf>
    <xf numFmtId="0" fontId="0" fillId="0" borderId="12" xfId="0" applyBorder="1" applyAlignment="1">
      <alignment horizontal="center" vertical="top" wrapText="1"/>
    </xf>
    <xf numFmtId="0" fontId="0" fillId="0" borderId="13" xfId="0" applyBorder="1" applyAlignment="1">
      <alignment horizontal="center" vertical="top"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3" fillId="6" borderId="6" xfId="0" applyFont="1" applyFill="1" applyBorder="1" applyAlignment="1">
      <alignment vertical="center" wrapText="1"/>
    </xf>
    <xf numFmtId="0" fontId="3" fillId="6" borderId="10" xfId="0" applyFont="1" applyFill="1" applyBorder="1" applyAlignment="1">
      <alignment vertical="center" wrapText="1"/>
    </xf>
    <xf numFmtId="0" fontId="3" fillId="6" borderId="7" xfId="0" applyFont="1" applyFill="1" applyBorder="1" applyAlignment="1">
      <alignment vertical="center" wrapText="1"/>
    </xf>
    <xf numFmtId="0" fontId="2" fillId="6" borderId="16" xfId="0" applyFont="1" applyFill="1" applyBorder="1" applyAlignment="1">
      <alignment horizontal="center" vertical="center" wrapText="1"/>
    </xf>
    <xf numFmtId="0" fontId="2" fillId="6" borderId="3" xfId="0" applyFont="1" applyFill="1" applyBorder="1" applyAlignment="1">
      <alignment horizontal="left" vertical="center" wrapText="1"/>
    </xf>
    <xf numFmtId="0" fontId="8" fillId="6" borderId="38"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4" fillId="6" borderId="17" xfId="0" applyFont="1" applyFill="1" applyBorder="1" applyAlignment="1">
      <alignment horizontal="left" vertical="center" wrapText="1"/>
    </xf>
    <xf numFmtId="0" fontId="4" fillId="6" borderId="35" xfId="0" applyFont="1" applyFill="1" applyBorder="1" applyAlignment="1">
      <alignment horizontal="left" vertical="center" wrapText="1"/>
    </xf>
    <xf numFmtId="0" fontId="4" fillId="6" borderId="8" xfId="0" applyFont="1" applyFill="1" applyBorder="1" applyAlignment="1">
      <alignment horizontal="left" vertical="center" wrapText="1"/>
    </xf>
    <xf numFmtId="0" fontId="4" fillId="6" borderId="36" xfId="0" applyFont="1" applyFill="1" applyBorder="1" applyAlignment="1">
      <alignment horizontal="left" vertical="center" wrapText="1"/>
    </xf>
    <xf numFmtId="0" fontId="24" fillId="6" borderId="8" xfId="0" applyFont="1" applyFill="1" applyBorder="1" applyAlignment="1">
      <alignment horizontal="left" vertical="center" wrapText="1"/>
    </xf>
    <xf numFmtId="49" fontId="4" fillId="6" borderId="18" xfId="0" applyNumberFormat="1" applyFont="1" applyFill="1" applyBorder="1" applyAlignment="1">
      <alignment horizontal="left" vertical="center" wrapText="1"/>
    </xf>
    <xf numFmtId="49" fontId="4" fillId="6" borderId="37" xfId="0" applyNumberFormat="1" applyFont="1" applyFill="1" applyBorder="1" applyAlignment="1">
      <alignment horizontal="left" vertical="center" wrapText="1"/>
    </xf>
    <xf numFmtId="0" fontId="0" fillId="0" borderId="45" xfId="0" applyBorder="1" applyAlignment="1">
      <alignment horizontal="center"/>
    </xf>
    <xf numFmtId="0" fontId="0" fillId="0" borderId="46" xfId="0" applyBorder="1" applyAlignment="1">
      <alignment horizontal="center"/>
    </xf>
    <xf numFmtId="0" fontId="0" fillId="0" borderId="38" xfId="0" applyBorder="1" applyAlignment="1">
      <alignment horizontal="center"/>
    </xf>
    <xf numFmtId="0" fontId="0" fillId="0" borderId="47" xfId="0" applyBorder="1" applyAlignment="1">
      <alignment horizontal="center"/>
    </xf>
    <xf numFmtId="0" fontId="0" fillId="0" borderId="48" xfId="0" applyBorder="1" applyAlignment="1">
      <alignment horizontal="center"/>
    </xf>
    <xf numFmtId="0" fontId="0" fillId="0" borderId="38" xfId="0" applyBorder="1" applyAlignment="1">
      <alignment vertical="top" wrapText="1"/>
    </xf>
    <xf numFmtId="0" fontId="0" fillId="0" borderId="38" xfId="0" applyBorder="1" applyAlignment="1">
      <alignment horizontal="center" vertical="top" wrapText="1"/>
    </xf>
    <xf numFmtId="49" fontId="22" fillId="5" borderId="4" xfId="0" applyNumberFormat="1" applyFont="1" applyFill="1" applyBorder="1" applyAlignment="1">
      <alignment horizontal="left" vertical="top" wrapText="1"/>
    </xf>
    <xf numFmtId="9" fontId="0" fillId="2" borderId="2" xfId="0" applyNumberFormat="1" applyFill="1" applyBorder="1" applyAlignment="1">
      <alignment horizontal="center"/>
    </xf>
    <xf numFmtId="0" fontId="0" fillId="0" borderId="6" xfId="0" applyBorder="1" applyAlignment="1">
      <alignment horizontal="center"/>
    </xf>
    <xf numFmtId="0" fontId="0" fillId="0" borderId="49" xfId="0" applyBorder="1" applyAlignment="1">
      <alignment horizontal="center"/>
    </xf>
    <xf numFmtId="0" fontId="0" fillId="0" borderId="50" xfId="0" applyBorder="1" applyAlignment="1">
      <alignment horizontal="center"/>
    </xf>
    <xf numFmtId="0" fontId="0" fillId="0" borderId="51" xfId="0" applyBorder="1" applyAlignment="1">
      <alignment horizontal="center"/>
    </xf>
    <xf numFmtId="0" fontId="0" fillId="0" borderId="52" xfId="0" applyBorder="1" applyAlignment="1">
      <alignment horizontal="center"/>
    </xf>
    <xf numFmtId="0" fontId="0" fillId="0" borderId="2" xfId="0" applyBorder="1" applyAlignment="1">
      <alignment horizontal="center"/>
    </xf>
    <xf numFmtId="0" fontId="0" fillId="0" borderId="53" xfId="0" applyBorder="1" applyAlignment="1">
      <alignment horizontal="center"/>
    </xf>
    <xf numFmtId="0" fontId="0" fillId="0" borderId="20" xfId="0" applyBorder="1" applyAlignment="1">
      <alignment horizontal="center"/>
    </xf>
    <xf numFmtId="0" fontId="0" fillId="0" borderId="2" xfId="0" applyBorder="1" applyAlignment="1">
      <alignment vertical="top" wrapText="1"/>
    </xf>
    <xf numFmtId="0" fontId="4" fillId="2" borderId="3" xfId="0" applyFont="1" applyFill="1" applyBorder="1" applyAlignment="1">
      <alignment horizontal="justify" vertical="center"/>
    </xf>
    <xf numFmtId="49" fontId="23" fillId="2" borderId="4" xfId="0" applyNumberFormat="1" applyFont="1" applyFill="1" applyBorder="1" applyAlignment="1">
      <alignment horizontal="left" vertical="top" wrapText="1"/>
    </xf>
    <xf numFmtId="0" fontId="0" fillId="0" borderId="54" xfId="0" applyBorder="1" applyAlignment="1">
      <alignment vertical="top" wrapText="1"/>
    </xf>
    <xf numFmtId="0" fontId="0" fillId="0" borderId="54" xfId="0" applyBorder="1" applyAlignment="1">
      <alignment horizontal="center" vertical="top" wrapText="1"/>
    </xf>
    <xf numFmtId="0" fontId="4" fillId="2" borderId="4" xfId="0" applyFont="1" applyFill="1" applyBorder="1" applyAlignment="1">
      <alignment horizontal="justify" vertical="center"/>
    </xf>
    <xf numFmtId="0" fontId="0" fillId="0" borderId="55" xfId="0" applyBorder="1" applyAlignment="1">
      <alignment horizontal="center"/>
    </xf>
    <xf numFmtId="0" fontId="0" fillId="0" borderId="56" xfId="0" applyBorder="1" applyAlignment="1">
      <alignment horizontal="center"/>
    </xf>
    <xf numFmtId="0" fontId="0" fillId="0" borderId="57" xfId="0" applyBorder="1" applyAlignment="1">
      <alignment horizontal="center"/>
    </xf>
    <xf numFmtId="0" fontId="0" fillId="0" borderId="54" xfId="0" applyBorder="1" applyAlignment="1">
      <alignment horizontal="center"/>
    </xf>
    <xf numFmtId="0" fontId="0" fillId="0" borderId="58" xfId="0" applyBorder="1" applyAlignment="1">
      <alignment horizontal="center"/>
    </xf>
    <xf numFmtId="0" fontId="0" fillId="0" borderId="59" xfId="0" applyBorder="1" applyAlignment="1">
      <alignment horizontal="center"/>
    </xf>
    <xf numFmtId="0" fontId="4" fillId="2" borderId="4" xfId="0" applyFont="1" applyFill="1" applyBorder="1" applyAlignment="1">
      <alignment horizontal="left" vertical="center"/>
    </xf>
    <xf numFmtId="0" fontId="23" fillId="2" borderId="3" xfId="0" applyNumberFormat="1" applyFont="1" applyFill="1" applyBorder="1" applyAlignment="1">
      <alignment horizontal="left" vertical="center" wrapText="1"/>
    </xf>
    <xf numFmtId="0" fontId="4" fillId="2" borderId="3" xfId="0" applyFont="1" applyFill="1" applyBorder="1" applyAlignment="1">
      <alignment horizontal="left" vertical="center"/>
    </xf>
    <xf numFmtId="0" fontId="4" fillId="2" borderId="2" xfId="0" applyFont="1" applyFill="1" applyBorder="1" applyAlignment="1">
      <alignment horizontal="left" vertical="center"/>
    </xf>
    <xf numFmtId="0" fontId="0" fillId="0" borderId="35" xfId="0" applyBorder="1" applyAlignment="1">
      <alignment vertical="top" wrapText="1"/>
    </xf>
    <xf numFmtId="0" fontId="0" fillId="0" borderId="36" xfId="0" applyBorder="1" applyAlignment="1">
      <alignment vertical="top" wrapText="1"/>
    </xf>
    <xf numFmtId="0" fontId="0" fillId="0" borderId="37" xfId="0" applyBorder="1" applyAlignment="1">
      <alignment vertical="top" wrapText="1"/>
    </xf>
    <xf numFmtId="0" fontId="0" fillId="0" borderId="60" xfId="0" applyBorder="1" applyAlignment="1">
      <alignment horizontal="center"/>
    </xf>
    <xf numFmtId="0" fontId="0" fillId="0" borderId="10" xfId="0" applyBorder="1" applyAlignment="1">
      <alignment horizontal="center"/>
    </xf>
    <xf numFmtId="0" fontId="0" fillId="0" borderId="61" xfId="0" applyBorder="1" applyAlignment="1">
      <alignment horizontal="center"/>
    </xf>
    <xf numFmtId="0" fontId="0" fillId="0" borderId="7" xfId="0" applyBorder="1" applyAlignment="1">
      <alignment horizontal="center"/>
    </xf>
    <xf numFmtId="0" fontId="0" fillId="0" borderId="62" xfId="0" applyBorder="1" applyAlignment="1">
      <alignment horizontal="center"/>
    </xf>
    <xf numFmtId="0" fontId="4" fillId="2" borderId="3" xfId="0" applyFont="1" applyFill="1" applyBorder="1" applyAlignment="1">
      <alignment horizontal="left" vertical="center" wrapText="1"/>
    </xf>
    <xf numFmtId="0" fontId="4" fillId="2" borderId="2" xfId="0" applyFont="1" applyFill="1" applyBorder="1" applyAlignment="1">
      <alignment horizontal="left" vertical="center" wrapText="1"/>
    </xf>
    <xf numFmtId="0" fontId="23" fillId="2" borderId="4" xfId="0" applyNumberFormat="1" applyFont="1" applyFill="1" applyBorder="1" applyAlignment="1">
      <alignment horizontal="left" vertical="center" wrapText="1"/>
    </xf>
    <xf numFmtId="10" fontId="0" fillId="2" borderId="3" xfId="0" applyNumberFormat="1" applyFill="1" applyBorder="1" applyAlignment="1">
      <alignment horizontal="center"/>
    </xf>
    <xf numFmtId="0" fontId="0" fillId="3" borderId="1" xfId="141" applyNumberFormat="1" applyFont="1" applyFill="1" applyBorder="1" applyAlignment="1">
      <alignment horizontal="center"/>
    </xf>
    <xf numFmtId="0" fontId="14" fillId="0" borderId="5" xfId="0" applyFont="1" applyBorder="1" applyAlignment="1">
      <alignment horizontal="center" vertical="center" wrapText="1"/>
    </xf>
    <xf numFmtId="0" fontId="17" fillId="0" borderId="5" xfId="0" applyFont="1" applyBorder="1" applyAlignment="1">
      <alignment vertical="center" wrapText="1"/>
    </xf>
    <xf numFmtId="0" fontId="0" fillId="0" borderId="5" xfId="0" applyFont="1" applyBorder="1" applyAlignment="1">
      <alignment vertical="center" wrapText="1"/>
    </xf>
    <xf numFmtId="0" fontId="0" fillId="0" borderId="5" xfId="0" applyFont="1" applyBorder="1" applyAlignment="1">
      <alignment horizontal="left" vertical="center" wrapText="1"/>
    </xf>
    <xf numFmtId="0" fontId="0" fillId="0" borderId="47" xfId="0" applyBorder="1"/>
    <xf numFmtId="0" fontId="28" fillId="0" borderId="0" xfId="0" applyFont="1"/>
    <xf numFmtId="0" fontId="0" fillId="0" borderId="42" xfId="0" applyBorder="1" applyAlignment="1">
      <alignment horizontal="center" vertical="top" wrapText="1"/>
    </xf>
    <xf numFmtId="0" fontId="0" fillId="0" borderId="43" xfId="0" applyBorder="1" applyAlignment="1">
      <alignment horizontal="center" vertical="top" wrapText="1"/>
    </xf>
    <xf numFmtId="0" fontId="0" fillId="0" borderId="44" xfId="0" applyBorder="1" applyAlignment="1">
      <alignment horizontal="center" vertical="top" wrapText="1"/>
    </xf>
    <xf numFmtId="0" fontId="0" fillId="0" borderId="2" xfId="0" applyBorder="1" applyAlignment="1">
      <alignment horizontal="center" vertical="top" wrapText="1"/>
    </xf>
    <xf numFmtId="0" fontId="0" fillId="0" borderId="43" xfId="0" applyBorder="1" applyAlignment="1">
      <alignment horizontal="center" wrapText="1"/>
    </xf>
    <xf numFmtId="0" fontId="0" fillId="0" borderId="44" xfId="0" applyBorder="1" applyAlignment="1">
      <alignment horizontal="center" wrapText="1"/>
    </xf>
    <xf numFmtId="0" fontId="0" fillId="0" borderId="48" xfId="0" applyBorder="1" applyAlignment="1">
      <alignment horizontal="center" vertical="top" wrapText="1"/>
    </xf>
    <xf numFmtId="0" fontId="0" fillId="0" borderId="20" xfId="0" applyBorder="1" applyAlignment="1">
      <alignment horizontal="center" vertical="top" wrapText="1"/>
    </xf>
    <xf numFmtId="0" fontId="0" fillId="0" borderId="59" xfId="0" applyBorder="1" applyAlignment="1">
      <alignment horizontal="center" vertical="top" wrapText="1"/>
    </xf>
    <xf numFmtId="0" fontId="0" fillId="0" borderId="36" xfId="0" applyBorder="1" applyAlignment="1">
      <alignment wrapText="1"/>
    </xf>
    <xf numFmtId="0" fontId="0" fillId="0" borderId="37" xfId="0" applyBorder="1" applyAlignment="1">
      <alignment wrapText="1"/>
    </xf>
    <xf numFmtId="0" fontId="0" fillId="0" borderId="63" xfId="0" applyBorder="1" applyAlignment="1">
      <alignment vertical="top" wrapText="1"/>
    </xf>
    <xf numFmtId="0" fontId="0" fillId="0" borderId="64" xfId="0" applyBorder="1" applyAlignment="1">
      <alignment vertical="top" wrapText="1"/>
    </xf>
    <xf numFmtId="0" fontId="0" fillId="0" borderId="65" xfId="0" applyBorder="1" applyAlignment="1">
      <alignment vertical="top" wrapText="1"/>
    </xf>
    <xf numFmtId="0" fontId="0" fillId="0" borderId="0" xfId="0" applyFill="1" applyBorder="1" applyAlignment="1">
      <alignment horizontal="center" vertical="top" wrapText="1"/>
    </xf>
    <xf numFmtId="0" fontId="2" fillId="6" borderId="1" xfId="0" applyFont="1" applyFill="1" applyBorder="1" applyAlignment="1">
      <alignment horizontal="left" vertical="center" wrapText="1"/>
    </xf>
    <xf numFmtId="0" fontId="0" fillId="0" borderId="4"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32" fillId="0" borderId="4" xfId="0" applyFont="1" applyBorder="1" applyAlignment="1">
      <alignment horizontal="center" vertical="center"/>
    </xf>
    <xf numFmtId="0" fontId="32" fillId="0" borderId="3" xfId="0" applyFont="1" applyBorder="1" applyAlignment="1">
      <alignment horizontal="center" vertical="center"/>
    </xf>
    <xf numFmtId="0" fontId="32" fillId="0" borderId="2" xfId="0" applyFont="1" applyBorder="1" applyAlignment="1">
      <alignment horizontal="center" vertical="center"/>
    </xf>
    <xf numFmtId="0" fontId="4" fillId="0" borderId="3" xfId="0" applyFont="1" applyBorder="1" applyAlignment="1">
      <alignment horizontal="justify" vertical="center" wrapText="1"/>
    </xf>
    <xf numFmtId="0" fontId="4" fillId="0" borderId="2" xfId="0" applyFont="1" applyBorder="1" applyAlignment="1">
      <alignment vertical="center" wrapText="1"/>
    </xf>
    <xf numFmtId="0" fontId="3" fillId="0" borderId="4" xfId="0" applyFont="1" applyBorder="1" applyAlignment="1">
      <alignment horizontal="justify" vertical="center" wrapText="1"/>
    </xf>
    <xf numFmtId="0" fontId="4" fillId="0" borderId="2" xfId="0" applyFont="1" applyBorder="1" applyAlignment="1">
      <alignment horizontal="justify" vertical="center" wrapText="1"/>
    </xf>
    <xf numFmtId="0" fontId="4" fillId="0" borderId="4"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4" fillId="0" borderId="2" xfId="0" applyFont="1" applyBorder="1" applyAlignment="1">
      <alignment horizontal="center" vertical="center"/>
    </xf>
    <xf numFmtId="0" fontId="4" fillId="0" borderId="4" xfId="0" applyFont="1" applyBorder="1" applyAlignment="1">
      <alignment horizontal="justify" vertical="center" wrapText="1"/>
    </xf>
    <xf numFmtId="0" fontId="4" fillId="0" borderId="3" xfId="0" applyFont="1" applyBorder="1" applyAlignment="1">
      <alignment horizontal="justify" vertical="center" wrapText="1"/>
    </xf>
    <xf numFmtId="10" fontId="4" fillId="0" borderId="4" xfId="0" applyNumberFormat="1" applyFont="1" applyBorder="1" applyAlignment="1">
      <alignment horizontal="center" vertical="center"/>
    </xf>
    <xf numFmtId="10" fontId="4" fillId="0" borderId="3" xfId="0" applyNumberFormat="1" applyFont="1" applyBorder="1" applyAlignment="1">
      <alignment horizontal="center" vertical="center"/>
    </xf>
    <xf numFmtId="0" fontId="4" fillId="2" borderId="4" xfId="0" applyFont="1" applyFill="1" applyBorder="1" applyAlignment="1">
      <alignment horizontal="center" vertical="center"/>
    </xf>
    <xf numFmtId="0" fontId="4" fillId="2" borderId="3" xfId="0" applyFont="1" applyFill="1" applyBorder="1" applyAlignment="1">
      <alignment horizontal="center" vertical="center"/>
    </xf>
    <xf numFmtId="0" fontId="3" fillId="6" borderId="21" xfId="0" applyFont="1" applyFill="1" applyBorder="1" applyAlignment="1">
      <alignment horizontal="center" vertical="center" wrapText="1"/>
    </xf>
    <xf numFmtId="0" fontId="3" fillId="6" borderId="60"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3" fillId="6" borderId="61" xfId="0" applyFont="1" applyFill="1" applyBorder="1" applyAlignment="1">
      <alignment horizontal="center" vertical="center" wrapText="1"/>
    </xf>
    <xf numFmtId="0" fontId="3" fillId="6" borderId="23" xfId="0" applyFont="1" applyFill="1" applyBorder="1" applyAlignment="1">
      <alignment horizontal="center" vertical="center" wrapText="1"/>
    </xf>
    <xf numFmtId="0" fontId="3" fillId="6" borderId="62" xfId="0" applyFont="1" applyFill="1" applyBorder="1" applyAlignment="1">
      <alignment horizontal="center" vertical="center" wrapText="1"/>
    </xf>
    <xf numFmtId="49" fontId="11" fillId="8" borderId="34" xfId="0" applyNumberFormat="1" applyFont="1" applyFill="1" applyBorder="1" applyAlignment="1">
      <alignment horizontal="center" vertical="center" wrapText="1"/>
    </xf>
    <xf numFmtId="49" fontId="11" fillId="8" borderId="40" xfId="0" applyNumberFormat="1" applyFont="1" applyFill="1" applyBorder="1" applyAlignment="1">
      <alignment horizontal="center" vertical="center" wrapText="1"/>
    </xf>
    <xf numFmtId="49" fontId="21" fillId="8" borderId="4" xfId="0" applyNumberFormat="1" applyFont="1" applyFill="1" applyBorder="1" applyAlignment="1">
      <alignment horizontal="center" vertical="center" wrapText="1"/>
    </xf>
    <xf numFmtId="49" fontId="21" fillId="8" borderId="3" xfId="0" applyNumberFormat="1" applyFont="1" applyFill="1" applyBorder="1" applyAlignment="1">
      <alignment horizontal="center" vertical="center" wrapText="1"/>
    </xf>
    <xf numFmtId="49" fontId="21" fillId="8" borderId="33" xfId="0" applyNumberFormat="1" applyFont="1" applyFill="1" applyBorder="1" applyAlignment="1">
      <alignment horizontal="center" vertical="center" wrapText="1"/>
    </xf>
    <xf numFmtId="49" fontId="21" fillId="8" borderId="41" xfId="0" applyNumberFormat="1" applyFont="1" applyFill="1" applyBorder="1" applyAlignment="1">
      <alignment horizontal="center" vertical="center" wrapText="1"/>
    </xf>
    <xf numFmtId="49" fontId="21" fillId="9" borderId="4" xfId="0" applyNumberFormat="1" applyFont="1" applyFill="1" applyBorder="1" applyAlignment="1">
      <alignment horizontal="center" vertical="center" wrapText="1"/>
    </xf>
    <xf numFmtId="49" fontId="21" fillId="9" borderId="3" xfId="0" applyNumberFormat="1" applyFont="1" applyFill="1" applyBorder="1" applyAlignment="1">
      <alignment horizontal="center" vertical="center" wrapText="1"/>
    </xf>
    <xf numFmtId="49" fontId="21" fillId="9" borderId="2" xfId="0" applyNumberFormat="1" applyFont="1" applyFill="1" applyBorder="1" applyAlignment="1">
      <alignment horizontal="center" vertical="center" wrapText="1"/>
    </xf>
    <xf numFmtId="0" fontId="1" fillId="4" borderId="30" xfId="0" applyFont="1" applyFill="1" applyBorder="1" applyAlignment="1">
      <alignment horizontal="center"/>
    </xf>
    <xf numFmtId="0" fontId="1" fillId="4" borderId="31" xfId="0" applyFont="1" applyFill="1" applyBorder="1" applyAlignment="1">
      <alignment horizontal="center"/>
    </xf>
    <xf numFmtId="49" fontId="21" fillId="8" borderId="2" xfId="0" applyNumberFormat="1" applyFont="1" applyFill="1" applyBorder="1" applyAlignment="1">
      <alignment horizontal="center" vertical="center" wrapText="1"/>
    </xf>
    <xf numFmtId="0" fontId="4" fillId="2" borderId="2" xfId="0" applyFont="1" applyFill="1" applyBorder="1" applyAlignment="1">
      <alignment horizontal="center" vertical="center"/>
    </xf>
    <xf numFmtId="10" fontId="4" fillId="2" borderId="4" xfId="0" applyNumberFormat="1" applyFont="1" applyFill="1" applyBorder="1" applyAlignment="1">
      <alignment horizontal="center" vertical="center"/>
    </xf>
    <xf numFmtId="10" fontId="4" fillId="2" borderId="3" xfId="0" applyNumberFormat="1" applyFont="1" applyFill="1" applyBorder="1" applyAlignment="1">
      <alignment horizontal="center" vertical="center"/>
    </xf>
    <xf numFmtId="10" fontId="4" fillId="2" borderId="2" xfId="0" applyNumberFormat="1" applyFont="1" applyFill="1" applyBorder="1" applyAlignment="1">
      <alignment horizontal="center" vertical="center"/>
    </xf>
    <xf numFmtId="9" fontId="4" fillId="2" borderId="4" xfId="0" applyNumberFormat="1" applyFont="1" applyFill="1" applyBorder="1" applyAlignment="1">
      <alignment horizontal="center" vertical="center"/>
    </xf>
    <xf numFmtId="9" fontId="4" fillId="2" borderId="3" xfId="0" applyNumberFormat="1" applyFont="1" applyFill="1" applyBorder="1" applyAlignment="1">
      <alignment horizontal="center" vertical="center"/>
    </xf>
    <xf numFmtId="9" fontId="4" fillId="2" borderId="2" xfId="0" applyNumberFormat="1" applyFont="1" applyFill="1" applyBorder="1" applyAlignment="1">
      <alignment horizontal="center" vertical="center"/>
    </xf>
    <xf numFmtId="0" fontId="4" fillId="0" borderId="32" xfId="0" applyFont="1" applyBorder="1" applyAlignment="1">
      <alignment horizontal="center" vertical="center"/>
    </xf>
    <xf numFmtId="0" fontId="4" fillId="0" borderId="39" xfId="0" applyFont="1" applyBorder="1" applyAlignment="1">
      <alignment horizontal="center" vertical="center"/>
    </xf>
    <xf numFmtId="0" fontId="32" fillId="0" borderId="32" xfId="0" applyFont="1" applyBorder="1" applyAlignment="1">
      <alignment horizontal="center" vertical="center"/>
    </xf>
    <xf numFmtId="0" fontId="32" fillId="0" borderId="39" xfId="0" applyFont="1" applyBorder="1" applyAlignment="1">
      <alignment horizontal="center" vertical="center"/>
    </xf>
    <xf numFmtId="0" fontId="31" fillId="0" borderId="32" xfId="0" applyFont="1" applyBorder="1" applyAlignment="1">
      <alignment horizontal="center" vertical="center"/>
    </xf>
    <xf numFmtId="0" fontId="31" fillId="0" borderId="39" xfId="0" applyFont="1" applyBorder="1" applyAlignment="1">
      <alignment horizontal="center" vertical="center"/>
    </xf>
    <xf numFmtId="49" fontId="15" fillId="6" borderId="32" xfId="0" applyNumberFormat="1" applyFont="1" applyFill="1" applyBorder="1" applyAlignment="1">
      <alignment horizontal="center" vertical="center" wrapText="1"/>
    </xf>
    <xf numFmtId="49" fontId="12" fillId="6" borderId="39" xfId="0" applyNumberFormat="1" applyFont="1" applyFill="1" applyBorder="1" applyAlignment="1">
      <alignment horizontal="center" vertical="center" wrapText="1"/>
    </xf>
    <xf numFmtId="0" fontId="20" fillId="7" borderId="29" xfId="0" applyFont="1" applyFill="1" applyBorder="1" applyAlignment="1">
      <alignment horizontal="center" vertical="center" wrapText="1"/>
    </xf>
    <xf numFmtId="0" fontId="20" fillId="7" borderId="30" xfId="0" applyFont="1" applyFill="1" applyBorder="1" applyAlignment="1">
      <alignment horizontal="center" vertical="center" wrapText="1"/>
    </xf>
    <xf numFmtId="0" fontId="20" fillId="7" borderId="31" xfId="0" applyFont="1" applyFill="1" applyBorder="1" applyAlignment="1">
      <alignment horizontal="center" vertical="center" wrapText="1"/>
    </xf>
    <xf numFmtId="0" fontId="4" fillId="2" borderId="4" xfId="0" applyFont="1" applyFill="1" applyBorder="1" applyAlignment="1">
      <alignment horizontal="justify" vertical="center" wrapText="1"/>
    </xf>
    <xf numFmtId="0" fontId="4" fillId="2" borderId="3" xfId="0" applyFont="1" applyFill="1" applyBorder="1" applyAlignment="1">
      <alignment horizontal="justify" vertical="center" wrapText="1"/>
    </xf>
    <xf numFmtId="0" fontId="4" fillId="2" borderId="2" xfId="0" applyFont="1" applyFill="1" applyBorder="1" applyAlignment="1">
      <alignment horizontal="justify" vertical="center" wrapText="1"/>
    </xf>
    <xf numFmtId="0" fontId="2" fillId="6" borderId="29" xfId="0" applyFont="1" applyFill="1" applyBorder="1" applyAlignment="1">
      <alignment horizontal="center" vertical="center" wrapText="1"/>
    </xf>
    <xf numFmtId="0" fontId="2" fillId="6" borderId="31" xfId="0" applyFont="1" applyFill="1" applyBorder="1" applyAlignment="1">
      <alignment horizontal="center" vertical="center" wrapText="1"/>
    </xf>
    <xf numFmtId="9" fontId="4" fillId="2" borderId="4" xfId="141" applyNumberFormat="1" applyFont="1" applyFill="1" applyBorder="1" applyAlignment="1">
      <alignment horizontal="center" vertical="center"/>
    </xf>
    <xf numFmtId="9" fontId="4" fillId="2" borderId="3" xfId="141" applyNumberFormat="1" applyFont="1" applyFill="1" applyBorder="1" applyAlignment="1">
      <alignment horizontal="center" vertical="center"/>
    </xf>
    <xf numFmtId="9" fontId="4" fillId="2" borderId="2" xfId="141" applyNumberFormat="1" applyFont="1" applyFill="1" applyBorder="1" applyAlignment="1">
      <alignment horizontal="center" vertical="center"/>
    </xf>
    <xf numFmtId="0" fontId="2" fillId="6" borderId="11" xfId="0" applyFont="1" applyFill="1" applyBorder="1" applyAlignment="1">
      <alignment horizontal="center" vertical="center" wrapText="1"/>
    </xf>
    <xf numFmtId="0" fontId="2" fillId="6" borderId="13" xfId="0" applyFont="1" applyFill="1" applyBorder="1" applyAlignment="1">
      <alignment horizontal="center" vertical="center" wrapText="1"/>
    </xf>
    <xf numFmtId="0" fontId="2" fillId="6" borderId="30" xfId="0" applyFont="1" applyFill="1" applyBorder="1" applyAlignment="1">
      <alignment horizontal="center" vertical="center" wrapText="1"/>
    </xf>
    <xf numFmtId="0" fontId="4" fillId="0" borderId="4" xfId="0" applyFont="1" applyBorder="1" applyAlignment="1">
      <alignment horizontal="center"/>
    </xf>
    <xf numFmtId="0" fontId="4" fillId="0" borderId="3" xfId="0" applyFont="1" applyBorder="1" applyAlignment="1">
      <alignment horizontal="center"/>
    </xf>
    <xf numFmtId="0" fontId="4" fillId="0" borderId="2" xfId="0" applyFont="1" applyBorder="1" applyAlignment="1">
      <alignment horizontal="center"/>
    </xf>
    <xf numFmtId="0" fontId="4" fillId="0" borderId="4" xfId="0" applyFont="1" applyBorder="1" applyAlignment="1">
      <alignment horizontal="center" vertical="top"/>
    </xf>
    <xf numFmtId="0" fontId="4" fillId="0" borderId="3" xfId="0" applyFont="1" applyBorder="1" applyAlignment="1">
      <alignment horizontal="center" vertical="top"/>
    </xf>
    <xf numFmtId="0" fontId="4" fillId="0" borderId="2" xfId="0" applyFont="1" applyBorder="1" applyAlignment="1">
      <alignment horizontal="center" vertical="top"/>
    </xf>
    <xf numFmtId="0" fontId="31" fillId="0" borderId="50" xfId="0" applyFont="1" applyBorder="1" applyAlignment="1">
      <alignment horizontal="center" vertical="center"/>
    </xf>
    <xf numFmtId="0" fontId="32" fillId="0" borderId="50" xfId="0" applyFont="1" applyBorder="1" applyAlignment="1">
      <alignment horizontal="center" vertical="center"/>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32" xfId="0" applyBorder="1" applyAlignment="1">
      <alignment horizontal="center" vertical="center"/>
    </xf>
    <xf numFmtId="0" fontId="0" fillId="0" borderId="39" xfId="0" applyBorder="1" applyAlignment="1">
      <alignment horizontal="center" vertical="center"/>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0" fillId="0" borderId="50" xfId="0" applyBorder="1" applyAlignment="1">
      <alignment horizontal="center" vertical="center"/>
    </xf>
    <xf numFmtId="0" fontId="4" fillId="0" borderId="4" xfId="0" applyFont="1" applyBorder="1" applyAlignment="1">
      <alignment horizontal="center" vertical="center" wrapText="1"/>
    </xf>
    <xf numFmtId="0" fontId="32" fillId="0" borderId="4" xfId="0" applyFont="1" applyBorder="1" applyAlignment="1">
      <alignment horizontal="center" vertical="center" wrapText="1"/>
    </xf>
    <xf numFmtId="0" fontId="32" fillId="0" borderId="3" xfId="0" applyFont="1" applyBorder="1" applyAlignment="1">
      <alignment horizontal="center" vertical="center" wrapText="1"/>
    </xf>
    <xf numFmtId="0" fontId="32" fillId="0" borderId="2" xfId="0" applyFont="1" applyBorder="1" applyAlignment="1">
      <alignment horizontal="center" vertical="center" wrapText="1"/>
    </xf>
    <xf numFmtId="0" fontId="33" fillId="0" borderId="4" xfId="0" applyFont="1" applyBorder="1" applyAlignment="1">
      <alignment horizontal="center" vertical="center"/>
    </xf>
    <xf numFmtId="0" fontId="33" fillId="0" borderId="3" xfId="0" applyFont="1" applyBorder="1" applyAlignment="1">
      <alignment horizontal="center" vertical="center"/>
    </xf>
    <xf numFmtId="0" fontId="33" fillId="0" borderId="2" xfId="0" applyFont="1" applyBorder="1" applyAlignment="1">
      <alignment horizontal="center" vertical="center"/>
    </xf>
    <xf numFmtId="0" fontId="9" fillId="2" borderId="33" xfId="0" applyFont="1" applyFill="1" applyBorder="1" applyAlignment="1">
      <alignment horizontal="left" vertical="center" wrapText="1"/>
    </xf>
    <xf numFmtId="0" fontId="9" fillId="2" borderId="41" xfId="0" applyFont="1" applyFill="1" applyBorder="1" applyAlignment="1">
      <alignment horizontal="left" vertical="center" wrapText="1"/>
    </xf>
    <xf numFmtId="0" fontId="9" fillId="2" borderId="4" xfId="0" applyFont="1" applyFill="1" applyBorder="1" applyAlignment="1">
      <alignment horizontal="left" vertical="center" wrapText="1"/>
    </xf>
    <xf numFmtId="0" fontId="9" fillId="2" borderId="3" xfId="0" applyFont="1" applyFill="1" applyBorder="1" applyAlignment="1">
      <alignment horizontal="left" vertical="center" wrapText="1"/>
    </xf>
    <xf numFmtId="0" fontId="9" fillId="2" borderId="2" xfId="0" applyFont="1" applyFill="1" applyBorder="1" applyAlignment="1">
      <alignment horizontal="left" vertical="center" wrapText="1"/>
    </xf>
    <xf numFmtId="49" fontId="22" fillId="5" borderId="4" xfId="0" applyNumberFormat="1" applyFont="1" applyFill="1" applyBorder="1" applyAlignment="1">
      <alignment horizontal="left" vertical="center" wrapText="1"/>
    </xf>
    <xf numFmtId="49" fontId="22" fillId="5" borderId="3" xfId="0" applyNumberFormat="1" applyFont="1" applyFill="1" applyBorder="1" applyAlignment="1">
      <alignment horizontal="left" vertical="center" wrapText="1"/>
    </xf>
    <xf numFmtId="49" fontId="22" fillId="5" borderId="2" xfId="0" applyNumberFormat="1" applyFont="1" applyFill="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9" fillId="0" borderId="2" xfId="0" applyFont="1" applyBorder="1" applyAlignment="1">
      <alignment horizontal="left" vertical="center" wrapText="1"/>
    </xf>
    <xf numFmtId="9" fontId="0" fillId="2" borderId="4" xfId="0" applyNumberFormat="1" applyFill="1" applyBorder="1" applyAlignment="1">
      <alignment horizontal="center" vertical="center"/>
    </xf>
    <xf numFmtId="9" fontId="0" fillId="2" borderId="3" xfId="0" applyNumberFormat="1" applyFill="1" applyBorder="1" applyAlignment="1">
      <alignment horizontal="center" vertical="center"/>
    </xf>
    <xf numFmtId="9" fontId="0" fillId="2" borderId="2" xfId="0" applyNumberFormat="1" applyFill="1" applyBorder="1" applyAlignment="1">
      <alignment horizontal="center" vertical="center"/>
    </xf>
    <xf numFmtId="0" fontId="0" fillId="2" borderId="4" xfId="0" applyFill="1" applyBorder="1" applyAlignment="1">
      <alignment horizontal="center" vertical="center"/>
    </xf>
    <xf numFmtId="0" fontId="0" fillId="2" borderId="3" xfId="0" applyFill="1" applyBorder="1" applyAlignment="1">
      <alignment horizontal="center" vertical="center"/>
    </xf>
    <xf numFmtId="0" fontId="0" fillId="2" borderId="2" xfId="0" applyFill="1" applyBorder="1" applyAlignment="1">
      <alignment horizontal="center" vertical="center"/>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4" fillId="6" borderId="8" xfId="0" applyFont="1" applyFill="1" applyBorder="1" applyAlignment="1">
      <alignment horizontal="left" vertical="center" wrapText="1"/>
    </xf>
    <xf numFmtId="0" fontId="4" fillId="6" borderId="36" xfId="0" applyFont="1" applyFill="1" applyBorder="1" applyAlignment="1">
      <alignment horizontal="left" vertical="center" wrapText="1"/>
    </xf>
    <xf numFmtId="0" fontId="24" fillId="6" borderId="8" xfId="0" applyFont="1" applyFill="1" applyBorder="1" applyAlignment="1">
      <alignment horizontal="left" vertical="center" wrapText="1"/>
    </xf>
    <xf numFmtId="0" fontId="24" fillId="6" borderId="36" xfId="0" applyFont="1" applyFill="1" applyBorder="1" applyAlignment="1">
      <alignment horizontal="left" vertical="center" wrapText="1"/>
    </xf>
    <xf numFmtId="0" fontId="1" fillId="4" borderId="29" xfId="0" applyFont="1" applyFill="1" applyBorder="1" applyAlignment="1">
      <alignment horizontal="center"/>
    </xf>
    <xf numFmtId="9" fontId="0" fillId="0" borderId="4" xfId="0" applyNumberFormat="1" applyBorder="1" applyAlignment="1">
      <alignment horizontal="center" vertical="center"/>
    </xf>
    <xf numFmtId="9" fontId="0" fillId="0" borderId="3" xfId="0" applyNumberFormat="1" applyBorder="1" applyAlignment="1">
      <alignment horizontal="center" vertical="center"/>
    </xf>
    <xf numFmtId="9" fontId="0" fillId="0" borderId="2" xfId="0" applyNumberFormat="1" applyBorder="1" applyAlignment="1">
      <alignment horizontal="center" vertical="center"/>
    </xf>
  </cellXfs>
  <cellStyles count="14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Normal" xfId="0" builtinId="0"/>
    <cellStyle name="Porcentaje" xfId="141" builtinId="5"/>
  </cellStyles>
  <dxfs count="0"/>
  <tableStyles count="0" defaultTableStyle="TableStyleMedium2" defaultPivotStyle="PivotStyleLight16"/>
  <colors>
    <mruColors>
      <color rgb="FF0000FF"/>
      <color rgb="FFF8CB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19051</xdr:colOff>
      <xdr:row>0</xdr:row>
      <xdr:rowOff>28575</xdr:rowOff>
    </xdr:from>
    <xdr:to>
      <xdr:col>0</xdr:col>
      <xdr:colOff>710109</xdr:colOff>
      <xdr:row>3</xdr:row>
      <xdr:rowOff>136560</xdr:rowOff>
    </xdr:to>
    <xdr:pic>
      <xdr:nvPicPr>
        <xdr:cNvPr id="2" name="Imagen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1" y="28575"/>
          <a:ext cx="691058" cy="681533"/>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41868</xdr:colOff>
      <xdr:row>0</xdr:row>
      <xdr:rowOff>27912</xdr:rowOff>
    </xdr:from>
    <xdr:to>
      <xdr:col>0</xdr:col>
      <xdr:colOff>725714</xdr:colOff>
      <xdr:row>3</xdr:row>
      <xdr:rowOff>27912</xdr:rowOff>
    </xdr:to>
    <xdr:pic>
      <xdr:nvPicPr>
        <xdr:cNvPr id="2" name="Imagen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68" y="27912"/>
          <a:ext cx="683846" cy="586154"/>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3:P50"/>
  <sheetViews>
    <sheetView showGridLines="0" tabSelected="1" topLeftCell="A17" zoomScale="97" zoomScaleNormal="97" zoomScalePageLayoutView="90" workbookViewId="0">
      <pane xSplit="4" ySplit="1" topLeftCell="E18" activePane="bottomRight" state="frozen"/>
      <selection activeCell="A17" sqref="A17"/>
      <selection pane="topRight" activeCell="E17" sqref="E17"/>
      <selection pane="bottomLeft" activeCell="A18" sqref="A18"/>
      <selection pane="bottomRight" activeCell="D28" sqref="D28:D30"/>
    </sheetView>
  </sheetViews>
  <sheetFormatPr baseColWidth="10" defaultRowHeight="15"/>
  <cols>
    <col min="1" max="1" width="43.7109375" customWidth="1"/>
    <col min="2" max="2" width="53.7109375" customWidth="1"/>
    <col min="4" max="4" width="13.42578125" style="2" customWidth="1"/>
    <col min="6" max="6" width="11.7109375" customWidth="1"/>
    <col min="7" max="7" width="12.28515625" customWidth="1"/>
    <col min="8" max="8" width="12.42578125" customWidth="1"/>
    <col min="10" max="10" width="10.85546875" style="2"/>
    <col min="11" max="11" width="20.140625" style="2" customWidth="1"/>
    <col min="12" max="12" width="18.7109375" customWidth="1"/>
    <col min="13" max="13" width="18.28515625" customWidth="1"/>
    <col min="14" max="15" width="16.42578125" customWidth="1"/>
    <col min="16" max="16" width="30.42578125" customWidth="1"/>
  </cols>
  <sheetData>
    <row r="3" spans="1:16" ht="15" customHeight="1"/>
    <row r="5" spans="1:16" ht="16.5" thickBot="1">
      <c r="A5" s="129" t="s">
        <v>125</v>
      </c>
    </row>
    <row r="6" spans="1:16" ht="18" customHeight="1">
      <c r="A6" s="61" t="s">
        <v>22</v>
      </c>
      <c r="B6" s="168" t="s">
        <v>142</v>
      </c>
      <c r="C6" s="168"/>
      <c r="D6" s="169"/>
      <c r="H6" s="2"/>
      <c r="I6" s="2"/>
      <c r="K6"/>
    </row>
    <row r="7" spans="1:16" ht="18" customHeight="1">
      <c r="A7" s="62" t="s">
        <v>9</v>
      </c>
      <c r="B7" s="170" t="s">
        <v>143</v>
      </c>
      <c r="C7" s="170"/>
      <c r="D7" s="171"/>
      <c r="H7" s="2"/>
      <c r="I7" s="2"/>
      <c r="K7"/>
    </row>
    <row r="8" spans="1:16" ht="18" customHeight="1">
      <c r="A8" s="62" t="s">
        <v>23</v>
      </c>
      <c r="B8" s="170" t="s">
        <v>146</v>
      </c>
      <c r="C8" s="170"/>
      <c r="D8" s="171"/>
      <c r="H8" s="2"/>
      <c r="I8" s="2"/>
      <c r="K8"/>
    </row>
    <row r="9" spans="1:16" ht="18" customHeight="1">
      <c r="A9" s="62" t="s">
        <v>10</v>
      </c>
      <c r="B9" s="170" t="s">
        <v>144</v>
      </c>
      <c r="C9" s="170"/>
      <c r="D9" s="171"/>
      <c r="H9" s="2"/>
      <c r="I9" s="2"/>
      <c r="K9"/>
    </row>
    <row r="10" spans="1:16" ht="18" customHeight="1">
      <c r="A10" s="62" t="s">
        <v>11</v>
      </c>
      <c r="B10" s="170" t="s">
        <v>145</v>
      </c>
      <c r="C10" s="170"/>
      <c r="D10" s="171"/>
      <c r="H10" s="2"/>
      <c r="I10" s="2"/>
      <c r="K10"/>
    </row>
    <row r="11" spans="1:16" ht="18" customHeight="1">
      <c r="A11" s="62" t="s">
        <v>14</v>
      </c>
      <c r="B11" s="170" t="s">
        <v>147</v>
      </c>
      <c r="C11" s="170"/>
      <c r="D11" s="171"/>
      <c r="H11" s="2"/>
      <c r="I11" s="2"/>
      <c r="K11"/>
    </row>
    <row r="12" spans="1:16" ht="18" customHeight="1" thickBot="1">
      <c r="A12" s="63" t="s">
        <v>12</v>
      </c>
      <c r="B12" s="172" t="s">
        <v>148</v>
      </c>
      <c r="C12" s="172"/>
      <c r="D12" s="173"/>
      <c r="H12" s="2"/>
      <c r="I12" s="2"/>
      <c r="K12"/>
      <c r="L12" t="s">
        <v>27</v>
      </c>
    </row>
    <row r="14" spans="1:16" ht="15.75" thickBot="1">
      <c r="A14" s="17" t="s">
        <v>27</v>
      </c>
      <c r="B14" s="16" t="s">
        <v>27</v>
      </c>
      <c r="C14" s="16" t="s">
        <v>27</v>
      </c>
      <c r="D14" s="22" t="s">
        <v>27</v>
      </c>
      <c r="E14" s="16" t="s">
        <v>27</v>
      </c>
      <c r="K14" s="22" t="s">
        <v>27</v>
      </c>
    </row>
    <row r="15" spans="1:16" ht="27" customHeight="1" thickBot="1">
      <c r="A15" s="201" t="s">
        <v>28</v>
      </c>
      <c r="B15" s="202"/>
      <c r="C15" s="202"/>
      <c r="D15" s="202"/>
      <c r="E15" s="202"/>
      <c r="F15" s="202"/>
      <c r="G15" s="202"/>
      <c r="H15" s="202"/>
      <c r="I15" s="202"/>
      <c r="J15" s="202"/>
      <c r="K15" s="203"/>
      <c r="L15" s="180" t="s">
        <v>95</v>
      </c>
      <c r="M15" s="183" t="s">
        <v>112</v>
      </c>
      <c r="N15" s="183"/>
      <c r="O15" s="183"/>
      <c r="P15" s="184"/>
    </row>
    <row r="16" spans="1:16" ht="24.95" customHeight="1" thickBot="1">
      <c r="A16" s="207" t="s">
        <v>26</v>
      </c>
      <c r="B16" s="208"/>
      <c r="C16" s="64" t="s">
        <v>24</v>
      </c>
      <c r="D16" s="212" t="s">
        <v>25</v>
      </c>
      <c r="E16" s="207" t="s">
        <v>44</v>
      </c>
      <c r="F16" s="214"/>
      <c r="G16" s="214"/>
      <c r="H16" s="214"/>
      <c r="I16" s="214"/>
      <c r="J16" s="214"/>
      <c r="K16" s="199" t="s">
        <v>15</v>
      </c>
      <c r="L16" s="181"/>
      <c r="M16" s="174" t="s">
        <v>16</v>
      </c>
      <c r="N16" s="176" t="s">
        <v>113</v>
      </c>
      <c r="O16" s="176" t="s">
        <v>126</v>
      </c>
      <c r="P16" s="178" t="s">
        <v>17</v>
      </c>
    </row>
    <row r="17" spans="1:16" ht="18.95" customHeight="1" thickBot="1">
      <c r="A17" s="145" t="s">
        <v>0</v>
      </c>
      <c r="B17" s="66" t="s">
        <v>124</v>
      </c>
      <c r="C17" s="67" t="s">
        <v>8</v>
      </c>
      <c r="D17" s="213"/>
      <c r="E17" s="68" t="s">
        <v>1</v>
      </c>
      <c r="F17" s="69" t="s">
        <v>2</v>
      </c>
      <c r="G17" s="70" t="s">
        <v>3</v>
      </c>
      <c r="H17" s="70" t="s">
        <v>4</v>
      </c>
      <c r="I17" s="70" t="s">
        <v>5</v>
      </c>
      <c r="J17" s="64" t="s">
        <v>6</v>
      </c>
      <c r="K17" s="200"/>
      <c r="L17" s="182"/>
      <c r="M17" s="175"/>
      <c r="N17" s="177"/>
      <c r="O17" s="185"/>
      <c r="P17" s="179"/>
    </row>
    <row r="18" spans="1:16" ht="35.1" customHeight="1">
      <c r="A18" s="154" t="s">
        <v>149</v>
      </c>
      <c r="B18" s="162" t="s">
        <v>179</v>
      </c>
      <c r="C18" s="164"/>
      <c r="D18" s="166"/>
      <c r="E18" s="193"/>
      <c r="F18" s="193"/>
      <c r="G18" s="193"/>
      <c r="H18" s="193"/>
      <c r="I18" s="193"/>
      <c r="J18" s="193"/>
      <c r="K18" s="193"/>
      <c r="L18" s="195"/>
      <c r="M18" s="197"/>
      <c r="N18" s="197"/>
      <c r="O18" s="197"/>
      <c r="P18" s="197"/>
    </row>
    <row r="19" spans="1:16" ht="35.1" customHeight="1">
      <c r="A19" s="152" t="s">
        <v>150</v>
      </c>
      <c r="B19" s="163"/>
      <c r="C19" s="165"/>
      <c r="D19" s="167"/>
      <c r="E19" s="194"/>
      <c r="F19" s="194"/>
      <c r="G19" s="194"/>
      <c r="H19" s="194"/>
      <c r="I19" s="194"/>
      <c r="J19" s="194"/>
      <c r="K19" s="194"/>
      <c r="L19" s="196"/>
      <c r="M19" s="198"/>
      <c r="N19" s="198"/>
      <c r="O19" s="198"/>
      <c r="P19" s="198"/>
    </row>
    <row r="20" spans="1:16" ht="35.1" customHeight="1">
      <c r="A20" s="152" t="s">
        <v>151</v>
      </c>
      <c r="B20" s="163"/>
      <c r="C20" s="165"/>
      <c r="D20" s="167"/>
      <c r="E20" s="194"/>
      <c r="F20" s="194"/>
      <c r="G20" s="194"/>
      <c r="H20" s="194"/>
      <c r="I20" s="194"/>
      <c r="J20" s="194"/>
      <c r="K20" s="194"/>
      <c r="L20" s="196"/>
      <c r="M20" s="198"/>
      <c r="N20" s="198"/>
      <c r="O20" s="198"/>
      <c r="P20" s="198"/>
    </row>
    <row r="21" spans="1:16" ht="35.1" customHeight="1" thickBot="1">
      <c r="A21" s="152" t="s">
        <v>152</v>
      </c>
      <c r="B21" s="163"/>
      <c r="C21" s="165"/>
      <c r="D21" s="167"/>
      <c r="E21" s="194"/>
      <c r="F21" s="194"/>
      <c r="G21" s="194"/>
      <c r="H21" s="194"/>
      <c r="I21" s="194"/>
      <c r="J21" s="194"/>
      <c r="K21" s="194"/>
      <c r="L21" s="196"/>
      <c r="M21" s="198"/>
      <c r="N21" s="198"/>
      <c r="O21" s="198"/>
      <c r="P21" s="198"/>
    </row>
    <row r="22" spans="1:16" ht="35.1" customHeight="1">
      <c r="A22" s="154" t="s">
        <v>153</v>
      </c>
      <c r="B22" s="162" t="s">
        <v>183</v>
      </c>
      <c r="C22" s="164"/>
      <c r="D22" s="166"/>
      <c r="E22" s="159"/>
      <c r="F22" s="159"/>
      <c r="G22" s="159"/>
      <c r="H22" s="159"/>
      <c r="I22" s="159"/>
      <c r="J22" s="159"/>
      <c r="K22" s="159"/>
      <c r="L22" s="195"/>
      <c r="M22" s="197"/>
      <c r="N22" s="197"/>
      <c r="O22" s="197"/>
      <c r="P22" s="197"/>
    </row>
    <row r="23" spans="1:16" ht="35.1" customHeight="1">
      <c r="A23" s="152" t="s">
        <v>154</v>
      </c>
      <c r="B23" s="163"/>
      <c r="C23" s="165"/>
      <c r="D23" s="167"/>
      <c r="E23" s="160"/>
      <c r="F23" s="160"/>
      <c r="G23" s="160"/>
      <c r="H23" s="160"/>
      <c r="I23" s="160"/>
      <c r="J23" s="160"/>
      <c r="K23" s="160"/>
      <c r="L23" s="196"/>
      <c r="M23" s="198"/>
      <c r="N23" s="198"/>
      <c r="O23" s="198"/>
      <c r="P23" s="198"/>
    </row>
    <row r="24" spans="1:16" ht="35.1" customHeight="1">
      <c r="A24" s="152" t="s">
        <v>155</v>
      </c>
      <c r="B24" s="163"/>
      <c r="C24" s="165"/>
      <c r="D24" s="167"/>
      <c r="E24" s="160"/>
      <c r="F24" s="160"/>
      <c r="G24" s="160"/>
      <c r="H24" s="160"/>
      <c r="I24" s="160"/>
      <c r="J24" s="160"/>
      <c r="K24" s="160"/>
      <c r="L24" s="196"/>
      <c r="M24" s="198"/>
      <c r="N24" s="198"/>
      <c r="O24" s="198"/>
      <c r="P24" s="198"/>
    </row>
    <row r="25" spans="1:16" ht="35.1" customHeight="1">
      <c r="A25" s="152" t="s">
        <v>156</v>
      </c>
      <c r="B25" s="163"/>
      <c r="C25" s="165"/>
      <c r="D25" s="167"/>
      <c r="E25" s="160"/>
      <c r="F25" s="160"/>
      <c r="G25" s="160"/>
      <c r="H25" s="160"/>
      <c r="I25" s="160"/>
      <c r="J25" s="160"/>
      <c r="K25" s="160"/>
      <c r="L25" s="196"/>
      <c r="M25" s="198"/>
      <c r="N25" s="198"/>
      <c r="O25" s="198"/>
      <c r="P25" s="198"/>
    </row>
    <row r="26" spans="1:16" ht="35.1" customHeight="1">
      <c r="A26" s="152" t="s">
        <v>157</v>
      </c>
      <c r="B26" s="163"/>
      <c r="C26" s="165"/>
      <c r="D26" s="167"/>
      <c r="E26" s="160"/>
      <c r="F26" s="160"/>
      <c r="G26" s="160"/>
      <c r="H26" s="160"/>
      <c r="I26" s="160"/>
      <c r="J26" s="160"/>
      <c r="K26" s="160"/>
      <c r="L26" s="196"/>
      <c r="M26" s="198"/>
      <c r="N26" s="198"/>
      <c r="O26" s="198"/>
      <c r="P26" s="198"/>
    </row>
    <row r="27" spans="1:16" ht="35.1" customHeight="1" thickBot="1">
      <c r="A27" s="155" t="s">
        <v>158</v>
      </c>
      <c r="B27" s="163"/>
      <c r="C27" s="165"/>
      <c r="D27" s="186"/>
      <c r="E27" s="161"/>
      <c r="F27" s="161"/>
      <c r="G27" s="161"/>
      <c r="H27" s="161"/>
      <c r="I27" s="161"/>
      <c r="J27" s="161"/>
      <c r="K27" s="161"/>
      <c r="L27" s="222"/>
      <c r="M27" s="221"/>
      <c r="N27" s="221"/>
      <c r="O27" s="221"/>
      <c r="P27" s="221"/>
    </row>
    <row r="28" spans="1:16" ht="35.1" customHeight="1">
      <c r="A28" s="154" t="s">
        <v>159</v>
      </c>
      <c r="B28" s="204" t="s">
        <v>180</v>
      </c>
      <c r="C28" s="187"/>
      <c r="D28" s="166"/>
      <c r="E28" s="159"/>
      <c r="F28" s="215"/>
      <c r="G28" s="159"/>
      <c r="H28" s="218"/>
      <c r="I28" s="159"/>
      <c r="J28" s="159"/>
      <c r="K28" s="159"/>
      <c r="L28" s="195"/>
      <c r="M28" s="197"/>
      <c r="N28" s="197"/>
      <c r="O28" s="197"/>
      <c r="P28" s="197"/>
    </row>
    <row r="29" spans="1:16" ht="35.1" customHeight="1">
      <c r="A29" s="152" t="s">
        <v>160</v>
      </c>
      <c r="B29" s="205"/>
      <c r="C29" s="188"/>
      <c r="D29" s="167"/>
      <c r="E29" s="160"/>
      <c r="F29" s="216"/>
      <c r="G29" s="160"/>
      <c r="H29" s="219"/>
      <c r="I29" s="160"/>
      <c r="J29" s="160"/>
      <c r="K29" s="160"/>
      <c r="L29" s="196"/>
      <c r="M29" s="198"/>
      <c r="N29" s="198"/>
      <c r="O29" s="198"/>
      <c r="P29" s="198"/>
    </row>
    <row r="30" spans="1:16" ht="35.1" customHeight="1" thickBot="1">
      <c r="A30" s="155" t="s">
        <v>161</v>
      </c>
      <c r="B30" s="205"/>
      <c r="C30" s="189"/>
      <c r="D30" s="186"/>
      <c r="E30" s="161"/>
      <c r="F30" s="217"/>
      <c r="G30" s="161"/>
      <c r="H30" s="220"/>
      <c r="I30" s="161"/>
      <c r="J30" s="161"/>
      <c r="K30" s="161"/>
      <c r="L30" s="222"/>
      <c r="M30" s="221"/>
      <c r="N30" s="221"/>
      <c r="O30" s="221"/>
      <c r="P30" s="221"/>
    </row>
    <row r="31" spans="1:16" ht="35.1" customHeight="1">
      <c r="A31" s="154" t="s">
        <v>162</v>
      </c>
      <c r="B31" s="204" t="s">
        <v>181</v>
      </c>
      <c r="C31" s="190">
        <v>0.15</v>
      </c>
      <c r="D31" s="166">
        <f>SUM(E31:J36)</f>
        <v>4</v>
      </c>
      <c r="E31" s="159"/>
      <c r="F31" s="159">
        <v>3</v>
      </c>
      <c r="G31" s="159"/>
      <c r="H31" s="159">
        <v>1</v>
      </c>
      <c r="I31" s="159"/>
      <c r="J31" s="159"/>
      <c r="K31" s="231"/>
      <c r="L31" s="232"/>
      <c r="M31" s="225"/>
      <c r="N31" s="225"/>
      <c r="O31" s="225"/>
      <c r="P31" s="225"/>
    </row>
    <row r="32" spans="1:16" ht="35.1" customHeight="1">
      <c r="A32" s="152" t="s">
        <v>163</v>
      </c>
      <c r="B32" s="205"/>
      <c r="C32" s="191"/>
      <c r="D32" s="167"/>
      <c r="E32" s="160"/>
      <c r="F32" s="160"/>
      <c r="G32" s="160"/>
      <c r="H32" s="160"/>
      <c r="I32" s="160"/>
      <c r="J32" s="160"/>
      <c r="K32" s="228"/>
      <c r="L32" s="233"/>
      <c r="M32" s="223"/>
      <c r="N32" s="223"/>
      <c r="O32" s="223"/>
      <c r="P32" s="223"/>
    </row>
    <row r="33" spans="1:16" ht="35.1" customHeight="1">
      <c r="A33" s="152" t="s">
        <v>164</v>
      </c>
      <c r="B33" s="205"/>
      <c r="C33" s="191"/>
      <c r="D33" s="167"/>
      <c r="E33" s="160"/>
      <c r="F33" s="160"/>
      <c r="G33" s="160"/>
      <c r="H33" s="160"/>
      <c r="I33" s="160"/>
      <c r="J33" s="160"/>
      <c r="K33" s="228"/>
      <c r="L33" s="233"/>
      <c r="M33" s="223"/>
      <c r="N33" s="223"/>
      <c r="O33" s="223"/>
      <c r="P33" s="223"/>
    </row>
    <row r="34" spans="1:16" ht="35.1" customHeight="1">
      <c r="A34" s="152" t="s">
        <v>165</v>
      </c>
      <c r="B34" s="205"/>
      <c r="C34" s="191"/>
      <c r="D34" s="167"/>
      <c r="E34" s="160"/>
      <c r="F34" s="160"/>
      <c r="G34" s="160"/>
      <c r="H34" s="160"/>
      <c r="I34" s="160"/>
      <c r="J34" s="160"/>
      <c r="K34" s="228"/>
      <c r="L34" s="233"/>
      <c r="M34" s="223"/>
      <c r="N34" s="223"/>
      <c r="O34" s="223"/>
      <c r="P34" s="223"/>
    </row>
    <row r="35" spans="1:16" ht="35.1" customHeight="1">
      <c r="A35" s="152" t="s">
        <v>140</v>
      </c>
      <c r="B35" s="205"/>
      <c r="C35" s="191"/>
      <c r="D35" s="167"/>
      <c r="E35" s="160"/>
      <c r="F35" s="160"/>
      <c r="G35" s="160"/>
      <c r="H35" s="160"/>
      <c r="I35" s="160"/>
      <c r="J35" s="160"/>
      <c r="K35" s="228"/>
      <c r="L35" s="233"/>
      <c r="M35" s="223"/>
      <c r="N35" s="223"/>
      <c r="O35" s="223"/>
      <c r="P35" s="223"/>
    </row>
    <row r="36" spans="1:16" ht="35.1" customHeight="1" thickBot="1">
      <c r="A36" s="155" t="s">
        <v>141</v>
      </c>
      <c r="B36" s="206"/>
      <c r="C36" s="192"/>
      <c r="D36" s="186"/>
      <c r="E36" s="161"/>
      <c r="F36" s="161"/>
      <c r="G36" s="161"/>
      <c r="H36" s="161"/>
      <c r="I36" s="161"/>
      <c r="J36" s="161"/>
      <c r="K36" s="229"/>
      <c r="L36" s="234"/>
      <c r="M36" s="224"/>
      <c r="N36" s="224"/>
      <c r="O36" s="224"/>
      <c r="P36" s="224"/>
    </row>
    <row r="37" spans="1:16" ht="35.1" customHeight="1">
      <c r="A37" s="154" t="s">
        <v>166</v>
      </c>
      <c r="B37" s="204" t="s">
        <v>184</v>
      </c>
      <c r="C37" s="190">
        <v>0.15</v>
      </c>
      <c r="D37" s="166">
        <f>SUM(E37:J38)</f>
        <v>4</v>
      </c>
      <c r="E37" s="159"/>
      <c r="F37" s="159">
        <v>3</v>
      </c>
      <c r="G37" s="159">
        <v>1</v>
      </c>
      <c r="H37" s="159"/>
      <c r="I37" s="159"/>
      <c r="J37" s="159"/>
      <c r="K37" s="231"/>
      <c r="L37" s="195"/>
      <c r="M37" s="226"/>
      <c r="N37" s="226"/>
      <c r="O37" s="226"/>
      <c r="P37" s="226"/>
    </row>
    <row r="38" spans="1:16" ht="35.1" customHeight="1">
      <c r="A38" s="152" t="s">
        <v>167</v>
      </c>
      <c r="B38" s="205"/>
      <c r="C38" s="191"/>
      <c r="D38" s="167"/>
      <c r="E38" s="160"/>
      <c r="F38" s="160"/>
      <c r="G38" s="160"/>
      <c r="H38" s="160"/>
      <c r="I38" s="160"/>
      <c r="J38" s="160"/>
      <c r="K38" s="228"/>
      <c r="L38" s="196"/>
      <c r="M38" s="227"/>
      <c r="N38" s="227"/>
      <c r="O38" s="227"/>
      <c r="P38" s="227"/>
    </row>
    <row r="39" spans="1:16" ht="35.1" customHeight="1">
      <c r="A39" s="152" t="s">
        <v>168</v>
      </c>
      <c r="B39" s="205"/>
      <c r="C39" s="191"/>
      <c r="D39" s="167"/>
      <c r="E39" s="160"/>
      <c r="F39" s="160"/>
      <c r="G39" s="160"/>
      <c r="H39" s="160"/>
      <c r="I39" s="160"/>
      <c r="J39" s="160"/>
      <c r="K39" s="228"/>
      <c r="L39" s="196"/>
      <c r="M39" s="227"/>
      <c r="N39" s="227"/>
      <c r="O39" s="227"/>
      <c r="P39" s="227"/>
    </row>
    <row r="40" spans="1:16" ht="35.1" customHeight="1" thickBot="1">
      <c r="A40" s="155" t="s">
        <v>169</v>
      </c>
      <c r="B40" s="205"/>
      <c r="C40" s="192"/>
      <c r="D40" s="186"/>
      <c r="E40" s="161"/>
      <c r="F40" s="161"/>
      <c r="G40" s="161"/>
      <c r="H40" s="161"/>
      <c r="I40" s="161"/>
      <c r="J40" s="161"/>
      <c r="K40" s="229"/>
      <c r="L40" s="222"/>
      <c r="M40" s="230"/>
      <c r="N40" s="230"/>
      <c r="O40" s="230"/>
      <c r="P40" s="230"/>
    </row>
    <row r="41" spans="1:16" ht="35.1" customHeight="1">
      <c r="A41" s="154" t="s">
        <v>170</v>
      </c>
      <c r="B41" s="204" t="s">
        <v>182</v>
      </c>
      <c r="C41" s="190">
        <v>0.45</v>
      </c>
      <c r="D41" s="166">
        <f>SUM(E41:J44)</f>
        <v>4</v>
      </c>
      <c r="E41" s="159"/>
      <c r="F41" s="159">
        <v>1</v>
      </c>
      <c r="G41" s="159">
        <v>1</v>
      </c>
      <c r="H41" s="159">
        <v>1</v>
      </c>
      <c r="I41" s="159"/>
      <c r="J41" s="159">
        <v>1</v>
      </c>
      <c r="K41" s="156"/>
      <c r="L41" s="149"/>
      <c r="M41" s="146"/>
      <c r="N41" s="146"/>
      <c r="O41" s="146"/>
      <c r="P41" s="146"/>
    </row>
    <row r="42" spans="1:16" ht="35.1" customHeight="1">
      <c r="A42" s="152" t="s">
        <v>171</v>
      </c>
      <c r="B42" s="205"/>
      <c r="C42" s="191"/>
      <c r="D42" s="167"/>
      <c r="E42" s="160"/>
      <c r="F42" s="160"/>
      <c r="G42" s="160"/>
      <c r="H42" s="160"/>
      <c r="I42" s="160"/>
      <c r="J42" s="160"/>
      <c r="K42" s="157"/>
      <c r="L42" s="150"/>
      <c r="M42" s="147"/>
      <c r="N42" s="147"/>
      <c r="O42" s="147"/>
      <c r="P42" s="147"/>
    </row>
    <row r="43" spans="1:16" ht="35.1" customHeight="1">
      <c r="A43" s="152" t="s">
        <v>172</v>
      </c>
      <c r="B43" s="205"/>
      <c r="C43" s="191"/>
      <c r="D43" s="167"/>
      <c r="E43" s="160"/>
      <c r="F43" s="160"/>
      <c r="G43" s="160"/>
      <c r="H43" s="160"/>
      <c r="I43" s="160"/>
      <c r="J43" s="160"/>
      <c r="K43" s="157"/>
      <c r="L43" s="150"/>
      <c r="M43" s="147"/>
      <c r="N43" s="147"/>
      <c r="O43" s="147"/>
      <c r="P43" s="147"/>
    </row>
    <row r="44" spans="1:16" ht="35.1" customHeight="1" thickBot="1">
      <c r="A44" s="155" t="s">
        <v>173</v>
      </c>
      <c r="B44" s="206"/>
      <c r="C44" s="192"/>
      <c r="D44" s="186"/>
      <c r="E44" s="161"/>
      <c r="F44" s="161"/>
      <c r="G44" s="161"/>
      <c r="H44" s="161"/>
      <c r="I44" s="161"/>
      <c r="J44" s="161"/>
      <c r="K44" s="158"/>
      <c r="L44" s="151"/>
      <c r="M44" s="148"/>
      <c r="N44" s="148"/>
      <c r="O44" s="148"/>
      <c r="P44" s="148"/>
    </row>
    <row r="45" spans="1:16" ht="35.1" customHeight="1">
      <c r="A45" s="154" t="s">
        <v>174</v>
      </c>
      <c r="B45" s="205" t="s">
        <v>185</v>
      </c>
      <c r="C45" s="209">
        <v>0.25</v>
      </c>
      <c r="D45" s="166"/>
      <c r="E45" s="159"/>
      <c r="F45" s="159">
        <v>3</v>
      </c>
      <c r="G45" s="159"/>
      <c r="H45" s="159"/>
      <c r="I45" s="159"/>
      <c r="J45" s="159">
        <v>1</v>
      </c>
      <c r="K45" s="231"/>
      <c r="L45" s="235"/>
      <c r="M45" s="159"/>
      <c r="N45" s="159"/>
      <c r="O45" s="159"/>
      <c r="P45" s="159"/>
    </row>
    <row r="46" spans="1:16" ht="35.1" customHeight="1">
      <c r="A46" s="152" t="s">
        <v>175</v>
      </c>
      <c r="B46" s="205"/>
      <c r="C46" s="210"/>
      <c r="D46" s="167"/>
      <c r="E46" s="160"/>
      <c r="F46" s="160"/>
      <c r="G46" s="160"/>
      <c r="H46" s="160"/>
      <c r="I46" s="160"/>
      <c r="J46" s="160"/>
      <c r="K46" s="228"/>
      <c r="L46" s="236"/>
      <c r="M46" s="160"/>
      <c r="N46" s="160"/>
      <c r="O46" s="160"/>
      <c r="P46" s="160"/>
    </row>
    <row r="47" spans="1:16" ht="35.1" customHeight="1">
      <c r="A47" s="152" t="s">
        <v>176</v>
      </c>
      <c r="B47" s="205"/>
      <c r="C47" s="210"/>
      <c r="D47" s="167"/>
      <c r="E47" s="160"/>
      <c r="F47" s="160"/>
      <c r="G47" s="160"/>
      <c r="H47" s="160"/>
      <c r="I47" s="160"/>
      <c r="J47" s="160"/>
      <c r="K47" s="228"/>
      <c r="L47" s="236"/>
      <c r="M47" s="160"/>
      <c r="N47" s="160"/>
      <c r="O47" s="160"/>
      <c r="P47" s="160"/>
    </row>
    <row r="48" spans="1:16" ht="35.1" customHeight="1">
      <c r="A48" s="152" t="s">
        <v>177</v>
      </c>
      <c r="B48" s="205"/>
      <c r="C48" s="210"/>
      <c r="D48" s="167"/>
      <c r="E48" s="160"/>
      <c r="F48" s="160"/>
      <c r="G48" s="160"/>
      <c r="H48" s="160"/>
      <c r="I48" s="160"/>
      <c r="J48" s="160"/>
      <c r="K48" s="160"/>
      <c r="L48" s="236"/>
      <c r="M48" s="160"/>
      <c r="N48" s="160"/>
      <c r="O48" s="160"/>
      <c r="P48" s="160"/>
    </row>
    <row r="49" spans="1:16" ht="35.1" customHeight="1" thickBot="1">
      <c r="A49" s="153" t="s">
        <v>178</v>
      </c>
      <c r="B49" s="206"/>
      <c r="C49" s="211"/>
      <c r="D49" s="186"/>
      <c r="E49" s="161"/>
      <c r="F49" s="161"/>
      <c r="G49" s="161"/>
      <c r="H49" s="161"/>
      <c r="I49" s="161"/>
      <c r="J49" s="161"/>
      <c r="K49" s="161"/>
      <c r="L49" s="237"/>
      <c r="M49" s="161"/>
      <c r="N49" s="161"/>
      <c r="O49" s="161"/>
      <c r="P49" s="161"/>
    </row>
    <row r="50" spans="1:16" ht="15.75" thickBot="1">
      <c r="A50" s="18" t="s">
        <v>7</v>
      </c>
      <c r="B50" s="19"/>
      <c r="C50" s="21">
        <f>SUM(C31:C49)</f>
        <v>1</v>
      </c>
      <c r="D50" s="20">
        <f>SUM(D22:D49)</f>
        <v>12</v>
      </c>
      <c r="E50" s="20">
        <f t="shared" ref="E50:J50" si="0">SUM(E22:E49)</f>
        <v>0</v>
      </c>
      <c r="F50" s="20">
        <f t="shared" si="0"/>
        <v>10</v>
      </c>
      <c r="G50" s="20">
        <f>SUM(G22:G49)</f>
        <v>2</v>
      </c>
      <c r="H50" s="20">
        <f t="shared" si="0"/>
        <v>2</v>
      </c>
      <c r="I50" s="20">
        <f t="shared" si="0"/>
        <v>0</v>
      </c>
      <c r="J50" s="20">
        <f t="shared" si="0"/>
        <v>2</v>
      </c>
      <c r="K50" s="28"/>
      <c r="L50" s="28"/>
      <c r="M50" s="28"/>
      <c r="N50" s="28"/>
      <c r="O50" s="28"/>
      <c r="P50" s="28"/>
    </row>
  </sheetData>
  <mergeCells count="135">
    <mergeCell ref="M45:M47"/>
    <mergeCell ref="N45:N47"/>
    <mergeCell ref="O45:O47"/>
    <mergeCell ref="P45:P47"/>
    <mergeCell ref="N48:N49"/>
    <mergeCell ref="O48:O49"/>
    <mergeCell ref="P48:P49"/>
    <mergeCell ref="K45:K47"/>
    <mergeCell ref="L45:L47"/>
    <mergeCell ref="K48:K49"/>
    <mergeCell ref="L48:L49"/>
    <mergeCell ref="M48:M49"/>
    <mergeCell ref="P31:P36"/>
    <mergeCell ref="M37:M38"/>
    <mergeCell ref="K39:K40"/>
    <mergeCell ref="L39:L40"/>
    <mergeCell ref="M39:M40"/>
    <mergeCell ref="K37:K38"/>
    <mergeCell ref="L37:L38"/>
    <mergeCell ref="K31:K33"/>
    <mergeCell ref="K34:K36"/>
    <mergeCell ref="L31:L33"/>
    <mergeCell ref="M31:M33"/>
    <mergeCell ref="L34:L36"/>
    <mergeCell ref="N37:N38"/>
    <mergeCell ref="O37:O38"/>
    <mergeCell ref="P37:P38"/>
    <mergeCell ref="N39:N40"/>
    <mergeCell ref="O39:O40"/>
    <mergeCell ref="P39:P40"/>
    <mergeCell ref="M34:M36"/>
    <mergeCell ref="G31:G33"/>
    <mergeCell ref="I31:I33"/>
    <mergeCell ref="J31:J33"/>
    <mergeCell ref="G34:G36"/>
    <mergeCell ref="I34:I36"/>
    <mergeCell ref="J34:J36"/>
    <mergeCell ref="N31:N36"/>
    <mergeCell ref="O31:O36"/>
    <mergeCell ref="P22:P27"/>
    <mergeCell ref="K28:K30"/>
    <mergeCell ref="L28:L30"/>
    <mergeCell ref="M28:M30"/>
    <mergeCell ref="N28:N30"/>
    <mergeCell ref="O28:O30"/>
    <mergeCell ref="P28:P30"/>
    <mergeCell ref="K22:K27"/>
    <mergeCell ref="L22:L27"/>
    <mergeCell ref="M22:M27"/>
    <mergeCell ref="N22:N27"/>
    <mergeCell ref="O22:O27"/>
    <mergeCell ref="B45:B49"/>
    <mergeCell ref="B41:B44"/>
    <mergeCell ref="A16:B16"/>
    <mergeCell ref="B22:B27"/>
    <mergeCell ref="B28:B30"/>
    <mergeCell ref="B31:B36"/>
    <mergeCell ref="I22:I27"/>
    <mergeCell ref="C37:C40"/>
    <mergeCell ref="C41:C44"/>
    <mergeCell ref="C45:C49"/>
    <mergeCell ref="D37:D40"/>
    <mergeCell ref="D41:D44"/>
    <mergeCell ref="D45:D49"/>
    <mergeCell ref="D16:D17"/>
    <mergeCell ref="E16:J16"/>
    <mergeCell ref="E31:E36"/>
    <mergeCell ref="J22:J27"/>
    <mergeCell ref="E28:E30"/>
    <mergeCell ref="F28:F30"/>
    <mergeCell ref="G28:G30"/>
    <mergeCell ref="H28:H30"/>
    <mergeCell ref="I28:I30"/>
    <mergeCell ref="J28:J30"/>
    <mergeCell ref="E22:E27"/>
    <mergeCell ref="P16:P17"/>
    <mergeCell ref="L15:L17"/>
    <mergeCell ref="M15:P15"/>
    <mergeCell ref="O16:O17"/>
    <mergeCell ref="D28:D30"/>
    <mergeCell ref="D31:D36"/>
    <mergeCell ref="C28:C30"/>
    <mergeCell ref="C31:C36"/>
    <mergeCell ref="C22:C27"/>
    <mergeCell ref="D22:D27"/>
    <mergeCell ref="E18:E21"/>
    <mergeCell ref="F18:F21"/>
    <mergeCell ref="G18:G21"/>
    <mergeCell ref="H18:H21"/>
    <mergeCell ref="I18:I21"/>
    <mergeCell ref="J18:J21"/>
    <mergeCell ref="K18:K21"/>
    <mergeCell ref="L18:L21"/>
    <mergeCell ref="M18:M21"/>
    <mergeCell ref="N18:N21"/>
    <mergeCell ref="O18:O21"/>
    <mergeCell ref="P18:P21"/>
    <mergeCell ref="K16:K17"/>
    <mergeCell ref="A15:K15"/>
    <mergeCell ref="B6:D6"/>
    <mergeCell ref="B11:D11"/>
    <mergeCell ref="B7:D7"/>
    <mergeCell ref="B8:D8"/>
    <mergeCell ref="B9:D9"/>
    <mergeCell ref="B10:D10"/>
    <mergeCell ref="B12:D12"/>
    <mergeCell ref="M16:M17"/>
    <mergeCell ref="N16:N17"/>
    <mergeCell ref="F31:F36"/>
    <mergeCell ref="H31:H36"/>
    <mergeCell ref="E37:E40"/>
    <mergeCell ref="F37:F40"/>
    <mergeCell ref="G37:G40"/>
    <mergeCell ref="H37:H40"/>
    <mergeCell ref="I37:I40"/>
    <mergeCell ref="J37:J40"/>
    <mergeCell ref="B18:B21"/>
    <mergeCell ref="C18:C21"/>
    <mergeCell ref="D18:D21"/>
    <mergeCell ref="B37:B40"/>
    <mergeCell ref="F22:F27"/>
    <mergeCell ref="G22:G27"/>
    <mergeCell ref="H22:H27"/>
    <mergeCell ref="F41:F44"/>
    <mergeCell ref="E41:E44"/>
    <mergeCell ref="G41:G44"/>
    <mergeCell ref="H41:H44"/>
    <mergeCell ref="I41:I44"/>
    <mergeCell ref="J41:J44"/>
    <mergeCell ref="E45:E49"/>
    <mergeCell ref="F45:F49"/>
    <mergeCell ref="G45:G49"/>
    <mergeCell ref="H45:H49"/>
    <mergeCell ref="I45:I49"/>
    <mergeCell ref="J45:J49"/>
  </mergeCells>
  <phoneticPr fontId="7" type="noConversion"/>
  <printOptions horizontalCentered="1" verticalCentered="1"/>
  <pageMargins left="0.15748031496062992" right="0.15748031496062992" top="0.39370078740157483" bottom="0.39370078740157483" header="0.51181102362204722" footer="0.51181102362204722"/>
  <pageSetup scale="60" orientation="landscape"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sheetPr>
  <dimension ref="A3:Q74"/>
  <sheetViews>
    <sheetView topLeftCell="A25" zoomScale="95" zoomScaleNormal="98" zoomScalePageLayoutView="98" workbookViewId="0">
      <selection activeCell="K24" sqref="K24"/>
    </sheetView>
  </sheetViews>
  <sheetFormatPr baseColWidth="10" defaultRowHeight="15"/>
  <cols>
    <col min="1" max="1" width="43.7109375" customWidth="1"/>
    <col min="2" max="2" width="54.28515625" customWidth="1"/>
    <col min="4" max="4" width="13.42578125" style="2" customWidth="1"/>
    <col min="6" max="6" width="11.7109375" customWidth="1"/>
    <col min="7" max="7" width="12.28515625" customWidth="1"/>
    <col min="8" max="8" width="12.42578125" customWidth="1"/>
    <col min="10" max="10" width="10.85546875" style="2"/>
    <col min="11" max="11" width="20.140625" style="2" customWidth="1"/>
    <col min="12" max="13" width="18.7109375" style="2" customWidth="1"/>
    <col min="14" max="15" width="18.28515625" style="2" customWidth="1"/>
    <col min="16" max="16" width="30.42578125" customWidth="1"/>
  </cols>
  <sheetData>
    <row r="3" spans="1:16" ht="15" customHeight="1"/>
    <row r="5" spans="1:16" ht="16.5" thickBot="1">
      <c r="A5" s="129" t="s">
        <v>125</v>
      </c>
    </row>
    <row r="6" spans="1:16" ht="18" customHeight="1">
      <c r="A6" s="61" t="s">
        <v>22</v>
      </c>
      <c r="B6" s="71" t="s">
        <v>31</v>
      </c>
      <c r="C6" s="72"/>
      <c r="H6" s="2"/>
      <c r="I6" s="2"/>
      <c r="K6"/>
    </row>
    <row r="7" spans="1:16" ht="18" customHeight="1">
      <c r="A7" s="62" t="s">
        <v>9</v>
      </c>
      <c r="B7" s="73" t="s">
        <v>32</v>
      </c>
      <c r="C7" s="74"/>
      <c r="H7" s="2"/>
      <c r="I7" s="2"/>
      <c r="K7"/>
    </row>
    <row r="8" spans="1:16" ht="18" customHeight="1">
      <c r="A8" s="62" t="s">
        <v>23</v>
      </c>
      <c r="B8" s="73" t="s">
        <v>40</v>
      </c>
      <c r="C8" s="74"/>
      <c r="H8" s="2"/>
      <c r="I8" s="2"/>
      <c r="K8"/>
    </row>
    <row r="9" spans="1:16" ht="18" customHeight="1">
      <c r="A9" s="62" t="s">
        <v>10</v>
      </c>
      <c r="B9" s="258" t="s">
        <v>13</v>
      </c>
      <c r="C9" s="259"/>
      <c r="H9" s="2"/>
      <c r="I9" s="2"/>
      <c r="K9"/>
    </row>
    <row r="10" spans="1:16" ht="18.95" customHeight="1">
      <c r="A10" s="62" t="s">
        <v>11</v>
      </c>
      <c r="B10" s="75" t="s">
        <v>41</v>
      </c>
      <c r="C10" s="74"/>
      <c r="H10" s="2"/>
      <c r="I10" s="2"/>
      <c r="K10"/>
    </row>
    <row r="11" spans="1:16" ht="26.1" customHeight="1">
      <c r="A11" s="62" t="s">
        <v>14</v>
      </c>
      <c r="B11" s="260" t="s">
        <v>42</v>
      </c>
      <c r="C11" s="261"/>
      <c r="H11" s="2"/>
      <c r="I11" s="2"/>
      <c r="K11"/>
    </row>
    <row r="12" spans="1:16" ht="18" customHeight="1" thickBot="1">
      <c r="A12" s="63" t="s">
        <v>12</v>
      </c>
      <c r="B12" s="76" t="s">
        <v>43</v>
      </c>
      <c r="C12" s="77"/>
      <c r="H12" s="2"/>
      <c r="I12" s="2"/>
      <c r="K12"/>
    </row>
    <row r="14" spans="1:16" ht="15.75" thickBot="1">
      <c r="A14" s="17" t="s">
        <v>27</v>
      </c>
      <c r="B14" s="16" t="s">
        <v>27</v>
      </c>
      <c r="C14" s="16" t="s">
        <v>27</v>
      </c>
      <c r="D14" s="22" t="s">
        <v>27</v>
      </c>
      <c r="E14" s="16" t="s">
        <v>27</v>
      </c>
      <c r="K14" s="22" t="s">
        <v>27</v>
      </c>
    </row>
    <row r="15" spans="1:16" ht="27" customHeight="1" thickBot="1">
      <c r="A15" s="201" t="s">
        <v>28</v>
      </c>
      <c r="B15" s="202"/>
      <c r="C15" s="202"/>
      <c r="D15" s="202"/>
      <c r="E15" s="202"/>
      <c r="F15" s="202"/>
      <c r="G15" s="202"/>
      <c r="H15" s="202"/>
      <c r="I15" s="202"/>
      <c r="J15" s="202"/>
      <c r="K15" s="203"/>
      <c r="L15" s="180" t="s">
        <v>95</v>
      </c>
      <c r="M15" s="262" t="s">
        <v>112</v>
      </c>
      <c r="N15" s="183"/>
      <c r="O15" s="183"/>
      <c r="P15" s="184"/>
    </row>
    <row r="16" spans="1:16" ht="24.95" customHeight="1" thickBot="1">
      <c r="A16" s="207" t="s">
        <v>26</v>
      </c>
      <c r="B16" s="208"/>
      <c r="C16" s="64" t="s">
        <v>24</v>
      </c>
      <c r="D16" s="212" t="s">
        <v>25</v>
      </c>
      <c r="E16" s="207" t="s">
        <v>29</v>
      </c>
      <c r="F16" s="214"/>
      <c r="G16" s="214"/>
      <c r="H16" s="214"/>
      <c r="I16" s="214"/>
      <c r="J16" s="214"/>
      <c r="K16" s="199" t="s">
        <v>15</v>
      </c>
      <c r="L16" s="181"/>
      <c r="M16" s="174" t="s">
        <v>16</v>
      </c>
      <c r="N16" s="176" t="s">
        <v>113</v>
      </c>
      <c r="O16" s="176" t="s">
        <v>126</v>
      </c>
      <c r="P16" s="178" t="s">
        <v>17</v>
      </c>
    </row>
    <row r="17" spans="1:17" ht="18.95" customHeight="1" thickBot="1">
      <c r="A17" s="65" t="s">
        <v>0</v>
      </c>
      <c r="B17" s="66" t="s">
        <v>124</v>
      </c>
      <c r="C17" s="67" t="s">
        <v>8</v>
      </c>
      <c r="D17" s="213"/>
      <c r="E17" s="68" t="s">
        <v>1</v>
      </c>
      <c r="F17" s="69" t="s">
        <v>2</v>
      </c>
      <c r="G17" s="70" t="s">
        <v>3</v>
      </c>
      <c r="H17" s="70" t="s">
        <v>4</v>
      </c>
      <c r="I17" s="70" t="s">
        <v>5</v>
      </c>
      <c r="J17" s="64" t="s">
        <v>6</v>
      </c>
      <c r="K17" s="200"/>
      <c r="L17" s="182"/>
      <c r="M17" s="175"/>
      <c r="N17" s="177"/>
      <c r="O17" s="177"/>
      <c r="P17" s="179"/>
    </row>
    <row r="18" spans="1:17" ht="18" customHeight="1">
      <c r="A18" s="243" t="s">
        <v>33</v>
      </c>
      <c r="B18" s="246" t="s">
        <v>132</v>
      </c>
      <c r="C18" s="263">
        <v>0.15</v>
      </c>
      <c r="D18" s="26" t="s">
        <v>27</v>
      </c>
      <c r="E18" s="7"/>
      <c r="F18" s="40"/>
      <c r="G18" s="3" t="s">
        <v>27</v>
      </c>
      <c r="H18" s="4"/>
      <c r="I18" s="5"/>
      <c r="J18" s="32"/>
      <c r="K18" s="29" t="s">
        <v>27</v>
      </c>
      <c r="L18" s="53"/>
      <c r="M18" s="58"/>
      <c r="N18" s="130"/>
      <c r="O18" s="29"/>
      <c r="P18" s="111"/>
    </row>
    <row r="19" spans="1:17">
      <c r="A19" s="244"/>
      <c r="B19" s="247"/>
      <c r="C19" s="264"/>
      <c r="D19" s="23"/>
      <c r="E19" s="41">
        <v>2</v>
      </c>
      <c r="F19" s="41">
        <v>3</v>
      </c>
      <c r="G19" s="43"/>
      <c r="H19" s="44"/>
      <c r="I19" s="45"/>
      <c r="J19" s="46"/>
      <c r="K19" s="30" t="s">
        <v>34</v>
      </c>
      <c r="L19" s="54" t="s">
        <v>36</v>
      </c>
      <c r="M19" s="59">
        <v>0.2</v>
      </c>
      <c r="N19" s="134">
        <v>3</v>
      </c>
      <c r="O19" s="54">
        <f>M19*N19</f>
        <v>0.60000000000000009</v>
      </c>
      <c r="P19" s="139"/>
      <c r="Q19" t="s">
        <v>27</v>
      </c>
    </row>
    <row r="20" spans="1:17">
      <c r="A20" s="244"/>
      <c r="B20" s="247"/>
      <c r="C20" s="264"/>
      <c r="D20" s="23">
        <v>9</v>
      </c>
      <c r="E20" s="1"/>
      <c r="F20" s="41" t="s">
        <v>27</v>
      </c>
      <c r="G20" s="43"/>
      <c r="H20" s="44"/>
      <c r="I20" s="45">
        <v>1</v>
      </c>
      <c r="J20" s="46"/>
      <c r="K20" s="30" t="s">
        <v>53</v>
      </c>
      <c r="L20" s="54">
        <v>9</v>
      </c>
      <c r="M20" s="59">
        <v>0.3</v>
      </c>
      <c r="N20" s="134">
        <v>1</v>
      </c>
      <c r="O20" s="54">
        <f t="shared" ref="O20:O73" si="0">M20*N20</f>
        <v>0.3</v>
      </c>
      <c r="P20" s="139"/>
    </row>
    <row r="21" spans="1:17">
      <c r="A21" s="244"/>
      <c r="B21" s="247"/>
      <c r="C21" s="264"/>
      <c r="D21" s="23"/>
      <c r="E21" s="41"/>
      <c r="F21" s="42"/>
      <c r="G21" s="43"/>
      <c r="H21" s="44">
        <v>2</v>
      </c>
      <c r="I21" s="45"/>
      <c r="J21" s="46"/>
      <c r="K21" s="30" t="s">
        <v>38</v>
      </c>
      <c r="L21" s="54" t="s">
        <v>37</v>
      </c>
      <c r="M21" s="84">
        <v>0.3</v>
      </c>
      <c r="N21" s="134">
        <v>1</v>
      </c>
      <c r="O21" s="54">
        <f t="shared" si="0"/>
        <v>0.3</v>
      </c>
      <c r="P21" s="139"/>
    </row>
    <row r="22" spans="1:17" ht="15.75" thickBot="1">
      <c r="A22" s="245"/>
      <c r="B22" s="248"/>
      <c r="C22" s="265"/>
      <c r="D22" s="24"/>
      <c r="E22" s="47"/>
      <c r="F22" s="48"/>
      <c r="G22" s="49"/>
      <c r="H22" s="50">
        <v>1</v>
      </c>
      <c r="I22" s="51"/>
      <c r="J22" s="52"/>
      <c r="K22" s="31" t="s">
        <v>39</v>
      </c>
      <c r="L22" s="55">
        <v>5</v>
      </c>
      <c r="M22" s="60">
        <v>0.3</v>
      </c>
      <c r="N22" s="135">
        <v>1</v>
      </c>
      <c r="O22" s="55">
        <f t="shared" si="0"/>
        <v>0.3</v>
      </c>
      <c r="P22" s="140" t="s">
        <v>114</v>
      </c>
    </row>
    <row r="23" spans="1:17" ht="18" customHeight="1">
      <c r="A23" s="85" t="s">
        <v>49</v>
      </c>
      <c r="B23" s="255" t="s">
        <v>133</v>
      </c>
      <c r="C23" s="27">
        <v>0.2</v>
      </c>
      <c r="D23" s="26">
        <v>12</v>
      </c>
      <c r="E23" s="87">
        <v>1</v>
      </c>
      <c r="F23" s="6"/>
      <c r="G23" s="3"/>
      <c r="H23" s="4"/>
      <c r="I23" s="5"/>
      <c r="J23" s="32"/>
      <c r="K23" s="29" t="s">
        <v>34</v>
      </c>
      <c r="L23" s="53">
        <v>11</v>
      </c>
      <c r="M23" s="53">
        <v>0.2</v>
      </c>
      <c r="N23" s="130">
        <v>1</v>
      </c>
      <c r="O23" s="53">
        <f t="shared" si="0"/>
        <v>0.2</v>
      </c>
      <c r="P23" s="111"/>
      <c r="Q23" s="144" t="s">
        <v>27</v>
      </c>
    </row>
    <row r="24" spans="1:17">
      <c r="A24" s="38" t="s">
        <v>45</v>
      </c>
      <c r="B24" s="256"/>
      <c r="C24" s="39"/>
      <c r="D24" s="23"/>
      <c r="E24" s="88" t="s">
        <v>27</v>
      </c>
      <c r="F24" s="40">
        <v>1</v>
      </c>
      <c r="G24" s="79"/>
      <c r="H24" s="80"/>
      <c r="I24" s="81" t="s">
        <v>27</v>
      </c>
      <c r="J24" s="82"/>
      <c r="K24" s="83" t="s">
        <v>35</v>
      </c>
      <c r="L24" s="84">
        <v>12</v>
      </c>
      <c r="M24" s="84">
        <v>0.1</v>
      </c>
      <c r="N24" s="136">
        <v>1</v>
      </c>
      <c r="O24" s="56">
        <f t="shared" si="0"/>
        <v>0.1</v>
      </c>
      <c r="P24" s="141"/>
    </row>
    <row r="25" spans="1:17">
      <c r="A25" s="38" t="s">
        <v>46</v>
      </c>
      <c r="B25" s="256"/>
      <c r="C25" s="39"/>
      <c r="D25" s="23"/>
      <c r="E25" s="88"/>
      <c r="F25" s="40" t="s">
        <v>27</v>
      </c>
      <c r="G25" s="79"/>
      <c r="H25" s="80" t="s">
        <v>27</v>
      </c>
      <c r="I25" s="81"/>
      <c r="J25" s="82">
        <v>3</v>
      </c>
      <c r="K25" s="83" t="s">
        <v>51</v>
      </c>
      <c r="L25" s="84" t="s">
        <v>96</v>
      </c>
      <c r="M25" s="84">
        <v>0.3</v>
      </c>
      <c r="N25" s="136">
        <v>2</v>
      </c>
      <c r="O25" s="56">
        <f t="shared" si="0"/>
        <v>0.6</v>
      </c>
      <c r="P25" s="141"/>
    </row>
    <row r="26" spans="1:17">
      <c r="A26" s="38" t="s">
        <v>47</v>
      </c>
      <c r="B26" s="256"/>
      <c r="C26" s="39"/>
      <c r="D26" s="23"/>
      <c r="E26" s="88"/>
      <c r="F26" s="40"/>
      <c r="G26" s="79">
        <v>2</v>
      </c>
      <c r="H26" s="80"/>
      <c r="I26" s="81"/>
      <c r="J26" s="82"/>
      <c r="K26" s="83" t="s">
        <v>52</v>
      </c>
      <c r="L26" s="84" t="s">
        <v>97</v>
      </c>
      <c r="M26" s="84">
        <v>0.3</v>
      </c>
      <c r="N26" s="136">
        <v>1</v>
      </c>
      <c r="O26" s="56">
        <f t="shared" si="0"/>
        <v>0.3</v>
      </c>
      <c r="P26" s="141"/>
    </row>
    <row r="27" spans="1:17">
      <c r="A27" s="38" t="s">
        <v>48</v>
      </c>
      <c r="B27" s="256"/>
      <c r="C27" s="39"/>
      <c r="D27" s="23"/>
      <c r="E27" s="88"/>
      <c r="F27" s="40"/>
      <c r="G27" s="79"/>
      <c r="H27" s="80">
        <v>3</v>
      </c>
      <c r="I27" s="81"/>
      <c r="J27" s="82"/>
      <c r="K27" s="83" t="s">
        <v>53</v>
      </c>
      <c r="L27" s="84" t="s">
        <v>98</v>
      </c>
      <c r="M27" s="84">
        <v>0.3</v>
      </c>
      <c r="N27" s="136">
        <v>2</v>
      </c>
      <c r="O27" s="56">
        <f t="shared" si="0"/>
        <v>0.6</v>
      </c>
      <c r="P27" s="141"/>
    </row>
    <row r="28" spans="1:17">
      <c r="A28" s="38" t="s">
        <v>50</v>
      </c>
      <c r="B28" s="256"/>
      <c r="C28" s="39"/>
      <c r="D28" s="23"/>
      <c r="E28" s="88"/>
      <c r="F28" s="40"/>
      <c r="G28" s="79">
        <v>2</v>
      </c>
      <c r="H28" s="80"/>
      <c r="I28" s="81"/>
      <c r="J28" s="82"/>
      <c r="K28" s="83" t="s">
        <v>66</v>
      </c>
      <c r="L28" s="84" t="s">
        <v>99</v>
      </c>
      <c r="M28" s="84">
        <v>0.2</v>
      </c>
      <c r="N28" s="136">
        <v>1</v>
      </c>
      <c r="O28" s="56">
        <f t="shared" si="0"/>
        <v>0.2</v>
      </c>
      <c r="P28" s="141"/>
    </row>
    <row r="29" spans="1:17" ht="15.75" thickBot="1">
      <c r="A29" s="38"/>
      <c r="B29" s="257"/>
      <c r="C29" s="86"/>
      <c r="D29" s="24"/>
      <c r="E29" s="89"/>
      <c r="F29" s="90"/>
      <c r="G29" s="91"/>
      <c r="H29" s="92"/>
      <c r="I29" s="93"/>
      <c r="J29" s="94"/>
      <c r="K29" s="95"/>
      <c r="L29" s="133"/>
      <c r="M29" s="133"/>
      <c r="N29" s="137"/>
      <c r="O29" s="57">
        <f t="shared" si="0"/>
        <v>0</v>
      </c>
      <c r="P29" s="142"/>
    </row>
    <row r="30" spans="1:17" ht="18" customHeight="1">
      <c r="A30" s="97" t="s">
        <v>56</v>
      </c>
      <c r="B30" s="240" t="s">
        <v>131</v>
      </c>
      <c r="C30" s="27">
        <v>0.2</v>
      </c>
      <c r="D30" s="26">
        <v>12</v>
      </c>
      <c r="E30" s="78" t="s">
        <v>27</v>
      </c>
      <c r="F30" s="40"/>
      <c r="G30" s="79"/>
      <c r="H30" s="80">
        <v>2</v>
      </c>
      <c r="I30" s="81"/>
      <c r="J30" s="82"/>
      <c r="K30" s="83" t="s">
        <v>35</v>
      </c>
      <c r="L30" s="84" t="s">
        <v>100</v>
      </c>
      <c r="M30" s="84">
        <v>0.1</v>
      </c>
      <c r="N30" s="136">
        <v>1</v>
      </c>
      <c r="O30" s="53">
        <f t="shared" si="0"/>
        <v>0.1</v>
      </c>
      <c r="P30" s="141"/>
      <c r="Q30" t="s">
        <v>27</v>
      </c>
    </row>
    <row r="31" spans="1:17">
      <c r="A31" s="96" t="s">
        <v>54</v>
      </c>
      <c r="B31" s="241"/>
      <c r="C31" s="23"/>
      <c r="D31" s="23"/>
      <c r="E31" s="41"/>
      <c r="F31" s="42" t="s">
        <v>27</v>
      </c>
      <c r="G31" s="43"/>
      <c r="H31" s="44"/>
      <c r="I31" s="45"/>
      <c r="J31" s="46">
        <v>2</v>
      </c>
      <c r="K31" s="33" t="s">
        <v>94</v>
      </c>
      <c r="L31" s="56" t="s">
        <v>101</v>
      </c>
      <c r="M31" s="56">
        <v>0.3</v>
      </c>
      <c r="N31" s="131">
        <v>1</v>
      </c>
      <c r="O31" s="56">
        <f t="shared" si="0"/>
        <v>0.3</v>
      </c>
      <c r="P31" s="112"/>
    </row>
    <row r="32" spans="1:17" ht="17.100000000000001" customHeight="1">
      <c r="A32" s="96" t="s">
        <v>55</v>
      </c>
      <c r="B32" s="241"/>
      <c r="C32" s="23"/>
      <c r="D32" s="23"/>
      <c r="E32" s="41"/>
      <c r="F32" s="42"/>
      <c r="G32" s="43"/>
      <c r="H32" s="44" t="s">
        <v>27</v>
      </c>
      <c r="I32" s="45">
        <v>4</v>
      </c>
      <c r="J32" s="46"/>
      <c r="K32" s="33" t="s">
        <v>51</v>
      </c>
      <c r="L32" s="56" t="s">
        <v>102</v>
      </c>
      <c r="M32" s="56">
        <v>0.2</v>
      </c>
      <c r="N32" s="131">
        <v>2</v>
      </c>
      <c r="O32" s="56">
        <f t="shared" si="0"/>
        <v>0.4</v>
      </c>
      <c r="P32" s="112"/>
    </row>
    <row r="33" spans="1:17" ht="17.100000000000001" customHeight="1">
      <c r="A33" s="96" t="s">
        <v>57</v>
      </c>
      <c r="B33" s="241"/>
      <c r="C33" s="23"/>
      <c r="D33" s="23"/>
      <c r="E33" s="41"/>
      <c r="F33" s="42"/>
      <c r="G33" s="43"/>
      <c r="H33" s="44"/>
      <c r="I33" s="45">
        <v>2</v>
      </c>
      <c r="J33" s="46"/>
      <c r="K33" s="98" t="s">
        <v>39</v>
      </c>
      <c r="L33" s="99" t="s">
        <v>103</v>
      </c>
      <c r="M33" s="99">
        <v>0.3</v>
      </c>
      <c r="N33" s="138">
        <v>2</v>
      </c>
      <c r="O33" s="56">
        <f t="shared" si="0"/>
        <v>0.6</v>
      </c>
      <c r="P33" s="143"/>
    </row>
    <row r="34" spans="1:17" ht="20.100000000000001" customHeight="1" thickBot="1">
      <c r="A34" s="96" t="s">
        <v>27</v>
      </c>
      <c r="B34" s="242"/>
      <c r="C34" s="24"/>
      <c r="D34" s="24"/>
      <c r="E34" s="101"/>
      <c r="F34" s="102"/>
      <c r="G34" s="103"/>
      <c r="H34" s="104"/>
      <c r="I34" s="105"/>
      <c r="J34" s="106">
        <v>2</v>
      </c>
      <c r="K34" s="98" t="s">
        <v>51</v>
      </c>
      <c r="L34" s="99" t="s">
        <v>104</v>
      </c>
      <c r="M34" s="99">
        <v>0.3</v>
      </c>
      <c r="N34" s="138">
        <v>2</v>
      </c>
      <c r="O34" s="57">
        <f t="shared" si="0"/>
        <v>0.6</v>
      </c>
      <c r="P34" s="143"/>
    </row>
    <row r="35" spans="1:17" ht="20.100000000000001" customHeight="1">
      <c r="A35" s="100" t="s">
        <v>58</v>
      </c>
      <c r="B35" s="35" t="s">
        <v>139</v>
      </c>
      <c r="C35" s="27">
        <v>0.15</v>
      </c>
      <c r="D35" s="26">
        <v>9</v>
      </c>
      <c r="E35" s="87" t="s">
        <v>27</v>
      </c>
      <c r="F35" s="6"/>
      <c r="G35" s="6">
        <v>2</v>
      </c>
      <c r="H35" s="6"/>
      <c r="I35" s="6"/>
      <c r="J35" s="114"/>
      <c r="K35" s="29" t="s">
        <v>66</v>
      </c>
      <c r="L35" s="130" t="s">
        <v>105</v>
      </c>
      <c r="M35" s="53">
        <v>0.2</v>
      </c>
      <c r="N35" s="130">
        <v>2</v>
      </c>
      <c r="O35" s="53">
        <f t="shared" si="0"/>
        <v>0.4</v>
      </c>
      <c r="P35" s="111"/>
      <c r="Q35" t="s">
        <v>27</v>
      </c>
    </row>
    <row r="36" spans="1:17" ht="20.100000000000001" customHeight="1">
      <c r="A36" s="96" t="s">
        <v>59</v>
      </c>
      <c r="B36" s="36" t="s">
        <v>134</v>
      </c>
      <c r="C36" s="23"/>
      <c r="D36" s="23"/>
      <c r="E36" s="88"/>
      <c r="F36" s="40" t="s">
        <v>27</v>
      </c>
      <c r="G36" s="42">
        <v>2</v>
      </c>
      <c r="H36" s="42"/>
      <c r="I36" s="42"/>
      <c r="J36" s="116"/>
      <c r="K36" s="33" t="s">
        <v>51</v>
      </c>
      <c r="L36" s="131" t="s">
        <v>106</v>
      </c>
      <c r="M36" s="56">
        <v>0.2</v>
      </c>
      <c r="N36" s="131">
        <v>1</v>
      </c>
      <c r="O36" s="56">
        <f t="shared" si="0"/>
        <v>0.2</v>
      </c>
      <c r="P36" s="112"/>
    </row>
    <row r="37" spans="1:17" ht="18" customHeight="1">
      <c r="A37" s="96" t="s">
        <v>60</v>
      </c>
      <c r="B37" s="36" t="s">
        <v>123</v>
      </c>
      <c r="C37" s="23"/>
      <c r="D37" s="23"/>
      <c r="E37" s="88"/>
      <c r="F37" s="40"/>
      <c r="G37" s="42"/>
      <c r="H37" s="42">
        <v>3</v>
      </c>
      <c r="I37" s="42"/>
      <c r="J37" s="116"/>
      <c r="K37" s="33" t="s">
        <v>51</v>
      </c>
      <c r="L37" s="131" t="s">
        <v>107</v>
      </c>
      <c r="M37" s="56">
        <v>0.3</v>
      </c>
      <c r="N37" s="131">
        <v>2</v>
      </c>
      <c r="O37" s="56">
        <f t="shared" si="0"/>
        <v>0.6</v>
      </c>
      <c r="P37" s="112"/>
    </row>
    <row r="38" spans="1:17" ht="20.100000000000001" customHeight="1">
      <c r="A38" s="96" t="s">
        <v>61</v>
      </c>
      <c r="B38" s="36"/>
      <c r="C38" s="23"/>
      <c r="D38" s="23"/>
      <c r="E38" s="88"/>
      <c r="F38" s="40"/>
      <c r="G38" s="42"/>
      <c r="H38" s="42">
        <v>2</v>
      </c>
      <c r="I38" s="42"/>
      <c r="J38" s="116"/>
      <c r="K38" s="33" t="s">
        <v>94</v>
      </c>
      <c r="L38" s="131" t="s">
        <v>108</v>
      </c>
      <c r="M38" s="56">
        <v>0.3</v>
      </c>
      <c r="N38" s="131">
        <v>1</v>
      </c>
      <c r="O38" s="56">
        <f t="shared" si="0"/>
        <v>0.3</v>
      </c>
      <c r="P38" s="112"/>
    </row>
    <row r="39" spans="1:17" ht="23.1" customHeight="1">
      <c r="A39" s="96" t="s">
        <v>62</v>
      </c>
      <c r="B39" s="36"/>
      <c r="C39" s="23"/>
      <c r="D39" s="23"/>
      <c r="E39" s="88"/>
      <c r="F39" s="40"/>
      <c r="G39" s="42"/>
      <c r="H39" s="42"/>
      <c r="I39" s="42"/>
      <c r="J39" s="116"/>
      <c r="K39" s="33"/>
      <c r="L39" s="131"/>
      <c r="M39" s="56"/>
      <c r="N39" s="131"/>
      <c r="O39" s="56">
        <f t="shared" si="0"/>
        <v>0</v>
      </c>
      <c r="P39" s="112"/>
    </row>
    <row r="40" spans="1:17" ht="20.100000000000001" customHeight="1">
      <c r="A40" s="96" t="s">
        <v>63</v>
      </c>
      <c r="B40" s="36"/>
      <c r="C40" s="23"/>
      <c r="D40" s="23"/>
      <c r="E40" s="88"/>
      <c r="F40" s="40"/>
      <c r="G40" s="42"/>
      <c r="H40" s="42"/>
      <c r="I40" s="42"/>
      <c r="J40" s="116"/>
      <c r="K40" s="33"/>
      <c r="L40" s="131"/>
      <c r="M40" s="56"/>
      <c r="N40" s="131"/>
      <c r="O40" s="56">
        <f t="shared" si="0"/>
        <v>0</v>
      </c>
      <c r="P40" s="112"/>
    </row>
    <row r="41" spans="1:17" ht="21.95" customHeight="1">
      <c r="A41" s="96" t="s">
        <v>64</v>
      </c>
      <c r="B41" s="36"/>
      <c r="C41" s="23"/>
      <c r="D41" s="23"/>
      <c r="E41" s="88"/>
      <c r="F41" s="40"/>
      <c r="G41" s="42"/>
      <c r="H41" s="42"/>
      <c r="I41" s="42"/>
      <c r="J41" s="116"/>
      <c r="K41" s="33"/>
      <c r="L41" s="131"/>
      <c r="M41" s="56"/>
      <c r="N41" s="131"/>
      <c r="O41" s="56">
        <f t="shared" si="0"/>
        <v>0</v>
      </c>
      <c r="P41" s="112"/>
    </row>
    <row r="42" spans="1:17" ht="27" customHeight="1">
      <c r="A42" s="96" t="s">
        <v>65</v>
      </c>
      <c r="B42" s="36"/>
      <c r="C42" s="23"/>
      <c r="D42" s="23"/>
      <c r="E42" s="88"/>
      <c r="F42" s="40"/>
      <c r="G42" s="42"/>
      <c r="H42" s="42"/>
      <c r="I42" s="42"/>
      <c r="J42" s="116"/>
      <c r="K42" s="33"/>
      <c r="L42" s="131"/>
      <c r="M42" s="56"/>
      <c r="N42" s="131"/>
      <c r="O42" s="56">
        <f t="shared" si="0"/>
        <v>0</v>
      </c>
      <c r="P42" s="112"/>
    </row>
    <row r="43" spans="1:17" ht="20.100000000000001" customHeight="1" thickBot="1">
      <c r="A43" s="96"/>
      <c r="B43" s="37"/>
      <c r="C43" s="24"/>
      <c r="D43" s="24"/>
      <c r="E43" s="89"/>
      <c r="F43" s="90"/>
      <c r="G43" s="48"/>
      <c r="H43" s="48"/>
      <c r="I43" s="48"/>
      <c r="J43" s="118"/>
      <c r="K43" s="34"/>
      <c r="L43" s="132"/>
      <c r="M43" s="57"/>
      <c r="N43" s="132"/>
      <c r="O43" s="57">
        <f t="shared" si="0"/>
        <v>0</v>
      </c>
      <c r="P43" s="113"/>
    </row>
    <row r="44" spans="1:17" ht="18" customHeight="1">
      <c r="A44" s="107" t="s">
        <v>67</v>
      </c>
      <c r="B44" s="240" t="s">
        <v>135</v>
      </c>
      <c r="C44" s="27"/>
      <c r="D44" s="26"/>
      <c r="E44" s="87" t="s">
        <v>27</v>
      </c>
      <c r="F44" s="6">
        <v>2</v>
      </c>
      <c r="G44" s="6"/>
      <c r="H44" s="6"/>
      <c r="I44" s="6"/>
      <c r="J44" s="114"/>
      <c r="K44" s="111" t="s">
        <v>51</v>
      </c>
      <c r="L44" s="84" t="s">
        <v>109</v>
      </c>
      <c r="M44" s="84">
        <v>0.1</v>
      </c>
      <c r="N44" s="136">
        <v>1</v>
      </c>
      <c r="O44" s="53">
        <f t="shared" si="0"/>
        <v>0.1</v>
      </c>
      <c r="P44" s="141"/>
      <c r="Q44" t="s">
        <v>27</v>
      </c>
    </row>
    <row r="45" spans="1:17" ht="18" customHeight="1">
      <c r="A45" s="108" t="s">
        <v>70</v>
      </c>
      <c r="B45" s="241"/>
      <c r="C45" s="23"/>
      <c r="D45" s="23"/>
      <c r="E45" s="115"/>
      <c r="F45" s="42"/>
      <c r="G45" s="42" t="s">
        <v>27</v>
      </c>
      <c r="H45" s="42" t="s">
        <v>27</v>
      </c>
      <c r="I45" s="42"/>
      <c r="J45" s="116">
        <v>2</v>
      </c>
      <c r="K45" s="112" t="s">
        <v>53</v>
      </c>
      <c r="L45" s="56" t="s">
        <v>110</v>
      </c>
      <c r="M45" s="56">
        <v>0.3</v>
      </c>
      <c r="N45" s="131">
        <v>1</v>
      </c>
      <c r="O45" s="56">
        <f t="shared" si="0"/>
        <v>0.3</v>
      </c>
      <c r="P45" s="112"/>
    </row>
    <row r="46" spans="1:17" ht="25.5">
      <c r="A46" s="119" t="s">
        <v>68</v>
      </c>
      <c r="B46" s="241"/>
      <c r="C46" s="39">
        <v>0.1</v>
      </c>
      <c r="D46" s="23">
        <v>6</v>
      </c>
      <c r="E46" s="115"/>
      <c r="F46" s="42"/>
      <c r="G46" s="42">
        <v>1</v>
      </c>
      <c r="H46" s="42"/>
      <c r="I46" s="42"/>
      <c r="J46" s="116" t="s">
        <v>30</v>
      </c>
      <c r="K46" s="112" t="s">
        <v>51</v>
      </c>
      <c r="L46" s="56">
        <v>46</v>
      </c>
      <c r="M46" s="56">
        <v>0.2</v>
      </c>
      <c r="N46" s="131">
        <v>1</v>
      </c>
      <c r="O46" s="56">
        <f t="shared" si="0"/>
        <v>0.2</v>
      </c>
      <c r="P46" s="112" t="s">
        <v>114</v>
      </c>
    </row>
    <row r="47" spans="1:17">
      <c r="A47" s="109" t="s">
        <v>69</v>
      </c>
      <c r="B47" s="241"/>
      <c r="C47" s="23"/>
      <c r="D47" s="23"/>
      <c r="E47" s="115"/>
      <c r="F47" s="42"/>
      <c r="G47" s="42"/>
      <c r="H47" s="42"/>
      <c r="I47" s="42"/>
      <c r="J47" s="116">
        <v>1</v>
      </c>
      <c r="K47" s="112" t="s">
        <v>52</v>
      </c>
      <c r="L47" s="56">
        <v>48</v>
      </c>
      <c r="M47" s="56">
        <v>0.4</v>
      </c>
      <c r="N47" s="131">
        <v>1</v>
      </c>
      <c r="O47" s="56">
        <f t="shared" si="0"/>
        <v>0.4</v>
      </c>
      <c r="P47" s="112"/>
    </row>
    <row r="48" spans="1:17" ht="26.1" customHeight="1" thickBot="1">
      <c r="A48" s="120" t="s">
        <v>71</v>
      </c>
      <c r="B48" s="242"/>
      <c r="C48" s="24"/>
      <c r="D48" s="24"/>
      <c r="E48" s="117"/>
      <c r="F48" s="48"/>
      <c r="G48" s="48"/>
      <c r="H48" s="48"/>
      <c r="I48" s="48"/>
      <c r="J48" s="118" t="s">
        <v>27</v>
      </c>
      <c r="K48" s="113" t="s">
        <v>27</v>
      </c>
      <c r="L48" s="57"/>
      <c r="M48" s="57"/>
      <c r="N48" s="132"/>
      <c r="O48" s="57">
        <f t="shared" si="0"/>
        <v>0</v>
      </c>
      <c r="P48" s="113"/>
    </row>
    <row r="49" spans="1:17" ht="18.75" customHeight="1">
      <c r="A49" s="121" t="s">
        <v>78</v>
      </c>
      <c r="B49" s="238" t="s">
        <v>138</v>
      </c>
      <c r="C49" s="249">
        <v>0.1</v>
      </c>
      <c r="D49" s="252">
        <v>6</v>
      </c>
      <c r="E49" s="78" t="s">
        <v>27</v>
      </c>
      <c r="F49" s="40"/>
      <c r="G49" s="79"/>
      <c r="H49" s="80">
        <v>1</v>
      </c>
      <c r="I49" s="81"/>
      <c r="J49" s="82"/>
      <c r="K49" s="29" t="s">
        <v>66</v>
      </c>
      <c r="L49" s="53">
        <v>50</v>
      </c>
      <c r="M49" s="53">
        <v>0.2</v>
      </c>
      <c r="N49" s="130">
        <v>1</v>
      </c>
      <c r="O49" s="53">
        <f t="shared" si="0"/>
        <v>0.2</v>
      </c>
      <c r="P49" s="111" t="s">
        <v>27</v>
      </c>
      <c r="Q49" s="144" t="s">
        <v>27</v>
      </c>
    </row>
    <row r="50" spans="1:17" ht="18.75" customHeight="1">
      <c r="A50" s="109" t="s">
        <v>72</v>
      </c>
      <c r="B50" s="239"/>
      <c r="C50" s="250"/>
      <c r="D50" s="253"/>
      <c r="E50" s="41"/>
      <c r="F50" s="42" t="s">
        <v>27</v>
      </c>
      <c r="G50" s="43">
        <v>2</v>
      </c>
      <c r="H50" s="44"/>
      <c r="I50" s="45"/>
      <c r="J50" s="46"/>
      <c r="K50" s="33" t="s">
        <v>51</v>
      </c>
      <c r="L50" s="56" t="s">
        <v>127</v>
      </c>
      <c r="M50" s="56">
        <v>0.2</v>
      </c>
      <c r="N50" s="131">
        <v>1</v>
      </c>
      <c r="O50" s="56">
        <f t="shared" si="0"/>
        <v>0.2</v>
      </c>
      <c r="P50" s="112"/>
    </row>
    <row r="51" spans="1:17">
      <c r="A51" s="109" t="s">
        <v>73</v>
      </c>
      <c r="B51" s="239"/>
      <c r="C51" s="250"/>
      <c r="D51" s="253"/>
      <c r="E51" s="41"/>
      <c r="F51" s="42"/>
      <c r="G51" s="43" t="s">
        <v>27</v>
      </c>
      <c r="H51" s="44" t="s">
        <v>27</v>
      </c>
      <c r="I51" s="45">
        <v>1</v>
      </c>
      <c r="J51" s="46"/>
      <c r="K51" s="33" t="s">
        <v>39</v>
      </c>
      <c r="L51" s="56">
        <v>52</v>
      </c>
      <c r="M51" s="56">
        <v>0.3</v>
      </c>
      <c r="N51" s="131">
        <v>1</v>
      </c>
      <c r="O51" s="56">
        <f t="shared" si="0"/>
        <v>0.3</v>
      </c>
      <c r="P51" s="112"/>
    </row>
    <row r="52" spans="1:17">
      <c r="A52" s="109" t="s">
        <v>74</v>
      </c>
      <c r="B52" s="239"/>
      <c r="C52" s="250"/>
      <c r="D52" s="253"/>
      <c r="E52" s="41" t="s">
        <v>27</v>
      </c>
      <c r="F52" s="42"/>
      <c r="G52" s="43"/>
      <c r="H52" s="44"/>
      <c r="I52" s="45">
        <v>2</v>
      </c>
      <c r="J52" s="46"/>
      <c r="K52" s="33" t="s">
        <v>94</v>
      </c>
      <c r="L52" s="56" t="s">
        <v>128</v>
      </c>
      <c r="M52" s="56">
        <v>0.3</v>
      </c>
      <c r="N52" s="131">
        <v>1</v>
      </c>
      <c r="O52" s="56">
        <f t="shared" si="0"/>
        <v>0.3</v>
      </c>
      <c r="P52" s="112"/>
    </row>
    <row r="53" spans="1:17">
      <c r="A53" s="109" t="s">
        <v>75</v>
      </c>
      <c r="B53" s="239"/>
      <c r="C53" s="250"/>
      <c r="D53" s="253"/>
      <c r="E53" s="41"/>
      <c r="F53" s="42"/>
      <c r="G53" s="43" t="s">
        <v>27</v>
      </c>
      <c r="H53" s="44"/>
      <c r="I53" s="45" t="s">
        <v>27</v>
      </c>
      <c r="J53" s="46" t="s">
        <v>27</v>
      </c>
      <c r="K53" s="33" t="s">
        <v>27</v>
      </c>
      <c r="L53" s="56" t="s">
        <v>27</v>
      </c>
      <c r="M53" s="56"/>
      <c r="N53" s="131" t="s">
        <v>30</v>
      </c>
      <c r="O53" s="56" t="s">
        <v>27</v>
      </c>
      <c r="P53" s="112"/>
    </row>
    <row r="54" spans="1:17">
      <c r="A54" s="109" t="s">
        <v>76</v>
      </c>
      <c r="B54" s="239"/>
      <c r="C54" s="250"/>
      <c r="D54" s="253"/>
      <c r="E54" s="41"/>
      <c r="F54" s="42"/>
      <c r="G54" s="43"/>
      <c r="H54" s="44"/>
      <c r="I54" s="45"/>
      <c r="J54" s="46"/>
      <c r="K54" s="33"/>
      <c r="L54" s="56"/>
      <c r="M54" s="56"/>
      <c r="N54" s="131"/>
      <c r="O54" s="56">
        <f t="shared" si="0"/>
        <v>0</v>
      </c>
      <c r="P54" s="112"/>
    </row>
    <row r="55" spans="1:17">
      <c r="A55" s="109" t="s">
        <v>77</v>
      </c>
      <c r="B55" s="239"/>
      <c r="C55" s="250"/>
      <c r="D55" s="253"/>
      <c r="E55" s="41"/>
      <c r="F55" s="42"/>
      <c r="G55" s="43"/>
      <c r="H55" s="44"/>
      <c r="I55" s="45"/>
      <c r="J55" s="46"/>
      <c r="K55" s="33"/>
      <c r="L55" s="56"/>
      <c r="M55" s="56"/>
      <c r="N55" s="131"/>
      <c r="O55" s="56">
        <f t="shared" si="0"/>
        <v>0</v>
      </c>
      <c r="P55" s="112"/>
    </row>
    <row r="56" spans="1:17">
      <c r="A56" s="109" t="s">
        <v>79</v>
      </c>
      <c r="B56" s="239"/>
      <c r="C56" s="250"/>
      <c r="D56" s="253"/>
      <c r="E56" s="41"/>
      <c r="F56" s="42"/>
      <c r="G56" s="43"/>
      <c r="H56" s="44"/>
      <c r="I56" s="45"/>
      <c r="J56" s="46"/>
      <c r="K56" s="33"/>
      <c r="L56" s="56"/>
      <c r="M56" s="56"/>
      <c r="N56" s="131"/>
      <c r="O56" s="56">
        <f t="shared" si="0"/>
        <v>0</v>
      </c>
      <c r="P56" s="112"/>
    </row>
    <row r="57" spans="1:17" ht="15.75" thickBot="1">
      <c r="A57" s="109"/>
      <c r="B57" s="239"/>
      <c r="C57" s="251"/>
      <c r="D57" s="254"/>
      <c r="E57" s="41"/>
      <c r="F57" s="42"/>
      <c r="G57" s="43"/>
      <c r="H57" s="44"/>
      <c r="I57" s="45"/>
      <c r="J57" s="46"/>
      <c r="K57" s="33"/>
      <c r="L57" s="56"/>
      <c r="M57" s="56"/>
      <c r="N57" s="131"/>
      <c r="O57" s="57">
        <f t="shared" si="0"/>
        <v>0</v>
      </c>
      <c r="P57" s="112"/>
    </row>
    <row r="58" spans="1:17" ht="25.5">
      <c r="A58" s="121" t="s">
        <v>88</v>
      </c>
      <c r="B58" s="238" t="s">
        <v>137</v>
      </c>
      <c r="C58" s="25"/>
      <c r="D58" s="26"/>
      <c r="E58" s="7"/>
      <c r="F58" s="6"/>
      <c r="G58" s="3"/>
      <c r="H58" s="4">
        <v>2</v>
      </c>
      <c r="I58" s="5"/>
      <c r="J58" s="32"/>
      <c r="K58" s="29" t="s">
        <v>51</v>
      </c>
      <c r="L58" s="53" t="s">
        <v>111</v>
      </c>
      <c r="M58" s="53">
        <v>0.2</v>
      </c>
      <c r="N58" s="130">
        <v>1</v>
      </c>
      <c r="O58" s="53">
        <f t="shared" si="0"/>
        <v>0.2</v>
      </c>
      <c r="P58" s="111"/>
    </row>
    <row r="59" spans="1:17">
      <c r="A59" s="108" t="s">
        <v>80</v>
      </c>
      <c r="B59" s="239"/>
      <c r="C59" s="122"/>
      <c r="D59" s="23"/>
      <c r="E59" s="78"/>
      <c r="F59" s="40"/>
      <c r="G59" s="79"/>
      <c r="H59" s="80">
        <v>1</v>
      </c>
      <c r="I59" s="81"/>
      <c r="J59" s="82"/>
      <c r="K59" s="83" t="s">
        <v>53</v>
      </c>
      <c r="L59" s="84">
        <v>57</v>
      </c>
      <c r="M59" s="84">
        <v>0.3</v>
      </c>
      <c r="N59" s="136">
        <v>1</v>
      </c>
      <c r="O59" s="56">
        <f t="shared" si="0"/>
        <v>0.3</v>
      </c>
      <c r="P59" s="141" t="s">
        <v>130</v>
      </c>
    </row>
    <row r="60" spans="1:17" ht="25.5">
      <c r="A60" s="108" t="s">
        <v>81</v>
      </c>
      <c r="B60" s="239"/>
      <c r="C60" s="122"/>
      <c r="D60" s="23"/>
      <c r="E60" s="78"/>
      <c r="F60" s="40"/>
      <c r="G60" s="79"/>
      <c r="H60" s="80"/>
      <c r="I60" s="81"/>
      <c r="J60" s="82"/>
      <c r="K60" s="83"/>
      <c r="L60" s="84"/>
      <c r="M60" s="84"/>
      <c r="N60" s="136"/>
      <c r="O60" s="56">
        <f t="shared" si="0"/>
        <v>0</v>
      </c>
      <c r="P60" s="141"/>
    </row>
    <row r="61" spans="1:17" ht="25.5">
      <c r="A61" s="108" t="s">
        <v>82</v>
      </c>
      <c r="B61" s="239"/>
      <c r="C61" s="122"/>
      <c r="D61" s="23"/>
      <c r="E61" s="78"/>
      <c r="F61" s="40"/>
      <c r="G61" s="79"/>
      <c r="H61" s="80"/>
      <c r="I61" s="81"/>
      <c r="J61" s="82"/>
      <c r="K61" s="83"/>
      <c r="L61" s="84"/>
      <c r="M61" s="84"/>
      <c r="N61" s="136"/>
      <c r="O61" s="56">
        <f t="shared" si="0"/>
        <v>0</v>
      </c>
      <c r="P61" s="141"/>
    </row>
    <row r="62" spans="1:17" ht="25.5">
      <c r="A62" s="108" t="s">
        <v>83</v>
      </c>
      <c r="B62" s="239"/>
      <c r="C62" s="39">
        <v>0.05</v>
      </c>
      <c r="D62" s="23">
        <v>3</v>
      </c>
      <c r="E62" s="78"/>
      <c r="F62" s="40"/>
      <c r="G62" s="79" t="s">
        <v>27</v>
      </c>
      <c r="H62" s="80" t="s">
        <v>27</v>
      </c>
      <c r="I62" s="81"/>
      <c r="J62" s="82"/>
      <c r="K62" s="83"/>
      <c r="L62" s="84"/>
      <c r="M62" s="84"/>
      <c r="N62" s="136"/>
      <c r="O62" s="56">
        <f t="shared" si="0"/>
        <v>0</v>
      </c>
      <c r="P62" s="141"/>
    </row>
    <row r="63" spans="1:17">
      <c r="A63" s="108" t="s">
        <v>84</v>
      </c>
      <c r="B63" s="239"/>
      <c r="C63" s="122"/>
      <c r="D63" s="23"/>
      <c r="E63" s="78"/>
      <c r="F63" s="40"/>
      <c r="G63" s="79"/>
      <c r="H63" s="80"/>
      <c r="I63" s="81"/>
      <c r="J63" s="82"/>
      <c r="K63" s="83"/>
      <c r="L63" s="84"/>
      <c r="M63" s="84"/>
      <c r="N63" s="136"/>
      <c r="O63" s="56">
        <f t="shared" si="0"/>
        <v>0</v>
      </c>
      <c r="P63" s="141"/>
    </row>
    <row r="64" spans="1:17">
      <c r="A64" s="108" t="s">
        <v>85</v>
      </c>
      <c r="B64" s="239"/>
      <c r="C64" s="122"/>
      <c r="D64" s="23"/>
      <c r="E64" s="78"/>
      <c r="F64" s="40"/>
      <c r="G64" s="79"/>
      <c r="H64" s="80"/>
      <c r="I64" s="81"/>
      <c r="J64" s="82"/>
      <c r="K64" s="83"/>
      <c r="L64" s="84"/>
      <c r="M64" s="84"/>
      <c r="N64" s="136"/>
      <c r="O64" s="56">
        <f t="shared" si="0"/>
        <v>0</v>
      </c>
      <c r="P64" s="141"/>
    </row>
    <row r="65" spans="1:16">
      <c r="A65" s="108" t="s">
        <v>86</v>
      </c>
      <c r="B65" s="239"/>
      <c r="C65" s="122"/>
      <c r="D65" s="23"/>
      <c r="E65" s="78"/>
      <c r="F65" s="40"/>
      <c r="G65" s="79"/>
      <c r="H65" s="80"/>
      <c r="I65" s="81"/>
      <c r="J65" s="82"/>
      <c r="K65" s="83"/>
      <c r="L65" s="84"/>
      <c r="M65" s="84"/>
      <c r="N65" s="136"/>
      <c r="O65" s="56">
        <f t="shared" si="0"/>
        <v>0</v>
      </c>
      <c r="P65" s="141"/>
    </row>
    <row r="66" spans="1:16">
      <c r="A66" s="109" t="s">
        <v>87</v>
      </c>
      <c r="B66" s="239"/>
      <c r="C66" s="23"/>
      <c r="D66" s="23"/>
      <c r="E66" s="41"/>
      <c r="F66" s="42"/>
      <c r="G66" s="43"/>
      <c r="H66" s="44"/>
      <c r="I66" s="45"/>
      <c r="J66" s="46"/>
      <c r="K66" s="33"/>
      <c r="L66" s="56"/>
      <c r="M66" s="56"/>
      <c r="N66" s="131"/>
      <c r="O66" s="56">
        <f t="shared" si="0"/>
        <v>0</v>
      </c>
      <c r="P66" s="112"/>
    </row>
    <row r="67" spans="1:16">
      <c r="A67" s="109" t="s">
        <v>89</v>
      </c>
      <c r="B67" s="239"/>
      <c r="C67" s="23"/>
      <c r="D67" s="23"/>
      <c r="E67" s="41"/>
      <c r="F67" s="42"/>
      <c r="G67" s="43"/>
      <c r="H67" s="44"/>
      <c r="I67" s="45"/>
      <c r="J67" s="46"/>
      <c r="K67" s="33"/>
      <c r="L67" s="56"/>
      <c r="M67" s="56"/>
      <c r="N67" s="131"/>
      <c r="O67" s="56">
        <f t="shared" si="0"/>
        <v>0</v>
      </c>
      <c r="P67" s="112"/>
    </row>
    <row r="68" spans="1:16" ht="15.75" thickBot="1">
      <c r="A68" s="110"/>
      <c r="B68" s="239"/>
      <c r="C68" s="23"/>
      <c r="D68" s="23"/>
      <c r="E68" s="41"/>
      <c r="F68" s="42"/>
      <c r="G68" s="43"/>
      <c r="H68" s="44"/>
      <c r="I68" s="45"/>
      <c r="J68" s="46"/>
      <c r="K68" s="33"/>
      <c r="L68" s="56"/>
      <c r="M68" s="56"/>
      <c r="N68" s="131"/>
      <c r="O68" s="57">
        <f t="shared" si="0"/>
        <v>0</v>
      </c>
      <c r="P68" s="112"/>
    </row>
    <row r="69" spans="1:16" ht="25.5">
      <c r="A69" s="9" t="s">
        <v>90</v>
      </c>
      <c r="B69" s="240" t="s">
        <v>136</v>
      </c>
      <c r="C69" s="249">
        <v>0.05</v>
      </c>
      <c r="D69" s="252">
        <v>3</v>
      </c>
      <c r="E69" s="7"/>
      <c r="F69" s="6" t="s">
        <v>27</v>
      </c>
      <c r="G69" s="3"/>
      <c r="H69" s="4"/>
      <c r="I69" s="5">
        <v>1</v>
      </c>
      <c r="J69" s="32">
        <v>1</v>
      </c>
      <c r="K69" s="29" t="s">
        <v>51</v>
      </c>
      <c r="L69" s="53" t="s">
        <v>129</v>
      </c>
      <c r="M69" s="53">
        <v>0.2</v>
      </c>
      <c r="N69" s="130">
        <v>1</v>
      </c>
      <c r="O69" s="53">
        <f t="shared" si="0"/>
        <v>0.2</v>
      </c>
      <c r="P69" s="111"/>
    </row>
    <row r="70" spans="1:16" ht="25.5">
      <c r="A70" s="9" t="s">
        <v>91</v>
      </c>
      <c r="B70" s="241"/>
      <c r="C70" s="250"/>
      <c r="D70" s="253"/>
      <c r="E70" s="41"/>
      <c r="F70" s="42"/>
      <c r="G70" s="43">
        <v>1</v>
      </c>
      <c r="H70" s="44"/>
      <c r="I70" s="45" t="s">
        <v>27</v>
      </c>
      <c r="J70" s="46" t="s">
        <v>27</v>
      </c>
      <c r="K70" s="33" t="s">
        <v>94</v>
      </c>
      <c r="L70" s="56">
        <v>59</v>
      </c>
      <c r="M70" s="56">
        <v>0.3</v>
      </c>
      <c r="N70" s="131">
        <v>1</v>
      </c>
      <c r="O70" s="56">
        <f t="shared" si="0"/>
        <v>0.3</v>
      </c>
      <c r="P70" s="112"/>
    </row>
    <row r="71" spans="1:16">
      <c r="A71" s="9" t="s">
        <v>92</v>
      </c>
      <c r="B71" s="241"/>
      <c r="C71" s="250"/>
      <c r="D71" s="253"/>
      <c r="E71" s="41"/>
      <c r="F71" s="42"/>
      <c r="G71" s="43" t="s">
        <v>27</v>
      </c>
      <c r="H71" s="44"/>
      <c r="I71" s="45"/>
      <c r="J71" s="46"/>
      <c r="K71" s="33" t="s">
        <v>27</v>
      </c>
      <c r="L71" s="56" t="s">
        <v>27</v>
      </c>
      <c r="M71" s="56"/>
      <c r="N71" s="131" t="s">
        <v>30</v>
      </c>
      <c r="O71" s="56" t="s">
        <v>27</v>
      </c>
      <c r="P71" s="112"/>
    </row>
    <row r="72" spans="1:16">
      <c r="A72" s="10" t="s">
        <v>93</v>
      </c>
      <c r="B72" s="241"/>
      <c r="C72" s="250"/>
      <c r="D72" s="253"/>
      <c r="E72" s="41"/>
      <c r="F72" s="42"/>
      <c r="G72" s="43"/>
      <c r="H72" s="44"/>
      <c r="I72" s="45"/>
      <c r="J72" s="46"/>
      <c r="K72" s="33"/>
      <c r="L72" s="56"/>
      <c r="M72" s="56"/>
      <c r="N72" s="131"/>
      <c r="O72" s="56">
        <f t="shared" si="0"/>
        <v>0</v>
      </c>
      <c r="P72" s="112"/>
    </row>
    <row r="73" spans="1:16" ht="15.75" thickBot="1">
      <c r="A73" s="11"/>
      <c r="B73" s="242"/>
      <c r="C73" s="251"/>
      <c r="D73" s="254"/>
      <c r="E73" s="47"/>
      <c r="F73" s="48"/>
      <c r="G73" s="49"/>
      <c r="H73" s="50"/>
      <c r="I73" s="51"/>
      <c r="J73" s="52"/>
      <c r="K73" s="34"/>
      <c r="L73" s="57"/>
      <c r="M73" s="57"/>
      <c r="N73" s="132"/>
      <c r="O73" s="57">
        <f t="shared" si="0"/>
        <v>0</v>
      </c>
      <c r="P73" s="113"/>
    </row>
    <row r="74" spans="1:16" ht="15.75" thickBot="1">
      <c r="A74" s="18" t="s">
        <v>7</v>
      </c>
      <c r="B74" s="19"/>
      <c r="C74" s="21">
        <f>SUM(C18:C73)</f>
        <v>1</v>
      </c>
      <c r="D74" s="123">
        <f>SUM(D18:D73)</f>
        <v>60</v>
      </c>
      <c r="E74" s="123">
        <f t="shared" ref="E74:J74" si="1">SUM(E18:E73)</f>
        <v>3</v>
      </c>
      <c r="F74" s="123">
        <f t="shared" si="1"/>
        <v>6</v>
      </c>
      <c r="G74" s="123">
        <f t="shared" si="1"/>
        <v>12</v>
      </c>
      <c r="H74" s="123">
        <f t="shared" si="1"/>
        <v>17</v>
      </c>
      <c r="I74" s="123">
        <f t="shared" si="1"/>
        <v>11</v>
      </c>
      <c r="J74" s="123">
        <f t="shared" si="1"/>
        <v>11</v>
      </c>
      <c r="K74" s="28">
        <f>SUM(E74:J74)</f>
        <v>60</v>
      </c>
      <c r="L74" s="28"/>
      <c r="M74" s="28" t="s">
        <v>27</v>
      </c>
      <c r="N74" s="28">
        <f>SUM(N18:N73)</f>
        <v>40</v>
      </c>
      <c r="O74" s="28">
        <f>SUM(O18:O73)</f>
        <v>10</v>
      </c>
      <c r="P74" s="28"/>
    </row>
  </sheetData>
  <mergeCells count="26">
    <mergeCell ref="M15:P15"/>
    <mergeCell ref="L15:L17"/>
    <mergeCell ref="M16:M17"/>
    <mergeCell ref="N16:N17"/>
    <mergeCell ref="C18:C22"/>
    <mergeCell ref="B9:C9"/>
    <mergeCell ref="A16:B16"/>
    <mergeCell ref="D16:D17"/>
    <mergeCell ref="E16:J16"/>
    <mergeCell ref="K16:K17"/>
    <mergeCell ref="B11:C11"/>
    <mergeCell ref="A15:K15"/>
    <mergeCell ref="B58:B68"/>
    <mergeCell ref="B69:B73"/>
    <mergeCell ref="A18:A22"/>
    <mergeCell ref="P16:P17"/>
    <mergeCell ref="B18:B22"/>
    <mergeCell ref="B44:B48"/>
    <mergeCell ref="O16:O17"/>
    <mergeCell ref="C69:C73"/>
    <mergeCell ref="D49:D57"/>
    <mergeCell ref="C49:C57"/>
    <mergeCell ref="D69:D73"/>
    <mergeCell ref="B49:B57"/>
    <mergeCell ref="B23:B29"/>
    <mergeCell ref="B30:B34"/>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heetViews>
  <sheetFormatPr baseColWidth="10" defaultRowHeight="15"/>
  <cols>
    <col min="1" max="1" width="44.140625" customWidth="1"/>
    <col min="2" max="2" width="9.140625" customWidth="1"/>
    <col min="3" max="3" width="8" customWidth="1"/>
  </cols>
  <sheetData>
    <row r="1" spans="1:3" ht="18.75">
      <c r="A1" s="14" t="s">
        <v>115</v>
      </c>
      <c r="B1" s="13"/>
    </row>
    <row r="2" spans="1:3" ht="18.75">
      <c r="A2" s="8"/>
    </row>
    <row r="3" spans="1:3" ht="18.75" customHeight="1">
      <c r="A3" s="127" t="s">
        <v>116</v>
      </c>
      <c r="B3" s="124" t="s">
        <v>117</v>
      </c>
    </row>
    <row r="4" spans="1:3">
      <c r="A4" s="15"/>
    </row>
    <row r="5" spans="1:3">
      <c r="A5" s="125"/>
      <c r="B5" s="124" t="s">
        <v>122</v>
      </c>
      <c r="C5" s="124" t="s">
        <v>18</v>
      </c>
    </row>
    <row r="6" spans="1:3">
      <c r="A6" s="126" t="s">
        <v>19</v>
      </c>
      <c r="B6" s="124"/>
      <c r="C6" s="124" t="s">
        <v>118</v>
      </c>
    </row>
    <row r="7" spans="1:3">
      <c r="A7" s="126" t="s">
        <v>20</v>
      </c>
      <c r="B7" s="124" t="s">
        <v>118</v>
      </c>
      <c r="C7" s="124"/>
    </row>
    <row r="8" spans="1:3">
      <c r="A8" s="12"/>
      <c r="B8" s="2"/>
      <c r="C8" s="2"/>
    </row>
    <row r="9" spans="1:3">
      <c r="A9" s="12"/>
      <c r="B9" s="2"/>
      <c r="C9" s="2"/>
    </row>
    <row r="10" spans="1:3" ht="18.75">
      <c r="A10" s="14" t="s">
        <v>21</v>
      </c>
      <c r="B10" s="2"/>
      <c r="C10" s="2"/>
    </row>
    <row r="11" spans="1:3">
      <c r="B11" s="124" t="s">
        <v>122</v>
      </c>
      <c r="C11" s="124" t="s">
        <v>18</v>
      </c>
    </row>
    <row r="12" spans="1:3">
      <c r="A12" s="12" t="s">
        <v>119</v>
      </c>
      <c r="B12" s="124"/>
      <c r="C12" s="124" t="s">
        <v>118</v>
      </c>
    </row>
    <row r="13" spans="1:3">
      <c r="B13" s="2"/>
      <c r="C13" s="2"/>
    </row>
    <row r="14" spans="1:3">
      <c r="B14" s="124" t="s">
        <v>122</v>
      </c>
      <c r="C14" s="124" t="s">
        <v>18</v>
      </c>
    </row>
    <row r="15" spans="1:3">
      <c r="A15" s="13" t="s">
        <v>120</v>
      </c>
      <c r="B15" s="124"/>
      <c r="C15" s="124" t="s">
        <v>118</v>
      </c>
    </row>
    <row r="17" spans="1:4">
      <c r="A17" t="s">
        <v>121</v>
      </c>
      <c r="B17" s="128"/>
      <c r="C17" s="128"/>
      <c r="D17" s="12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Tabla de especificaciones</vt:lpstr>
      <vt:lpstr>Ejemplo tabla especificaciones</vt:lpstr>
      <vt:lpstr>Programación del examen</vt:lpstr>
      <vt:lpstr>'Tabla de especificaciones'!Títulos_a_imprimir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Ponce López María Teresa</dc:creator>
  <cp:lastModifiedBy>Rodica Simón Sauri</cp:lastModifiedBy>
  <cp:lastPrinted>2017-03-08T17:00:01Z</cp:lastPrinted>
  <dcterms:created xsi:type="dcterms:W3CDTF">2016-04-26T17:40:20Z</dcterms:created>
  <dcterms:modified xsi:type="dcterms:W3CDTF">2018-02-13T19:01:20Z</dcterms:modified>
</cp:coreProperties>
</file>