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720" yWindow="0" windowWidth="20730" windowHeight="11760"/>
  </bookViews>
  <sheets>
    <sheet name="Tabla de especificaciones" sheetId="13" r:id="rId1"/>
    <sheet name="Ejemplo tabla especificaciones" sheetId="24" r:id="rId2"/>
    <sheet name="Programación del examen" sheetId="22" r:id="rId3"/>
  </sheets>
  <calcPr calcId="14562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9" i="24" l="1"/>
  <c r="O50" i="24"/>
  <c r="O51" i="24"/>
  <c r="O52" i="24"/>
  <c r="O44" i="24"/>
  <c r="O45" i="24"/>
  <c r="O46" i="24"/>
  <c r="O47" i="24"/>
  <c r="O35" i="24"/>
  <c r="O36" i="24"/>
  <c r="O37" i="24"/>
  <c r="O38" i="24"/>
  <c r="O30" i="24"/>
  <c r="O31" i="24"/>
  <c r="O32" i="24"/>
  <c r="O33" i="24"/>
  <c r="O34" i="24"/>
  <c r="O23" i="24"/>
  <c r="O24" i="24"/>
  <c r="O25" i="24"/>
  <c r="O26" i="24"/>
  <c r="O27" i="24"/>
  <c r="O28" i="24"/>
  <c r="O29" i="24"/>
  <c r="O21" i="24"/>
  <c r="O22" i="24"/>
  <c r="O19" i="24"/>
  <c r="O20" i="24"/>
  <c r="O58" i="24"/>
  <c r="O59" i="24"/>
  <c r="O69" i="24"/>
  <c r="O70" i="24"/>
  <c r="O74" i="24"/>
  <c r="J74" i="24"/>
  <c r="H74" i="24"/>
  <c r="E74" i="24"/>
  <c r="G74" i="24"/>
  <c r="I74" i="24"/>
  <c r="F74" i="24"/>
  <c r="K74" i="24"/>
  <c r="N74" i="24"/>
  <c r="D74" i="24"/>
  <c r="C74" i="24"/>
</calcChain>
</file>

<file path=xl/comments1.xml><?xml version="1.0" encoding="utf-8"?>
<comments xmlns="http://schemas.openxmlformats.org/spreadsheetml/2006/main">
  <authors>
    <author>Usuario de Microsoft Office</author>
  </authors>
  <commentList>
    <comment ref="M15" authorId="0">
      <text>
        <r>
          <rPr>
            <b/>
            <sz val="10"/>
            <color indexed="81"/>
            <rFont val="Calibri"/>
          </rPr>
          <t xml:space="preserve">NÚMERO DE REACTIVO EN EL EXAMEN:
</t>
        </r>
        <r>
          <rPr>
            <sz val="10"/>
            <color indexed="81"/>
            <rFont val="Calibri"/>
          </rPr>
          <t xml:space="preserve">Una vez desarrollados los reactivos, identificar el número de cada uno en la construcción del examen, conforme al tipo de reactivo y nivel de pensamiento.
</t>
        </r>
      </text>
    </comment>
    <comment ref="D17" authorId="0">
      <text>
        <r>
          <rPr>
            <b/>
            <sz val="10"/>
            <color indexed="81"/>
            <rFont val="Calibri"/>
          </rPr>
          <t>CANTIDAD DE REACTIVOS POR TEMA:</t>
        </r>
        <r>
          <rPr>
            <sz val="10"/>
            <color indexed="81"/>
            <rFont val="Calibri"/>
          </rPr>
          <t xml:space="preserve">
Definir el número total de reactivos a desarrollar y especificar la cantidad de reactivos para cada tema de acuerdo a la ponderación del mismo.</t>
        </r>
      </text>
    </comment>
    <comment ref="P17" authorId="0">
      <text>
        <r>
          <rPr>
            <b/>
            <sz val="10"/>
            <color indexed="81"/>
            <rFont val="Calibri"/>
          </rPr>
          <t xml:space="preserve">Valor acumulado de los reactivos:
</t>
        </r>
        <r>
          <rPr>
            <sz val="10"/>
            <color indexed="81"/>
            <rFont val="Calibri"/>
          </rPr>
          <t xml:space="preserve">Es el resultado de multiplicar la puntuación por tipo de reactivo por el número de reactivos por alumno
</t>
        </r>
      </text>
    </comment>
  </commentList>
</comments>
</file>

<file path=xl/comments2.xml><?xml version="1.0" encoding="utf-8"?>
<comments xmlns="http://schemas.openxmlformats.org/spreadsheetml/2006/main">
  <authors>
    <author>Usuario de Microsoft Office</author>
  </authors>
  <commentList>
    <comment ref="O16" authorId="0">
      <text>
        <r>
          <rPr>
            <b/>
            <sz val="10"/>
            <color indexed="81"/>
            <rFont val="Calibri"/>
          </rPr>
          <t xml:space="preserve">Valor acumulado de los reactivos:
</t>
        </r>
        <r>
          <rPr>
            <sz val="10"/>
            <color indexed="81"/>
            <rFont val="Calibri"/>
          </rPr>
          <t xml:space="preserve">Es el resultado de multiplicar la puntuación por tipo de reactivo por el número de reactivos por alumno
</t>
        </r>
      </text>
    </comment>
  </commentList>
</comments>
</file>

<file path=xl/sharedStrings.xml><?xml version="1.0" encoding="utf-8"?>
<sst xmlns="http://schemas.openxmlformats.org/spreadsheetml/2006/main" count="343" uniqueCount="190">
  <si>
    <t>Tema y subtema</t>
  </si>
  <si>
    <t>Conocimiento</t>
  </si>
  <si>
    <t>Comprensión</t>
  </si>
  <si>
    <t>Aplicación</t>
  </si>
  <si>
    <t>Análisis</t>
  </si>
  <si>
    <t>Síntesis</t>
  </si>
  <si>
    <t>Evaluación</t>
  </si>
  <si>
    <t>TOTAL</t>
  </si>
  <si>
    <t>(%)</t>
  </si>
  <si>
    <t>Licenciatura:</t>
  </si>
  <si>
    <t>Tipo de examen:</t>
  </si>
  <si>
    <t>Profesor responsable de la academia:</t>
  </si>
  <si>
    <t>Fecha de elaboración:</t>
  </si>
  <si>
    <t>Examen Colegiado</t>
  </si>
  <si>
    <t>Profesores participantes de la academia:</t>
  </si>
  <si>
    <t>Tipo de reactivo en Bb</t>
  </si>
  <si>
    <t>Puntuación por tipo de Reactivo</t>
  </si>
  <si>
    <t>Especificaciones para Bb (Fórmulas, tablas, esquemas, imágenes, casos, etc.)</t>
  </si>
  <si>
    <t>No</t>
  </si>
  <si>
    <t>Preguntas seriadas</t>
  </si>
  <si>
    <t>Preguntas aleatorias</t>
  </si>
  <si>
    <t>Modo de presentación de preguntas:</t>
  </si>
  <si>
    <t>Escuela/ Facultad:</t>
  </si>
  <si>
    <t>Nombre y clave de la asignatura:</t>
  </si>
  <si>
    <t>Ponderación por tema</t>
  </si>
  <si>
    <t>Cantidad de reactivos por tema</t>
  </si>
  <si>
    <t>CONTENIDOS DEL PLAN MAGISTERIAL</t>
  </si>
  <si>
    <t xml:space="preserve"> </t>
  </si>
  <si>
    <t>Planeación del Examen</t>
  </si>
  <si>
    <t>Numeros de reactivos por nivel de pensamiento</t>
  </si>
  <si>
    <t xml:space="preserve">  </t>
  </si>
  <si>
    <t>Ciencias de la Salud</t>
  </si>
  <si>
    <t>Medico Cirujano</t>
  </si>
  <si>
    <t xml:space="preserve">1. Desnutrición y sus consecuencias 
1.1 Definición
1.2 Consecuencias (fisiología)
1.3 Herramientas de detección
1.3.1 VGS
</t>
  </si>
  <si>
    <t>Varias Opciones</t>
  </si>
  <si>
    <t>Falso / Verdadero</t>
  </si>
  <si>
    <t>3,4</t>
  </si>
  <si>
    <t xml:space="preserve">Correspondencia </t>
  </si>
  <si>
    <t>Ordenación</t>
  </si>
  <si>
    <r>
      <t xml:space="preserve">Endonutrición / </t>
    </r>
    <r>
      <rPr>
        <i/>
        <sz val="10"/>
        <color theme="1"/>
        <rFont val="Arial"/>
      </rPr>
      <t>clave de la asignatura</t>
    </r>
  </si>
  <si>
    <t>Nombre del lider de la academia</t>
  </si>
  <si>
    <t>Nombre de todos los profesores participantes de la academia</t>
  </si>
  <si>
    <t>2.1. Peso</t>
  </si>
  <si>
    <t>2.2. Talla</t>
  </si>
  <si>
    <t>2.3. Regla del pulgar</t>
  </si>
  <si>
    <t>2.4. Calorimetría indirecta</t>
  </si>
  <si>
    <t xml:space="preserve">2. Cálculo de los requerimientos nutricionales
</t>
  </si>
  <si>
    <t>2.5. Composición corporal</t>
  </si>
  <si>
    <t>Varias opciones</t>
  </si>
  <si>
    <t>Respuesta de archivo</t>
  </si>
  <si>
    <t>Redacción</t>
  </si>
  <si>
    <t>3.1. Nutrición enteral</t>
  </si>
  <si>
    <t xml:space="preserve"> 3.2. Nutrición parenteral </t>
  </si>
  <si>
    <t xml:space="preserve">3. Implementación de la terapia nutricional
</t>
  </si>
  <si>
    <t>3.3. Apoyo nutricional en casa</t>
  </si>
  <si>
    <t xml:space="preserve">4. Endonutrición en el adulto </t>
  </si>
  <si>
    <t>4.1. Aspectos generales de la nutrición en el tratamiento del cáncer</t>
  </si>
  <si>
    <t>4.2. Efecto de la inmunoterapia en la nutrición</t>
  </si>
  <si>
    <t>4.3. Alimentación en el paciente con insuficiencia renal</t>
  </si>
  <si>
    <t>4.4. Alimentación artificial en los pacientes con hepatopatías</t>
  </si>
  <si>
    <t>4.5. Aspectos generales de la nutrición en traumatismos</t>
  </si>
  <si>
    <t>4.6. Apoyo nutricional en pacientes con pancreatitis aguda</t>
  </si>
  <si>
    <t>4.7 Apoyo nutritional en pacientes con fístulas del aparato digestivo</t>
  </si>
  <si>
    <t>Respuesta breve</t>
  </si>
  <si>
    <t xml:space="preserve">5. Endonutrición en Pediatría </t>
  </si>
  <si>
    <t xml:space="preserve">5.2 Requerimientos y recomendaciones en las diferentes edades pediátricas </t>
  </si>
  <si>
    <t>5.3 Complicaciones de la NPT</t>
  </si>
  <si>
    <t xml:space="preserve">5.1 NPT  </t>
  </si>
  <si>
    <t>5.4 Prescripción, preparación y administración de las soluciones de NPT en los niños</t>
  </si>
  <si>
    <t xml:space="preserve">6.1 El envejecimiento de la población </t>
  </si>
  <si>
    <t xml:space="preserve">6.2 Transición nutricional </t>
  </si>
  <si>
    <t>6.3 Desnutrición del adulto mayor</t>
  </si>
  <si>
    <t>6.4 Obesidad en la terera edad</t>
  </si>
  <si>
    <t>6.5 Obesidad sarcopénica</t>
  </si>
  <si>
    <t>6.6 Sarcopenia</t>
  </si>
  <si>
    <t xml:space="preserve">6. Nutrición en geriatría     </t>
  </si>
  <si>
    <t>6.7 Evaluación del estado de nutrición</t>
  </si>
  <si>
    <t xml:space="preserve">7.1 Descripción de la práctica de la endonutrición </t>
  </si>
  <si>
    <t>7.2 Prevalencia y gravedad del nivel deseado de seguridad</t>
  </si>
  <si>
    <t>7.3 Oportunidades para el impacto de la endonutrición</t>
  </si>
  <si>
    <t>7.4 Práctica clínica de la endonutrición basada en evidencia</t>
  </si>
  <si>
    <t xml:space="preserve">7.5 Diseño de estudios </t>
  </si>
  <si>
    <t xml:space="preserve">7.6 Resultados de los estudios </t>
  </si>
  <si>
    <t>7.7 Evidencia sobre la práctica de la endonutrición</t>
  </si>
  <si>
    <t>7.8 Potencial de daño de la endonutrición</t>
  </si>
  <si>
    <t xml:space="preserve">7. Evaluación de los resultados e indicadores clínicos en endonutrición      </t>
  </si>
  <si>
    <t>7.9 Costo e Implementación</t>
  </si>
  <si>
    <t>8. Consideraciones bioéticas en la práctica de la alimentación artificial.</t>
  </si>
  <si>
    <t>8.1 El papel de la bioética en la práctica del equipo de apoyo nutricional.</t>
  </si>
  <si>
    <t>8.2 El deber ético del equipo de apoyo nutricional.</t>
  </si>
  <si>
    <t>8.3 Responsabilidad del equipo de nutrición en paciente con enfermedades agudas y crónicas irreversibles.</t>
  </si>
  <si>
    <t>Respuesta múltiple</t>
  </si>
  <si>
    <t>Número de reactivo en el examen</t>
  </si>
  <si>
    <t>10, 13, 15</t>
  </si>
  <si>
    <t>14, 17</t>
  </si>
  <si>
    <t>16, 20, 21</t>
  </si>
  <si>
    <t>18,19</t>
  </si>
  <si>
    <t>22,25</t>
  </si>
  <si>
    <t>28,32</t>
  </si>
  <si>
    <t>23, 26,27,30</t>
  </si>
  <si>
    <t>24,29</t>
  </si>
  <si>
    <t>31,33</t>
  </si>
  <si>
    <t>41,42</t>
  </si>
  <si>
    <t>35,37</t>
  </si>
  <si>
    <t>34,36,38</t>
  </si>
  <si>
    <t>39,40</t>
  </si>
  <si>
    <t>45,47</t>
  </si>
  <si>
    <t>43,44</t>
  </si>
  <si>
    <t>55,56</t>
  </si>
  <si>
    <t>Construcción del exámen en Blackboard</t>
  </si>
  <si>
    <t>Número de reactivos por alumno</t>
  </si>
  <si>
    <t>Este reactivo contiene imágenes</t>
  </si>
  <si>
    <t>Programación del examen en Blackboard:</t>
  </si>
  <si>
    <t>Tiempo de duración del examen en minutos:</t>
  </si>
  <si>
    <t>110 min</t>
  </si>
  <si>
    <t>*</t>
  </si>
  <si>
    <t xml:space="preserve">Permitir regresar a las pregunta anterior: </t>
  </si>
  <si>
    <t>Requiere algún software especializdo:</t>
  </si>
  <si>
    <t>Si la respues es sí, ¿Cuál?</t>
  </si>
  <si>
    <t>Sí</t>
  </si>
  <si>
    <t xml:space="preserve">Analiza la evidencia que respalda la terapia nutricional. </t>
  </si>
  <si>
    <t>Resultados del aprendizaje por tema</t>
  </si>
  <si>
    <t xml:space="preserve">TABLA DE ESPECIFICACIONES </t>
  </si>
  <si>
    <t>Valor acumulado de los reactivos</t>
  </si>
  <si>
    <t>49, 53</t>
  </si>
  <si>
    <t>51, 54</t>
  </si>
  <si>
    <t>58, 60</t>
  </si>
  <si>
    <t>Este reactivo contiene esquemas</t>
  </si>
  <si>
    <t>Analiza la evidencia que respalda la terapia nutricional de los pacientes</t>
  </si>
  <si>
    <t xml:space="preserve">Realiza la valoración nutricional de todos los pacientes geriatricos
Valora la importancia de prevenir la desnutrición y la sarcopenia
</t>
  </si>
  <si>
    <t xml:space="preserve">1,2,6,7 </t>
  </si>
  <si>
    <t>5, 8</t>
  </si>
  <si>
    <t>Identifica a los pacientes con desnutrición o en riesgo de presentarla, a través del tamizaje</t>
  </si>
  <si>
    <t xml:space="preserve">Utiliza las herramientas que permiten determinar la composición corporal del paciente
Diferencia las tasas metabólicas y conoce el estándar de oro para medir la TMB.
Realiza los cálculos nutricionales
</t>
  </si>
  <si>
    <t xml:space="preserve">Diferencia las indicaciones, contraindicaciones de las diferentes terapias nutricionales
Elige el mejor acceso nutricional 
Previene las complicaciones asociadas a la terapia nutricional 
</t>
  </si>
  <si>
    <t xml:space="preserve">Relaciona los nutrientes que tienen un impacto en el tratamiento y la prevención de enfermedades específicas.  </t>
  </si>
  <si>
    <t>Determina el mejor abordaje nutricional en casos clínicos.</t>
  </si>
  <si>
    <t xml:space="preserve">Valora a los pacientes pediátricos en riesgo de desnutrición
Distingue las indicaciones de la terapia nutricional
Calcula los requerimientos de una terapia nutricional
</t>
  </si>
  <si>
    <t xml:space="preserve">Verifica encarnecimiento terapeútico y los límites de la terapia nutricional.
Trasmite la información más acertiva a los pacientes para que éstos o sus familiares puedan decidir continuar o no la terapia hidro nutricional.
</t>
  </si>
  <si>
    <t>Enero 2018</t>
  </si>
  <si>
    <r>
      <t xml:space="preserve">1. Funciones                                                1.1 Funciones y sus gráficas
1.2 Funciones trigonométricas
1.3 Aplicaciones     </t>
    </r>
    <r>
      <rPr>
        <sz val="10"/>
        <color rgb="FF000000"/>
        <rFont val="Arial"/>
        <family val="2"/>
      </rPr>
      <t xml:space="preserve"> </t>
    </r>
  </si>
  <si>
    <t>CONTENIDOS PROGRAMA MAGISTERIAL</t>
  </si>
  <si>
    <t>Ponderación</t>
  </si>
  <si>
    <t>Porcentaje de reactivos (por nivel)</t>
  </si>
  <si>
    <t>Resutados de aprendizaje (ver PM)</t>
  </si>
  <si>
    <t>1a, 1b</t>
  </si>
  <si>
    <t>1a, 1b,     2b, 7a</t>
  </si>
  <si>
    <t>6 g</t>
  </si>
  <si>
    <t>1a</t>
  </si>
  <si>
    <t>Aplicación: 40%   Análisis:      45%  Evaluación: 15%</t>
  </si>
  <si>
    <t>Respuesta abierta( 1, 2, 6, 7)</t>
  </si>
  <si>
    <t xml:space="preserve">2a, 2b </t>
  </si>
  <si>
    <t>3a, 3b</t>
  </si>
  <si>
    <t>Análisis:  40%     Síntesis:   60%</t>
  </si>
  <si>
    <t>Respuesta abierta(2, 3)</t>
  </si>
  <si>
    <t>Interpretar geométrica de la función derivada. 
Aplicar las reglas básicas de derivación y la regla de la cadena para calcular la derivada de distintos tipos de funciones. 
Explicar el significado físico de la derivada de una función que represente alguna variable financiera, económica, de riesgo, etc. 
Calcular derivadas de orden superior</t>
  </si>
  <si>
    <t xml:space="preserve">1a,  5,  </t>
  </si>
  <si>
    <t xml:space="preserve">6a, 6b, 6c, 6d, 6e, 6f, </t>
  </si>
  <si>
    <t>Aplicación:  50%   Síntesis:        50%</t>
  </si>
  <si>
    <t>Respuesta abierta(1, 5,6)</t>
  </si>
  <si>
    <t>Interpretación geométrica de los teoremas de Rolle y del Valor Medio. 
Aplicar las técnicas de derivación en la resolución de problemas de optimización en áreas diversas tales como economía, finanzas, riesgo, etc. 
Cálcular límites indterminados aplicando la Regla de L'Hôpital. 
Aplicar todas las propiedades de una función y de sus funciones primera y segunda derivada con la finalidad de trazar la gráfica que representa el comportamiento de dicha función.</t>
  </si>
  <si>
    <t>Análisis: 50%  Síntesis:  50%</t>
  </si>
  <si>
    <t>Respuesta abierta(4,6)</t>
  </si>
  <si>
    <t>7b</t>
  </si>
  <si>
    <t>7c</t>
  </si>
  <si>
    <t>7a</t>
  </si>
  <si>
    <t>Aplicación: 30%   Síntesis:       50%  Evaluación: 20%</t>
  </si>
  <si>
    <t>Respuesta abierta(7)</t>
  </si>
  <si>
    <r>
      <rPr>
        <b/>
        <sz val="10"/>
        <color rgb="FF000000"/>
        <rFont val="Arial"/>
        <family val="2"/>
      </rPr>
      <t xml:space="preserve">
2. Límites y continuidad                              </t>
    </r>
    <r>
      <rPr>
        <sz val="10"/>
        <color rgb="FF000000"/>
        <rFont val="Arial"/>
        <family val="2"/>
      </rPr>
      <t xml:space="preserve">2.1 Tasas de cambio y tangentes a curvas
2.2 Límite de una función y teoremas de límites
2.3 Definición formal de límite
2.4 Límites laterales
2.5 Continuidad
2.6 Límites y asíntotas
</t>
    </r>
  </si>
  <si>
    <r>
      <t xml:space="preserve">3. Diferenciación                                        </t>
    </r>
    <r>
      <rPr>
        <sz val="10"/>
        <color rgb="FF000000"/>
        <rFont val="Arial"/>
        <family val="2"/>
      </rPr>
      <t xml:space="preserve">3.1 Derivada en un punto y la recta tangente.
3.2 Función derivada
3.3 Reglas de derivación
3.4 La derivada como una tasa de cambio
3.5 Derivada de funciones trigonométricas
3.6 Regla de la cadena
3.7 Derivación implícita
3.8 Aplicaciones: Aproximaciones lineales mediante diferenciales            </t>
    </r>
    <r>
      <rPr>
        <b/>
        <sz val="10"/>
        <color rgb="FF000000"/>
        <rFont val="Arial"/>
        <family val="2"/>
      </rPr>
      <t xml:space="preserve">     </t>
    </r>
  </si>
  <si>
    <r>
      <t xml:space="preserve">4. Optimización y trazado de curvas                </t>
    </r>
    <r>
      <rPr>
        <sz val="10"/>
        <color rgb="FF000000"/>
        <rFont val="Arial"/>
        <family val="2"/>
      </rPr>
      <t>4.1 Valores extremos de funciones
4.2 Teorema del valor medio
4.3 Teorema de Rolle
4.4 Criterio de la primera derivada y comportamiento monótono de funciones
4.5 Concavidad y trazado de curvas
4.6 Optimización: Criterio de segunda derivada
4.7 Antiderivadas</t>
    </r>
  </si>
  <si>
    <r>
      <t xml:space="preserve">5. Integración                                                       </t>
    </r>
    <r>
      <rPr>
        <sz val="10"/>
        <color rgb="FF000000"/>
        <rFont val="Arial"/>
        <family val="2"/>
      </rPr>
      <t>5.1 Áreas y estimación mediante sumas finitas
5.2 Integral definida
5.3 Aplicaciones</t>
    </r>
  </si>
  <si>
    <t>Numero de reactivo por nivel de pensamiento</t>
  </si>
  <si>
    <t>Tipos de reactivos</t>
  </si>
  <si>
    <t>Define las funciones trigonométrica a partir del 
concepto de razón. 
Aplica  las identidades trigonométricas más frecuentes que se emplearán en el curso y 
en la carrera.
Aplica diversas funciones y sus 
propiedades en la resolución de problemas.</t>
  </si>
  <si>
    <t>Conocer el concepto de integral de una función través del cálculo del área de una región acotada. 
Identificar el concepto de integral como la antiderivada de una función. 
Analizará el vínculo entre la integral de una función y la derivada de alguna otra.                              Calcular integrales inmediatas y primeros cambios de variable.</t>
  </si>
  <si>
    <t xml:space="preserve">Interpretar geométricamente los conceptos de límite y continuidad de funciones. 
Aplicar la definición formal de límites para demostrar la existencia del límite de una función. 
Aplicar los conceptos de límite y continuidad de funciones en la resolución de problemas.
</t>
  </si>
  <si>
    <t xml:space="preserve">2a, 2b, 3a, 3b </t>
  </si>
  <si>
    <t>6a, 6b, 6c, 6d, 6e, 6f, 6g , 4</t>
  </si>
  <si>
    <t xml:space="preserve">1a, 5, 6a, 6b, 6c, 6d, 6e, 6f, </t>
  </si>
  <si>
    <t xml:space="preserve">1.a, 1.b, 2b, 7a, 6g, </t>
  </si>
  <si>
    <t>7a, 7b, 7c</t>
  </si>
  <si>
    <t>Ciencias Actuariales</t>
  </si>
  <si>
    <t xml:space="preserve">Actuaría, finanzas coorporativas </t>
  </si>
  <si>
    <t>Calculo Diferencial e Integral 1  , MAT1314</t>
  </si>
  <si>
    <t xml:space="preserve">Lyn Pizano, Alberto salazar, Pedro Pascasio, Andrés Gutierrez </t>
  </si>
  <si>
    <t>06/02/2018</t>
  </si>
  <si>
    <t>Colegiado final escrito</t>
  </si>
  <si>
    <t>6a, 6b, 6c, 6d, 6e, 6f, 6g</t>
  </si>
  <si>
    <t>Lyn Pizano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</si>
</sst>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1"/>
      <color theme="1"/>
      <name val="Calibri"/>
      <family val="2"/>
      <scheme val="minor"/>
    </font>
    <font>
      <b/>
      <sz val="11"/>
      <color theme="1"/>
      <name val="Calibri"/>
      <family val="2"/>
      <scheme val="minor"/>
    </font>
    <font>
      <b/>
      <sz val="10"/>
      <color theme="1"/>
      <name val="Calibri"/>
      <family val="2"/>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8"/>
      <name val="Calibri"/>
      <family val="2"/>
      <scheme val="minor"/>
    </font>
    <font>
      <b/>
      <sz val="9"/>
      <color theme="1"/>
      <name val="Calibri"/>
      <family val="2"/>
    </font>
    <font>
      <sz val="9"/>
      <color theme="1"/>
      <name val="Calibri"/>
      <family val="2"/>
      <scheme val="minor"/>
    </font>
    <font>
      <b/>
      <sz val="9"/>
      <name val="Calibri"/>
      <family val="2"/>
      <scheme val="minor"/>
    </font>
    <font>
      <b/>
      <sz val="9"/>
      <color theme="0"/>
      <name val="Calibri"/>
      <family val="2"/>
      <scheme val="minor"/>
    </font>
    <font>
      <b/>
      <sz val="14"/>
      <color rgb="FF44546A"/>
      <name val="Calibri"/>
      <family val="2"/>
      <scheme val="minor"/>
    </font>
    <font>
      <b/>
      <sz val="11"/>
      <color rgb="FF44546A"/>
      <name val="Calibri"/>
      <family val="2"/>
      <scheme val="minor"/>
    </font>
    <font>
      <b/>
      <sz val="9"/>
      <color theme="1"/>
      <name val="Calibri (Cuerpo)"/>
    </font>
    <font>
      <b/>
      <sz val="14"/>
      <color theme="1"/>
      <name val="Calibri"/>
      <family val="2"/>
      <scheme val="minor"/>
    </font>
    <font>
      <sz val="11"/>
      <color rgb="FF44546A"/>
      <name val="Calibri"/>
      <scheme val="minor"/>
    </font>
    <font>
      <sz val="9"/>
      <color theme="9"/>
      <name val="Calibri"/>
      <family val="2"/>
      <scheme val="minor"/>
    </font>
    <font>
      <sz val="9"/>
      <color theme="9"/>
      <name val="Arial"/>
    </font>
    <font>
      <b/>
      <sz val="10"/>
      <color theme="1" tint="0.14999847407452621"/>
      <name val="Arial"/>
    </font>
    <font>
      <b/>
      <sz val="9"/>
      <color theme="1"/>
      <name val="Calibri"/>
      <family val="2"/>
      <scheme val="minor"/>
    </font>
    <font>
      <sz val="10"/>
      <color rgb="FF000000"/>
      <name val="Arial"/>
      <family val="2"/>
    </font>
    <font>
      <sz val="10"/>
      <color indexed="8"/>
      <name val="Arial"/>
      <family val="2"/>
    </font>
    <font>
      <i/>
      <sz val="10"/>
      <color theme="1"/>
      <name val="Arial"/>
    </font>
    <font>
      <sz val="10"/>
      <color indexed="81"/>
      <name val="Calibri"/>
    </font>
    <font>
      <b/>
      <sz val="10"/>
      <color indexed="81"/>
      <name val="Calibri"/>
    </font>
    <font>
      <sz val="11"/>
      <color theme="1"/>
      <name val="Calibri"/>
      <family val="2"/>
      <scheme val="minor"/>
    </font>
    <font>
      <b/>
      <sz val="12"/>
      <color theme="1"/>
      <name val="Calibri"/>
      <family val="2"/>
      <scheme val="minor"/>
    </font>
    <font>
      <b/>
      <sz val="10"/>
      <color rgb="FF000000"/>
      <name val="Arial"/>
      <family val="2"/>
    </font>
    <font>
      <b/>
      <sz val="10"/>
      <color rgb="FF000000"/>
      <name val="Calibri"/>
      <family val="2"/>
    </font>
    <font>
      <sz val="11"/>
      <color rgb="FF000000"/>
      <name val="Calibri"/>
    </font>
  </fonts>
  <fills count="12">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FFFF"/>
        <bgColor auto="1"/>
      </patternFill>
    </fill>
    <fill>
      <patternFill patternType="solid">
        <fgColor theme="9"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2CB"/>
        <bgColor auto="1"/>
      </patternFill>
    </fill>
    <fill>
      <patternFill patternType="solid">
        <fgColor rgb="FFFFFFFF"/>
        <bgColor rgb="FF000000"/>
      </patternFill>
    </fill>
  </fills>
  <borders count="7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top/>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bottom style="thin">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medium">
        <color indexed="8"/>
      </right>
      <top style="medium">
        <color auto="1"/>
      </top>
      <bottom style="medium">
        <color auto="1"/>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indexed="8"/>
      </right>
      <top style="thin">
        <color indexed="8"/>
      </top>
      <bottom/>
      <diagonal/>
    </border>
    <border>
      <left/>
      <right style="medium">
        <color indexed="8"/>
      </right>
      <top style="medium">
        <color auto="1"/>
      </top>
      <bottom style="medium">
        <color auto="1"/>
      </bottom>
      <diagonal/>
    </border>
    <border>
      <left style="medium">
        <color indexed="8"/>
      </left>
      <right style="medium">
        <color indexed="8"/>
      </right>
      <top style="medium">
        <color auto="1"/>
      </top>
      <bottom style="medium">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1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6"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03">
    <xf numFmtId="0" fontId="0" fillId="0" borderId="0" xfId="0"/>
    <xf numFmtId="0" fontId="0" fillId="0" borderId="11" xfId="0" applyBorder="1"/>
    <xf numFmtId="0" fontId="0" fillId="0" borderId="20" xfId="0" applyBorder="1"/>
    <xf numFmtId="0" fontId="0" fillId="0" borderId="23" xfId="0" applyBorder="1"/>
    <xf numFmtId="0" fontId="0" fillId="0" borderId="28" xfId="0" applyBorder="1"/>
    <xf numFmtId="0" fontId="0" fillId="0" borderId="0" xfId="0" applyAlignment="1">
      <alignment horizontal="center"/>
    </xf>
    <xf numFmtId="0" fontId="0" fillId="0" borderId="18" xfId="0" applyBorder="1" applyAlignment="1">
      <alignment horizontal="center"/>
    </xf>
    <xf numFmtId="0" fontId="0" fillId="0" borderId="22" xfId="0" applyBorder="1" applyAlignment="1">
      <alignment horizontal="center"/>
    </xf>
    <xf numFmtId="0" fontId="12" fillId="0" borderId="0" xfId="0" applyFont="1" applyAlignment="1">
      <alignment vertical="center"/>
    </xf>
    <xf numFmtId="0" fontId="4" fillId="2" borderId="16" xfId="0" applyFont="1" applyFill="1" applyBorder="1" applyAlignment="1">
      <alignment horizontal="justify" vertical="center"/>
    </xf>
    <xf numFmtId="0" fontId="4" fillId="2" borderId="25" xfId="0" applyFont="1" applyFill="1" applyBorder="1" applyAlignment="1">
      <alignment horizontal="justify" vertical="center"/>
    </xf>
    <xf numFmtId="0" fontId="4" fillId="2" borderId="21" xfId="0" applyFont="1" applyFill="1" applyBorder="1" applyAlignment="1">
      <alignment horizontal="justify" vertical="center"/>
    </xf>
    <xf numFmtId="0" fontId="0" fillId="0" borderId="0" xfId="0" applyFont="1" applyAlignment="1">
      <alignment vertical="center"/>
    </xf>
    <xf numFmtId="0" fontId="0" fillId="0" borderId="0" xfId="0" applyFont="1"/>
    <xf numFmtId="0" fontId="15" fillId="0" borderId="0" xfId="0" applyFont="1" applyAlignment="1">
      <alignment vertical="center"/>
    </xf>
    <xf numFmtId="0" fontId="16" fillId="0" borderId="0" xfId="0" applyFont="1" applyAlignment="1">
      <alignment vertical="center"/>
    </xf>
    <xf numFmtId="0" fontId="17" fillId="0" borderId="0" xfId="0" applyFont="1"/>
    <xf numFmtId="0" fontId="18" fillId="2" borderId="0" xfId="0" applyFont="1" applyFill="1" applyBorder="1" applyAlignment="1">
      <alignment vertical="center" wrapText="1"/>
    </xf>
    <xf numFmtId="0" fontId="3" fillId="3" borderId="14" xfId="0" applyFont="1" applyFill="1" applyBorder="1" applyAlignment="1">
      <alignment horizontal="center" vertical="center"/>
    </xf>
    <xf numFmtId="0" fontId="0" fillId="3" borderId="15" xfId="0" applyFill="1" applyBorder="1"/>
    <xf numFmtId="0" fontId="0" fillId="3" borderId="1" xfId="0" applyFill="1" applyBorder="1" applyAlignment="1">
      <alignment horizontal="center"/>
    </xf>
    <xf numFmtId="0" fontId="0" fillId="3" borderId="26" xfId="0" applyFill="1" applyBorder="1" applyAlignment="1">
      <alignment horizontal="center"/>
    </xf>
    <xf numFmtId="0" fontId="0" fillId="3" borderId="8" xfId="0" applyFill="1" applyBorder="1" applyAlignment="1">
      <alignment horizontal="center"/>
    </xf>
    <xf numFmtId="0" fontId="0" fillId="3" borderId="27" xfId="0" applyFill="1" applyBorder="1" applyAlignment="1">
      <alignment horizontal="center"/>
    </xf>
    <xf numFmtId="0" fontId="0" fillId="3" borderId="17" xfId="0" applyFill="1" applyBorder="1" applyAlignment="1">
      <alignment horizontal="center"/>
    </xf>
    <xf numFmtId="0" fontId="0" fillId="3" borderId="29" xfId="0" applyFill="1" applyBorder="1" applyAlignment="1">
      <alignment horizontal="center"/>
    </xf>
    <xf numFmtId="9" fontId="0" fillId="3" borderId="1" xfId="0" applyNumberFormat="1" applyFill="1" applyBorder="1" applyAlignment="1">
      <alignment horizontal="center"/>
    </xf>
    <xf numFmtId="0" fontId="17" fillId="0" borderId="0" xfId="0" applyFont="1" applyAlignment="1">
      <alignment horizontal="left"/>
    </xf>
    <xf numFmtId="0" fontId="0" fillId="2" borderId="3" xfId="0" applyFill="1" applyBorder="1" applyAlignment="1">
      <alignment horizontal="center"/>
    </xf>
    <xf numFmtId="0" fontId="0" fillId="2" borderId="2" xfId="0" applyFill="1" applyBorder="1" applyAlignment="1">
      <alignment horizontal="center"/>
    </xf>
    <xf numFmtId="10" fontId="0" fillId="2" borderId="4" xfId="0" applyNumberFormat="1" applyFill="1" applyBorder="1" applyAlignment="1">
      <alignment horizontal="center"/>
    </xf>
    <xf numFmtId="0" fontId="0" fillId="2" borderId="4" xfId="0" applyFill="1" applyBorder="1" applyAlignment="1">
      <alignment horizontal="center"/>
    </xf>
    <xf numFmtId="9" fontId="0" fillId="2" borderId="4" xfId="0" applyNumberFormat="1" applyFill="1" applyBorder="1" applyAlignment="1">
      <alignment horizontal="center"/>
    </xf>
    <xf numFmtId="0" fontId="0" fillId="3" borderId="2" xfId="0" applyFill="1" applyBorder="1" applyAlignment="1">
      <alignment horizontal="center"/>
    </xf>
    <xf numFmtId="0" fontId="0" fillId="0" borderId="42" xfId="0" applyBorder="1"/>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9"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49" fontId="21" fillId="5" borderId="3" xfId="0" applyNumberFormat="1" applyFont="1" applyFill="1" applyBorder="1" applyAlignment="1">
      <alignment horizontal="left" vertical="center" wrapText="1"/>
    </xf>
    <xf numFmtId="9" fontId="0" fillId="2" borderId="3" xfId="0" applyNumberFormat="1" applyFill="1" applyBorder="1" applyAlignment="1">
      <alignment horizontal="center"/>
    </xf>
    <xf numFmtId="0" fontId="0" fillId="0" borderId="20"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0" borderId="11" xfId="0" applyBorder="1" applyAlignment="1">
      <alignment horizontal="center" vertical="top"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6" borderId="6" xfId="0" applyFont="1" applyFill="1" applyBorder="1" applyAlignment="1">
      <alignment vertical="center" wrapText="1"/>
    </xf>
    <xf numFmtId="0" fontId="3" fillId="6" borderId="18" xfId="0" applyFont="1" applyFill="1" applyBorder="1" applyAlignment="1">
      <alignment horizontal="center" vertical="center" wrapText="1"/>
    </xf>
    <xf numFmtId="0" fontId="3" fillId="6" borderId="35" xfId="0" applyFont="1" applyFill="1" applyBorder="1" applyAlignment="1">
      <alignment horizontal="center" vertical="center" wrapText="1"/>
    </xf>
    <xf numFmtId="0" fontId="3" fillId="6" borderId="10" xfId="0" applyFont="1" applyFill="1" applyBorder="1" applyAlignment="1">
      <alignment vertical="center" wrapText="1"/>
    </xf>
    <xf numFmtId="0" fontId="3" fillId="6" borderId="9" xfId="0" applyFont="1" applyFill="1" applyBorder="1" applyAlignment="1">
      <alignment horizontal="center" vertical="center" wrapText="1"/>
    </xf>
    <xf numFmtId="0" fontId="3" fillId="6" borderId="36" xfId="0" applyFont="1" applyFill="1" applyBorder="1" applyAlignment="1">
      <alignment horizontal="center" vertical="center" wrapText="1"/>
    </xf>
    <xf numFmtId="0" fontId="3" fillId="6" borderId="7" xfId="0" applyFont="1" applyFill="1" applyBorder="1" applyAlignment="1">
      <alignment vertical="center" wrapText="1"/>
    </xf>
    <xf numFmtId="49" fontId="3" fillId="6" borderId="19" xfId="0" applyNumberFormat="1" applyFont="1" applyFill="1" applyBorder="1" applyAlignment="1">
      <alignment horizontal="center" vertical="center" wrapText="1"/>
    </xf>
    <xf numFmtId="49" fontId="3" fillId="6" borderId="37" xfId="0" applyNumberFormat="1"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3" xfId="0" applyFont="1" applyFill="1" applyBorder="1" applyAlignment="1">
      <alignment horizontal="left" vertical="center" wrapText="1"/>
    </xf>
    <xf numFmtId="0" fontId="8" fillId="6" borderId="38"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4" fillId="6" borderId="18" xfId="0" applyFont="1" applyFill="1" applyBorder="1" applyAlignment="1">
      <alignment horizontal="left" vertical="center" wrapText="1"/>
    </xf>
    <xf numFmtId="0" fontId="4" fillId="6" borderId="35"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23" fillId="6" borderId="9" xfId="0" applyFont="1" applyFill="1" applyBorder="1" applyAlignment="1">
      <alignment horizontal="left" vertical="center" wrapText="1"/>
    </xf>
    <xf numFmtId="49" fontId="4" fillId="6" borderId="19" xfId="0" applyNumberFormat="1" applyFont="1" applyFill="1" applyBorder="1" applyAlignment="1">
      <alignment horizontal="left" vertical="center" wrapText="1"/>
    </xf>
    <xf numFmtId="49" fontId="4" fillId="6" borderId="37" xfId="0" applyNumberFormat="1" applyFont="1" applyFill="1" applyBorder="1" applyAlignment="1">
      <alignment horizontal="left" vertical="center" wrapText="1"/>
    </xf>
    <xf numFmtId="0" fontId="0" fillId="0" borderId="38" xfId="0" applyBorder="1" applyAlignment="1">
      <alignment horizontal="center" vertical="top" wrapText="1"/>
    </xf>
    <xf numFmtId="49" fontId="21" fillId="5" borderId="4" xfId="0" applyNumberFormat="1" applyFont="1" applyFill="1" applyBorder="1" applyAlignment="1">
      <alignment horizontal="left" vertical="top" wrapText="1"/>
    </xf>
    <xf numFmtId="9" fontId="0" fillId="2" borderId="2" xfId="0" applyNumberFormat="1" applyFill="1" applyBorder="1" applyAlignment="1">
      <alignment horizontal="center"/>
    </xf>
    <xf numFmtId="0" fontId="0" fillId="0" borderId="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4" fillId="2" borderId="3" xfId="0" applyFont="1" applyFill="1" applyBorder="1" applyAlignment="1">
      <alignment horizontal="justify" vertical="center"/>
    </xf>
    <xf numFmtId="49" fontId="22" fillId="2" borderId="4" xfId="0" applyNumberFormat="1" applyFont="1" applyFill="1" applyBorder="1" applyAlignment="1">
      <alignment horizontal="left" vertical="top" wrapText="1"/>
    </xf>
    <xf numFmtId="0" fontId="0" fillId="0" borderId="50" xfId="0" applyBorder="1" applyAlignment="1">
      <alignment horizontal="center" vertical="top" wrapText="1"/>
    </xf>
    <xf numFmtId="0" fontId="4" fillId="2" borderId="4" xfId="0" applyFont="1" applyFill="1" applyBorder="1" applyAlignment="1">
      <alignment horizontal="justify" vertical="center"/>
    </xf>
    <xf numFmtId="0" fontId="0" fillId="0" borderId="51" xfId="0" applyBorder="1" applyAlignment="1">
      <alignment horizontal="center"/>
    </xf>
    <xf numFmtId="0" fontId="4" fillId="2" borderId="4" xfId="0" applyFont="1" applyFill="1" applyBorder="1" applyAlignment="1">
      <alignment horizontal="left" vertical="center"/>
    </xf>
    <xf numFmtId="0" fontId="22" fillId="2" borderId="3" xfId="0" applyNumberFormat="1" applyFont="1" applyFill="1" applyBorder="1" applyAlignment="1">
      <alignment horizontal="left" vertical="center" wrapText="1"/>
    </xf>
    <xf numFmtId="0" fontId="4" fillId="2" borderId="3" xfId="0" applyFont="1" applyFill="1" applyBorder="1" applyAlignment="1">
      <alignment horizontal="left" vertical="center"/>
    </xf>
    <xf numFmtId="0" fontId="4" fillId="2" borderId="2" xfId="0" applyFont="1" applyFill="1" applyBorder="1" applyAlignment="1">
      <alignment horizontal="left" vertical="center"/>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53" xfId="0" applyBorder="1" applyAlignment="1">
      <alignment horizontal="center"/>
    </xf>
    <xf numFmtId="0" fontId="0" fillId="0" borderId="10" xfId="0" applyBorder="1" applyAlignment="1">
      <alignment horizontal="center"/>
    </xf>
    <xf numFmtId="0" fontId="0" fillId="0" borderId="54"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22" fillId="2" borderId="4" xfId="0" applyNumberFormat="1" applyFont="1" applyFill="1" applyBorder="1" applyAlignment="1">
      <alignment horizontal="left" vertical="center" wrapText="1"/>
    </xf>
    <xf numFmtId="10" fontId="0" fillId="2" borderId="3" xfId="0" applyNumberFormat="1" applyFill="1" applyBorder="1" applyAlignment="1">
      <alignment horizontal="center"/>
    </xf>
    <xf numFmtId="0" fontId="0" fillId="3" borderId="1" xfId="141" applyNumberFormat="1" applyFont="1" applyFill="1" applyBorder="1" applyAlignment="1">
      <alignment horizontal="center"/>
    </xf>
    <xf numFmtId="0" fontId="13" fillId="0" borderId="5" xfId="0" applyFont="1" applyBorder="1" applyAlignment="1">
      <alignment horizontal="center" vertical="center" wrapText="1"/>
    </xf>
    <xf numFmtId="0" fontId="16" fillId="0" borderId="5"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left" vertical="center" wrapText="1"/>
    </xf>
    <xf numFmtId="0" fontId="0" fillId="0" borderId="45" xfId="0" applyBorder="1"/>
    <xf numFmtId="0" fontId="27" fillId="0" borderId="0" xfId="0" applyFont="1"/>
    <xf numFmtId="0" fontId="0" fillId="0" borderId="42" xfId="0" applyBorder="1" applyAlignment="1">
      <alignment horizontal="center" vertical="top" wrapText="1"/>
    </xf>
    <xf numFmtId="0" fontId="0" fillId="0" borderId="43" xfId="0" applyBorder="1" applyAlignment="1">
      <alignment horizontal="center" vertical="top" wrapText="1"/>
    </xf>
    <xf numFmtId="0" fontId="0" fillId="0" borderId="44" xfId="0" applyBorder="1" applyAlignment="1">
      <alignment horizontal="center" vertical="top" wrapText="1"/>
    </xf>
    <xf numFmtId="0" fontId="0" fillId="0" borderId="2" xfId="0" applyBorder="1" applyAlignment="1">
      <alignment horizontal="center" vertical="top" wrapText="1"/>
    </xf>
    <xf numFmtId="0" fontId="0" fillId="0" borderId="43" xfId="0" applyBorder="1" applyAlignment="1">
      <alignment horizontal="center" wrapText="1"/>
    </xf>
    <xf numFmtId="0" fontId="0" fillId="0" borderId="44" xfId="0" applyBorder="1" applyAlignment="1">
      <alignment horizontal="center" wrapText="1"/>
    </xf>
    <xf numFmtId="0" fontId="0" fillId="0" borderId="46" xfId="0" applyBorder="1" applyAlignment="1">
      <alignment horizontal="center" vertical="top" wrapText="1"/>
    </xf>
    <xf numFmtId="0" fontId="0" fillId="0" borderId="21" xfId="0" applyBorder="1" applyAlignment="1">
      <alignment horizontal="center" vertical="top" wrapText="1"/>
    </xf>
    <xf numFmtId="0" fontId="0" fillId="0" borderId="52" xfId="0" applyBorder="1" applyAlignment="1">
      <alignment horizontal="center" vertical="top" wrapText="1"/>
    </xf>
    <xf numFmtId="0" fontId="0" fillId="0" borderId="36" xfId="0" applyBorder="1" applyAlignment="1">
      <alignment wrapText="1"/>
    </xf>
    <xf numFmtId="0" fontId="0" fillId="0" borderId="37" xfId="0" applyBorder="1" applyAlignment="1">
      <alignment wrapText="1"/>
    </xf>
    <xf numFmtId="0" fontId="0" fillId="0" borderId="56" xfId="0" applyBorder="1" applyAlignment="1">
      <alignment vertical="top" wrapText="1"/>
    </xf>
    <xf numFmtId="0" fontId="0" fillId="0" borderId="57" xfId="0" applyBorder="1" applyAlignment="1">
      <alignment vertical="top" wrapText="1"/>
    </xf>
    <xf numFmtId="0" fontId="0" fillId="0" borderId="58" xfId="0" applyBorder="1" applyAlignment="1">
      <alignment vertical="top" wrapText="1"/>
    </xf>
    <xf numFmtId="0" fontId="4" fillId="2" borderId="4" xfId="0" applyFont="1" applyFill="1" applyBorder="1" applyAlignment="1">
      <alignment horizontal="left" vertical="center" wrapText="1"/>
    </xf>
    <xf numFmtId="0" fontId="0" fillId="2" borderId="16" xfId="0" applyFill="1" applyBorder="1" applyAlignment="1">
      <alignment horizontal="center"/>
    </xf>
    <xf numFmtId="0" fontId="0" fillId="2" borderId="25" xfId="0" applyFill="1" applyBorder="1" applyAlignment="1">
      <alignment horizontal="center"/>
    </xf>
    <xf numFmtId="0" fontId="0" fillId="2" borderId="21" xfId="0" applyFill="1" applyBorder="1" applyAlignment="1">
      <alignment horizontal="center"/>
    </xf>
    <xf numFmtId="0" fontId="0" fillId="0" borderId="10" xfId="0" applyBorder="1"/>
    <xf numFmtId="0" fontId="0" fillId="0" borderId="59"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3" borderId="2" xfId="141" applyNumberFormat="1" applyFont="1" applyFill="1" applyBorder="1" applyAlignment="1">
      <alignment horizontal="center"/>
    </xf>
    <xf numFmtId="0" fontId="4" fillId="2" borderId="25" xfId="0" applyFont="1" applyFill="1" applyBorder="1" applyAlignment="1">
      <alignment horizontal="left" vertical="center" wrapText="1"/>
    </xf>
    <xf numFmtId="10" fontId="0" fillId="0" borderId="4" xfId="0" applyNumberFormat="1" applyBorder="1" applyAlignment="1">
      <alignment horizontal="center" vertical="center"/>
    </xf>
    <xf numFmtId="10" fontId="0" fillId="0" borderId="3" xfId="0" applyNumberFormat="1" applyBorder="1" applyAlignment="1">
      <alignment horizontal="center" vertical="center"/>
    </xf>
    <xf numFmtId="49" fontId="20" fillId="9" borderId="4" xfId="0" applyNumberFormat="1" applyFont="1" applyFill="1" applyBorder="1" applyAlignment="1">
      <alignment horizontal="center" vertical="center" wrapText="1"/>
    </xf>
    <xf numFmtId="0" fontId="9" fillId="0" borderId="4" xfId="0" applyFont="1" applyBorder="1" applyAlignment="1">
      <alignment horizontal="left" vertical="center" wrapText="1"/>
    </xf>
    <xf numFmtId="49" fontId="28" fillId="5" borderId="62" xfId="0" applyNumberFormat="1" applyFont="1" applyFill="1" applyBorder="1" applyAlignment="1">
      <alignment horizontal="left" vertical="center" wrapText="1"/>
    </xf>
    <xf numFmtId="49" fontId="29" fillId="10" borderId="63" xfId="0" applyNumberFormat="1" applyFont="1" applyFill="1" applyBorder="1" applyAlignment="1">
      <alignment horizontal="left" vertical="center" wrapText="1"/>
    </xf>
    <xf numFmtId="49" fontId="29" fillId="10" borderId="63" xfId="0" applyNumberFormat="1" applyFont="1" applyFill="1" applyBorder="1" applyAlignment="1">
      <alignment horizontal="center" vertical="center"/>
    </xf>
    <xf numFmtId="0" fontId="30" fillId="0" borderId="0" xfId="0" applyNumberFormat="1" applyFont="1" applyFill="1" applyAlignment="1"/>
    <xf numFmtId="0" fontId="30" fillId="0" borderId="0" xfId="0" applyFont="1" applyFill="1" applyAlignment="1"/>
    <xf numFmtId="49" fontId="29" fillId="10" borderId="65" xfId="0" applyNumberFormat="1" applyFont="1" applyFill="1" applyBorder="1" applyAlignment="1">
      <alignment horizontal="left" vertical="center" wrapText="1"/>
    </xf>
    <xf numFmtId="49" fontId="29" fillId="10" borderId="65" xfId="0" applyNumberFormat="1" applyFont="1" applyFill="1" applyBorder="1" applyAlignment="1">
      <alignment horizontal="center" vertical="center" wrapText="1"/>
    </xf>
    <xf numFmtId="49" fontId="21" fillId="5" borderId="67" xfId="0" applyNumberFormat="1" applyFont="1" applyFill="1" applyBorder="1" applyAlignment="1">
      <alignment horizontal="left" vertical="center" wrapText="1"/>
    </xf>
    <xf numFmtId="164" fontId="30" fillId="5" borderId="68" xfId="0" applyNumberFormat="1" applyFont="1" applyFill="1" applyBorder="1" applyAlignment="1">
      <alignment horizontal="center" vertical="center" wrapText="1"/>
    </xf>
    <xf numFmtId="0" fontId="30" fillId="5" borderId="68" xfId="0" applyNumberFormat="1" applyFont="1" applyFill="1" applyBorder="1" applyAlignment="1">
      <alignment horizontal="center" vertical="center" wrapText="1"/>
    </xf>
    <xf numFmtId="0" fontId="30" fillId="11" borderId="68" xfId="0" applyNumberFormat="1" applyFont="1" applyFill="1" applyBorder="1" applyAlignment="1">
      <alignment horizontal="left" vertical="center" wrapText="1"/>
    </xf>
    <xf numFmtId="0" fontId="30" fillId="5" borderId="68" xfId="0" applyNumberFormat="1" applyFont="1" applyFill="1" applyBorder="1" applyAlignment="1">
      <alignment horizontal="left" vertical="center" wrapText="1"/>
    </xf>
    <xf numFmtId="0" fontId="21" fillId="5" borderId="67" xfId="0" applyNumberFormat="1" applyFont="1" applyFill="1" applyBorder="1" applyAlignment="1">
      <alignment horizontal="left" vertical="center" wrapText="1"/>
    </xf>
    <xf numFmtId="1" fontId="30" fillId="5" borderId="68"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4" fillId="6" borderId="9"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19" fillId="7" borderId="29" xfId="0" applyFont="1" applyFill="1" applyBorder="1" applyAlignment="1">
      <alignment horizontal="center" vertical="center" wrapText="1"/>
    </xf>
    <xf numFmtId="0" fontId="19" fillId="7" borderId="30" xfId="0" applyFont="1" applyFill="1" applyBorder="1" applyAlignment="1">
      <alignment horizontal="center" vertical="center" wrapText="1"/>
    </xf>
    <xf numFmtId="0" fontId="19" fillId="7" borderId="31" xfId="0" applyFont="1" applyFill="1" applyBorder="1" applyAlignment="1">
      <alignment horizontal="center" vertical="center" wrapText="1"/>
    </xf>
    <xf numFmtId="49" fontId="10" fillId="8" borderId="34" xfId="0" applyNumberFormat="1" applyFont="1" applyFill="1" applyBorder="1" applyAlignment="1">
      <alignment horizontal="center" vertical="center" wrapText="1"/>
    </xf>
    <xf numFmtId="49" fontId="10" fillId="8" borderId="40" xfId="0" applyNumberFormat="1" applyFont="1" applyFill="1" applyBorder="1" applyAlignment="1">
      <alignment horizontal="center" vertical="center" wrapText="1"/>
    </xf>
    <xf numFmtId="49" fontId="20" fillId="8" borderId="4" xfId="0" applyNumberFormat="1" applyFont="1" applyFill="1" applyBorder="1" applyAlignment="1">
      <alignment horizontal="center" vertical="center" wrapText="1"/>
    </xf>
    <xf numFmtId="49" fontId="20" fillId="8" borderId="3" xfId="0" applyNumberFormat="1" applyFont="1" applyFill="1" applyBorder="1" applyAlignment="1">
      <alignment horizontal="center" vertical="center" wrapText="1"/>
    </xf>
    <xf numFmtId="0" fontId="1" fillId="4" borderId="30" xfId="0" applyFont="1" applyFill="1" applyBorder="1" applyAlignment="1">
      <alignment horizontal="center"/>
    </xf>
    <xf numFmtId="0" fontId="1" fillId="4" borderId="31" xfId="0" applyFont="1" applyFill="1" applyBorder="1" applyAlignment="1">
      <alignment horizontal="center"/>
    </xf>
    <xf numFmtId="49" fontId="29" fillId="10" borderId="69" xfId="0" applyNumberFormat="1" applyFont="1" applyFill="1" applyBorder="1" applyAlignment="1">
      <alignment horizontal="center" vertical="center" wrapText="1"/>
    </xf>
    <xf numFmtId="0" fontId="29" fillId="10" borderId="70" xfId="0" applyNumberFormat="1" applyFont="1" applyFill="1" applyBorder="1" applyAlignment="1">
      <alignment horizontal="center" vertical="center" wrapText="1"/>
    </xf>
    <xf numFmtId="0" fontId="29" fillId="10" borderId="71" xfId="0" applyNumberFormat="1" applyFont="1" applyFill="1" applyBorder="1" applyAlignment="1">
      <alignment horizontal="center" vertical="center" wrapText="1"/>
    </xf>
    <xf numFmtId="49" fontId="29" fillId="10" borderId="64" xfId="0" applyNumberFormat="1" applyFont="1" applyFill="1" applyBorder="1" applyAlignment="1">
      <alignment horizontal="center" vertical="center" wrapText="1"/>
    </xf>
    <xf numFmtId="0" fontId="29" fillId="10" borderId="66" xfId="0" applyNumberFormat="1" applyFont="1" applyFill="1" applyBorder="1" applyAlignment="1">
      <alignment horizontal="center" vertical="center" wrapText="1"/>
    </xf>
    <xf numFmtId="49" fontId="20" fillId="8" borderId="33" xfId="0" applyNumberFormat="1" applyFont="1" applyFill="1" applyBorder="1" applyAlignment="1">
      <alignment horizontal="center" vertical="center" wrapText="1"/>
    </xf>
    <xf numFmtId="49" fontId="20" fillId="8" borderId="41" xfId="0" applyNumberFormat="1" applyFont="1" applyFill="1" applyBorder="1" applyAlignment="1">
      <alignment horizontal="center" vertical="center" wrapText="1"/>
    </xf>
    <xf numFmtId="0" fontId="1" fillId="4" borderId="29" xfId="0" applyFont="1" applyFill="1" applyBorder="1" applyAlignment="1">
      <alignment horizontal="center"/>
    </xf>
    <xf numFmtId="49" fontId="20" fillId="9" borderId="4" xfId="0" applyNumberFormat="1" applyFont="1" applyFill="1" applyBorder="1" applyAlignment="1">
      <alignment horizontal="center" vertical="center" wrapText="1"/>
    </xf>
    <xf numFmtId="49" fontId="20" fillId="9" borderId="3" xfId="0" applyNumberFormat="1" applyFont="1" applyFill="1" applyBorder="1" applyAlignment="1">
      <alignment horizontal="center" vertical="center" wrapText="1"/>
    </xf>
    <xf numFmtId="49" fontId="20" fillId="9" borderId="2" xfId="0" applyNumberFormat="1" applyFont="1" applyFill="1" applyBorder="1" applyAlignment="1">
      <alignment horizontal="center" vertical="center" wrapText="1"/>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xf numFmtId="9" fontId="0" fillId="0" borderId="2" xfId="0" applyNumberFormat="1" applyBorder="1" applyAlignment="1">
      <alignment horizontal="center" vertical="center"/>
    </xf>
    <xf numFmtId="0" fontId="2" fillId="6" borderId="29" xfId="0" applyFont="1" applyFill="1" applyBorder="1" applyAlignment="1">
      <alignment horizontal="center" vertical="center" wrapText="1"/>
    </xf>
    <xf numFmtId="0" fontId="2" fillId="6" borderId="31" xfId="0" applyFont="1" applyFill="1" applyBorder="1" applyAlignment="1">
      <alignment horizontal="center" vertical="center" wrapText="1"/>
    </xf>
    <xf numFmtId="0" fontId="2" fillId="6" borderId="30" xfId="0" applyFont="1" applyFill="1" applyBorder="1" applyAlignment="1">
      <alignment horizontal="center" vertical="center" wrapText="1"/>
    </xf>
    <xf numFmtId="49" fontId="14" fillId="6" borderId="32" xfId="0" applyNumberFormat="1" applyFont="1" applyFill="1" applyBorder="1" applyAlignment="1">
      <alignment horizontal="center" vertical="center" wrapText="1"/>
    </xf>
    <xf numFmtId="49" fontId="11" fillId="6" borderId="39" xfId="0" applyNumberFormat="1" applyFont="1" applyFill="1" applyBorder="1" applyAlignment="1">
      <alignment horizontal="center" vertical="center" wrapText="1"/>
    </xf>
    <xf numFmtId="0" fontId="23" fillId="6" borderId="9" xfId="0" applyFont="1" applyFill="1" applyBorder="1" applyAlignment="1">
      <alignment horizontal="left" vertical="center" wrapText="1"/>
    </xf>
    <xf numFmtId="0" fontId="23" fillId="6" borderId="36" xfId="0" applyFont="1" applyFill="1" applyBorder="1" applyAlignment="1">
      <alignment horizontal="left" vertical="center" wrapText="1"/>
    </xf>
    <xf numFmtId="0" fontId="4" fillId="2" borderId="33" xfId="0" applyFont="1" applyFill="1" applyBorder="1" applyAlignment="1">
      <alignment horizontal="left" vertical="center" wrapText="1"/>
    </xf>
    <xf numFmtId="0" fontId="4" fillId="2" borderId="41"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49" fontId="21" fillId="5" borderId="4" xfId="0" applyNumberFormat="1" applyFont="1" applyFill="1" applyBorder="1" applyAlignment="1">
      <alignment horizontal="left" vertical="center" wrapText="1"/>
    </xf>
    <xf numFmtId="49" fontId="21" fillId="5" borderId="3" xfId="0" applyNumberFormat="1" applyFont="1" applyFill="1" applyBorder="1" applyAlignment="1">
      <alignment horizontal="left" vertical="center" wrapText="1"/>
    </xf>
    <xf numFmtId="49" fontId="21" fillId="5" borderId="2" xfId="0" applyNumberFormat="1" applyFont="1" applyFill="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9" fontId="0" fillId="2" borderId="4" xfId="0" applyNumberFormat="1" applyFill="1" applyBorder="1" applyAlignment="1">
      <alignment horizontal="center" vertical="center"/>
    </xf>
    <xf numFmtId="9" fontId="0" fillId="2" borderId="3" xfId="0" applyNumberFormat="1" applyFill="1" applyBorder="1" applyAlignment="1">
      <alignment horizontal="center" vertical="center"/>
    </xf>
    <xf numFmtId="9" fontId="0" fillId="2" borderId="2" xfId="0" applyNumberFormat="1" applyFill="1" applyBorder="1" applyAlignment="1">
      <alignment horizontal="center" vertical="center"/>
    </xf>
    <xf numFmtId="0" fontId="0" fillId="2" borderId="16" xfId="0" applyFill="1" applyBorder="1" applyAlignment="1">
      <alignment horizontal="center" vertical="center"/>
    </xf>
    <xf numFmtId="0" fontId="0" fillId="2" borderId="25" xfId="0" applyFill="1" applyBorder="1" applyAlignment="1">
      <alignment horizontal="center" vertical="center"/>
    </xf>
    <xf numFmtId="0" fontId="0" fillId="2" borderId="21" xfId="0" applyFill="1" applyBorder="1" applyAlignment="1">
      <alignment horizontal="center" vertical="center"/>
    </xf>
  </cellXfs>
  <cellStyles count="21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Normal" xfId="0" builtinId="0"/>
    <cellStyle name="Porcentaje" xfId="141" builtinId="5"/>
  </cellStyles>
  <dxfs count="0"/>
  <tableStyles count="0" defaultTableStyle="TableStyleMedium2" defaultPivotStyle="PivotStyleLight16"/>
  <colors>
    <mruColors>
      <color rgb="FF0000FF"/>
      <color rgb="FFF8CB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28575</xdr:rowOff>
    </xdr:from>
    <xdr:to>
      <xdr:col>0</xdr:col>
      <xdr:colOff>710109</xdr:colOff>
      <xdr:row>3</xdr:row>
      <xdr:rowOff>136560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28575"/>
          <a:ext cx="691058" cy="6815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41868</xdr:colOff>
      <xdr:row>0</xdr:row>
      <xdr:rowOff>27912</xdr:rowOff>
    </xdr:from>
    <xdr:to>
      <xdr:col>0</xdr:col>
      <xdr:colOff>725714</xdr:colOff>
      <xdr:row>3</xdr:row>
      <xdr:rowOff>27912</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68" y="27912"/>
          <a:ext cx="683846" cy="58615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3:IJ24"/>
  <sheetViews>
    <sheetView tabSelected="1" zoomScale="97" zoomScaleNormal="97" zoomScalePageLayoutView="97" workbookViewId="0">
      <selection activeCell="B13" sqref="B13"/>
    </sheetView>
  </sheetViews>
  <sheetFormatPr baseColWidth="10" defaultRowHeight="15"/>
  <cols>
    <col min="1" max="1" width="32.42578125" customWidth="1"/>
    <col min="2" max="2" width="43.28515625" customWidth="1"/>
    <col min="5" max="5" width="13.42578125" style="5" customWidth="1"/>
    <col min="7" max="7" width="11.7109375" customWidth="1"/>
    <col min="8" max="8" width="12.28515625" customWidth="1"/>
    <col min="9" max="9" width="12.42578125" customWidth="1"/>
    <col min="11" max="11" width="19.7109375" style="5" customWidth="1"/>
    <col min="12" max="12" width="20.140625" style="5" customWidth="1"/>
    <col min="13" max="13" width="18.7109375" customWidth="1"/>
    <col min="14" max="14" width="18.28515625" customWidth="1"/>
    <col min="15" max="16" width="16.42578125" customWidth="1"/>
    <col min="17" max="17" width="30.42578125" customWidth="1"/>
  </cols>
  <sheetData>
    <row r="3" spans="1:17" ht="15" customHeight="1"/>
    <row r="5" spans="1:17" ht="16.5" thickBot="1">
      <c r="A5" s="109" t="s">
        <v>122</v>
      </c>
    </row>
    <row r="6" spans="1:17" ht="18" customHeight="1">
      <c r="A6" s="53" t="s">
        <v>22</v>
      </c>
      <c r="B6" s="54" t="s">
        <v>182</v>
      </c>
      <c r="C6" s="55"/>
      <c r="D6" s="5"/>
      <c r="I6" s="5"/>
      <c r="J6" s="5"/>
      <c r="L6"/>
    </row>
    <row r="7" spans="1:17" ht="18" customHeight="1">
      <c r="A7" s="56" t="s">
        <v>9</v>
      </c>
      <c r="B7" s="57" t="s">
        <v>183</v>
      </c>
      <c r="C7" s="58"/>
      <c r="D7" s="5"/>
      <c r="I7" s="5"/>
      <c r="J7" s="5"/>
      <c r="L7"/>
    </row>
    <row r="8" spans="1:17" ht="18" customHeight="1">
      <c r="A8" s="56" t="s">
        <v>23</v>
      </c>
      <c r="B8" s="57" t="s">
        <v>184</v>
      </c>
      <c r="C8" s="58"/>
      <c r="D8" s="5"/>
      <c r="I8" s="5"/>
      <c r="J8" s="5"/>
      <c r="L8"/>
    </row>
    <row r="9" spans="1:17" ht="18" customHeight="1">
      <c r="A9" s="56" t="s">
        <v>10</v>
      </c>
      <c r="B9" s="154" t="s">
        <v>187</v>
      </c>
      <c r="C9" s="155"/>
      <c r="D9" s="5"/>
      <c r="I9" s="5"/>
      <c r="J9" s="5"/>
      <c r="L9"/>
    </row>
    <row r="10" spans="1:17" ht="18" customHeight="1">
      <c r="A10" s="56" t="s">
        <v>11</v>
      </c>
      <c r="B10" s="57" t="s">
        <v>189</v>
      </c>
      <c r="C10" s="58"/>
      <c r="D10" s="5"/>
      <c r="I10" s="5"/>
      <c r="J10" s="5"/>
      <c r="L10"/>
    </row>
    <row r="11" spans="1:17" ht="24.95" customHeight="1">
      <c r="A11" s="56" t="s">
        <v>14</v>
      </c>
      <c r="B11" s="57" t="s">
        <v>185</v>
      </c>
      <c r="C11" s="58"/>
      <c r="D11" s="5"/>
      <c r="I11" s="5"/>
      <c r="J11" s="5"/>
      <c r="L11"/>
    </row>
    <row r="12" spans="1:17" ht="24" customHeight="1" thickBot="1">
      <c r="A12" s="59" t="s">
        <v>12</v>
      </c>
      <c r="B12" s="60" t="s">
        <v>186</v>
      </c>
      <c r="C12" s="61"/>
      <c r="D12" s="5"/>
      <c r="I12" s="5"/>
      <c r="J12" s="5"/>
      <c r="L12"/>
      <c r="M12" t="s">
        <v>27</v>
      </c>
    </row>
    <row r="14" spans="1:17" ht="15.75" thickBot="1">
      <c r="A14" s="17" t="s">
        <v>27</v>
      </c>
      <c r="B14" s="16" t="s">
        <v>27</v>
      </c>
      <c r="C14" s="16" t="s">
        <v>27</v>
      </c>
      <c r="D14" s="16"/>
      <c r="E14" s="27" t="s">
        <v>27</v>
      </c>
      <c r="F14" s="16" t="s">
        <v>27</v>
      </c>
      <c r="L14" s="27" t="s">
        <v>27</v>
      </c>
    </row>
    <row r="15" spans="1:17" ht="27" customHeight="1" thickBot="1">
      <c r="A15" s="156" t="s">
        <v>28</v>
      </c>
      <c r="B15" s="157"/>
      <c r="C15" s="157"/>
      <c r="D15" s="157"/>
      <c r="E15" s="157"/>
      <c r="F15" s="157"/>
      <c r="G15" s="157"/>
      <c r="H15" s="157"/>
      <c r="I15" s="157"/>
      <c r="J15" s="157"/>
      <c r="K15" s="157"/>
      <c r="L15" s="158"/>
      <c r="M15" s="136"/>
      <c r="N15" s="163" t="s">
        <v>109</v>
      </c>
      <c r="O15" s="163"/>
      <c r="P15" s="163"/>
      <c r="Q15" s="164"/>
    </row>
    <row r="16" spans="1:17" ht="29.1" customHeight="1" thickBot="1">
      <c r="A16" s="9" t="s">
        <v>27</v>
      </c>
      <c r="B16" s="137" t="s">
        <v>27</v>
      </c>
      <c r="C16" s="134" t="s">
        <v>27</v>
      </c>
      <c r="D16" s="135"/>
      <c r="E16" s="28" t="s">
        <v>27</v>
      </c>
      <c r="F16" s="3"/>
      <c r="G16" s="2"/>
      <c r="H16" s="6" t="s">
        <v>27</v>
      </c>
      <c r="I16" s="1"/>
      <c r="J16" s="4"/>
      <c r="K16" s="34"/>
      <c r="L16" s="35" t="s">
        <v>27</v>
      </c>
      <c r="M16" s="35"/>
      <c r="N16" s="35"/>
      <c r="O16" s="35"/>
      <c r="P16" s="35"/>
      <c r="Q16" s="35"/>
    </row>
    <row r="17" spans="1:244" s="142" customFormat="1" ht="15" customHeight="1" thickBot="1">
      <c r="A17" s="139" t="s">
        <v>141</v>
      </c>
      <c r="B17" s="139"/>
      <c r="C17" s="140" t="s">
        <v>142</v>
      </c>
      <c r="D17" s="152" t="s">
        <v>25</v>
      </c>
      <c r="E17" s="165" t="s">
        <v>172</v>
      </c>
      <c r="F17" s="166"/>
      <c r="G17" s="166"/>
      <c r="H17" s="166"/>
      <c r="I17" s="166"/>
      <c r="J17" s="167"/>
      <c r="K17" s="168" t="s">
        <v>143</v>
      </c>
      <c r="L17" s="168" t="s">
        <v>173</v>
      </c>
      <c r="M17" s="168" t="s">
        <v>92</v>
      </c>
      <c r="N17" s="159" t="s">
        <v>16</v>
      </c>
      <c r="O17" s="161" t="s">
        <v>110</v>
      </c>
      <c r="P17" s="161" t="s">
        <v>123</v>
      </c>
      <c r="Q17" s="170" t="s">
        <v>17</v>
      </c>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H17" s="141"/>
      <c r="FI17" s="141"/>
      <c r="FJ17" s="141"/>
      <c r="FK17" s="141"/>
      <c r="FL17" s="141"/>
      <c r="FM17" s="141"/>
      <c r="FN17" s="141"/>
      <c r="FO17" s="141"/>
      <c r="FP17" s="141"/>
      <c r="FQ17" s="141"/>
      <c r="FR17" s="141"/>
      <c r="FS17" s="141"/>
      <c r="FT17" s="141"/>
      <c r="FU17" s="141"/>
      <c r="FV17" s="141"/>
      <c r="FW17" s="141"/>
      <c r="FX17" s="141"/>
      <c r="FY17" s="141"/>
      <c r="FZ17" s="141"/>
      <c r="GA17" s="141"/>
      <c r="GB17" s="141"/>
      <c r="GC17" s="141"/>
      <c r="GD17" s="141"/>
      <c r="GE17" s="141"/>
      <c r="GF17" s="141"/>
      <c r="GG17" s="141"/>
      <c r="GH17" s="141"/>
      <c r="GI17" s="141"/>
      <c r="GJ17" s="141"/>
      <c r="GK17" s="141"/>
      <c r="GL17" s="141"/>
      <c r="GM17" s="141"/>
      <c r="GN17" s="141"/>
      <c r="GO17" s="141"/>
      <c r="GP17" s="141"/>
      <c r="GQ17" s="141"/>
      <c r="GR17" s="141"/>
      <c r="GS17" s="141"/>
      <c r="GT17" s="141"/>
      <c r="GU17" s="141"/>
      <c r="GV17" s="141"/>
      <c r="GW17" s="141"/>
      <c r="GX17" s="141"/>
      <c r="GY17" s="141"/>
      <c r="GZ17" s="141"/>
      <c r="HA17" s="141"/>
      <c r="HB17" s="141"/>
      <c r="HC17" s="141"/>
      <c r="HD17" s="141"/>
      <c r="HE17" s="141"/>
      <c r="HF17" s="141"/>
      <c r="HG17" s="141"/>
      <c r="HH17" s="141"/>
      <c r="HI17" s="141"/>
      <c r="HJ17" s="141"/>
      <c r="HK17" s="141"/>
      <c r="HL17" s="141"/>
      <c r="HM17" s="141"/>
      <c r="HN17" s="141"/>
      <c r="HO17" s="141"/>
      <c r="HP17" s="141"/>
      <c r="HQ17" s="141"/>
      <c r="HR17" s="141"/>
      <c r="HS17" s="141"/>
      <c r="HT17" s="141"/>
      <c r="HU17" s="141"/>
      <c r="HV17" s="141"/>
      <c r="HW17" s="141"/>
      <c r="HX17" s="141"/>
      <c r="HY17" s="141"/>
      <c r="HZ17" s="141"/>
      <c r="IA17" s="141"/>
      <c r="IB17" s="141"/>
      <c r="IC17" s="141"/>
      <c r="ID17" s="141"/>
      <c r="IE17" s="141"/>
      <c r="IF17" s="141"/>
      <c r="IG17" s="141"/>
      <c r="IH17" s="141"/>
      <c r="II17" s="141"/>
      <c r="IJ17" s="141"/>
    </row>
    <row r="18" spans="1:244" s="142" customFormat="1" ht="29.1" customHeight="1" thickBot="1">
      <c r="A18" s="143" t="s">
        <v>0</v>
      </c>
      <c r="B18" s="143" t="s">
        <v>144</v>
      </c>
      <c r="C18" s="144" t="s">
        <v>8</v>
      </c>
      <c r="D18" s="153"/>
      <c r="E18" s="144" t="s">
        <v>1</v>
      </c>
      <c r="F18" s="144" t="s">
        <v>2</v>
      </c>
      <c r="G18" s="144" t="s">
        <v>3</v>
      </c>
      <c r="H18" s="144" t="s">
        <v>4</v>
      </c>
      <c r="I18" s="144" t="s">
        <v>5</v>
      </c>
      <c r="J18" s="144" t="s">
        <v>6</v>
      </c>
      <c r="K18" s="169"/>
      <c r="L18" s="169"/>
      <c r="M18" s="169"/>
      <c r="N18" s="160"/>
      <c r="O18" s="162"/>
      <c r="P18" s="162"/>
      <c r="Q18" s="17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H18" s="141"/>
      <c r="FI18" s="141"/>
      <c r="FJ18" s="141"/>
      <c r="FK18" s="141"/>
      <c r="FL18" s="141"/>
      <c r="FM18" s="141"/>
      <c r="FN18" s="141"/>
      <c r="FO18" s="141"/>
      <c r="FP18" s="141"/>
      <c r="FQ18" s="141"/>
      <c r="FR18" s="141"/>
      <c r="FS18" s="141"/>
      <c r="FT18" s="141"/>
      <c r="FU18" s="141"/>
      <c r="FV18" s="141"/>
      <c r="FW18" s="141"/>
      <c r="FX18" s="141"/>
      <c r="FY18" s="141"/>
      <c r="FZ18" s="141"/>
      <c r="GA18" s="141"/>
      <c r="GB18" s="141"/>
      <c r="GC18" s="141"/>
      <c r="GD18" s="141"/>
      <c r="GE18" s="141"/>
      <c r="GF18" s="141"/>
      <c r="GG18" s="141"/>
      <c r="GH18" s="141"/>
      <c r="GI18" s="141"/>
      <c r="GJ18" s="141"/>
      <c r="GK18" s="141"/>
      <c r="GL18" s="141"/>
      <c r="GM18" s="141"/>
      <c r="GN18" s="141"/>
      <c r="GO18" s="141"/>
      <c r="GP18" s="141"/>
      <c r="GQ18" s="141"/>
      <c r="GR18" s="141"/>
      <c r="GS18" s="141"/>
      <c r="GT18" s="141"/>
      <c r="GU18" s="141"/>
      <c r="GV18" s="141"/>
      <c r="GW18" s="141"/>
      <c r="GX18" s="141"/>
      <c r="GY18" s="141"/>
      <c r="GZ18" s="141"/>
      <c r="HA18" s="141"/>
      <c r="HB18" s="141"/>
      <c r="HC18" s="141"/>
      <c r="HD18" s="141"/>
      <c r="HE18" s="141"/>
      <c r="HF18" s="141"/>
      <c r="HG18" s="141"/>
      <c r="HH18" s="141"/>
      <c r="HI18" s="141"/>
      <c r="HJ18" s="141"/>
      <c r="HK18" s="141"/>
      <c r="HL18" s="141"/>
      <c r="HM18" s="141"/>
      <c r="HN18" s="141"/>
      <c r="HO18" s="141"/>
      <c r="HP18" s="141"/>
      <c r="HQ18" s="141"/>
      <c r="HR18" s="141"/>
      <c r="HS18" s="141"/>
      <c r="HT18" s="141"/>
      <c r="HU18" s="141"/>
      <c r="HV18" s="141"/>
      <c r="HW18" s="141"/>
      <c r="HX18" s="141"/>
      <c r="HY18" s="141"/>
      <c r="HZ18" s="141"/>
      <c r="IA18" s="141"/>
      <c r="IB18" s="141"/>
      <c r="IC18" s="141"/>
      <c r="ID18" s="141"/>
      <c r="IE18" s="141"/>
      <c r="IF18" s="141"/>
      <c r="IG18" s="141"/>
      <c r="IH18" s="141"/>
      <c r="II18" s="141"/>
      <c r="IJ18" s="141"/>
    </row>
    <row r="19" spans="1:244" s="142" customFormat="1" ht="111" customHeight="1" thickBot="1">
      <c r="A19" s="138" t="s">
        <v>140</v>
      </c>
      <c r="B19" s="145" t="s">
        <v>174</v>
      </c>
      <c r="C19" s="146">
        <v>13</v>
      </c>
      <c r="D19" s="146">
        <v>1</v>
      </c>
      <c r="E19" s="147"/>
      <c r="F19" s="147"/>
      <c r="G19" s="147" t="s">
        <v>145</v>
      </c>
      <c r="H19" s="147" t="s">
        <v>146</v>
      </c>
      <c r="I19" s="147" t="s">
        <v>147</v>
      </c>
      <c r="J19" s="147" t="s">
        <v>148</v>
      </c>
      <c r="K19" s="148" t="s">
        <v>149</v>
      </c>
      <c r="L19" s="147" t="s">
        <v>150</v>
      </c>
      <c r="M19" s="151" t="s">
        <v>180</v>
      </c>
      <c r="N19" s="50">
        <v>3</v>
      </c>
      <c r="O19" s="50">
        <v>1</v>
      </c>
      <c r="P19" s="50">
        <v>3</v>
      </c>
      <c r="Q19" s="9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H19" s="141"/>
      <c r="FI19" s="141"/>
      <c r="FJ19" s="141"/>
      <c r="FK19" s="141"/>
      <c r="FL19" s="141"/>
      <c r="FM19" s="141"/>
      <c r="FN19" s="141"/>
      <c r="FO19" s="141"/>
      <c r="FP19" s="141"/>
      <c r="FQ19" s="141"/>
      <c r="FR19" s="141"/>
      <c r="FS19" s="141"/>
      <c r="FT19" s="141"/>
      <c r="FU19" s="141"/>
      <c r="FV19" s="141"/>
      <c r="FW19" s="141"/>
      <c r="FX19" s="141"/>
      <c r="FY19" s="141"/>
      <c r="FZ19" s="141"/>
      <c r="GA19" s="141"/>
      <c r="GB19" s="141"/>
      <c r="GC19" s="141"/>
      <c r="GD19" s="141"/>
      <c r="GE19" s="141"/>
      <c r="GF19" s="141"/>
      <c r="GG19" s="141"/>
      <c r="GH19" s="141"/>
      <c r="GI19" s="141"/>
      <c r="GJ19" s="141"/>
      <c r="GK19" s="141"/>
      <c r="GL19" s="141"/>
      <c r="GM19" s="141"/>
      <c r="GN19" s="141"/>
      <c r="GO19" s="141"/>
      <c r="GP19" s="141"/>
      <c r="GQ19" s="141"/>
      <c r="GR19" s="141"/>
      <c r="GS19" s="141"/>
      <c r="GT19" s="141"/>
      <c r="GU19" s="141"/>
      <c r="GV19" s="141"/>
      <c r="GW19" s="141"/>
      <c r="GX19" s="141"/>
      <c r="GY19" s="141"/>
      <c r="GZ19" s="141"/>
      <c r="HA19" s="141"/>
      <c r="HB19" s="141"/>
      <c r="HC19" s="141"/>
      <c r="HD19" s="141"/>
      <c r="HE19" s="141"/>
      <c r="HF19" s="141"/>
      <c r="HG19" s="141"/>
      <c r="HH19" s="141"/>
      <c r="HI19" s="141"/>
      <c r="HJ19" s="141"/>
      <c r="HK19" s="141"/>
      <c r="HL19" s="141"/>
      <c r="HM19" s="141"/>
      <c r="HN19" s="141"/>
      <c r="HO19" s="141"/>
      <c r="HP19" s="141"/>
      <c r="HQ19" s="141"/>
      <c r="HR19" s="141"/>
      <c r="HS19" s="141"/>
      <c r="HT19" s="141"/>
      <c r="HU19" s="141"/>
      <c r="HV19" s="141"/>
      <c r="HW19" s="141"/>
      <c r="HX19" s="141"/>
      <c r="HY19" s="141"/>
      <c r="HZ19" s="141"/>
      <c r="IA19" s="141"/>
      <c r="IB19" s="141"/>
      <c r="IC19" s="141"/>
      <c r="ID19" s="141"/>
      <c r="IE19" s="141"/>
      <c r="IF19" s="141"/>
      <c r="IG19" s="141"/>
      <c r="IH19" s="141"/>
      <c r="II19" s="141"/>
      <c r="IJ19" s="141"/>
    </row>
    <row r="20" spans="1:244" s="142" customFormat="1" ht="135.75" customHeight="1" thickBot="1">
      <c r="A20" s="138" t="s">
        <v>168</v>
      </c>
      <c r="B20" s="145" t="s">
        <v>176</v>
      </c>
      <c r="C20" s="146">
        <v>26</v>
      </c>
      <c r="D20" s="146">
        <v>2</v>
      </c>
      <c r="E20" s="147"/>
      <c r="F20" s="147"/>
      <c r="G20" s="147"/>
      <c r="H20" s="147" t="s">
        <v>151</v>
      </c>
      <c r="I20" s="147" t="s">
        <v>152</v>
      </c>
      <c r="J20" s="147"/>
      <c r="K20" s="149" t="s">
        <v>153</v>
      </c>
      <c r="L20" s="147" t="s">
        <v>154</v>
      </c>
      <c r="M20" s="147" t="s">
        <v>177</v>
      </c>
      <c r="N20" s="51">
        <v>7</v>
      </c>
      <c r="O20" s="51">
        <v>2</v>
      </c>
      <c r="P20" s="51">
        <v>7</v>
      </c>
      <c r="Q20" s="119"/>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H20" s="141"/>
      <c r="FI20" s="141"/>
      <c r="FJ20" s="141"/>
      <c r="FK20" s="141"/>
      <c r="FL20" s="141"/>
      <c r="FM20" s="141"/>
      <c r="FN20" s="141"/>
      <c r="FO20" s="141"/>
      <c r="FP20" s="141"/>
      <c r="FQ20" s="141"/>
      <c r="FR20" s="141"/>
      <c r="FS20" s="141"/>
      <c r="FT20" s="141"/>
      <c r="FU20" s="141"/>
      <c r="FV20" s="141"/>
      <c r="FW20" s="141"/>
      <c r="FX20" s="141"/>
      <c r="FY20" s="141"/>
      <c r="FZ20" s="141"/>
      <c r="GA20" s="141"/>
      <c r="GB20" s="141"/>
      <c r="GC20" s="141"/>
      <c r="GD20" s="141"/>
      <c r="GE20" s="141"/>
      <c r="GF20" s="141"/>
      <c r="GG20" s="141"/>
      <c r="GH20" s="141"/>
      <c r="GI20" s="141"/>
      <c r="GJ20" s="141"/>
      <c r="GK20" s="141"/>
      <c r="GL20" s="141"/>
      <c r="GM20" s="141"/>
      <c r="GN20" s="141"/>
      <c r="GO20" s="141"/>
      <c r="GP20" s="141"/>
      <c r="GQ20" s="141"/>
      <c r="GR20" s="141"/>
      <c r="GS20" s="141"/>
      <c r="GT20" s="141"/>
      <c r="GU20" s="141"/>
      <c r="GV20" s="141"/>
      <c r="GW20" s="141"/>
      <c r="GX20" s="141"/>
      <c r="GY20" s="141"/>
      <c r="GZ20" s="141"/>
      <c r="HA20" s="141"/>
      <c r="HB20" s="141"/>
      <c r="HC20" s="141"/>
      <c r="HD20" s="141"/>
      <c r="HE20" s="141"/>
      <c r="HF20" s="141"/>
      <c r="HG20" s="141"/>
      <c r="HH20" s="141"/>
      <c r="HI20" s="141"/>
      <c r="HJ20" s="141"/>
      <c r="HK20" s="141"/>
      <c r="HL20" s="141"/>
      <c r="HM20" s="141"/>
      <c r="HN20" s="141"/>
      <c r="HO20" s="141"/>
      <c r="HP20" s="141"/>
      <c r="HQ20" s="141"/>
      <c r="HR20" s="141"/>
      <c r="HS20" s="141"/>
      <c r="HT20" s="141"/>
      <c r="HU20" s="141"/>
      <c r="HV20" s="141"/>
      <c r="HW20" s="141"/>
      <c r="HX20" s="141"/>
      <c r="HY20" s="141"/>
      <c r="HZ20" s="141"/>
      <c r="IA20" s="141"/>
      <c r="IB20" s="141"/>
      <c r="IC20" s="141"/>
      <c r="ID20" s="141"/>
      <c r="IE20" s="141"/>
      <c r="IF20" s="141"/>
      <c r="IG20" s="141"/>
      <c r="IH20" s="141"/>
      <c r="II20" s="141"/>
      <c r="IJ20" s="141"/>
    </row>
    <row r="21" spans="1:244" s="142" customFormat="1" ht="149.25" customHeight="1" thickBot="1">
      <c r="A21" s="138" t="s">
        <v>169</v>
      </c>
      <c r="B21" s="145" t="s">
        <v>155</v>
      </c>
      <c r="C21" s="146">
        <v>26</v>
      </c>
      <c r="D21" s="146">
        <v>2</v>
      </c>
      <c r="E21" s="147"/>
      <c r="F21" s="147"/>
      <c r="G21" s="147" t="s">
        <v>156</v>
      </c>
      <c r="H21" s="147">
        <v>5</v>
      </c>
      <c r="I21" s="147" t="s">
        <v>157</v>
      </c>
      <c r="J21" s="147" t="s">
        <v>148</v>
      </c>
      <c r="K21" s="149" t="s">
        <v>158</v>
      </c>
      <c r="L21" s="147" t="s">
        <v>159</v>
      </c>
      <c r="M21" s="151" t="s">
        <v>179</v>
      </c>
      <c r="N21" s="51">
        <v>7</v>
      </c>
      <c r="O21" s="51">
        <v>2</v>
      </c>
      <c r="P21" s="51">
        <v>7</v>
      </c>
      <c r="Q21" s="119"/>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H21" s="141"/>
      <c r="FI21" s="141"/>
      <c r="FJ21" s="141"/>
      <c r="FK21" s="141"/>
      <c r="FL21" s="141"/>
      <c r="FM21" s="141"/>
      <c r="FN21" s="141"/>
      <c r="FO21" s="141"/>
      <c r="FP21" s="141"/>
      <c r="FQ21" s="141"/>
      <c r="FR21" s="141"/>
      <c r="FS21" s="141"/>
      <c r="FT21" s="141"/>
      <c r="FU21" s="141"/>
      <c r="FV21" s="141"/>
      <c r="FW21" s="141"/>
      <c r="FX21" s="141"/>
      <c r="FY21" s="141"/>
      <c r="FZ21" s="141"/>
      <c r="GA21" s="141"/>
      <c r="GB21" s="141"/>
      <c r="GC21" s="141"/>
      <c r="GD21" s="141"/>
      <c r="GE21" s="141"/>
      <c r="GF21" s="141"/>
      <c r="GG21" s="141"/>
      <c r="GH21" s="141"/>
      <c r="GI21" s="141"/>
      <c r="GJ21" s="141"/>
      <c r="GK21" s="141"/>
      <c r="GL21" s="141"/>
      <c r="GM21" s="141"/>
      <c r="GN21" s="141"/>
      <c r="GO21" s="141"/>
      <c r="GP21" s="141"/>
      <c r="GQ21" s="141"/>
      <c r="GR21" s="141"/>
      <c r="GS21" s="141"/>
      <c r="GT21" s="141"/>
      <c r="GU21" s="141"/>
      <c r="GV21" s="141"/>
      <c r="GW21" s="141"/>
      <c r="GX21" s="141"/>
      <c r="GY21" s="141"/>
      <c r="GZ21" s="141"/>
      <c r="HA21" s="141"/>
      <c r="HB21" s="141"/>
      <c r="HC21" s="141"/>
      <c r="HD21" s="141"/>
      <c r="HE21" s="141"/>
      <c r="HF21" s="141"/>
      <c r="HG21" s="141"/>
      <c r="HH21" s="141"/>
      <c r="HI21" s="141"/>
      <c r="HJ21" s="141"/>
      <c r="HK21" s="141"/>
      <c r="HL21" s="141"/>
      <c r="HM21" s="141"/>
      <c r="HN21" s="141"/>
      <c r="HO21" s="141"/>
      <c r="HP21" s="141"/>
      <c r="HQ21" s="141"/>
      <c r="HR21" s="141"/>
      <c r="HS21" s="141"/>
      <c r="HT21" s="141"/>
      <c r="HU21" s="141"/>
      <c r="HV21" s="141"/>
      <c r="HW21" s="141"/>
      <c r="HX21" s="141"/>
      <c r="HY21" s="141"/>
      <c r="HZ21" s="141"/>
      <c r="IA21" s="141"/>
      <c r="IB21" s="141"/>
      <c r="IC21" s="141"/>
      <c r="ID21" s="141"/>
      <c r="IE21" s="141"/>
      <c r="IF21" s="141"/>
      <c r="IG21" s="141"/>
      <c r="IH21" s="141"/>
      <c r="II21" s="141"/>
      <c r="IJ21" s="141"/>
    </row>
    <row r="22" spans="1:244" s="142" customFormat="1" ht="192" customHeight="1" thickBot="1">
      <c r="A22" s="138" t="s">
        <v>170</v>
      </c>
      <c r="B22" s="145" t="s">
        <v>160</v>
      </c>
      <c r="C22" s="146">
        <v>22</v>
      </c>
      <c r="D22" s="146">
        <v>1</v>
      </c>
      <c r="E22" s="147"/>
      <c r="F22" s="147"/>
      <c r="G22" s="147"/>
      <c r="H22" s="147"/>
      <c r="I22" s="147" t="s">
        <v>188</v>
      </c>
      <c r="J22" s="147">
        <v>4</v>
      </c>
      <c r="K22" s="149" t="s">
        <v>161</v>
      </c>
      <c r="L22" s="149" t="s">
        <v>162</v>
      </c>
      <c r="M22" s="147" t="s">
        <v>178</v>
      </c>
      <c r="N22" s="51">
        <v>7</v>
      </c>
      <c r="O22" s="51">
        <v>2</v>
      </c>
      <c r="P22" s="51">
        <v>7</v>
      </c>
      <c r="Q22" s="119"/>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H22" s="141"/>
      <c r="FI22" s="141"/>
      <c r="FJ22" s="141"/>
      <c r="FK22" s="141"/>
      <c r="FL22" s="141"/>
      <c r="FM22" s="141"/>
      <c r="FN22" s="141"/>
      <c r="FO22" s="141"/>
      <c r="FP22" s="141"/>
      <c r="FQ22" s="141"/>
      <c r="FR22" s="141"/>
      <c r="FS22" s="141"/>
      <c r="FT22" s="141"/>
      <c r="FU22" s="141"/>
      <c r="FV22" s="141"/>
      <c r="FW22" s="141"/>
      <c r="FX22" s="141"/>
      <c r="FY22" s="141"/>
      <c r="FZ22" s="141"/>
      <c r="GA22" s="141"/>
      <c r="GB22" s="141"/>
      <c r="GC22" s="141"/>
      <c r="GD22" s="141"/>
      <c r="GE22" s="141"/>
      <c r="GF22" s="141"/>
      <c r="GG22" s="141"/>
      <c r="GH22" s="141"/>
      <c r="GI22" s="141"/>
      <c r="GJ22" s="141"/>
      <c r="GK22" s="141"/>
      <c r="GL22" s="141"/>
      <c r="GM22" s="141"/>
      <c r="GN22" s="141"/>
      <c r="GO22" s="141"/>
      <c r="GP22" s="141"/>
      <c r="GQ22" s="141"/>
      <c r="GR22" s="141"/>
      <c r="GS22" s="141"/>
      <c r="GT22" s="141"/>
      <c r="GU22" s="141"/>
      <c r="GV22" s="141"/>
      <c r="GW22" s="141"/>
      <c r="GX22" s="141"/>
      <c r="GY22" s="141"/>
      <c r="GZ22" s="141"/>
      <c r="HA22" s="141"/>
      <c r="HB22" s="141"/>
      <c r="HC22" s="141"/>
      <c r="HD22" s="141"/>
      <c r="HE22" s="141"/>
      <c r="HF22" s="141"/>
      <c r="HG22" s="141"/>
      <c r="HH22" s="141"/>
      <c r="HI22" s="141"/>
      <c r="HJ22" s="141"/>
      <c r="HK22" s="141"/>
      <c r="HL22" s="141"/>
      <c r="HM22" s="141"/>
      <c r="HN22" s="141"/>
      <c r="HO22" s="141"/>
      <c r="HP22" s="141"/>
      <c r="HQ22" s="141"/>
      <c r="HR22" s="141"/>
      <c r="HS22" s="141"/>
      <c r="HT22" s="141"/>
      <c r="HU22" s="141"/>
      <c r="HV22" s="141"/>
      <c r="HW22" s="141"/>
      <c r="HX22" s="141"/>
      <c r="HY22" s="141"/>
      <c r="HZ22" s="141"/>
      <c r="IA22" s="141"/>
      <c r="IB22" s="141"/>
      <c r="IC22" s="141"/>
      <c r="ID22" s="141"/>
      <c r="IE22" s="141"/>
      <c r="IF22" s="141"/>
      <c r="IG22" s="141"/>
      <c r="IH22" s="141"/>
      <c r="II22" s="141"/>
      <c r="IJ22" s="141"/>
    </row>
    <row r="23" spans="1:244" s="142" customFormat="1" ht="138.75" customHeight="1" thickBot="1">
      <c r="A23" s="138" t="s">
        <v>171</v>
      </c>
      <c r="B23" s="150" t="s">
        <v>175</v>
      </c>
      <c r="C23" s="146">
        <v>13.04</v>
      </c>
      <c r="D23" s="146">
        <v>1</v>
      </c>
      <c r="E23" s="147"/>
      <c r="F23" s="147"/>
      <c r="G23" s="147"/>
      <c r="H23" s="147" t="s">
        <v>163</v>
      </c>
      <c r="I23" s="147" t="s">
        <v>164</v>
      </c>
      <c r="J23" s="147" t="s">
        <v>165</v>
      </c>
      <c r="K23" s="149" t="s">
        <v>166</v>
      </c>
      <c r="L23" s="147" t="s">
        <v>167</v>
      </c>
      <c r="M23" s="151" t="s">
        <v>181</v>
      </c>
      <c r="N23" s="52">
        <v>3</v>
      </c>
      <c r="O23" s="50">
        <v>1</v>
      </c>
      <c r="P23" s="52">
        <v>3</v>
      </c>
      <c r="Q23" s="120"/>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H23" s="141"/>
      <c r="FI23" s="141"/>
      <c r="FJ23" s="141"/>
      <c r="FK23" s="141"/>
      <c r="FL23" s="141"/>
      <c r="FM23" s="141"/>
      <c r="FN23" s="141"/>
      <c r="FO23" s="141"/>
      <c r="FP23" s="141"/>
      <c r="FQ23" s="141"/>
      <c r="FR23" s="141"/>
      <c r="FS23" s="141"/>
      <c r="FT23" s="141"/>
      <c r="FU23" s="141"/>
      <c r="FV23" s="141"/>
      <c r="FW23" s="141"/>
      <c r="FX23" s="141"/>
      <c r="FY23" s="141"/>
      <c r="FZ23" s="141"/>
      <c r="GA23" s="141"/>
      <c r="GB23" s="141"/>
      <c r="GC23" s="141"/>
      <c r="GD23" s="141"/>
      <c r="GE23" s="141"/>
      <c r="GF23" s="141"/>
      <c r="GG23" s="141"/>
      <c r="GH23" s="141"/>
      <c r="GI23" s="141"/>
      <c r="GJ23" s="141"/>
      <c r="GK23" s="141"/>
      <c r="GL23" s="141"/>
      <c r="GM23" s="141"/>
      <c r="GN23" s="141"/>
      <c r="GO23" s="141"/>
      <c r="GP23" s="141"/>
      <c r="GQ23" s="141"/>
      <c r="GR23" s="141"/>
      <c r="GS23" s="141"/>
      <c r="GT23" s="141"/>
      <c r="GU23" s="141"/>
      <c r="GV23" s="141"/>
      <c r="GW23" s="141"/>
      <c r="GX23" s="141"/>
      <c r="GY23" s="141"/>
      <c r="GZ23" s="141"/>
      <c r="HA23" s="141"/>
      <c r="HB23" s="141"/>
      <c r="HC23" s="141"/>
      <c r="HD23" s="141"/>
      <c r="HE23" s="141"/>
      <c r="HF23" s="141"/>
      <c r="HG23" s="141"/>
      <c r="HH23" s="141"/>
      <c r="HI23" s="141"/>
      <c r="HJ23" s="141"/>
      <c r="HK23" s="141"/>
      <c r="HL23" s="141"/>
      <c r="HM23" s="141"/>
      <c r="HN23" s="141"/>
      <c r="HO23" s="141"/>
      <c r="HP23" s="141"/>
      <c r="HQ23" s="141"/>
      <c r="HR23" s="141"/>
      <c r="HS23" s="141"/>
      <c r="HT23" s="141"/>
      <c r="HU23" s="141"/>
      <c r="HV23" s="141"/>
      <c r="HW23" s="141"/>
      <c r="HX23" s="141"/>
      <c r="HY23" s="141"/>
      <c r="HZ23" s="141"/>
      <c r="IA23" s="141"/>
      <c r="IB23" s="141"/>
      <c r="IC23" s="141"/>
      <c r="ID23" s="141"/>
      <c r="IE23" s="141"/>
      <c r="IF23" s="141"/>
      <c r="IG23" s="141"/>
      <c r="IH23" s="141"/>
      <c r="II23" s="141"/>
      <c r="IJ23" s="141"/>
    </row>
    <row r="24" spans="1:244" ht="15.75" thickBot="1">
      <c r="A24" s="18" t="s">
        <v>7</v>
      </c>
      <c r="B24" s="19"/>
      <c r="C24" s="26">
        <v>1</v>
      </c>
      <c r="D24" s="26"/>
      <c r="E24" s="20"/>
      <c r="F24" s="21" t="s">
        <v>27</v>
      </c>
      <c r="G24" s="22" t="s">
        <v>27</v>
      </c>
      <c r="H24" s="23" t="s">
        <v>27</v>
      </c>
      <c r="I24" s="20" t="s">
        <v>27</v>
      </c>
      <c r="J24" s="24" t="s">
        <v>27</v>
      </c>
      <c r="K24" s="25" t="s">
        <v>27</v>
      </c>
      <c r="L24" s="33"/>
      <c r="M24" s="33"/>
    </row>
  </sheetData>
  <mergeCells count="12">
    <mergeCell ref="D17:D18"/>
    <mergeCell ref="B9:C9"/>
    <mergeCell ref="A15:L15"/>
    <mergeCell ref="N17:N18"/>
    <mergeCell ref="O17:O18"/>
    <mergeCell ref="N15:Q15"/>
    <mergeCell ref="E17:J17"/>
    <mergeCell ref="K17:K18"/>
    <mergeCell ref="L17:L18"/>
    <mergeCell ref="M17:M18"/>
    <mergeCell ref="P17:P18"/>
    <mergeCell ref="Q17:Q18"/>
  </mergeCells>
  <phoneticPr fontId="7" type="noConversion"/>
  <printOptions horizontalCentered="1" verticalCentered="1"/>
  <pageMargins left="0.15748031496062992" right="0.15748031496062992" top="0.39370078740157483" bottom="0.39370078740157483" header="0.51181102362204722" footer="0.51181102362204722"/>
  <pageSetup scale="60" orientation="landscape"/>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A3:P74"/>
  <sheetViews>
    <sheetView topLeftCell="A13" workbookViewId="0">
      <selection activeCell="J74" sqref="J74"/>
    </sheetView>
  </sheetViews>
  <sheetFormatPr baseColWidth="10" defaultRowHeight="15"/>
  <cols>
    <col min="1" max="1" width="43.7109375" customWidth="1"/>
    <col min="2" max="2" width="54.28515625" customWidth="1"/>
    <col min="4" max="4" width="13.42578125" style="5" customWidth="1"/>
    <col min="6" max="6" width="11.7109375" customWidth="1"/>
    <col min="7" max="7" width="12.28515625" customWidth="1"/>
    <col min="8" max="8" width="12.42578125" customWidth="1"/>
    <col min="10" max="10" width="10.85546875" style="5"/>
    <col min="11" max="11" width="20.140625" style="5" customWidth="1"/>
    <col min="12" max="13" width="18.7109375" style="5" customWidth="1"/>
    <col min="14" max="15" width="18.28515625" style="5" customWidth="1"/>
    <col min="16" max="16" width="30.42578125" customWidth="1"/>
  </cols>
  <sheetData>
    <row r="3" spans="1:16" ht="15" customHeight="1"/>
    <row r="5" spans="1:16" ht="16.5" thickBot="1">
      <c r="A5" s="109" t="s">
        <v>122</v>
      </c>
    </row>
    <row r="6" spans="1:16" ht="18" customHeight="1">
      <c r="A6" s="53" t="s">
        <v>22</v>
      </c>
      <c r="B6" s="68" t="s">
        <v>31</v>
      </c>
      <c r="C6" s="69"/>
      <c r="H6" s="5"/>
      <c r="I6" s="5"/>
      <c r="K6"/>
    </row>
    <row r="7" spans="1:16" ht="18" customHeight="1">
      <c r="A7" s="56" t="s">
        <v>9</v>
      </c>
      <c r="B7" s="70" t="s">
        <v>32</v>
      </c>
      <c r="C7" s="71"/>
      <c r="H7" s="5"/>
      <c r="I7" s="5"/>
      <c r="K7"/>
    </row>
    <row r="8" spans="1:16" ht="18" customHeight="1">
      <c r="A8" s="56" t="s">
        <v>23</v>
      </c>
      <c r="B8" s="70" t="s">
        <v>39</v>
      </c>
      <c r="C8" s="71"/>
      <c r="H8" s="5"/>
      <c r="I8" s="5"/>
      <c r="K8"/>
    </row>
    <row r="9" spans="1:16" ht="18" customHeight="1">
      <c r="A9" s="56" t="s">
        <v>10</v>
      </c>
      <c r="B9" s="154" t="s">
        <v>13</v>
      </c>
      <c r="C9" s="155"/>
      <c r="H9" s="5"/>
      <c r="I9" s="5"/>
      <c r="K9"/>
    </row>
    <row r="10" spans="1:16" ht="18.95" customHeight="1">
      <c r="A10" s="56" t="s">
        <v>11</v>
      </c>
      <c r="B10" s="72" t="s">
        <v>40</v>
      </c>
      <c r="C10" s="71"/>
      <c r="H10" s="5"/>
      <c r="I10" s="5"/>
      <c r="K10"/>
    </row>
    <row r="11" spans="1:16" ht="26.1" customHeight="1">
      <c r="A11" s="56" t="s">
        <v>14</v>
      </c>
      <c r="B11" s="184" t="s">
        <v>41</v>
      </c>
      <c r="C11" s="185"/>
      <c r="H11" s="5"/>
      <c r="I11" s="5"/>
      <c r="K11"/>
    </row>
    <row r="12" spans="1:16" ht="18" customHeight="1" thickBot="1">
      <c r="A12" s="59" t="s">
        <v>12</v>
      </c>
      <c r="B12" s="73" t="s">
        <v>139</v>
      </c>
      <c r="C12" s="74"/>
      <c r="H12" s="5"/>
      <c r="I12" s="5"/>
      <c r="K12"/>
    </row>
    <row r="14" spans="1:16" ht="15.75" thickBot="1">
      <c r="A14" s="17" t="s">
        <v>27</v>
      </c>
      <c r="B14" s="16" t="s">
        <v>27</v>
      </c>
      <c r="C14" s="16" t="s">
        <v>27</v>
      </c>
      <c r="D14" s="27" t="s">
        <v>27</v>
      </c>
      <c r="E14" s="16" t="s">
        <v>27</v>
      </c>
      <c r="K14" s="27" t="s">
        <v>27</v>
      </c>
    </row>
    <row r="15" spans="1:16" ht="27" customHeight="1" thickBot="1">
      <c r="A15" s="156" t="s">
        <v>28</v>
      </c>
      <c r="B15" s="157"/>
      <c r="C15" s="157"/>
      <c r="D15" s="157"/>
      <c r="E15" s="157"/>
      <c r="F15" s="157"/>
      <c r="G15" s="157"/>
      <c r="H15" s="157"/>
      <c r="I15" s="157"/>
      <c r="J15" s="157"/>
      <c r="K15" s="158"/>
      <c r="L15" s="173" t="s">
        <v>92</v>
      </c>
      <c r="M15" s="172" t="s">
        <v>109</v>
      </c>
      <c r="N15" s="163"/>
      <c r="O15" s="163"/>
      <c r="P15" s="164"/>
    </row>
    <row r="16" spans="1:16" ht="24.95" customHeight="1" thickBot="1">
      <c r="A16" s="179" t="s">
        <v>26</v>
      </c>
      <c r="B16" s="180"/>
      <c r="C16" s="62" t="s">
        <v>24</v>
      </c>
      <c r="D16" s="152" t="s">
        <v>25</v>
      </c>
      <c r="E16" s="179" t="s">
        <v>29</v>
      </c>
      <c r="F16" s="181"/>
      <c r="G16" s="181"/>
      <c r="H16" s="181"/>
      <c r="I16" s="181"/>
      <c r="J16" s="181"/>
      <c r="K16" s="182" t="s">
        <v>15</v>
      </c>
      <c r="L16" s="174"/>
      <c r="M16" s="159" t="s">
        <v>16</v>
      </c>
      <c r="N16" s="161" t="s">
        <v>110</v>
      </c>
      <c r="O16" s="161" t="s">
        <v>123</v>
      </c>
      <c r="P16" s="170" t="s">
        <v>17</v>
      </c>
    </row>
    <row r="17" spans="1:16" ht="18.95" customHeight="1" thickBot="1">
      <c r="A17" s="63" t="s">
        <v>0</v>
      </c>
      <c r="B17" s="64" t="s">
        <v>121</v>
      </c>
      <c r="C17" s="65" t="s">
        <v>8</v>
      </c>
      <c r="D17" s="153"/>
      <c r="E17" s="66" t="s">
        <v>1</v>
      </c>
      <c r="F17" s="67" t="s">
        <v>2</v>
      </c>
      <c r="G17" s="67" t="s">
        <v>3</v>
      </c>
      <c r="H17" s="67" t="s">
        <v>4</v>
      </c>
      <c r="I17" s="67" t="s">
        <v>5</v>
      </c>
      <c r="J17" s="62" t="s">
        <v>6</v>
      </c>
      <c r="K17" s="183"/>
      <c r="L17" s="175"/>
      <c r="M17" s="160"/>
      <c r="N17" s="162"/>
      <c r="O17" s="162"/>
      <c r="P17" s="171"/>
    </row>
    <row r="18" spans="1:16" ht="18" customHeight="1">
      <c r="A18" s="191" t="s">
        <v>33</v>
      </c>
      <c r="B18" s="194" t="s">
        <v>132</v>
      </c>
      <c r="C18" s="176">
        <v>0.15</v>
      </c>
      <c r="D18" s="125" t="s">
        <v>27</v>
      </c>
      <c r="E18" s="78"/>
      <c r="F18" s="7"/>
      <c r="G18" s="7" t="s">
        <v>27</v>
      </c>
      <c r="H18" s="7"/>
      <c r="I18" s="7"/>
      <c r="J18" s="94"/>
      <c r="K18" s="91" t="s">
        <v>27</v>
      </c>
      <c r="L18" s="45"/>
      <c r="M18" s="50"/>
      <c r="N18" s="110"/>
      <c r="O18" s="35"/>
      <c r="P18" s="91"/>
    </row>
    <row r="19" spans="1:16">
      <c r="A19" s="192"/>
      <c r="B19" s="195"/>
      <c r="C19" s="177"/>
      <c r="D19" s="126"/>
      <c r="E19" s="95" t="s">
        <v>27</v>
      </c>
      <c r="F19" s="43">
        <v>4</v>
      </c>
      <c r="G19" s="43"/>
      <c r="H19" s="43"/>
      <c r="I19" s="43"/>
      <c r="J19" s="96"/>
      <c r="K19" s="119" t="s">
        <v>34</v>
      </c>
      <c r="L19" s="46" t="s">
        <v>130</v>
      </c>
      <c r="M19" s="51">
        <v>0.2</v>
      </c>
      <c r="N19" s="114">
        <v>3</v>
      </c>
      <c r="O19" s="46">
        <f>M19*N19</f>
        <v>0.60000000000000009</v>
      </c>
      <c r="P19" s="119"/>
    </row>
    <row r="20" spans="1:16">
      <c r="A20" s="192"/>
      <c r="B20" s="195"/>
      <c r="C20" s="177"/>
      <c r="D20" s="126">
        <v>9</v>
      </c>
      <c r="E20" s="128" t="s">
        <v>27</v>
      </c>
      <c r="F20" s="43" t="s">
        <v>27</v>
      </c>
      <c r="G20" s="43">
        <v>1</v>
      </c>
      <c r="H20" s="43"/>
      <c r="I20" s="43"/>
      <c r="J20" s="96"/>
      <c r="K20" s="119" t="s">
        <v>35</v>
      </c>
      <c r="L20" s="46">
        <v>9</v>
      </c>
      <c r="M20" s="51">
        <v>0.1</v>
      </c>
      <c r="N20" s="114">
        <v>1</v>
      </c>
      <c r="O20" s="46">
        <f t="shared" ref="O20:O70" si="0">M20*N20</f>
        <v>0.1</v>
      </c>
      <c r="P20" s="119"/>
    </row>
    <row r="21" spans="1:16">
      <c r="A21" s="192"/>
      <c r="B21" s="195"/>
      <c r="C21" s="177"/>
      <c r="D21" s="126"/>
      <c r="E21" s="95"/>
      <c r="F21" s="43"/>
      <c r="G21" s="43"/>
      <c r="H21" s="43">
        <v>2</v>
      </c>
      <c r="I21" s="43"/>
      <c r="J21" s="96"/>
      <c r="K21" s="119" t="s">
        <v>37</v>
      </c>
      <c r="L21" s="46" t="s">
        <v>36</v>
      </c>
      <c r="M21" s="75">
        <v>0.4</v>
      </c>
      <c r="N21" s="114">
        <v>1</v>
      </c>
      <c r="O21" s="46">
        <f t="shared" si="0"/>
        <v>0.4</v>
      </c>
      <c r="P21" s="119"/>
    </row>
    <row r="22" spans="1:16" ht="15.75" thickBot="1">
      <c r="A22" s="193"/>
      <c r="B22" s="196"/>
      <c r="C22" s="178"/>
      <c r="D22" s="127"/>
      <c r="E22" s="129"/>
      <c r="F22" s="86"/>
      <c r="G22" s="86"/>
      <c r="H22" s="86">
        <v>2</v>
      </c>
      <c r="I22" s="86"/>
      <c r="J22" s="130"/>
      <c r="K22" s="120" t="s">
        <v>38</v>
      </c>
      <c r="L22" s="47" t="s">
        <v>131</v>
      </c>
      <c r="M22" s="52">
        <v>0.4</v>
      </c>
      <c r="N22" s="115">
        <v>1</v>
      </c>
      <c r="O22" s="47">
        <f t="shared" si="0"/>
        <v>0.4</v>
      </c>
      <c r="P22" s="120" t="s">
        <v>111</v>
      </c>
    </row>
    <row r="23" spans="1:16" ht="18" customHeight="1">
      <c r="A23" s="76" t="s">
        <v>46</v>
      </c>
      <c r="B23" s="188" t="s">
        <v>133</v>
      </c>
      <c r="C23" s="32">
        <v>0.2</v>
      </c>
      <c r="D23" s="125">
        <v>12</v>
      </c>
      <c r="E23" s="78">
        <v>1</v>
      </c>
      <c r="F23" s="7"/>
      <c r="G23" s="7"/>
      <c r="H23" s="7"/>
      <c r="I23" s="7"/>
      <c r="J23" s="94"/>
      <c r="K23" s="91" t="s">
        <v>34</v>
      </c>
      <c r="L23" s="45">
        <v>11</v>
      </c>
      <c r="M23" s="45">
        <v>0.2</v>
      </c>
      <c r="N23" s="110">
        <v>1</v>
      </c>
      <c r="O23" s="45">
        <f t="shared" si="0"/>
        <v>0.2</v>
      </c>
      <c r="P23" s="91" t="s">
        <v>27</v>
      </c>
    </row>
    <row r="24" spans="1:16">
      <c r="A24" s="40" t="s">
        <v>42</v>
      </c>
      <c r="B24" s="189"/>
      <c r="C24" s="41"/>
      <c r="D24" s="126"/>
      <c r="E24" s="95" t="s">
        <v>27</v>
      </c>
      <c r="F24" s="43"/>
      <c r="G24" s="43"/>
      <c r="H24" s="43"/>
      <c r="I24" s="43">
        <v>1</v>
      </c>
      <c r="J24" s="96"/>
      <c r="K24" s="121" t="s">
        <v>38</v>
      </c>
      <c r="L24" s="75">
        <v>12</v>
      </c>
      <c r="M24" s="75">
        <v>0.3</v>
      </c>
      <c r="N24" s="116">
        <v>1</v>
      </c>
      <c r="O24" s="48">
        <f t="shared" si="0"/>
        <v>0.3</v>
      </c>
      <c r="P24" s="121"/>
    </row>
    <row r="25" spans="1:16">
      <c r="A25" s="40" t="s">
        <v>43</v>
      </c>
      <c r="B25" s="189"/>
      <c r="C25" s="41"/>
      <c r="D25" s="126"/>
      <c r="E25" s="95"/>
      <c r="F25" s="43">
        <v>3</v>
      </c>
      <c r="G25" s="43"/>
      <c r="H25" s="43" t="s">
        <v>27</v>
      </c>
      <c r="I25" s="43"/>
      <c r="J25" s="96" t="s">
        <v>27</v>
      </c>
      <c r="K25" s="121" t="s">
        <v>48</v>
      </c>
      <c r="L25" s="75" t="s">
        <v>93</v>
      </c>
      <c r="M25" s="75">
        <v>0.2</v>
      </c>
      <c r="N25" s="116">
        <v>2</v>
      </c>
      <c r="O25" s="48">
        <f t="shared" si="0"/>
        <v>0.4</v>
      </c>
      <c r="P25" s="121"/>
    </row>
    <row r="26" spans="1:16">
      <c r="A26" s="40" t="s">
        <v>44</v>
      </c>
      <c r="B26" s="189"/>
      <c r="C26" s="41"/>
      <c r="D26" s="126"/>
      <c r="E26" s="95"/>
      <c r="F26" s="43"/>
      <c r="G26" s="43">
        <v>2</v>
      </c>
      <c r="H26" s="43"/>
      <c r="I26" s="43"/>
      <c r="J26" s="96"/>
      <c r="K26" s="121" t="s">
        <v>49</v>
      </c>
      <c r="L26" s="75" t="s">
        <v>94</v>
      </c>
      <c r="M26" s="75">
        <v>0.3</v>
      </c>
      <c r="N26" s="116">
        <v>1</v>
      </c>
      <c r="O26" s="48">
        <f t="shared" si="0"/>
        <v>0.3</v>
      </c>
      <c r="P26" s="121"/>
    </row>
    <row r="27" spans="1:16">
      <c r="A27" s="40" t="s">
        <v>45</v>
      </c>
      <c r="B27" s="189"/>
      <c r="C27" s="41"/>
      <c r="D27" s="126"/>
      <c r="E27" s="95"/>
      <c r="F27" s="43"/>
      <c r="G27" s="43"/>
      <c r="H27" s="43" t="s">
        <v>27</v>
      </c>
      <c r="I27" s="43"/>
      <c r="J27" s="96">
        <v>3</v>
      </c>
      <c r="K27" s="121" t="s">
        <v>50</v>
      </c>
      <c r="L27" s="75" t="s">
        <v>95</v>
      </c>
      <c r="M27" s="75">
        <v>0.4</v>
      </c>
      <c r="N27" s="116">
        <v>1</v>
      </c>
      <c r="O27" s="48">
        <f t="shared" si="0"/>
        <v>0.4</v>
      </c>
      <c r="P27" s="121"/>
    </row>
    <row r="28" spans="1:16">
      <c r="A28" s="40" t="s">
        <v>47</v>
      </c>
      <c r="B28" s="189"/>
      <c r="C28" s="41"/>
      <c r="D28" s="126"/>
      <c r="E28" s="95"/>
      <c r="F28" s="43"/>
      <c r="G28" s="43">
        <v>2</v>
      </c>
      <c r="H28" s="43"/>
      <c r="I28" s="43"/>
      <c r="J28" s="96"/>
      <c r="K28" s="121" t="s">
        <v>63</v>
      </c>
      <c r="L28" s="75" t="s">
        <v>96</v>
      </c>
      <c r="M28" s="75">
        <v>0.2</v>
      </c>
      <c r="N28" s="116">
        <v>2</v>
      </c>
      <c r="O28" s="48">
        <f t="shared" si="0"/>
        <v>0.4</v>
      </c>
      <c r="P28" s="121"/>
    </row>
    <row r="29" spans="1:16" ht="15.75" thickBot="1">
      <c r="A29" s="40"/>
      <c r="B29" s="190"/>
      <c r="C29" s="77"/>
      <c r="D29" s="127"/>
      <c r="E29" s="129"/>
      <c r="F29" s="86"/>
      <c r="G29" s="86"/>
      <c r="H29" s="86"/>
      <c r="I29" s="86"/>
      <c r="J29" s="130"/>
      <c r="K29" s="122"/>
      <c r="L29" s="113"/>
      <c r="M29" s="113"/>
      <c r="N29" s="117"/>
      <c r="O29" s="49">
        <f t="shared" si="0"/>
        <v>0</v>
      </c>
      <c r="P29" s="122" t="s">
        <v>27</v>
      </c>
    </row>
    <row r="30" spans="1:16" ht="18" customHeight="1">
      <c r="A30" s="83" t="s">
        <v>53</v>
      </c>
      <c r="B30" s="188" t="s">
        <v>134</v>
      </c>
      <c r="C30" s="32">
        <v>0.2</v>
      </c>
      <c r="D30" s="125">
        <v>12</v>
      </c>
      <c r="E30" s="78" t="s">
        <v>27</v>
      </c>
      <c r="F30" s="7"/>
      <c r="G30" s="7"/>
      <c r="H30" s="7">
        <v>2</v>
      </c>
      <c r="I30" s="7"/>
      <c r="J30" s="94"/>
      <c r="K30" s="121" t="s">
        <v>35</v>
      </c>
      <c r="L30" s="75" t="s">
        <v>97</v>
      </c>
      <c r="M30" s="75">
        <v>0.1</v>
      </c>
      <c r="N30" s="116">
        <v>1</v>
      </c>
      <c r="O30" s="45">
        <f t="shared" si="0"/>
        <v>0.1</v>
      </c>
      <c r="P30" s="121"/>
    </row>
    <row r="31" spans="1:16">
      <c r="A31" s="82" t="s">
        <v>51</v>
      </c>
      <c r="B31" s="189"/>
      <c r="C31" s="28"/>
      <c r="D31" s="126"/>
      <c r="E31" s="95"/>
      <c r="F31" s="43" t="s">
        <v>27</v>
      </c>
      <c r="G31" s="43"/>
      <c r="H31" s="43"/>
      <c r="I31" s="43"/>
      <c r="J31" s="96">
        <v>2</v>
      </c>
      <c r="K31" s="92" t="s">
        <v>91</v>
      </c>
      <c r="L31" s="48" t="s">
        <v>98</v>
      </c>
      <c r="M31" s="48">
        <v>0.3</v>
      </c>
      <c r="N31" s="111">
        <v>1</v>
      </c>
      <c r="O31" s="48">
        <f t="shared" si="0"/>
        <v>0.3</v>
      </c>
      <c r="P31" s="92"/>
    </row>
    <row r="32" spans="1:16" ht="17.100000000000001" customHeight="1">
      <c r="A32" s="82" t="s">
        <v>52</v>
      </c>
      <c r="B32" s="189"/>
      <c r="C32" s="28"/>
      <c r="D32" s="126"/>
      <c r="E32" s="95"/>
      <c r="F32" s="43"/>
      <c r="G32" s="43"/>
      <c r="H32" s="43">
        <v>4</v>
      </c>
      <c r="I32" s="43" t="s">
        <v>27</v>
      </c>
      <c r="J32" s="96"/>
      <c r="K32" s="92" t="s">
        <v>48</v>
      </c>
      <c r="L32" s="48" t="s">
        <v>99</v>
      </c>
      <c r="M32" s="48">
        <v>0.2</v>
      </c>
      <c r="N32" s="111">
        <v>2</v>
      </c>
      <c r="O32" s="48">
        <f t="shared" si="0"/>
        <v>0.4</v>
      </c>
      <c r="P32" s="92"/>
    </row>
    <row r="33" spans="1:16" ht="17.100000000000001" customHeight="1">
      <c r="A33" s="82" t="s">
        <v>54</v>
      </c>
      <c r="B33" s="189"/>
      <c r="C33" s="28"/>
      <c r="D33" s="126"/>
      <c r="E33" s="95"/>
      <c r="F33" s="43"/>
      <c r="G33" s="43"/>
      <c r="H33" s="43"/>
      <c r="I33" s="43">
        <v>2</v>
      </c>
      <c r="J33" s="96"/>
      <c r="K33" s="123" t="s">
        <v>38</v>
      </c>
      <c r="L33" s="84" t="s">
        <v>100</v>
      </c>
      <c r="M33" s="84">
        <v>0.3</v>
      </c>
      <c r="N33" s="118">
        <v>2</v>
      </c>
      <c r="O33" s="48">
        <f t="shared" si="0"/>
        <v>0.6</v>
      </c>
      <c r="P33" s="123"/>
    </row>
    <row r="34" spans="1:16" ht="20.100000000000001" customHeight="1" thickBot="1">
      <c r="A34" s="82" t="s">
        <v>27</v>
      </c>
      <c r="B34" s="190"/>
      <c r="C34" s="29"/>
      <c r="D34" s="127"/>
      <c r="E34" s="97"/>
      <c r="F34" s="44"/>
      <c r="G34" s="44"/>
      <c r="H34" s="44"/>
      <c r="I34" s="44"/>
      <c r="J34" s="98">
        <v>2</v>
      </c>
      <c r="K34" s="123" t="s">
        <v>48</v>
      </c>
      <c r="L34" s="84" t="s">
        <v>101</v>
      </c>
      <c r="M34" s="84">
        <v>0.3</v>
      </c>
      <c r="N34" s="118">
        <v>2</v>
      </c>
      <c r="O34" s="49">
        <f t="shared" si="0"/>
        <v>0.6</v>
      </c>
      <c r="P34" s="123" t="s">
        <v>27</v>
      </c>
    </row>
    <row r="35" spans="1:16" ht="27.95" customHeight="1">
      <c r="A35" s="85" t="s">
        <v>55</v>
      </c>
      <c r="B35" s="124" t="s">
        <v>135</v>
      </c>
      <c r="C35" s="32">
        <v>0.15</v>
      </c>
      <c r="D35" s="31">
        <v>9</v>
      </c>
      <c r="E35" s="79">
        <v>2</v>
      </c>
      <c r="F35" s="42"/>
      <c r="G35" s="42"/>
      <c r="H35" s="42"/>
      <c r="I35" s="42"/>
      <c r="J35" s="131"/>
      <c r="K35" s="35" t="s">
        <v>63</v>
      </c>
      <c r="L35" s="110" t="s">
        <v>102</v>
      </c>
      <c r="M35" s="45">
        <v>0.1</v>
      </c>
      <c r="N35" s="110">
        <v>1</v>
      </c>
      <c r="O35" s="45">
        <f t="shared" si="0"/>
        <v>0.1</v>
      </c>
      <c r="P35" s="91"/>
    </row>
    <row r="36" spans="1:16" ht="20.100000000000001" customHeight="1">
      <c r="A36" s="82" t="s">
        <v>56</v>
      </c>
      <c r="B36" s="99" t="s">
        <v>136</v>
      </c>
      <c r="C36" s="28"/>
      <c r="D36" s="28"/>
      <c r="E36" s="79"/>
      <c r="F36" s="42">
        <v>2</v>
      </c>
      <c r="G36" s="43"/>
      <c r="H36" s="43"/>
      <c r="I36" s="43"/>
      <c r="J36" s="96"/>
      <c r="K36" s="36" t="s">
        <v>48</v>
      </c>
      <c r="L36" s="111" t="s">
        <v>103</v>
      </c>
      <c r="M36" s="48">
        <v>0.2</v>
      </c>
      <c r="N36" s="111">
        <v>1</v>
      </c>
      <c r="O36" s="48">
        <f t="shared" si="0"/>
        <v>0.2</v>
      </c>
      <c r="P36" s="92"/>
    </row>
    <row r="37" spans="1:16" ht="18" customHeight="1">
      <c r="A37" s="82" t="s">
        <v>57</v>
      </c>
      <c r="B37" s="99" t="s">
        <v>120</v>
      </c>
      <c r="C37" s="28"/>
      <c r="D37" s="28"/>
      <c r="E37" s="79"/>
      <c r="F37" s="42"/>
      <c r="G37" s="43"/>
      <c r="H37" s="43">
        <v>3</v>
      </c>
      <c r="I37" s="43"/>
      <c r="J37" s="96"/>
      <c r="K37" s="36" t="s">
        <v>48</v>
      </c>
      <c r="L37" s="111" t="s">
        <v>104</v>
      </c>
      <c r="M37" s="48">
        <v>0.3</v>
      </c>
      <c r="N37" s="111">
        <v>2</v>
      </c>
      <c r="O37" s="48">
        <f t="shared" si="0"/>
        <v>0.6</v>
      </c>
      <c r="P37" s="92"/>
    </row>
    <row r="38" spans="1:16" ht="20.100000000000001" customHeight="1">
      <c r="A38" s="82" t="s">
        <v>58</v>
      </c>
      <c r="B38" s="99"/>
      <c r="C38" s="28"/>
      <c r="D38" s="28"/>
      <c r="E38" s="79"/>
      <c r="F38" s="42"/>
      <c r="G38" s="43"/>
      <c r="H38" s="43" t="s">
        <v>27</v>
      </c>
      <c r="I38" s="43">
        <v>2</v>
      </c>
      <c r="J38" s="96"/>
      <c r="K38" s="36" t="s">
        <v>91</v>
      </c>
      <c r="L38" s="111" t="s">
        <v>105</v>
      </c>
      <c r="M38" s="48">
        <v>0.3</v>
      </c>
      <c r="N38" s="111">
        <v>2</v>
      </c>
      <c r="O38" s="48">
        <f t="shared" si="0"/>
        <v>0.6</v>
      </c>
      <c r="P38" s="92"/>
    </row>
    <row r="39" spans="1:16" ht="23.1" customHeight="1">
      <c r="A39" s="82" t="s">
        <v>59</v>
      </c>
      <c r="B39" s="99"/>
      <c r="C39" s="28"/>
      <c r="D39" s="28"/>
      <c r="E39" s="79"/>
      <c r="F39" s="42"/>
      <c r="G39" s="43"/>
      <c r="H39" s="43"/>
      <c r="I39" s="43"/>
      <c r="J39" s="96"/>
      <c r="K39" s="36"/>
      <c r="L39" s="111"/>
      <c r="M39" s="48"/>
      <c r="N39" s="111"/>
      <c r="O39" s="48" t="s">
        <v>27</v>
      </c>
      <c r="P39" s="92"/>
    </row>
    <row r="40" spans="1:16" ht="20.100000000000001" customHeight="1">
      <c r="A40" s="82" t="s">
        <v>60</v>
      </c>
      <c r="B40" s="99"/>
      <c r="C40" s="28"/>
      <c r="D40" s="28"/>
      <c r="E40" s="79"/>
      <c r="F40" s="42"/>
      <c r="G40" s="43"/>
      <c r="H40" s="43"/>
      <c r="I40" s="43"/>
      <c r="J40" s="96"/>
      <c r="K40" s="36"/>
      <c r="L40" s="111"/>
      <c r="M40" s="48"/>
      <c r="N40" s="111"/>
      <c r="O40" s="48" t="s">
        <v>27</v>
      </c>
      <c r="P40" s="92"/>
    </row>
    <row r="41" spans="1:16" ht="21.95" customHeight="1">
      <c r="A41" s="82" t="s">
        <v>61</v>
      </c>
      <c r="B41" s="99"/>
      <c r="C41" s="28"/>
      <c r="D41" s="28"/>
      <c r="E41" s="79"/>
      <c r="F41" s="42"/>
      <c r="G41" s="43"/>
      <c r="H41" s="43"/>
      <c r="I41" s="43"/>
      <c r="J41" s="96"/>
      <c r="K41" s="36"/>
      <c r="L41" s="111"/>
      <c r="M41" s="48"/>
      <c r="N41" s="111"/>
      <c r="O41" s="48" t="s">
        <v>27</v>
      </c>
      <c r="P41" s="92"/>
    </row>
    <row r="42" spans="1:16" ht="27" customHeight="1">
      <c r="A42" s="82" t="s">
        <v>62</v>
      </c>
      <c r="B42" s="38"/>
      <c r="C42" s="28"/>
      <c r="D42" s="28"/>
      <c r="E42" s="79"/>
      <c r="F42" s="42"/>
      <c r="G42" s="43"/>
      <c r="H42" s="43"/>
      <c r="I42" s="43"/>
      <c r="J42" s="96"/>
      <c r="K42" s="36"/>
      <c r="L42" s="111"/>
      <c r="M42" s="48"/>
      <c r="N42" s="111"/>
      <c r="O42" s="48" t="s">
        <v>27</v>
      </c>
      <c r="P42" s="92"/>
    </row>
    <row r="43" spans="1:16" ht="20.100000000000001" customHeight="1" thickBot="1">
      <c r="A43" s="82"/>
      <c r="B43" s="39"/>
      <c r="C43" s="29"/>
      <c r="D43" s="29"/>
      <c r="E43" s="80"/>
      <c r="F43" s="81"/>
      <c r="G43" s="44"/>
      <c r="H43" s="44"/>
      <c r="I43" s="44"/>
      <c r="J43" s="98"/>
      <c r="K43" s="37"/>
      <c r="L43" s="112"/>
      <c r="M43" s="49"/>
      <c r="N43" s="112"/>
      <c r="O43" s="49" t="s">
        <v>27</v>
      </c>
      <c r="P43" s="93" t="s">
        <v>27</v>
      </c>
    </row>
    <row r="44" spans="1:16" ht="18" customHeight="1">
      <c r="A44" s="87" t="s">
        <v>64</v>
      </c>
      <c r="B44" s="188" t="s">
        <v>137</v>
      </c>
      <c r="C44" s="32"/>
      <c r="D44" s="31"/>
      <c r="E44" s="78" t="s">
        <v>27</v>
      </c>
      <c r="F44" s="7" t="s">
        <v>27</v>
      </c>
      <c r="G44" s="7"/>
      <c r="H44" s="7">
        <v>2</v>
      </c>
      <c r="I44" s="7"/>
      <c r="J44" s="94"/>
      <c r="K44" s="91" t="s">
        <v>48</v>
      </c>
      <c r="L44" s="75" t="s">
        <v>106</v>
      </c>
      <c r="M44" s="75">
        <v>0.2</v>
      </c>
      <c r="N44" s="116">
        <v>1</v>
      </c>
      <c r="O44" s="45">
        <f t="shared" si="0"/>
        <v>0.2</v>
      </c>
      <c r="P44" s="121"/>
    </row>
    <row r="45" spans="1:16" ht="18" customHeight="1">
      <c r="A45" s="88" t="s">
        <v>67</v>
      </c>
      <c r="B45" s="189"/>
      <c r="C45" s="28"/>
      <c r="D45" s="28"/>
      <c r="E45" s="95"/>
      <c r="F45" s="43"/>
      <c r="G45" s="43" t="s">
        <v>27</v>
      </c>
      <c r="H45" s="43" t="s">
        <v>27</v>
      </c>
      <c r="I45" s="43"/>
      <c r="J45" s="96">
        <v>2</v>
      </c>
      <c r="K45" s="92" t="s">
        <v>50</v>
      </c>
      <c r="L45" s="48" t="s">
        <v>107</v>
      </c>
      <c r="M45" s="48">
        <v>0.3</v>
      </c>
      <c r="N45" s="111">
        <v>1</v>
      </c>
      <c r="O45" s="48">
        <f t="shared" si="0"/>
        <v>0.3</v>
      </c>
      <c r="P45" s="92"/>
    </row>
    <row r="46" spans="1:16" ht="25.5">
      <c r="A46" s="99" t="s">
        <v>65</v>
      </c>
      <c r="B46" s="189"/>
      <c r="C46" s="41">
        <v>0.1</v>
      </c>
      <c r="D46" s="28">
        <v>6</v>
      </c>
      <c r="E46" s="95"/>
      <c r="F46" s="43"/>
      <c r="G46" s="43">
        <v>1</v>
      </c>
      <c r="H46" s="43"/>
      <c r="I46" s="43"/>
      <c r="J46" s="96" t="s">
        <v>30</v>
      </c>
      <c r="K46" s="92" t="s">
        <v>48</v>
      </c>
      <c r="L46" s="48">
        <v>46</v>
      </c>
      <c r="M46" s="48">
        <v>0.2</v>
      </c>
      <c r="N46" s="111">
        <v>1</v>
      </c>
      <c r="O46" s="48">
        <f t="shared" si="0"/>
        <v>0.2</v>
      </c>
      <c r="P46" s="92" t="s">
        <v>111</v>
      </c>
    </row>
    <row r="47" spans="1:16">
      <c r="A47" s="89" t="s">
        <v>66</v>
      </c>
      <c r="B47" s="189"/>
      <c r="C47" s="28"/>
      <c r="D47" s="28"/>
      <c r="E47" s="95"/>
      <c r="F47" s="43"/>
      <c r="G47" s="43"/>
      <c r="H47" s="43"/>
      <c r="I47" s="43"/>
      <c r="J47" s="96">
        <v>1</v>
      </c>
      <c r="K47" s="92" t="s">
        <v>49</v>
      </c>
      <c r="L47" s="48">
        <v>48</v>
      </c>
      <c r="M47" s="48">
        <v>0.3</v>
      </c>
      <c r="N47" s="111">
        <v>1</v>
      </c>
      <c r="O47" s="48">
        <f t="shared" si="0"/>
        <v>0.3</v>
      </c>
      <c r="P47" s="92"/>
    </row>
    <row r="48" spans="1:16" ht="35.1" customHeight="1" thickBot="1">
      <c r="A48" s="100" t="s">
        <v>68</v>
      </c>
      <c r="B48" s="190"/>
      <c r="C48" s="29"/>
      <c r="D48" s="29"/>
      <c r="E48" s="129"/>
      <c r="F48" s="86"/>
      <c r="G48" s="86"/>
      <c r="H48" s="86"/>
      <c r="I48" s="86"/>
      <c r="J48" s="130" t="s">
        <v>27</v>
      </c>
      <c r="K48" s="93" t="s">
        <v>27</v>
      </c>
      <c r="L48" s="49"/>
      <c r="M48" s="49"/>
      <c r="N48" s="112"/>
      <c r="O48" s="49" t="s">
        <v>27</v>
      </c>
      <c r="P48" s="93" t="s">
        <v>27</v>
      </c>
    </row>
    <row r="49" spans="1:16" ht="18.75" customHeight="1">
      <c r="A49" s="101" t="s">
        <v>75</v>
      </c>
      <c r="B49" s="186" t="s">
        <v>129</v>
      </c>
      <c r="C49" s="197">
        <v>0.1</v>
      </c>
      <c r="D49" s="200">
        <v>6</v>
      </c>
      <c r="E49" s="78" t="s">
        <v>27</v>
      </c>
      <c r="F49" s="7" t="s">
        <v>27</v>
      </c>
      <c r="G49" s="7" t="s">
        <v>27</v>
      </c>
      <c r="H49" s="7">
        <v>1</v>
      </c>
      <c r="I49" s="7"/>
      <c r="J49" s="94"/>
      <c r="K49" s="91" t="s">
        <v>63</v>
      </c>
      <c r="L49" s="45">
        <v>50</v>
      </c>
      <c r="M49" s="45">
        <v>0.2</v>
      </c>
      <c r="N49" s="110">
        <v>1</v>
      </c>
      <c r="O49" s="45">
        <f t="shared" si="0"/>
        <v>0.2</v>
      </c>
      <c r="P49" s="91"/>
    </row>
    <row r="50" spans="1:16" ht="18.75" customHeight="1">
      <c r="A50" s="89" t="s">
        <v>69</v>
      </c>
      <c r="B50" s="187"/>
      <c r="C50" s="198"/>
      <c r="D50" s="201"/>
      <c r="E50" s="95"/>
      <c r="F50" s="43" t="s">
        <v>27</v>
      </c>
      <c r="G50" s="43">
        <v>2</v>
      </c>
      <c r="H50" s="43"/>
      <c r="I50" s="43"/>
      <c r="J50" s="96"/>
      <c r="K50" s="92" t="s">
        <v>48</v>
      </c>
      <c r="L50" s="48" t="s">
        <v>124</v>
      </c>
      <c r="M50" s="48">
        <v>0.2</v>
      </c>
      <c r="N50" s="111">
        <v>1</v>
      </c>
      <c r="O50" s="48">
        <f t="shared" si="0"/>
        <v>0.2</v>
      </c>
      <c r="P50" s="92"/>
    </row>
    <row r="51" spans="1:16">
      <c r="A51" s="89" t="s">
        <v>70</v>
      </c>
      <c r="B51" s="187"/>
      <c r="C51" s="198"/>
      <c r="D51" s="201"/>
      <c r="E51" s="95"/>
      <c r="F51" s="43"/>
      <c r="G51" s="43" t="s">
        <v>27</v>
      </c>
      <c r="H51" s="43" t="s">
        <v>27</v>
      </c>
      <c r="I51" s="43">
        <v>1</v>
      </c>
      <c r="J51" s="96"/>
      <c r="K51" s="92" t="s">
        <v>38</v>
      </c>
      <c r="L51" s="48">
        <v>52</v>
      </c>
      <c r="M51" s="48">
        <v>0.3</v>
      </c>
      <c r="N51" s="111">
        <v>1</v>
      </c>
      <c r="O51" s="48">
        <f t="shared" si="0"/>
        <v>0.3</v>
      </c>
      <c r="P51" s="92"/>
    </row>
    <row r="52" spans="1:16">
      <c r="A52" s="89" t="s">
        <v>71</v>
      </c>
      <c r="B52" s="187"/>
      <c r="C52" s="198"/>
      <c r="D52" s="201"/>
      <c r="E52" s="95" t="s">
        <v>27</v>
      </c>
      <c r="F52" s="43"/>
      <c r="G52" s="43"/>
      <c r="H52" s="43"/>
      <c r="I52" s="43">
        <v>2</v>
      </c>
      <c r="J52" s="96"/>
      <c r="K52" s="92" t="s">
        <v>91</v>
      </c>
      <c r="L52" s="48" t="s">
        <v>125</v>
      </c>
      <c r="M52" s="48">
        <v>0.3</v>
      </c>
      <c r="N52" s="111">
        <v>1</v>
      </c>
      <c r="O52" s="48">
        <f t="shared" si="0"/>
        <v>0.3</v>
      </c>
      <c r="P52" s="92"/>
    </row>
    <row r="53" spans="1:16">
      <c r="A53" s="89" t="s">
        <v>72</v>
      </c>
      <c r="B53" s="187"/>
      <c r="C53" s="198"/>
      <c r="D53" s="201"/>
      <c r="E53" s="95"/>
      <c r="F53" s="43"/>
      <c r="G53" s="43" t="s">
        <v>27</v>
      </c>
      <c r="H53" s="43"/>
      <c r="I53" s="43" t="s">
        <v>27</v>
      </c>
      <c r="J53" s="96" t="s">
        <v>27</v>
      </c>
      <c r="K53" s="92" t="s">
        <v>27</v>
      </c>
      <c r="L53" s="48" t="s">
        <v>27</v>
      </c>
      <c r="M53" s="48"/>
      <c r="N53" s="111" t="s">
        <v>30</v>
      </c>
      <c r="O53" s="48" t="s">
        <v>27</v>
      </c>
      <c r="P53" s="92"/>
    </row>
    <row r="54" spans="1:16">
      <c r="A54" s="89" t="s">
        <v>73</v>
      </c>
      <c r="B54" s="187"/>
      <c r="C54" s="198"/>
      <c r="D54" s="201"/>
      <c r="E54" s="95"/>
      <c r="F54" s="43"/>
      <c r="G54" s="43"/>
      <c r="H54" s="43"/>
      <c r="I54" s="43"/>
      <c r="J54" s="96"/>
      <c r="K54" s="92"/>
      <c r="L54" s="48"/>
      <c r="M54" s="48"/>
      <c r="N54" s="111"/>
      <c r="O54" s="48" t="s">
        <v>27</v>
      </c>
      <c r="P54" s="92"/>
    </row>
    <row r="55" spans="1:16">
      <c r="A55" s="89" t="s">
        <v>74</v>
      </c>
      <c r="B55" s="187"/>
      <c r="C55" s="198"/>
      <c r="D55" s="201"/>
      <c r="E55" s="95"/>
      <c r="F55" s="43"/>
      <c r="G55" s="43"/>
      <c r="H55" s="43"/>
      <c r="I55" s="43"/>
      <c r="J55" s="96"/>
      <c r="K55" s="92"/>
      <c r="L55" s="48"/>
      <c r="M55" s="48"/>
      <c r="N55" s="111"/>
      <c r="O55" s="48" t="s">
        <v>27</v>
      </c>
      <c r="P55" s="92"/>
    </row>
    <row r="56" spans="1:16">
      <c r="A56" s="89" t="s">
        <v>76</v>
      </c>
      <c r="B56" s="187"/>
      <c r="C56" s="198"/>
      <c r="D56" s="201"/>
      <c r="E56" s="95"/>
      <c r="F56" s="43"/>
      <c r="G56" s="43"/>
      <c r="H56" s="43"/>
      <c r="I56" s="43"/>
      <c r="J56" s="96"/>
      <c r="K56" s="92"/>
      <c r="L56" s="48"/>
      <c r="M56" s="48"/>
      <c r="N56" s="111"/>
      <c r="O56" s="48" t="s">
        <v>27</v>
      </c>
      <c r="P56" s="92"/>
    </row>
    <row r="57" spans="1:16" ht="15.75" thickBot="1">
      <c r="A57" s="89"/>
      <c r="B57" s="187"/>
      <c r="C57" s="199"/>
      <c r="D57" s="202"/>
      <c r="E57" s="129"/>
      <c r="F57" s="86"/>
      <c r="G57" s="86"/>
      <c r="H57" s="86"/>
      <c r="I57" s="86"/>
      <c r="J57" s="130"/>
      <c r="K57" s="92"/>
      <c r="L57" s="48"/>
      <c r="M57" s="48"/>
      <c r="N57" s="111"/>
      <c r="O57" s="49" t="s">
        <v>27</v>
      </c>
      <c r="P57" s="92" t="s">
        <v>27</v>
      </c>
    </row>
    <row r="58" spans="1:16" ht="25.5">
      <c r="A58" s="101" t="s">
        <v>85</v>
      </c>
      <c r="B58" s="186" t="s">
        <v>128</v>
      </c>
      <c r="C58" s="30"/>
      <c r="D58" s="125"/>
      <c r="E58" s="78"/>
      <c r="F58" s="7"/>
      <c r="G58" s="7"/>
      <c r="H58" s="7">
        <v>2</v>
      </c>
      <c r="I58" s="7"/>
      <c r="J58" s="94"/>
      <c r="K58" s="91" t="s">
        <v>48</v>
      </c>
      <c r="L58" s="45" t="s">
        <v>108</v>
      </c>
      <c r="M58" s="45">
        <v>0.2</v>
      </c>
      <c r="N58" s="110">
        <v>1</v>
      </c>
      <c r="O58" s="45">
        <f t="shared" si="0"/>
        <v>0.2</v>
      </c>
      <c r="P58" s="91"/>
    </row>
    <row r="59" spans="1:16">
      <c r="A59" s="88" t="s">
        <v>77</v>
      </c>
      <c r="B59" s="187"/>
      <c r="C59" s="102"/>
      <c r="D59" s="126"/>
      <c r="E59" s="95"/>
      <c r="F59" s="43"/>
      <c r="G59" s="43"/>
      <c r="H59" s="43">
        <v>1</v>
      </c>
      <c r="I59" s="43"/>
      <c r="J59" s="96"/>
      <c r="K59" s="121" t="s">
        <v>50</v>
      </c>
      <c r="L59" s="75">
        <v>57</v>
      </c>
      <c r="M59" s="75">
        <v>0.3</v>
      </c>
      <c r="N59" s="116">
        <v>1</v>
      </c>
      <c r="O59" s="48">
        <f t="shared" si="0"/>
        <v>0.3</v>
      </c>
      <c r="P59" s="121" t="s">
        <v>127</v>
      </c>
    </row>
    <row r="60" spans="1:16" ht="25.5">
      <c r="A60" s="88" t="s">
        <v>78</v>
      </c>
      <c r="B60" s="187"/>
      <c r="C60" s="102"/>
      <c r="D60" s="126"/>
      <c r="E60" s="95"/>
      <c r="F60" s="43"/>
      <c r="G60" s="43"/>
      <c r="H60" s="43"/>
      <c r="I60" s="43"/>
      <c r="J60" s="96"/>
      <c r="K60" s="121"/>
      <c r="L60" s="75"/>
      <c r="M60" s="75"/>
      <c r="N60" s="116"/>
      <c r="O60" s="48" t="s">
        <v>27</v>
      </c>
      <c r="P60" s="121"/>
    </row>
    <row r="61" spans="1:16" ht="25.5">
      <c r="A61" s="88" t="s">
        <v>79</v>
      </c>
      <c r="B61" s="187"/>
      <c r="C61" s="102"/>
      <c r="D61" s="126"/>
      <c r="E61" s="95"/>
      <c r="F61" s="43"/>
      <c r="G61" s="43"/>
      <c r="H61" s="43"/>
      <c r="I61" s="43"/>
      <c r="J61" s="96"/>
      <c r="K61" s="121"/>
      <c r="L61" s="75"/>
      <c r="M61" s="75"/>
      <c r="N61" s="116"/>
      <c r="O61" s="48" t="s">
        <v>27</v>
      </c>
      <c r="P61" s="121"/>
    </row>
    <row r="62" spans="1:16" ht="25.5">
      <c r="A62" s="88" t="s">
        <v>80</v>
      </c>
      <c r="B62" s="187"/>
      <c r="C62" s="41">
        <v>0.05</v>
      </c>
      <c r="D62" s="126">
        <v>3</v>
      </c>
      <c r="E62" s="95"/>
      <c r="F62" s="43"/>
      <c r="G62" s="43" t="s">
        <v>27</v>
      </c>
      <c r="H62" s="43" t="s">
        <v>27</v>
      </c>
      <c r="I62" s="43"/>
      <c r="J62" s="96"/>
      <c r="K62" s="121"/>
      <c r="L62" s="75"/>
      <c r="M62" s="75"/>
      <c r="N62" s="116"/>
      <c r="O62" s="48" t="s">
        <v>27</v>
      </c>
      <c r="P62" s="121"/>
    </row>
    <row r="63" spans="1:16">
      <c r="A63" s="88" t="s">
        <v>81</v>
      </c>
      <c r="B63" s="187"/>
      <c r="C63" s="102"/>
      <c r="D63" s="126"/>
      <c r="E63" s="95"/>
      <c r="F63" s="43"/>
      <c r="G63" s="43"/>
      <c r="H63" s="43"/>
      <c r="I63" s="43"/>
      <c r="J63" s="96"/>
      <c r="K63" s="121"/>
      <c r="L63" s="75"/>
      <c r="M63" s="75"/>
      <c r="N63" s="116"/>
      <c r="O63" s="48" t="s">
        <v>27</v>
      </c>
      <c r="P63" s="121"/>
    </row>
    <row r="64" spans="1:16">
      <c r="A64" s="88" t="s">
        <v>82</v>
      </c>
      <c r="B64" s="187"/>
      <c r="C64" s="102"/>
      <c r="D64" s="126"/>
      <c r="E64" s="95"/>
      <c r="F64" s="43"/>
      <c r="G64" s="43"/>
      <c r="H64" s="43"/>
      <c r="I64" s="43"/>
      <c r="J64" s="96"/>
      <c r="K64" s="121"/>
      <c r="L64" s="75"/>
      <c r="M64" s="75"/>
      <c r="N64" s="116"/>
      <c r="O64" s="48" t="s">
        <v>27</v>
      </c>
      <c r="P64" s="121"/>
    </row>
    <row r="65" spans="1:16">
      <c r="A65" s="88" t="s">
        <v>83</v>
      </c>
      <c r="B65" s="187"/>
      <c r="C65" s="102"/>
      <c r="D65" s="126"/>
      <c r="E65" s="95"/>
      <c r="F65" s="43"/>
      <c r="G65" s="43"/>
      <c r="H65" s="43"/>
      <c r="I65" s="43"/>
      <c r="J65" s="96"/>
      <c r="K65" s="121"/>
      <c r="L65" s="75"/>
      <c r="M65" s="75"/>
      <c r="N65" s="116"/>
      <c r="O65" s="48" t="s">
        <v>27</v>
      </c>
      <c r="P65" s="121"/>
    </row>
    <row r="66" spans="1:16">
      <c r="A66" s="89" t="s">
        <v>84</v>
      </c>
      <c r="B66" s="187"/>
      <c r="C66" s="28"/>
      <c r="D66" s="126"/>
      <c r="E66" s="95"/>
      <c r="F66" s="43"/>
      <c r="G66" s="43"/>
      <c r="H66" s="43"/>
      <c r="I66" s="43"/>
      <c r="J66" s="96"/>
      <c r="K66" s="92"/>
      <c r="L66" s="48"/>
      <c r="M66" s="48"/>
      <c r="N66" s="111"/>
      <c r="O66" s="48" t="s">
        <v>27</v>
      </c>
      <c r="P66" s="92"/>
    </row>
    <row r="67" spans="1:16">
      <c r="A67" s="89" t="s">
        <v>86</v>
      </c>
      <c r="B67" s="187"/>
      <c r="C67" s="28"/>
      <c r="D67" s="126"/>
      <c r="E67" s="95"/>
      <c r="F67" s="43"/>
      <c r="G67" s="43"/>
      <c r="H67" s="43"/>
      <c r="I67" s="43"/>
      <c r="J67" s="96"/>
      <c r="K67" s="92"/>
      <c r="L67" s="48"/>
      <c r="M67" s="48"/>
      <c r="N67" s="111"/>
      <c r="O67" s="48" t="s">
        <v>27</v>
      </c>
      <c r="P67" s="92"/>
    </row>
    <row r="68" spans="1:16" ht="15.75" thickBot="1">
      <c r="A68" s="90"/>
      <c r="B68" s="187"/>
      <c r="C68" s="28"/>
      <c r="D68" s="126"/>
      <c r="E68" s="129"/>
      <c r="F68" s="86"/>
      <c r="G68" s="86"/>
      <c r="H68" s="86"/>
      <c r="I68" s="86"/>
      <c r="J68" s="130"/>
      <c r="K68" s="92"/>
      <c r="L68" s="48"/>
      <c r="M68" s="48"/>
      <c r="N68" s="111"/>
      <c r="O68" s="49" t="s">
        <v>27</v>
      </c>
      <c r="P68" s="92"/>
    </row>
    <row r="69" spans="1:16" ht="25.5">
      <c r="A69" s="10" t="s">
        <v>87</v>
      </c>
      <c r="B69" s="188" t="s">
        <v>138</v>
      </c>
      <c r="C69" s="197">
        <v>0.05</v>
      </c>
      <c r="D69" s="200">
        <v>3</v>
      </c>
      <c r="E69" s="78"/>
      <c r="F69" s="7" t="s">
        <v>27</v>
      </c>
      <c r="G69" s="7"/>
      <c r="H69" s="7"/>
      <c r="I69" s="7">
        <v>1</v>
      </c>
      <c r="J69" s="94">
        <v>1</v>
      </c>
      <c r="K69" s="91" t="s">
        <v>48</v>
      </c>
      <c r="L69" s="45" t="s">
        <v>126</v>
      </c>
      <c r="M69" s="45">
        <v>0.2</v>
      </c>
      <c r="N69" s="110">
        <v>1</v>
      </c>
      <c r="O69" s="45">
        <f t="shared" si="0"/>
        <v>0.2</v>
      </c>
      <c r="P69" s="91"/>
    </row>
    <row r="70" spans="1:16" ht="25.5">
      <c r="A70" s="10" t="s">
        <v>88</v>
      </c>
      <c r="B70" s="189"/>
      <c r="C70" s="198"/>
      <c r="D70" s="201"/>
      <c r="E70" s="95"/>
      <c r="F70" s="43"/>
      <c r="G70" s="43">
        <v>1</v>
      </c>
      <c r="H70" s="43"/>
      <c r="I70" s="43" t="s">
        <v>27</v>
      </c>
      <c r="J70" s="96" t="s">
        <v>27</v>
      </c>
      <c r="K70" s="92" t="s">
        <v>91</v>
      </c>
      <c r="L70" s="48">
        <v>59</v>
      </c>
      <c r="M70" s="48">
        <v>0.3</v>
      </c>
      <c r="N70" s="111">
        <v>1</v>
      </c>
      <c r="O70" s="48">
        <f t="shared" si="0"/>
        <v>0.3</v>
      </c>
      <c r="P70" s="92"/>
    </row>
    <row r="71" spans="1:16">
      <c r="A71" s="10" t="s">
        <v>89</v>
      </c>
      <c r="B71" s="189"/>
      <c r="C71" s="198"/>
      <c r="D71" s="201"/>
      <c r="E71" s="95"/>
      <c r="F71" s="43"/>
      <c r="G71" s="43" t="s">
        <v>27</v>
      </c>
      <c r="H71" s="43"/>
      <c r="I71" s="43"/>
      <c r="J71" s="96"/>
      <c r="K71" s="92" t="s">
        <v>27</v>
      </c>
      <c r="L71" s="48" t="s">
        <v>27</v>
      </c>
      <c r="M71" s="48"/>
      <c r="N71" s="111" t="s">
        <v>30</v>
      </c>
      <c r="O71" s="48" t="s">
        <v>27</v>
      </c>
      <c r="P71" s="92"/>
    </row>
    <row r="72" spans="1:16" ht="38.25">
      <c r="A72" s="133" t="s">
        <v>90</v>
      </c>
      <c r="B72" s="189"/>
      <c r="C72" s="198"/>
      <c r="D72" s="201"/>
      <c r="E72" s="95"/>
      <c r="F72" s="43"/>
      <c r="G72" s="43"/>
      <c r="H72" s="43"/>
      <c r="I72" s="43"/>
      <c r="J72" s="96"/>
      <c r="K72" s="92"/>
      <c r="L72" s="48"/>
      <c r="M72" s="48"/>
      <c r="N72" s="111"/>
      <c r="O72" s="48" t="s">
        <v>27</v>
      </c>
      <c r="P72" s="92"/>
    </row>
    <row r="73" spans="1:16" ht="15.75" thickBot="1">
      <c r="A73" s="11"/>
      <c r="B73" s="190"/>
      <c r="C73" s="199"/>
      <c r="D73" s="202"/>
      <c r="E73" s="97"/>
      <c r="F73" s="44"/>
      <c r="G73" s="44"/>
      <c r="H73" s="44"/>
      <c r="I73" s="44"/>
      <c r="J73" s="98"/>
      <c r="K73" s="93"/>
      <c r="L73" s="49"/>
      <c r="M73" s="49"/>
      <c r="N73" s="112"/>
      <c r="O73" s="49" t="s">
        <v>27</v>
      </c>
      <c r="P73" s="93"/>
    </row>
    <row r="74" spans="1:16" ht="15.75" thickBot="1">
      <c r="A74" s="18" t="s">
        <v>7</v>
      </c>
      <c r="B74" s="19"/>
      <c r="C74" s="26">
        <f>SUM(C18:C73)</f>
        <v>1</v>
      </c>
      <c r="D74" s="103">
        <f>SUM(D18:D73)</f>
        <v>60</v>
      </c>
      <c r="E74" s="132">
        <f t="shared" ref="E74:J74" si="1">SUM(E18:E73)</f>
        <v>3</v>
      </c>
      <c r="F74" s="132">
        <f t="shared" si="1"/>
        <v>9</v>
      </c>
      <c r="G74" s="132">
        <f t="shared" si="1"/>
        <v>9</v>
      </c>
      <c r="H74" s="132">
        <f t="shared" si="1"/>
        <v>19</v>
      </c>
      <c r="I74" s="132">
        <f t="shared" si="1"/>
        <v>9</v>
      </c>
      <c r="J74" s="132">
        <f t="shared" si="1"/>
        <v>11</v>
      </c>
      <c r="K74" s="33">
        <f>SUM(E74:J74)</f>
        <v>60</v>
      </c>
      <c r="L74" s="33"/>
      <c r="M74" s="33" t="s">
        <v>27</v>
      </c>
      <c r="N74" s="33">
        <f>SUM(N18:N73)</f>
        <v>40</v>
      </c>
      <c r="O74" s="33">
        <f>SUM(O18:O73)</f>
        <v>9.9999999999999982</v>
      </c>
      <c r="P74" s="33"/>
    </row>
  </sheetData>
  <mergeCells count="26">
    <mergeCell ref="B58:B68"/>
    <mergeCell ref="B69:B73"/>
    <mergeCell ref="A18:A22"/>
    <mergeCell ref="P16:P17"/>
    <mergeCell ref="B18:B22"/>
    <mergeCell ref="B44:B48"/>
    <mergeCell ref="O16:O17"/>
    <mergeCell ref="C69:C73"/>
    <mergeCell ref="D49:D57"/>
    <mergeCell ref="C49:C57"/>
    <mergeCell ref="D69:D73"/>
    <mergeCell ref="B49:B57"/>
    <mergeCell ref="B23:B29"/>
    <mergeCell ref="B30:B34"/>
    <mergeCell ref="B9:C9"/>
    <mergeCell ref="A16:B16"/>
    <mergeCell ref="D16:D17"/>
    <mergeCell ref="E16:J16"/>
    <mergeCell ref="K16:K17"/>
    <mergeCell ref="B11:C11"/>
    <mergeCell ref="A15:K15"/>
    <mergeCell ref="M15:P15"/>
    <mergeCell ref="L15:L17"/>
    <mergeCell ref="M16:M17"/>
    <mergeCell ref="N16:N17"/>
    <mergeCell ref="C18:C22"/>
  </mergeCells>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E8" sqref="E8"/>
    </sheetView>
  </sheetViews>
  <sheetFormatPr baseColWidth="10" defaultRowHeight="15"/>
  <cols>
    <col min="1" max="1" width="44.140625" customWidth="1"/>
    <col min="2" max="2" width="9.140625" customWidth="1"/>
    <col min="3" max="3" width="8" customWidth="1"/>
  </cols>
  <sheetData>
    <row r="1" spans="1:3" ht="18.75">
      <c r="A1" s="14" t="s">
        <v>112</v>
      </c>
      <c r="B1" s="13"/>
    </row>
    <row r="2" spans="1:3" ht="18.75">
      <c r="A2" s="8"/>
    </row>
    <row r="3" spans="1:3" ht="18.75" customHeight="1">
      <c r="A3" s="107" t="s">
        <v>113</v>
      </c>
      <c r="B3" s="104" t="s">
        <v>114</v>
      </c>
    </row>
    <row r="4" spans="1:3">
      <c r="A4" s="15"/>
    </row>
    <row r="5" spans="1:3">
      <c r="A5" s="105"/>
      <c r="B5" s="104" t="s">
        <v>119</v>
      </c>
      <c r="C5" s="104" t="s">
        <v>18</v>
      </c>
    </row>
    <row r="6" spans="1:3">
      <c r="A6" s="106" t="s">
        <v>19</v>
      </c>
      <c r="B6" s="104"/>
      <c r="C6" s="104" t="s">
        <v>115</v>
      </c>
    </row>
    <row r="7" spans="1:3">
      <c r="A7" s="106" t="s">
        <v>20</v>
      </c>
      <c r="B7" s="104" t="s">
        <v>115</v>
      </c>
      <c r="C7" s="104"/>
    </row>
    <row r="8" spans="1:3">
      <c r="A8" s="12"/>
      <c r="B8" s="5"/>
      <c r="C8" s="5"/>
    </row>
    <row r="9" spans="1:3">
      <c r="A9" s="12"/>
      <c r="B9" s="5"/>
      <c r="C9" s="5"/>
    </row>
    <row r="10" spans="1:3" ht="18.75">
      <c r="A10" s="14" t="s">
        <v>21</v>
      </c>
      <c r="B10" s="5"/>
      <c r="C10" s="5"/>
    </row>
    <row r="11" spans="1:3">
      <c r="B11" s="104" t="s">
        <v>119</v>
      </c>
      <c r="C11" s="104" t="s">
        <v>18</v>
      </c>
    </row>
    <row r="12" spans="1:3">
      <c r="A12" s="12" t="s">
        <v>116</v>
      </c>
      <c r="B12" s="104"/>
      <c r="C12" s="104" t="s">
        <v>115</v>
      </c>
    </row>
    <row r="13" spans="1:3">
      <c r="B13" s="5"/>
      <c r="C13" s="5"/>
    </row>
    <row r="14" spans="1:3">
      <c r="B14" s="104" t="s">
        <v>119</v>
      </c>
      <c r="C14" s="104" t="s">
        <v>18</v>
      </c>
    </row>
    <row r="15" spans="1:3">
      <c r="A15" s="13" t="s">
        <v>117</v>
      </c>
      <c r="B15" s="104"/>
      <c r="C15" s="104" t="s">
        <v>115</v>
      </c>
    </row>
    <row r="17" spans="1:4">
      <c r="A17" t="s">
        <v>118</v>
      </c>
      <c r="B17" s="108"/>
      <c r="C17" s="108"/>
      <c r="D17" s="10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Tabla de especificaciones</vt:lpstr>
      <vt:lpstr>Ejemplo tabla especificaciones</vt:lpstr>
      <vt:lpstr>Programación del examen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Ponce López María Teresa</dc:creator>
  <cp:lastModifiedBy>Rodica Simón Sauri</cp:lastModifiedBy>
  <cp:lastPrinted>2016-08-30T19:00:14Z</cp:lastPrinted>
  <dcterms:created xsi:type="dcterms:W3CDTF">2016-04-26T17:40:20Z</dcterms:created>
  <dcterms:modified xsi:type="dcterms:W3CDTF">2018-02-13T19:03:35Z</dcterms:modified>
</cp:coreProperties>
</file>