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0" yWindow="465" windowWidth="20730" windowHeight="11760"/>
  </bookViews>
  <sheets>
    <sheet name="Tabla de especificaciones" sheetId="13" r:id="rId1"/>
    <sheet name="Ejemplo tabla especificaciones" sheetId="24" r:id="rId2"/>
    <sheet name="Programación del examen" sheetId="22" r:id="rId3"/>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99" i="13" l="1"/>
  <c r="O21" i="24"/>
  <c r="O20" i="24"/>
  <c r="O19" i="24"/>
  <c r="O22" i="24"/>
  <c r="O23" i="24"/>
  <c r="O24" i="24"/>
  <c r="O25" i="24"/>
  <c r="O26" i="24"/>
  <c r="O27" i="24"/>
  <c r="O28" i="24"/>
  <c r="O30" i="24"/>
  <c r="O31" i="24"/>
  <c r="O32" i="24"/>
  <c r="O33" i="24"/>
  <c r="O34" i="24"/>
  <c r="O35" i="24"/>
  <c r="O36" i="24"/>
  <c r="O37" i="24"/>
  <c r="O38" i="24"/>
  <c r="O44" i="24"/>
  <c r="O45" i="24"/>
  <c r="O46" i="24"/>
  <c r="O47" i="24"/>
  <c r="O49" i="24"/>
  <c r="O50" i="24"/>
  <c r="O51" i="24"/>
  <c r="O52" i="24"/>
  <c r="O58" i="24"/>
  <c r="O59" i="24"/>
  <c r="O69" i="24"/>
  <c r="O70" i="24"/>
  <c r="O29" i="24"/>
  <c r="O39" i="24"/>
  <c r="O40" i="24"/>
  <c r="O41" i="24"/>
  <c r="O42" i="24"/>
  <c r="O43" i="24"/>
  <c r="O48" i="24"/>
  <c r="O54" i="24"/>
  <c r="O55" i="24"/>
  <c r="O56" i="24"/>
  <c r="O57" i="24"/>
  <c r="O60" i="24"/>
  <c r="O61" i="24"/>
  <c r="O62" i="24"/>
  <c r="O63" i="24"/>
  <c r="O64" i="24"/>
  <c r="O65" i="24"/>
  <c r="O66" i="24"/>
  <c r="O67" i="24"/>
  <c r="O68" i="24"/>
  <c r="O72" i="24"/>
  <c r="O73" i="24"/>
  <c r="O74" i="24"/>
  <c r="J74" i="24"/>
  <c r="H74" i="24"/>
  <c r="E74" i="24"/>
  <c r="G74" i="24"/>
  <c r="I74" i="24"/>
  <c r="F74" i="24"/>
  <c r="K74" i="24"/>
  <c r="N74" i="24"/>
  <c r="D74" i="24"/>
  <c r="C74" i="24"/>
</calcChain>
</file>

<file path=xl/comments1.xml><?xml version="1.0" encoding="utf-8"?>
<comments xmlns="http://schemas.openxmlformats.org/spreadsheetml/2006/main">
  <authors>
    <author>Usuario de Microsoft Office</author>
    <author>Lopez Acosta Mireya</author>
  </authors>
  <commentList>
    <comment ref="L15" authorId="0">
      <text>
        <r>
          <rPr>
            <b/>
            <sz val="10"/>
            <color indexed="81"/>
            <rFont val="Calibri"/>
            <family val="2"/>
          </rPr>
          <t xml:space="preserve">NÚMERO DE REACTIVO EN EL EXAMEN:
</t>
        </r>
        <r>
          <rPr>
            <sz val="10"/>
            <color indexed="81"/>
            <rFont val="Calibri"/>
            <family val="2"/>
          </rPr>
          <t xml:space="preserve">Una vez desarrollados los reactivos, identificar el número de cada uno en la construcción del examen, conforme al tipo de reactivo y nivel de pensamiento.
</t>
        </r>
      </text>
    </comment>
    <comment ref="C16" authorId="0">
      <text>
        <r>
          <rPr>
            <b/>
            <sz val="10"/>
            <color indexed="81"/>
            <rFont val="Calibri"/>
            <family val="2"/>
          </rPr>
          <t>PONDERACIÓN POR TEMA:</t>
        </r>
        <r>
          <rPr>
            <sz val="10"/>
            <color indexed="81"/>
            <rFont val="Calibri"/>
            <family val="2"/>
          </rPr>
          <t xml:space="preserve">
Definir de manera colegiada el valor ponderado de cada tema (%)</t>
        </r>
      </text>
    </comment>
    <comment ref="D16" authorId="0">
      <text>
        <r>
          <rPr>
            <b/>
            <sz val="10"/>
            <color indexed="81"/>
            <rFont val="Calibri"/>
            <family val="2"/>
          </rPr>
          <t>CANTIDAD DE REACTIVOS POR TEMA:</t>
        </r>
        <r>
          <rPr>
            <sz val="10"/>
            <color indexed="81"/>
            <rFont val="Calibri"/>
            <family val="2"/>
          </rPr>
          <t xml:space="preserve">
Definir el número total de reactivos a desarrollar y especificar la cantidad de reactivos para cada tema de acuerdo a la ponderación del mismo.</t>
        </r>
      </text>
    </comment>
    <comment ref="E16" authorId="0">
      <text>
        <r>
          <rPr>
            <b/>
            <sz val="10"/>
            <color indexed="81"/>
            <rFont val="Calibri"/>
            <family val="2"/>
          </rPr>
          <t>NÚMERO DE REACTIVOS POR NIVEL DE PENSAMIENTO:</t>
        </r>
        <r>
          <rPr>
            <sz val="10"/>
            <color indexed="81"/>
            <rFont val="Calibri"/>
            <family val="2"/>
          </rPr>
          <t xml:space="preserve">
Asignar el nivel de pensamiento de los reactivos que se elaborarán: Conocimiento, Comprensión, Aplicación, Análisis, Síntesis y Evaluación. Es importante determinar el nivel de dificultad de los reactivos , de acuerdo a los resultados de aprendizaje. </t>
        </r>
      </text>
    </comment>
    <comment ref="K16" authorId="0">
      <text>
        <r>
          <rPr>
            <b/>
            <sz val="10"/>
            <color indexed="81"/>
            <rFont val="Calibri"/>
            <family val="2"/>
          </rPr>
          <t>TIPO DE REACTIVO DE Bb:</t>
        </r>
        <r>
          <rPr>
            <sz val="10"/>
            <color indexed="81"/>
            <rFont val="Calibri"/>
            <family val="2"/>
          </rPr>
          <t xml:space="preserve">
Definir los tipos de reactivos que se utilizarán para cada tema: Varias Opciones, Respuesta múltiple, Correspondencia, Falso y verdadero, Ordenación, Respuesta de archivo, Redacción…</t>
        </r>
      </text>
    </comment>
    <comment ref="M16" authorId="1">
      <text>
        <r>
          <rPr>
            <b/>
            <sz val="10"/>
            <color indexed="81"/>
            <rFont val="Calibri (Cuerpo)"/>
          </rPr>
          <t xml:space="preserve">PUNTUACIÓN POR TIPO DE REACTIVO: </t>
        </r>
        <r>
          <rPr>
            <sz val="10"/>
            <color indexed="81"/>
            <rFont val="Calibri (Cuerpo)"/>
          </rPr>
          <t>Determinar la puntuación del reactivo que se programará en la plataforma, con base en su dificultad.</t>
        </r>
      </text>
    </comment>
    <comment ref="N16" authorId="1">
      <text>
        <r>
          <rPr>
            <b/>
            <sz val="10"/>
            <color indexed="81"/>
            <rFont val="Calibri (Cuerpo)"/>
          </rPr>
          <t xml:space="preserve">NUMERO DE REACTIVOS POR ALUMNO:
</t>
        </r>
        <r>
          <rPr>
            <sz val="10"/>
            <color indexed="81"/>
            <rFont val="Calibri (Cuerpo)"/>
          </rPr>
          <t>Especificar, el número de reactivos que deberá aparecer por alumno. Ej La base de datos tiene 6 reactivos de Falso y Verdadero, de los cuales sólo deberán aparecer dos por alumno.</t>
        </r>
      </text>
    </comment>
    <comment ref="O16" authorId="0">
      <text>
        <r>
          <rPr>
            <b/>
            <sz val="10"/>
            <color indexed="81"/>
            <rFont val="Calibri"/>
            <family val="2"/>
          </rPr>
          <t xml:space="preserve">Valor acumulado de los reactivos:
</t>
        </r>
        <r>
          <rPr>
            <sz val="10"/>
            <color indexed="81"/>
            <rFont val="Calibri"/>
            <family val="2"/>
          </rPr>
          <t xml:space="preserve">Es el resultado de multiplicar la puntuación por tipo de reactivo por el número de reactivos por alumno
</t>
        </r>
      </text>
    </comment>
    <comment ref="P16" authorId="1">
      <text>
        <r>
          <rPr>
            <b/>
            <sz val="10"/>
            <color indexed="81"/>
            <rFont val="Calibri (Cuerpo)"/>
          </rPr>
          <t>ESPECIFICACIONES:</t>
        </r>
        <r>
          <rPr>
            <sz val="10"/>
            <color indexed="81"/>
            <rFont val="Calibri (Cuerpo)"/>
          </rPr>
          <t xml:space="preserve">
Es muy importante, especificar si el reactivo lleva imágenes, fórmulas o caracteres especiales para ayudarle en cómo programar el ítem en la plataforma.</t>
        </r>
      </text>
    </comment>
    <comment ref="A17" authorId="0">
      <text>
        <r>
          <rPr>
            <b/>
            <sz val="10"/>
            <color indexed="81"/>
            <rFont val="Calibri"/>
            <family val="2"/>
          </rPr>
          <t>TEMA Y SUBTEMA:</t>
        </r>
        <r>
          <rPr>
            <sz val="10"/>
            <color indexed="81"/>
            <rFont val="Calibri"/>
            <family val="2"/>
          </rPr>
          <t xml:space="preserve">
Incluir los temas y subtemas del plan magisterial</t>
        </r>
      </text>
    </comment>
    <comment ref="B17" authorId="0">
      <text>
        <r>
          <rPr>
            <b/>
            <sz val="10"/>
            <color indexed="81"/>
            <rFont val="Calibri"/>
            <family val="2"/>
          </rPr>
          <t>RESULTADOS DE APRENDIZAJE POR TEMA:</t>
        </r>
        <r>
          <rPr>
            <sz val="10"/>
            <color indexed="81"/>
            <rFont val="Calibri"/>
            <family val="2"/>
          </rPr>
          <t xml:space="preserve">
Incluir los resultados de aprendizaje específicos para cada tema</t>
        </r>
      </text>
    </comment>
  </commentList>
</comments>
</file>

<file path=xl/comments2.xml><?xml version="1.0" encoding="utf-8"?>
<comments xmlns="http://schemas.openxmlformats.org/spreadsheetml/2006/main">
  <authors>
    <author>Usuario de Microsoft Office</author>
  </authors>
  <commentList>
    <comment ref="O16" authorId="0">
      <text>
        <r>
          <rPr>
            <b/>
            <sz val="10"/>
            <color indexed="81"/>
            <rFont val="Calibri"/>
            <family val="2"/>
          </rPr>
          <t xml:space="preserve">Valor acumulado de los reactivos:
</t>
        </r>
        <r>
          <rPr>
            <sz val="10"/>
            <color indexed="81"/>
            <rFont val="Calibri"/>
            <family val="2"/>
          </rPr>
          <t xml:space="preserve">Es el resultado de multiplicar la puntuación por tipo de reactivo por el número de reactivos por alumno
</t>
        </r>
      </text>
    </comment>
  </commentList>
</comments>
</file>

<file path=xl/sharedStrings.xml><?xml version="1.0" encoding="utf-8"?>
<sst xmlns="http://schemas.openxmlformats.org/spreadsheetml/2006/main" count="380" uniqueCount="229">
  <si>
    <t>Tema y subtema</t>
  </si>
  <si>
    <t>Conocimiento</t>
  </si>
  <si>
    <t>Comprensión</t>
  </si>
  <si>
    <t>Aplicación</t>
  </si>
  <si>
    <t>Análisis</t>
  </si>
  <si>
    <t>Síntesis</t>
  </si>
  <si>
    <t>Evaluación</t>
  </si>
  <si>
    <t>TOTAL</t>
  </si>
  <si>
    <t>(%)</t>
  </si>
  <si>
    <t>Licenciatura:</t>
  </si>
  <si>
    <t>Tipo de examen:</t>
  </si>
  <si>
    <t>Profesor responsable de la academia:</t>
  </si>
  <si>
    <t>Fecha de elaboración:</t>
  </si>
  <si>
    <t>Examen Colegiado</t>
  </si>
  <si>
    <t>Profesores participantes de la academia:</t>
  </si>
  <si>
    <t>Tipo de reactivo en Bb</t>
  </si>
  <si>
    <t>Puntuación por tipo de Reactivo</t>
  </si>
  <si>
    <t>Especificaciones para Bb (Fórmulas, tablas, esquemas, imágenes, casos, etc.)</t>
  </si>
  <si>
    <t>No</t>
  </si>
  <si>
    <t>Preguntas seriadas</t>
  </si>
  <si>
    <t>Preguntas aleatorias</t>
  </si>
  <si>
    <t>Modo de presentación de preguntas:</t>
  </si>
  <si>
    <t>Escuela/ Facultad:</t>
  </si>
  <si>
    <t>Nombre y clave de la asignatura:</t>
  </si>
  <si>
    <t>Ponderación por tema</t>
  </si>
  <si>
    <t>Cantidad de reactivos por tema</t>
  </si>
  <si>
    <t>CONTENIDOS DEL PLAN MAGISTERIAL</t>
  </si>
  <si>
    <t xml:space="preserve"> </t>
  </si>
  <si>
    <t>Planeación del Examen</t>
  </si>
  <si>
    <t>Numeros de reactivos por nivel de pensamiento</t>
  </si>
  <si>
    <t xml:space="preserve">  </t>
  </si>
  <si>
    <t>Ciencias de la Salud</t>
  </si>
  <si>
    <t>Medico Cirujano</t>
  </si>
  <si>
    <t xml:space="preserve">1. Desnutrición y sus consecuencias 
1.1 Definición
1.2 Consecuencias (fisiología)
1.3 Herramientas de detección
1.3.1 VGS
</t>
  </si>
  <si>
    <t>Varias Opciones</t>
  </si>
  <si>
    <t>Falso / Verdadero</t>
  </si>
  <si>
    <t>1,2,6,7 y 8</t>
  </si>
  <si>
    <t>3,4</t>
  </si>
  <si>
    <t xml:space="preserve">Correspondencia </t>
  </si>
  <si>
    <t>Ordenación</t>
  </si>
  <si>
    <r>
      <t xml:space="preserve">Endonutrición / </t>
    </r>
    <r>
      <rPr>
        <i/>
        <sz val="10"/>
        <color theme="1"/>
        <rFont val="Arial"/>
        <family val="2"/>
      </rPr>
      <t>clave de la asignatura</t>
    </r>
  </si>
  <si>
    <t>Nombre del lider de la academia</t>
  </si>
  <si>
    <t>Nombre de todos los profesores participantes de la academia</t>
  </si>
  <si>
    <t>Enero 2017</t>
  </si>
  <si>
    <t>Número de reactivos por nivel de pensamiento</t>
  </si>
  <si>
    <t>2.1. Peso</t>
  </si>
  <si>
    <t>2.2. Talla</t>
  </si>
  <si>
    <t>2.3. Regla del pulgar</t>
  </si>
  <si>
    <t>2.4. Calorimetría indirecta</t>
  </si>
  <si>
    <t xml:space="preserve">2. Cálculo de los requerimientos nutricionales
</t>
  </si>
  <si>
    <t>2.5. Composición corporal</t>
  </si>
  <si>
    <t>Varias opciones</t>
  </si>
  <si>
    <t>Respuesta de archivo</t>
  </si>
  <si>
    <t>Redacción</t>
  </si>
  <si>
    <t>3.1. Nutrición enteral</t>
  </si>
  <si>
    <t xml:space="preserve"> 3.2. Nutrición parenteral </t>
  </si>
  <si>
    <t xml:space="preserve">3. Implementación de la terapia nutricional
</t>
  </si>
  <si>
    <t>3.3. Apoyo nutricional en casa</t>
  </si>
  <si>
    <t xml:space="preserve">4. Endonutrición en el adulto </t>
  </si>
  <si>
    <t>4.1. Aspectos generales de la nutrición en el tratamiento del cáncer</t>
  </si>
  <si>
    <t>4.2. Efecto de la inmunoterapia en la nutrición</t>
  </si>
  <si>
    <t>4.3. Alimentación en el paciente con insuficiencia renal</t>
  </si>
  <si>
    <t>4.4. Alimentación artificial en los pacientes con hepatopatías</t>
  </si>
  <si>
    <t>4.5. Aspectos generales de la nutrición en traumatismos</t>
  </si>
  <si>
    <t>4.6. Apoyo nutricional en pacientes con pancreatitis aguda</t>
  </si>
  <si>
    <t>4.7 Apoyo nutritional en pacientes con fístulas del aparato digestivo</t>
  </si>
  <si>
    <t>Respuesta breve</t>
  </si>
  <si>
    <t xml:space="preserve">5. Endonutrición en Pediatría </t>
  </si>
  <si>
    <t xml:space="preserve">5.2 Requerimientos y recomendaciones en las diferentes edades pediátricas </t>
  </si>
  <si>
    <t>5.3 Complicaciones de la NPT</t>
  </si>
  <si>
    <t xml:space="preserve">5.1 NPT  </t>
  </si>
  <si>
    <t>5.4 Prescripción, preparación y administración de las soluciones de NPT en los niños</t>
  </si>
  <si>
    <t xml:space="preserve">6.1 El envejecimiento de la población </t>
  </si>
  <si>
    <t xml:space="preserve">6.2 Transición nutricional </t>
  </si>
  <si>
    <t>6.3 Desnutrición del adulto mayor</t>
  </si>
  <si>
    <t>6.4 Obesidad en la terera edad</t>
  </si>
  <si>
    <t>6.5 Obesidad sarcopénica</t>
  </si>
  <si>
    <t>6.6 Sarcopenia</t>
  </si>
  <si>
    <t xml:space="preserve">6. Nutrición en geriatría     </t>
  </si>
  <si>
    <t>6.7 Evaluación del estado de nutrición</t>
  </si>
  <si>
    <t xml:space="preserve">7.1 Descripción de la práctica de la endonutrición </t>
  </si>
  <si>
    <t>7.2 Prevalencia y gravedad del nivel deseado de seguridad</t>
  </si>
  <si>
    <t>7.3 Oportunidades para el impacto de la endonutrición</t>
  </si>
  <si>
    <t>7.4 Práctica clínica de la endonutrición basada en evidencia</t>
  </si>
  <si>
    <t xml:space="preserve">7.5 Diseño de estudios </t>
  </si>
  <si>
    <t xml:space="preserve">7.6 Resultados de los estudios </t>
  </si>
  <si>
    <t>7.7 Evidencia sobre la práctica de la endonutrición</t>
  </si>
  <si>
    <t>7.8 Potencial de daño de la endonutrición</t>
  </si>
  <si>
    <t xml:space="preserve">7. Evaluación de los resultados e indicadores clínicos en endonutrición      </t>
  </si>
  <si>
    <t>7.9 Costo e Implementación</t>
  </si>
  <si>
    <t>8. Consideraciones bioéticas en la práctica de la alimentación artificial.</t>
  </si>
  <si>
    <t>8.1 El papel de la bioética en la práctica del equipo de apoyo nutricional.</t>
  </si>
  <si>
    <t>8.2 El deber ético del equipo de apoyo nutricional.</t>
  </si>
  <si>
    <t>8.3 Responsabilidad del equipo de nutrición en paciente con enfermedades agudas y crónicas irreversibles.</t>
  </si>
  <si>
    <t>Respuesta múltiple</t>
  </si>
  <si>
    <t>Número de reactivo en el examen</t>
  </si>
  <si>
    <t>10, 13, 15</t>
  </si>
  <si>
    <t>14, 17</t>
  </si>
  <si>
    <t>16, 20, 21</t>
  </si>
  <si>
    <t>18,19</t>
  </si>
  <si>
    <t>22,25</t>
  </si>
  <si>
    <t>28,32</t>
  </si>
  <si>
    <t>23, 26,27,30</t>
  </si>
  <si>
    <t>24,29</t>
  </si>
  <si>
    <t>31,33</t>
  </si>
  <si>
    <t>41,42</t>
  </si>
  <si>
    <t>35,37</t>
  </si>
  <si>
    <t>34,36,38</t>
  </si>
  <si>
    <t>39,40</t>
  </si>
  <si>
    <t>45,47</t>
  </si>
  <si>
    <t>43,44</t>
  </si>
  <si>
    <t>55,56</t>
  </si>
  <si>
    <t>Construcción del exámen en Blackboard</t>
  </si>
  <si>
    <t>Número de reactivos por alumno</t>
  </si>
  <si>
    <t>Este reactivo contiene imágenes</t>
  </si>
  <si>
    <t>Programación del examen en Blackboard:</t>
  </si>
  <si>
    <t>Tiempo de duración del examen en minutos:</t>
  </si>
  <si>
    <t>110 min</t>
  </si>
  <si>
    <t>*</t>
  </si>
  <si>
    <t xml:space="preserve">Permitir regresar a las pregunta anterior: </t>
  </si>
  <si>
    <t>Requiere algún software especializdo:</t>
  </si>
  <si>
    <t>Si la respues es sí, ¿Cuál?</t>
  </si>
  <si>
    <t>Sí</t>
  </si>
  <si>
    <t xml:space="preserve">Analiza la evidencia que respalda la terapia nutricional. </t>
  </si>
  <si>
    <t>Resultados del aprendizaje por tema</t>
  </si>
  <si>
    <t xml:space="preserve">TABLA DE ESPECIFICACIONES </t>
  </si>
  <si>
    <t>Valor acumulado de los reactivos</t>
  </si>
  <si>
    <t>49, 53</t>
  </si>
  <si>
    <t>51, 54</t>
  </si>
  <si>
    <t>58, 60</t>
  </si>
  <si>
    <t>Este reactivo contiene esquemas</t>
  </si>
  <si>
    <t xml:space="preserve">Diferencia las indicaciones, contraindicaciones de las diferentes terapias nutricionales
Elige el mejor acceso nutricional 
Previene las complicaciones asociadas a la terapia nutricional 
Decide cómo monitorizar al paciente bajo una terapia nutricional
</t>
  </si>
  <si>
    <t>Reconoce a los pacientes con desnutrición o en riesgo de presentarla, a través del tamizaje</t>
  </si>
  <si>
    <t xml:space="preserve">Identifica las herramientas que permiten determinar la composición corporal del paciente
Diferencia las tasas metabólicas y conoce el estándar de oro para medir la TMB.
Realiza los cálculos nutricionales
</t>
  </si>
  <si>
    <t>Identifica el mejor abordaje nutricional en casos clínicos.</t>
  </si>
  <si>
    <t xml:space="preserve">Reconoce a los pacientes pediátricos en riesgo de desnutrición al realizar la valoración de los mismos.
Distingue las indicaciones de la terapia nutricional
Calcula los requerimientos 
</t>
  </si>
  <si>
    <t xml:space="preserve">Entiende el concepto de encarnecimiento terapeútico y los límites de la terapia nutricional.
Trasmite la información más acertiva a los pacientes para que éstos o sus familiares puedan decidir continuar o no la terapia hidro nutricional.
</t>
  </si>
  <si>
    <t>Analiza la evidencia que respalda la terapia nutricional de los pacientes</t>
  </si>
  <si>
    <t xml:space="preserve">Realiza la valoración nutricional de todos los pacientes geriatricos
Valora la importancia de prevenir la desnutrición y la sarcopenia
</t>
  </si>
  <si>
    <t xml:space="preserve">Reconoce los nutrientes que tienen un impacto en el tratamiento y la prevención de enfermedades específicas.  </t>
  </si>
  <si>
    <t>Ciencias Actuariales</t>
  </si>
  <si>
    <t>Actuaria</t>
  </si>
  <si>
    <t>Departamental</t>
  </si>
  <si>
    <t xml:space="preserve"> 1. Aplicaciones de la Actuaria en la Industria de Seguros</t>
  </si>
  <si>
    <t xml:space="preserve"> - Historia del origen de los Seguros</t>
  </si>
  <si>
    <t xml:space="preserve"> - Mercado Mundial de Seguros</t>
  </si>
  <si>
    <t xml:space="preserve"> - Mercado Mexicano de Seguros</t>
  </si>
  <si>
    <t xml:space="preserve"> - Principales funciones del Actuario en los Seguros</t>
  </si>
  <si>
    <t>2. Riesgo</t>
  </si>
  <si>
    <t>- Definiciones.</t>
  </si>
  <si>
    <t>- Tipos de Riesgo. Variables Aleatorias</t>
  </si>
  <si>
    <t>- Transferencia de Riesgo</t>
  </si>
  <si>
    <t>- Conceptos Universales de los Seguros</t>
  </si>
  <si>
    <t>3. Conceptos del Seguro de Vida Individual</t>
  </si>
  <si>
    <t>- Fundamentos del Seguro de Vida Individual</t>
  </si>
  <si>
    <t>- Tipos de Seguros</t>
  </si>
  <si>
    <t>- Selección de riesgos</t>
  </si>
  <si>
    <t>- Tabla de Mortalidad</t>
  </si>
  <si>
    <t>- Primas. Hipótesis usadas. Definición de Prima Neta</t>
  </si>
  <si>
    <t>- Primas de tarifa</t>
  </si>
  <si>
    <t>- Sensibilidad de primas ante cambios en tasa de interés, gastos mortalidad, persistencia, inflación.</t>
  </si>
  <si>
    <t>- Reservas. Sistemas Modificados</t>
  </si>
  <si>
    <t>- Valores Garantizados / Dividendos</t>
  </si>
  <si>
    <t>- Condiciones Generales</t>
  </si>
  <si>
    <t>- Comercialización</t>
  </si>
  <si>
    <t>4. Seguros de Grupo de Vida</t>
  </si>
  <si>
    <t>- Definición de Grupo</t>
  </si>
  <si>
    <t>- Beneficios para Empleados</t>
  </si>
  <si>
    <t>- Cálculo de Primas y Reservas</t>
  </si>
  <si>
    <t>- Sistemas de Administración</t>
  </si>
  <si>
    <t>- Selección de Riesgos</t>
  </si>
  <si>
    <t>- Dividendos</t>
  </si>
  <si>
    <t>- Reglamento de Grupo</t>
  </si>
  <si>
    <t>5. Seguro Colectivo de Vida</t>
  </si>
  <si>
    <t>- Seguro de Deudores o Vida Crédito</t>
  </si>
  <si>
    <t>- Seguro de Descuento por Nómina</t>
  </si>
  <si>
    <t>- Bancaseguros y Venta Masiva</t>
  </si>
  <si>
    <t>- Análisis de productos</t>
  </si>
  <si>
    <t>- Primas y reservas</t>
  </si>
  <si>
    <t>- Administración</t>
  </si>
  <si>
    <t>6. Seguro de Accidentes Personales</t>
  </si>
  <si>
    <t>- Individual y Colectivo</t>
  </si>
  <si>
    <t xml:space="preserve"> - Selección de Riesgos</t>
  </si>
  <si>
    <t>7. Seguro de Gastos Médicos</t>
  </si>
  <si>
    <t>- Individual, Grupal y colectivo</t>
  </si>
  <si>
    <t>- Primas</t>
  </si>
  <si>
    <t>- Reservas</t>
  </si>
  <si>
    <t>- Siniestros</t>
  </si>
  <si>
    <t>8. Reaseguro</t>
  </si>
  <si>
    <t xml:space="preserve"> - Conceptos Generales</t>
  </si>
  <si>
    <t xml:space="preserve"> - Tipo de Contratos</t>
  </si>
  <si>
    <t>9. Información Financiera de las Compañías de Seguros.</t>
  </si>
  <si>
    <t>- Estado de Resultados</t>
  </si>
  <si>
    <t>- Balance</t>
  </si>
  <si>
    <t>- Introducción a GAAP</t>
  </si>
  <si>
    <t>10. Introducción a Modelos Actuariales.</t>
  </si>
  <si>
    <t>- Prima Neta</t>
  </si>
  <si>
    <t>- Prima única</t>
  </si>
  <si>
    <t>- Desarrollo de Conmutados</t>
  </si>
  <si>
    <t>- Desarrollo de Primas Netas de Diversos Planes de vida Individual.</t>
  </si>
  <si>
    <t>11.Legislación de Seguros.</t>
  </si>
  <si>
    <t>- Ley del Contrato de Seguros</t>
  </si>
  <si>
    <t>- Ley General de Instituciones y Sociedades Mutualistas de Seguros</t>
  </si>
  <si>
    <t>12. Estandares de Práctica Actuarial en México</t>
  </si>
  <si>
    <t>13. Solvencia II</t>
  </si>
  <si>
    <t xml:space="preserve"> - Antecedentes</t>
  </si>
  <si>
    <t xml:space="preserve"> - Sus pilares</t>
  </si>
  <si>
    <t xml:space="preserve"> - Administración de Riesgos</t>
  </si>
  <si>
    <t>16 MARZO 2017</t>
  </si>
  <si>
    <t>Act. Pedro Pacheco Villagrán</t>
  </si>
  <si>
    <t>Deberá entender y analizar los principales estados financieros de una aseguradora.</t>
  </si>
  <si>
    <t>Entenderá las distintas leyes que rigen al seguro en México y la supervisión dada por las autoridades.</t>
  </si>
  <si>
    <t>Deberá entender el concepto de reaseguro y los diferentes tipos de reaseguro que existen y su impacto en la transferencia de riesgos.</t>
  </si>
  <si>
    <t>Principales productos y su existencia junto con las Seguridad Social. Aspectos técnicos específicos y cálculo de primas y reservas. Reservas específicas de esta operación. Clausulado general y aspectos de selección de riesgos. Comercialización.</t>
  </si>
  <si>
    <t>Entenderá los distintos tipos de Seguros de Accidentes.  Su selección de riesgos, cálculo de Primas y Reservas.  El concepto de cúmulo.  Principales aspectos de selección de riesgos y de comercialización.</t>
  </si>
  <si>
    <t>Entenderá el concepto de Affinity Group usado en la nomenclatura universal.  Sabrá del concepto de Venta Masiva, Descuento por Nómina, Banca Seguros y Colectivos de Deudores.  Sabra el desarrollo de Primas y Reservas y de los clausulados generales. Aspectos de Selección de Riesgos.  Entenderá los conceptos de comercialización masiva.</t>
  </si>
  <si>
    <t>Deberá entender el rol del Actuario en la industria aseguradora y la aplicación de las herramientas de la curricula para su desarrollo en este campo.  Entenderá la dimensión del Mercado Mundial y del Mexicano de Seguros.  Se verán los aspectos históricos del desarrollo del concepto del seguro.</t>
  </si>
  <si>
    <t xml:space="preserve">Sabrá las actitudes ante el Riesgo y entenderá el seguro como medio de transfrencia de riesgo.  Analizará los diferentes tipos de Riesgo.  Entenderá el concepto de Selcción de riesgos como medio de tener poblaciones homogéneas.  Entederá la aplicación de la Probabilidad y la Estadística para el manejo de los riesgos. Entederá que es una Tabla de Mortalidad. Sabrá los principales aspectos universales a seguir por el Seguro y conocerá el concepto de Prima y Reserva. </t>
  </si>
  <si>
    <t>Identificara los aspectos básicos del Seguro de Vida Individual. Entenderá los diferentes tipos de productos y las diferencias entre éstos, así como los principales conceptos involucrados en el desarrollo de Primas de un Seguro de Vida Individual. Conocerá los conceptos para la formación de reservas en los Seguros de Vida Individual; entenderá la Comercialización de este tipo de Seguros. Sabra los aspectos de selección de riesgos y los cláusulados generales.</t>
  </si>
  <si>
    <t>Entenderá los aspectos básicos de estos Seguros.  Sabrá su aplicación al campo de los Beneficios para Empleados. Sabrá el aspecto técnico para el desarrollo de primas de Grupo, así como para la constitución de reservas.  Entenderá los clausulados generales. Aspectos de selección de riesgos.  Entenderá los medios de comercialización.</t>
  </si>
  <si>
    <t>Introducción al desarrollo de Primas mediante el concepto de conmutados para entender los diferentes planes de Vida Individual y lograr así una conjunción de los aspectos Probabilísticos, Estadísticos y Financieros usandos en seguros.</t>
  </si>
  <si>
    <t>Entenderá los principales estándares de la profesión en materia de Seguros dados por el Colegio Nacional de Actuarios.</t>
  </si>
  <si>
    <t>Entender la aplicación de modelos de adminsitración de riesgos, Gobierno Corporativo en la Administración actual de las Compañías de Seguros</t>
  </si>
  <si>
    <t>'- Selección de Riesgos</t>
  </si>
  <si>
    <t>12c</t>
  </si>
  <si>
    <t>X</t>
  </si>
  <si>
    <t>1f, 1g, 1h</t>
  </si>
  <si>
    <t>1a, 1b, 1c, 1d, 1e</t>
  </si>
  <si>
    <t>12a, 12b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</si>
</sst>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1"/>
      <color theme="1"/>
      <name val="Calibri"/>
      <family val="2"/>
      <scheme val="minor"/>
    </font>
    <font>
      <b/>
      <sz val="11"/>
      <color theme="1"/>
      <name val="Calibri"/>
      <family val="2"/>
      <scheme val="minor"/>
    </font>
    <font>
      <b/>
      <sz val="10"/>
      <color theme="1"/>
      <name val="Calibri"/>
      <family val="2"/>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8"/>
      <name val="Calibri"/>
      <family val="2"/>
      <scheme val="minor"/>
    </font>
    <font>
      <b/>
      <sz val="9"/>
      <color theme="1"/>
      <name val="Calibri"/>
      <family val="2"/>
    </font>
    <font>
      <sz val="9"/>
      <color theme="1"/>
      <name val="Calibri"/>
      <family val="2"/>
      <scheme val="minor"/>
    </font>
    <font>
      <sz val="10"/>
      <color theme="1"/>
      <name val="Calibri"/>
      <family val="2"/>
      <scheme val="minor"/>
    </font>
    <font>
      <b/>
      <sz val="9"/>
      <name val="Calibri"/>
      <family val="2"/>
      <scheme val="minor"/>
    </font>
    <font>
      <b/>
      <sz val="9"/>
      <color theme="0"/>
      <name val="Calibri"/>
      <family val="2"/>
      <scheme val="minor"/>
    </font>
    <font>
      <b/>
      <sz val="14"/>
      <color rgb="FF44546A"/>
      <name val="Calibri"/>
      <family val="2"/>
      <scheme val="minor"/>
    </font>
    <font>
      <b/>
      <sz val="11"/>
      <color rgb="FF44546A"/>
      <name val="Calibri"/>
      <family val="2"/>
      <scheme val="minor"/>
    </font>
    <font>
      <b/>
      <sz val="9"/>
      <color theme="1"/>
      <name val="Calibri (Cuerpo)"/>
    </font>
    <font>
      <b/>
      <sz val="14"/>
      <color theme="1"/>
      <name val="Calibri"/>
      <family val="2"/>
      <scheme val="minor"/>
    </font>
    <font>
      <sz val="11"/>
      <color rgb="FF44546A"/>
      <name val="Calibri"/>
      <family val="2"/>
      <scheme val="minor"/>
    </font>
    <font>
      <sz val="9"/>
      <color theme="9"/>
      <name val="Calibri"/>
      <family val="2"/>
      <scheme val="minor"/>
    </font>
    <font>
      <sz val="9"/>
      <color theme="9"/>
      <name val="Arial"/>
      <family val="2"/>
    </font>
    <font>
      <b/>
      <sz val="10"/>
      <color theme="1" tint="0.14999847407452621"/>
      <name val="Arial"/>
      <family val="2"/>
    </font>
    <font>
      <b/>
      <sz val="9"/>
      <color theme="1"/>
      <name val="Calibri"/>
      <family val="2"/>
      <scheme val="minor"/>
    </font>
    <font>
      <sz val="10"/>
      <color rgb="FF000000"/>
      <name val="Arial"/>
      <family val="2"/>
    </font>
    <font>
      <sz val="10"/>
      <color indexed="8"/>
      <name val="Arial"/>
      <family val="2"/>
    </font>
    <font>
      <i/>
      <sz val="10"/>
      <color theme="1"/>
      <name val="Arial"/>
      <family val="2"/>
    </font>
    <font>
      <sz val="10"/>
      <color indexed="81"/>
      <name val="Calibri"/>
      <family val="2"/>
    </font>
    <font>
      <b/>
      <sz val="10"/>
      <color indexed="81"/>
      <name val="Calibri"/>
      <family val="2"/>
    </font>
    <font>
      <sz val="11"/>
      <color theme="1"/>
      <name val="Calibri"/>
      <family val="2"/>
      <scheme val="minor"/>
    </font>
    <font>
      <b/>
      <sz val="12"/>
      <color theme="1"/>
      <name val="Calibri"/>
      <family val="2"/>
      <scheme val="minor"/>
    </font>
    <font>
      <b/>
      <sz val="10"/>
      <color indexed="81"/>
      <name val="Calibri (Cuerpo)"/>
    </font>
    <font>
      <sz val="10"/>
      <color indexed="81"/>
      <name val="Calibri (Cuerpo)"/>
    </font>
  </fonts>
  <fills count="10">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FFFFFF"/>
        <bgColor auto="1"/>
      </patternFill>
    </fill>
    <fill>
      <patternFill patternType="solid">
        <fgColor theme="9"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7" tint="0.59999389629810485"/>
        <bgColor indexed="64"/>
      </patternFill>
    </fill>
  </fills>
  <borders count="70">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thin">
        <color auto="1"/>
      </top>
      <bottom style="medium">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top/>
      <bottom/>
      <diagonal/>
    </border>
    <border>
      <left/>
      <right style="medium">
        <color auto="1"/>
      </right>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top/>
      <bottom style="medium">
        <color auto="1"/>
      </bottom>
      <diagonal/>
    </border>
    <border>
      <left style="medium">
        <color auto="1"/>
      </left>
      <right style="medium">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auto="1"/>
      </left>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bottom style="thin">
        <color auto="1"/>
      </bottom>
      <diagonal/>
    </border>
    <border>
      <left/>
      <right style="medium">
        <color auto="1"/>
      </right>
      <top/>
      <bottom style="medium">
        <color auto="1"/>
      </bottom>
      <diagonal/>
    </border>
    <border>
      <left/>
      <right style="medium">
        <color auto="1"/>
      </right>
      <top style="thin">
        <color auto="1"/>
      </top>
      <bottom/>
      <diagonal/>
    </border>
  </borders>
  <cellStyleXfs count="14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27" fillId="0" borderId="0" applyFont="0" applyFill="0" applyBorder="0" applyAlignment="0" applyProtection="0"/>
  </cellStyleXfs>
  <cellXfs count="232">
    <xf numFmtId="0" fontId="0" fillId="0" borderId="0" xfId="0"/>
    <xf numFmtId="0" fontId="0" fillId="0" borderId="10" xfId="0" applyBorder="1"/>
    <xf numFmtId="0" fontId="0" fillId="0" borderId="0" xfId="0" applyAlignment="1">
      <alignment horizontal="center"/>
    </xf>
    <xf numFmtId="0" fontId="0" fillId="0" borderId="19" xfId="0" applyBorder="1" applyAlignment="1">
      <alignment horizontal="center"/>
    </xf>
    <xf numFmtId="0" fontId="0" fillId="0" borderId="12" xfId="0" applyBorder="1" applyAlignment="1">
      <alignment horizontal="center"/>
    </xf>
    <xf numFmtId="0" fontId="0" fillId="0" borderId="31"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13" fillId="0" borderId="0" xfId="0" applyFont="1" applyAlignment="1">
      <alignment vertical="center"/>
    </xf>
    <xf numFmtId="0" fontId="4" fillId="2" borderId="27" xfId="0" applyFont="1" applyFill="1" applyBorder="1" applyAlignment="1">
      <alignment horizontal="justify" vertical="center"/>
    </xf>
    <xf numFmtId="0" fontId="4" fillId="2" borderId="27" xfId="0" applyFont="1" applyFill="1" applyBorder="1" applyAlignment="1">
      <alignment horizontal="left" vertical="center"/>
    </xf>
    <xf numFmtId="0" fontId="4" fillId="2" borderId="22" xfId="0" applyFont="1" applyFill="1" applyBorder="1" applyAlignment="1">
      <alignment horizontal="justify" vertical="center"/>
    </xf>
    <xf numFmtId="0" fontId="0" fillId="0" borderId="0" xfId="0" applyFont="1" applyAlignment="1">
      <alignment vertical="center"/>
    </xf>
    <xf numFmtId="0" fontId="0" fillId="0" borderId="0" xfId="0" applyFont="1"/>
    <xf numFmtId="0" fontId="16" fillId="0" borderId="0" xfId="0" applyFont="1" applyAlignment="1">
      <alignment vertical="center"/>
    </xf>
    <xf numFmtId="0" fontId="17" fillId="0" borderId="0" xfId="0" applyFont="1" applyAlignment="1">
      <alignment vertical="center"/>
    </xf>
    <xf numFmtId="0" fontId="18" fillId="0" borderId="0" xfId="0" applyFont="1"/>
    <xf numFmtId="0" fontId="19" fillId="2" borderId="0" xfId="0" applyFont="1" applyFill="1" applyBorder="1" applyAlignment="1">
      <alignment vertical="center" wrapText="1"/>
    </xf>
    <xf numFmtId="0" fontId="3" fillId="3" borderId="15" xfId="0" applyFont="1" applyFill="1" applyBorder="1" applyAlignment="1">
      <alignment horizontal="center" vertical="center"/>
    </xf>
    <xf numFmtId="0" fontId="0" fillId="3" borderId="16" xfId="0" applyFill="1" applyBorder="1"/>
    <xf numFmtId="0" fontId="0" fillId="3" borderId="1" xfId="0" applyFill="1" applyBorder="1" applyAlignment="1">
      <alignment horizontal="center"/>
    </xf>
    <xf numFmtId="0" fontId="0" fillId="3" borderId="28" xfId="0" applyFill="1" applyBorder="1" applyAlignment="1">
      <alignment horizontal="center"/>
    </xf>
    <xf numFmtId="0" fontId="0" fillId="3" borderId="8" xfId="0" applyFill="1" applyBorder="1" applyAlignment="1">
      <alignment horizontal="center"/>
    </xf>
    <xf numFmtId="0" fontId="0" fillId="3" borderId="29" xfId="0" applyFill="1" applyBorder="1" applyAlignment="1">
      <alignment horizontal="center"/>
    </xf>
    <xf numFmtId="0" fontId="0" fillId="3" borderId="18" xfId="0" applyFill="1" applyBorder="1" applyAlignment="1">
      <alignment horizontal="center"/>
    </xf>
    <xf numFmtId="0" fontId="0" fillId="3" borderId="33" xfId="0" applyFill="1" applyBorder="1" applyAlignment="1">
      <alignment horizontal="center"/>
    </xf>
    <xf numFmtId="9" fontId="0" fillId="3" borderId="1" xfId="0" applyNumberFormat="1" applyFill="1" applyBorder="1" applyAlignment="1">
      <alignment horizontal="center"/>
    </xf>
    <xf numFmtId="0" fontId="18" fillId="0" borderId="0" xfId="0" applyFont="1" applyAlignment="1">
      <alignment horizontal="left"/>
    </xf>
    <xf numFmtId="0" fontId="0" fillId="2" borderId="3" xfId="0" applyFill="1" applyBorder="1" applyAlignment="1">
      <alignment horizontal="center"/>
    </xf>
    <xf numFmtId="0" fontId="0" fillId="2" borderId="2" xfId="0" applyFill="1" applyBorder="1" applyAlignment="1">
      <alignment horizontal="center"/>
    </xf>
    <xf numFmtId="0" fontId="3" fillId="2" borderId="17" xfId="0" applyFont="1" applyFill="1" applyBorder="1" applyAlignment="1">
      <alignment horizontal="justify" vertical="center"/>
    </xf>
    <xf numFmtId="10" fontId="0" fillId="2" borderId="4" xfId="0" applyNumberFormat="1" applyFill="1" applyBorder="1" applyAlignment="1">
      <alignment horizontal="center"/>
    </xf>
    <xf numFmtId="0" fontId="0" fillId="2" borderId="4" xfId="0" applyFill="1" applyBorder="1" applyAlignment="1">
      <alignment horizontal="center"/>
    </xf>
    <xf numFmtId="9" fontId="0" fillId="2" borderId="4" xfId="0" applyNumberFormat="1" applyFill="1" applyBorder="1" applyAlignment="1">
      <alignment horizontal="center"/>
    </xf>
    <xf numFmtId="0" fontId="0" fillId="3" borderId="2" xfId="0" applyFill="1" applyBorder="1" applyAlignment="1">
      <alignment horizontal="center"/>
    </xf>
    <xf numFmtId="0" fontId="0" fillId="0" borderId="12" xfId="0" applyBorder="1" applyAlignment="1">
      <alignment vertical="top" wrapText="1"/>
    </xf>
    <xf numFmtId="0" fontId="0" fillId="0" borderId="13" xfId="0" applyBorder="1" applyAlignment="1">
      <alignment wrapText="1"/>
    </xf>
    <xf numFmtId="0" fontId="0" fillId="0" borderId="14" xfId="0" applyBorder="1" applyAlignment="1">
      <alignment wrapText="1"/>
    </xf>
    <xf numFmtId="0" fontId="0" fillId="0" borderId="46" xfId="0" applyBorder="1" applyAlignment="1">
      <alignment horizontal="center"/>
    </xf>
    <xf numFmtId="0" fontId="0" fillId="0" borderId="13" xfId="0" applyBorder="1" applyAlignment="1">
      <alignment vertical="top" wrapText="1"/>
    </xf>
    <xf numFmtId="0" fontId="0" fillId="0" borderId="14" xfId="0" applyBorder="1" applyAlignment="1">
      <alignment vertical="top" wrapText="1"/>
    </xf>
    <xf numFmtId="0" fontId="9" fillId="2" borderId="4"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2" xfId="0" applyFont="1" applyFill="1" applyBorder="1" applyAlignment="1">
      <alignment horizontal="left" vertical="center" wrapText="1"/>
    </xf>
    <xf numFmtId="49" fontId="22" fillId="5" borderId="3" xfId="0" applyNumberFormat="1" applyFont="1" applyFill="1" applyBorder="1" applyAlignment="1">
      <alignment horizontal="left" vertical="center" wrapText="1"/>
    </xf>
    <xf numFmtId="9" fontId="0" fillId="2" borderId="3" xfId="0" applyNumberFormat="1" applyFill="1" applyBorder="1" applyAlignment="1">
      <alignment horizontal="center"/>
    </xf>
    <xf numFmtId="0" fontId="0" fillId="0" borderId="21" xfId="0"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13" xfId="0" applyBorder="1" applyAlignment="1">
      <alignment horizontal="center"/>
    </xf>
    <xf numFmtId="0" fontId="0" fillId="0" borderId="32" xfId="0" applyBorder="1" applyAlignment="1">
      <alignment horizontal="center"/>
    </xf>
    <xf numFmtId="0" fontId="0" fillId="0" borderId="47"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0" fillId="0" borderId="20" xfId="0" applyBorder="1" applyAlignment="1">
      <alignment horizontal="center"/>
    </xf>
    <xf numFmtId="0" fontId="0" fillId="0" borderId="14" xfId="0" applyBorder="1" applyAlignment="1">
      <alignment horizontal="center"/>
    </xf>
    <xf numFmtId="0" fontId="0" fillId="0" borderId="30" xfId="0" applyBorder="1" applyAlignment="1">
      <alignment horizontal="center"/>
    </xf>
    <xf numFmtId="0" fontId="0" fillId="0" borderId="48" xfId="0" applyBorder="1" applyAlignment="1">
      <alignment horizontal="center"/>
    </xf>
    <xf numFmtId="0" fontId="0" fillId="0" borderId="12" xfId="0" applyBorder="1" applyAlignment="1">
      <alignment horizontal="center" vertical="top"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vertical="top" wrapText="1"/>
    </xf>
    <xf numFmtId="0" fontId="0" fillId="0" borderId="14" xfId="0" applyBorder="1" applyAlignment="1">
      <alignment horizontal="center" vertical="top"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3" fillId="6" borderId="6" xfId="0" applyFont="1" applyFill="1" applyBorder="1" applyAlignment="1">
      <alignment vertical="center" wrapText="1"/>
    </xf>
    <xf numFmtId="0" fontId="3" fillId="6" borderId="19" xfId="0" applyFont="1" applyFill="1" applyBorder="1" applyAlignment="1">
      <alignment horizontal="center" vertical="center" wrapText="1"/>
    </xf>
    <xf numFmtId="0" fontId="3" fillId="6" borderId="39" xfId="0" applyFont="1" applyFill="1" applyBorder="1" applyAlignment="1">
      <alignment horizontal="center" vertical="center" wrapText="1"/>
    </xf>
    <xf numFmtId="0" fontId="3" fillId="6" borderId="11" xfId="0" applyFont="1" applyFill="1" applyBorder="1" applyAlignment="1">
      <alignment vertical="center" wrapText="1"/>
    </xf>
    <xf numFmtId="0" fontId="3" fillId="6" borderId="9" xfId="0" applyFont="1" applyFill="1" applyBorder="1" applyAlignment="1">
      <alignment horizontal="center" vertical="center" wrapText="1"/>
    </xf>
    <xf numFmtId="0" fontId="3" fillId="6" borderId="40" xfId="0" applyFont="1" applyFill="1" applyBorder="1" applyAlignment="1">
      <alignment horizontal="center" vertical="center" wrapText="1"/>
    </xf>
    <xf numFmtId="0" fontId="3" fillId="6" borderId="7" xfId="0" applyFont="1" applyFill="1" applyBorder="1" applyAlignment="1">
      <alignment vertical="center" wrapText="1"/>
    </xf>
    <xf numFmtId="49" fontId="3" fillId="6" borderId="20" xfId="0" applyNumberFormat="1" applyFont="1" applyFill="1" applyBorder="1" applyAlignment="1">
      <alignment horizontal="center" vertical="center" wrapText="1"/>
    </xf>
    <xf numFmtId="49" fontId="3" fillId="6" borderId="41" xfId="0" applyNumberFormat="1" applyFont="1" applyFill="1" applyBorder="1" applyAlignment="1">
      <alignment horizontal="center" vertical="center" wrapText="1"/>
    </xf>
    <xf numFmtId="0" fontId="2" fillId="6" borderId="17" xfId="0" applyFont="1" applyFill="1" applyBorder="1" applyAlignment="1">
      <alignment horizontal="center" vertical="center" wrapText="1"/>
    </xf>
    <xf numFmtId="0" fontId="2" fillId="6" borderId="3" xfId="0" applyFont="1" applyFill="1" applyBorder="1" applyAlignment="1">
      <alignment horizontal="left" vertical="center" wrapText="1"/>
    </xf>
    <xf numFmtId="0" fontId="8" fillId="6" borderId="42"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4" fillId="6" borderId="19" xfId="0" applyFont="1" applyFill="1" applyBorder="1" applyAlignment="1">
      <alignment horizontal="left" vertical="center" wrapText="1"/>
    </xf>
    <xf numFmtId="0" fontId="4" fillId="6" borderId="3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40" xfId="0" applyFont="1" applyFill="1" applyBorder="1" applyAlignment="1">
      <alignment horizontal="left" vertical="center" wrapText="1"/>
    </xf>
    <xf numFmtId="0" fontId="24" fillId="6" borderId="9" xfId="0" applyFont="1" applyFill="1" applyBorder="1" applyAlignment="1">
      <alignment horizontal="left" vertical="center" wrapText="1"/>
    </xf>
    <xf numFmtId="49" fontId="4" fillId="6" borderId="20" xfId="0" applyNumberFormat="1" applyFont="1" applyFill="1" applyBorder="1" applyAlignment="1">
      <alignment horizontal="left" vertical="center" wrapText="1"/>
    </xf>
    <xf numFmtId="49" fontId="4" fillId="6" borderId="41" xfId="0" applyNumberFormat="1" applyFont="1" applyFill="1" applyBorder="1" applyAlignment="1">
      <alignment horizontal="left" vertical="center" wrapText="1"/>
    </xf>
    <xf numFmtId="0" fontId="0" fillId="0" borderId="49" xfId="0" applyBorder="1" applyAlignment="1">
      <alignment horizontal="center"/>
    </xf>
    <xf numFmtId="0" fontId="0" fillId="0" borderId="50" xfId="0" applyBorder="1" applyAlignment="1">
      <alignment horizontal="center"/>
    </xf>
    <xf numFmtId="0" fontId="0" fillId="0" borderId="42" xfId="0" applyBorder="1" applyAlignment="1">
      <alignment horizontal="center"/>
    </xf>
    <xf numFmtId="0" fontId="0" fillId="0" borderId="51" xfId="0" applyBorder="1" applyAlignment="1">
      <alignment horizontal="center"/>
    </xf>
    <xf numFmtId="0" fontId="0" fillId="0" borderId="52" xfId="0" applyBorder="1" applyAlignment="1">
      <alignment horizontal="center"/>
    </xf>
    <xf numFmtId="0" fontId="0" fillId="0" borderId="42" xfId="0" applyBorder="1" applyAlignment="1">
      <alignment vertical="top" wrapText="1"/>
    </xf>
    <xf numFmtId="0" fontId="0" fillId="0" borderId="42" xfId="0" applyBorder="1" applyAlignment="1">
      <alignment horizontal="center" vertical="top" wrapText="1"/>
    </xf>
    <xf numFmtId="49" fontId="22" fillId="5" borderId="4" xfId="0" applyNumberFormat="1" applyFont="1" applyFill="1" applyBorder="1" applyAlignment="1">
      <alignment horizontal="left" vertical="top" wrapText="1"/>
    </xf>
    <xf numFmtId="9" fontId="0" fillId="2" borderId="2" xfId="0" applyNumberFormat="1" applyFill="1" applyBorder="1" applyAlignment="1">
      <alignment horizontal="center"/>
    </xf>
    <xf numFmtId="0" fontId="0" fillId="0" borderId="6"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2" xfId="0" applyBorder="1" applyAlignment="1">
      <alignment horizontal="center"/>
    </xf>
    <xf numFmtId="0" fontId="0" fillId="0" borderId="57" xfId="0" applyBorder="1" applyAlignment="1">
      <alignment horizontal="center"/>
    </xf>
    <xf numFmtId="0" fontId="0" fillId="0" borderId="22" xfId="0" applyBorder="1" applyAlignment="1">
      <alignment horizontal="center"/>
    </xf>
    <xf numFmtId="0" fontId="0" fillId="0" borderId="2" xfId="0" applyBorder="1" applyAlignment="1">
      <alignment vertical="top" wrapText="1"/>
    </xf>
    <xf numFmtId="0" fontId="4" fillId="2" borderId="3" xfId="0" applyFont="1" applyFill="1" applyBorder="1" applyAlignment="1">
      <alignment horizontal="justify" vertical="center"/>
    </xf>
    <xf numFmtId="49" fontId="23" fillId="2" borderId="4" xfId="0" applyNumberFormat="1" applyFont="1" applyFill="1" applyBorder="1" applyAlignment="1">
      <alignment horizontal="left" vertical="top" wrapText="1"/>
    </xf>
    <xf numFmtId="0" fontId="0" fillId="0" borderId="58" xfId="0" applyBorder="1" applyAlignment="1">
      <alignment vertical="top" wrapText="1"/>
    </xf>
    <xf numFmtId="0" fontId="0" fillId="0" borderId="58" xfId="0" applyBorder="1" applyAlignment="1">
      <alignment horizontal="center" vertical="top" wrapText="1"/>
    </xf>
    <xf numFmtId="0" fontId="4" fillId="2" borderId="4" xfId="0" applyFont="1" applyFill="1" applyBorder="1" applyAlignment="1">
      <alignment horizontal="justify" vertical="center"/>
    </xf>
    <xf numFmtId="0" fontId="0" fillId="0" borderId="59" xfId="0" applyBorder="1" applyAlignment="1">
      <alignment horizontal="center"/>
    </xf>
    <xf numFmtId="0" fontId="0" fillId="0" borderId="60" xfId="0" applyBorder="1" applyAlignment="1">
      <alignment horizontal="center"/>
    </xf>
    <xf numFmtId="0" fontId="0" fillId="0" borderId="61" xfId="0" applyBorder="1" applyAlignment="1">
      <alignment horizontal="center"/>
    </xf>
    <xf numFmtId="0" fontId="0" fillId="0" borderId="58" xfId="0" applyBorder="1" applyAlignment="1">
      <alignment horizontal="center"/>
    </xf>
    <xf numFmtId="0" fontId="0" fillId="0" borderId="62" xfId="0" applyBorder="1" applyAlignment="1">
      <alignment horizontal="center"/>
    </xf>
    <xf numFmtId="0" fontId="0" fillId="0" borderId="63" xfId="0" applyBorder="1" applyAlignment="1">
      <alignment horizontal="center"/>
    </xf>
    <xf numFmtId="0" fontId="4" fillId="2" borderId="4" xfId="0" applyFont="1" applyFill="1" applyBorder="1" applyAlignment="1">
      <alignment horizontal="left" vertical="center"/>
    </xf>
    <xf numFmtId="0" fontId="23" fillId="2" borderId="3" xfId="0" applyNumberFormat="1" applyFont="1" applyFill="1" applyBorder="1" applyAlignment="1">
      <alignment horizontal="left" vertical="center" wrapText="1"/>
    </xf>
    <xf numFmtId="0" fontId="4" fillId="2" borderId="3" xfId="0" applyFont="1" applyFill="1" applyBorder="1" applyAlignment="1">
      <alignment horizontal="left" vertical="center"/>
    </xf>
    <xf numFmtId="0" fontId="4" fillId="2" borderId="2" xfId="0" applyFont="1" applyFill="1" applyBorder="1" applyAlignment="1">
      <alignment horizontal="left" vertical="center"/>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64" xfId="0" applyBorder="1" applyAlignment="1">
      <alignment horizontal="center"/>
    </xf>
    <xf numFmtId="0" fontId="0" fillId="0" borderId="11" xfId="0" applyBorder="1" applyAlignment="1">
      <alignment horizontal="center"/>
    </xf>
    <xf numFmtId="0" fontId="0" fillId="0" borderId="65" xfId="0" applyBorder="1" applyAlignment="1">
      <alignment horizontal="center"/>
    </xf>
    <xf numFmtId="0" fontId="0" fillId="0" borderId="7" xfId="0" applyBorder="1" applyAlignment="1">
      <alignment horizontal="center"/>
    </xf>
    <xf numFmtId="0" fontId="0" fillId="0" borderId="66" xfId="0" applyBorder="1" applyAlignment="1">
      <alignment horizontal="center"/>
    </xf>
    <xf numFmtId="0" fontId="4" fillId="2" borderId="3" xfId="0" applyFont="1" applyFill="1" applyBorder="1" applyAlignment="1">
      <alignment horizontal="left" vertical="center" wrapText="1"/>
    </xf>
    <xf numFmtId="0" fontId="4" fillId="2" borderId="2" xfId="0" applyFont="1" applyFill="1" applyBorder="1" applyAlignment="1">
      <alignment horizontal="left" vertical="center" wrapText="1"/>
    </xf>
    <xf numFmtId="0" fontId="23" fillId="2" borderId="4" xfId="0" applyNumberFormat="1" applyFont="1" applyFill="1" applyBorder="1" applyAlignment="1">
      <alignment horizontal="left" vertical="center" wrapText="1"/>
    </xf>
    <xf numFmtId="10" fontId="0" fillId="2" borderId="3" xfId="0" applyNumberFormat="1" applyFill="1" applyBorder="1" applyAlignment="1">
      <alignment horizontal="center"/>
    </xf>
    <xf numFmtId="0" fontId="0" fillId="3" borderId="1" xfId="141" applyNumberFormat="1" applyFont="1" applyFill="1" applyBorder="1" applyAlignment="1">
      <alignment horizontal="center"/>
    </xf>
    <xf numFmtId="0" fontId="14" fillId="0" borderId="5" xfId="0" applyFont="1" applyBorder="1" applyAlignment="1">
      <alignment horizontal="center" vertical="center" wrapText="1"/>
    </xf>
    <xf numFmtId="0" fontId="17" fillId="0" borderId="5"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horizontal="left" vertical="center" wrapText="1"/>
    </xf>
    <xf numFmtId="0" fontId="0" fillId="0" borderId="51" xfId="0" applyBorder="1"/>
    <xf numFmtId="0" fontId="28" fillId="0" borderId="0" xfId="0" applyFont="1"/>
    <xf numFmtId="0" fontId="0" fillId="0" borderId="46" xfId="0" applyBorder="1" applyAlignment="1">
      <alignment horizontal="center" vertical="top" wrapText="1"/>
    </xf>
    <xf numFmtId="0" fontId="0" fillId="0" borderId="47" xfId="0" applyBorder="1" applyAlignment="1">
      <alignment horizontal="center" vertical="top" wrapText="1"/>
    </xf>
    <xf numFmtId="0" fontId="0" fillId="0" borderId="48" xfId="0" applyBorder="1" applyAlignment="1">
      <alignment horizontal="center" vertical="top" wrapText="1"/>
    </xf>
    <xf numFmtId="0" fontId="0" fillId="0" borderId="2" xfId="0" applyBorder="1" applyAlignment="1">
      <alignment horizontal="center" vertical="top" wrapText="1"/>
    </xf>
    <xf numFmtId="0" fontId="0" fillId="0" borderId="47" xfId="0" applyBorder="1" applyAlignment="1">
      <alignment horizontal="center" wrapText="1"/>
    </xf>
    <xf numFmtId="0" fontId="0" fillId="0" borderId="48" xfId="0" applyBorder="1" applyAlignment="1">
      <alignment horizontal="center" wrapText="1"/>
    </xf>
    <xf numFmtId="0" fontId="0" fillId="0" borderId="52" xfId="0" applyBorder="1" applyAlignment="1">
      <alignment horizontal="center" vertical="top" wrapText="1"/>
    </xf>
    <xf numFmtId="0" fontId="0" fillId="0" borderId="22" xfId="0" applyBorder="1" applyAlignment="1">
      <alignment horizontal="center" vertical="top" wrapText="1"/>
    </xf>
    <xf numFmtId="0" fontId="0" fillId="0" borderId="63" xfId="0" applyBorder="1" applyAlignment="1">
      <alignment horizontal="center" vertical="top" wrapText="1"/>
    </xf>
    <xf numFmtId="0" fontId="0" fillId="0" borderId="40" xfId="0" applyBorder="1" applyAlignment="1">
      <alignment wrapText="1"/>
    </xf>
    <xf numFmtId="0" fontId="0" fillId="0" borderId="41" xfId="0" applyBorder="1" applyAlignment="1">
      <alignment wrapText="1"/>
    </xf>
    <xf numFmtId="0" fontId="0" fillId="0" borderId="67" xfId="0" applyBorder="1" applyAlignment="1">
      <alignment vertical="top" wrapText="1"/>
    </xf>
    <xf numFmtId="0" fontId="0" fillId="0" borderId="68" xfId="0" applyBorder="1" applyAlignment="1">
      <alignment vertical="top" wrapText="1"/>
    </xf>
    <xf numFmtId="0" fontId="0" fillId="0" borderId="69" xfId="0" applyBorder="1" applyAlignment="1">
      <alignment vertical="top" wrapText="1"/>
    </xf>
    <xf numFmtId="0" fontId="0" fillId="0" borderId="0" xfId="0" applyFill="1" applyBorder="1" applyAlignment="1">
      <alignment horizontal="center" vertical="top" wrapText="1"/>
    </xf>
    <xf numFmtId="0" fontId="4" fillId="2" borderId="27" xfId="0" quotePrefix="1" applyFont="1" applyFill="1" applyBorder="1" applyAlignment="1">
      <alignment horizontal="justify" vertical="center"/>
    </xf>
    <xf numFmtId="0" fontId="3" fillId="2" borderId="17" xfId="0" quotePrefix="1" applyFont="1" applyFill="1" applyBorder="1" applyAlignment="1">
      <alignment horizontal="justify" vertical="center"/>
    </xf>
    <xf numFmtId="0" fontId="4" fillId="2" borderId="22" xfId="0" quotePrefix="1" applyFont="1" applyFill="1" applyBorder="1" applyAlignment="1">
      <alignment horizontal="justify" vertical="center"/>
    </xf>
    <xf numFmtId="0" fontId="4" fillId="2" borderId="27" xfId="0" quotePrefix="1" applyFont="1" applyFill="1" applyBorder="1" applyAlignment="1">
      <alignment horizontal="left" vertical="center"/>
    </xf>
    <xf numFmtId="0" fontId="3" fillId="2" borderId="27" xfId="0" applyFont="1" applyFill="1" applyBorder="1" applyAlignment="1">
      <alignment horizontal="justify" vertical="center"/>
    </xf>
    <xf numFmtId="0" fontId="3" fillId="0" borderId="0" xfId="0" applyFont="1" applyAlignment="1">
      <alignment horizontal="left" vertical="center" indent="5"/>
    </xf>
    <xf numFmtId="0" fontId="18" fillId="0" borderId="0" xfId="0" applyFont="1" applyAlignment="1">
      <alignment horizontal="center"/>
    </xf>
    <xf numFmtId="0" fontId="0" fillId="0" borderId="1" xfId="0" applyBorder="1" applyAlignment="1">
      <alignment horizontal="center"/>
    </xf>
    <xf numFmtId="0" fontId="10" fillId="2" borderId="4"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9"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2" xfId="0" applyFont="1" applyFill="1" applyBorder="1" applyAlignment="1">
      <alignment horizontal="center" vertical="center" wrapText="1"/>
    </xf>
    <xf numFmtId="9" fontId="0" fillId="2" borderId="4" xfId="141" applyFont="1" applyFill="1" applyBorder="1" applyAlignment="1">
      <alignment horizontal="center" vertical="center"/>
    </xf>
    <xf numFmtId="9" fontId="0" fillId="2" borderId="3" xfId="141" applyFont="1" applyFill="1" applyBorder="1" applyAlignment="1">
      <alignment horizontal="center" vertical="center"/>
    </xf>
    <xf numFmtId="9" fontId="0" fillId="2" borderId="2" xfId="141" applyFont="1" applyFill="1" applyBorder="1" applyAlignment="1">
      <alignment horizontal="center" vertical="center"/>
    </xf>
    <xf numFmtId="9" fontId="0" fillId="2" borderId="4" xfId="141" applyNumberFormat="1" applyFont="1" applyFill="1" applyBorder="1" applyAlignment="1">
      <alignment horizontal="center" vertical="center"/>
    </xf>
    <xf numFmtId="9" fontId="0" fillId="2" borderId="3" xfId="141" applyNumberFormat="1" applyFont="1" applyFill="1" applyBorder="1" applyAlignment="1">
      <alignment horizontal="center" vertical="center"/>
    </xf>
    <xf numFmtId="0" fontId="4" fillId="6" borderId="9" xfId="0" applyFont="1" applyFill="1" applyBorder="1" applyAlignment="1">
      <alignment horizontal="left" vertical="center" wrapText="1"/>
    </xf>
    <xf numFmtId="0" fontId="4" fillId="6" borderId="40" xfId="0" applyFont="1" applyFill="1" applyBorder="1" applyAlignment="1">
      <alignment horizontal="left" vertical="center" wrapText="1"/>
    </xf>
    <xf numFmtId="0" fontId="2" fillId="6" borderId="12"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2" fillId="6" borderId="33" xfId="0" applyFont="1" applyFill="1" applyBorder="1" applyAlignment="1">
      <alignment horizontal="center" vertical="center" wrapText="1"/>
    </xf>
    <xf numFmtId="0" fontId="2" fillId="6" borderId="34" xfId="0" applyFont="1" applyFill="1" applyBorder="1" applyAlignment="1">
      <alignment horizontal="center" vertical="center" wrapText="1"/>
    </xf>
    <xf numFmtId="49" fontId="15" fillId="6" borderId="36" xfId="0" applyNumberFormat="1" applyFont="1" applyFill="1" applyBorder="1" applyAlignment="1">
      <alignment horizontal="center" vertical="center" wrapText="1"/>
    </xf>
    <xf numFmtId="49" fontId="12" fillId="6" borderId="43" xfId="0" applyNumberFormat="1" applyFont="1" applyFill="1" applyBorder="1" applyAlignment="1">
      <alignment horizontal="center" vertical="center" wrapText="1"/>
    </xf>
    <xf numFmtId="0" fontId="20" fillId="7" borderId="33" xfId="0" applyFont="1" applyFill="1" applyBorder="1" applyAlignment="1">
      <alignment horizontal="center" vertical="center" wrapText="1"/>
    </xf>
    <xf numFmtId="0" fontId="20" fillId="7" borderId="34" xfId="0" applyFont="1" applyFill="1" applyBorder="1" applyAlignment="1">
      <alignment horizontal="center" vertical="center" wrapText="1"/>
    </xf>
    <xf numFmtId="0" fontId="20" fillId="7" borderId="35" xfId="0" applyFont="1" applyFill="1" applyBorder="1" applyAlignment="1">
      <alignment horizontal="center" vertical="center" wrapText="1"/>
    </xf>
    <xf numFmtId="0" fontId="2" fillId="6" borderId="35" xfId="0" applyFont="1" applyFill="1" applyBorder="1" applyAlignment="1">
      <alignment horizontal="center" vertical="center" wrapText="1"/>
    </xf>
    <xf numFmtId="0" fontId="9"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164" fontId="0" fillId="0" borderId="4" xfId="141" applyNumberFormat="1" applyFont="1" applyBorder="1" applyAlignment="1">
      <alignment horizontal="center" vertical="center"/>
    </xf>
    <xf numFmtId="164" fontId="0" fillId="0" borderId="3" xfId="141" applyNumberFormat="1" applyFont="1" applyBorder="1" applyAlignment="1">
      <alignment horizontal="center" vertical="center"/>
    </xf>
    <xf numFmtId="164" fontId="0" fillId="0" borderId="2" xfId="141" applyNumberFormat="1" applyFont="1" applyBorder="1" applyAlignment="1">
      <alignment horizontal="center" vertical="center"/>
    </xf>
    <xf numFmtId="9" fontId="0" fillId="2" borderId="4" xfId="0" applyNumberFormat="1" applyFill="1" applyBorder="1" applyAlignment="1">
      <alignment horizontal="center" vertical="center"/>
    </xf>
    <xf numFmtId="9" fontId="0" fillId="2" borderId="3" xfId="0" applyNumberFormat="1" applyFill="1" applyBorder="1" applyAlignment="1">
      <alignment horizontal="center" vertical="center"/>
    </xf>
    <xf numFmtId="9" fontId="0" fillId="2" borderId="2" xfId="0" applyNumberFormat="1" applyFill="1" applyBorder="1" applyAlignment="1">
      <alignment horizontal="center" vertical="center"/>
    </xf>
    <xf numFmtId="49" fontId="11" fillId="8" borderId="38" xfId="0" applyNumberFormat="1" applyFont="1" applyFill="1" applyBorder="1" applyAlignment="1">
      <alignment horizontal="center" vertical="center" wrapText="1"/>
    </xf>
    <xf numFmtId="49" fontId="11" fillId="8" borderId="44" xfId="0" applyNumberFormat="1" applyFont="1" applyFill="1" applyBorder="1" applyAlignment="1">
      <alignment horizontal="center" vertical="center" wrapText="1"/>
    </xf>
    <xf numFmtId="49" fontId="21" fillId="8" borderId="4" xfId="0" applyNumberFormat="1" applyFont="1" applyFill="1" applyBorder="1" applyAlignment="1">
      <alignment horizontal="center" vertical="center" wrapText="1"/>
    </xf>
    <xf numFmtId="49" fontId="21" fillId="8" borderId="3" xfId="0" applyNumberFormat="1" applyFont="1" applyFill="1" applyBorder="1" applyAlignment="1">
      <alignment horizontal="center" vertical="center" wrapText="1"/>
    </xf>
    <xf numFmtId="49" fontId="21" fillId="8" borderId="37" xfId="0" applyNumberFormat="1" applyFont="1" applyFill="1" applyBorder="1" applyAlignment="1">
      <alignment horizontal="center" vertical="center" wrapText="1"/>
    </xf>
    <xf numFmtId="49" fontId="21" fillId="8" borderId="45" xfId="0" applyNumberFormat="1" applyFont="1" applyFill="1" applyBorder="1" applyAlignment="1">
      <alignment horizontal="center" vertical="center" wrapText="1"/>
    </xf>
    <xf numFmtId="49" fontId="21" fillId="9" borderId="4" xfId="0" applyNumberFormat="1" applyFont="1" applyFill="1" applyBorder="1" applyAlignment="1">
      <alignment horizontal="center" vertical="center" wrapText="1"/>
    </xf>
    <xf numFmtId="49" fontId="21" fillId="9" borderId="3" xfId="0" applyNumberFormat="1" applyFont="1" applyFill="1" applyBorder="1" applyAlignment="1">
      <alignment horizontal="center" vertical="center" wrapText="1"/>
    </xf>
    <xf numFmtId="49" fontId="21" fillId="9" borderId="2" xfId="0" applyNumberFormat="1" applyFont="1" applyFill="1" applyBorder="1" applyAlignment="1">
      <alignment horizontal="center" vertical="center" wrapText="1"/>
    </xf>
    <xf numFmtId="0" fontId="1" fillId="4" borderId="34" xfId="0" applyFont="1" applyFill="1" applyBorder="1" applyAlignment="1">
      <alignment horizontal="center"/>
    </xf>
    <xf numFmtId="0" fontId="1" fillId="4" borderId="35" xfId="0" applyFont="1" applyFill="1" applyBorder="1" applyAlignment="1">
      <alignment horizontal="center"/>
    </xf>
    <xf numFmtId="49" fontId="21" fillId="8" borderId="2" xfId="0" applyNumberFormat="1" applyFont="1" applyFill="1" applyBorder="1" applyAlignment="1">
      <alignment horizontal="center" vertical="center" wrapText="1"/>
    </xf>
    <xf numFmtId="0" fontId="1" fillId="4" borderId="33" xfId="0" applyFont="1" applyFill="1" applyBorder="1" applyAlignment="1">
      <alignment horizontal="center"/>
    </xf>
    <xf numFmtId="9" fontId="0" fillId="0" borderId="4" xfId="0" applyNumberFormat="1" applyBorder="1" applyAlignment="1">
      <alignment horizontal="center" vertical="center"/>
    </xf>
    <xf numFmtId="9" fontId="0" fillId="0" borderId="3" xfId="0" applyNumberFormat="1" applyBorder="1" applyAlignment="1">
      <alignment horizontal="center" vertical="center"/>
    </xf>
    <xf numFmtId="9" fontId="0" fillId="0" borderId="2" xfId="0" applyNumberFormat="1" applyBorder="1" applyAlignment="1">
      <alignment horizontal="center" vertical="center"/>
    </xf>
    <xf numFmtId="0" fontId="24" fillId="6" borderId="9" xfId="0" applyFont="1" applyFill="1" applyBorder="1" applyAlignment="1">
      <alignment horizontal="left" vertical="center" wrapText="1"/>
    </xf>
    <xf numFmtId="0" fontId="24" fillId="6" borderId="40" xfId="0" applyFont="1" applyFill="1" applyBorder="1" applyAlignment="1">
      <alignment horizontal="left" vertical="center" wrapText="1"/>
    </xf>
    <xf numFmtId="0" fontId="9" fillId="2" borderId="37" xfId="0" applyFont="1" applyFill="1" applyBorder="1" applyAlignment="1">
      <alignment horizontal="left" vertical="center" wrapText="1"/>
    </xf>
    <xf numFmtId="0" fontId="9" fillId="2" borderId="45" xfId="0" applyFont="1" applyFill="1" applyBorder="1" applyAlignment="1">
      <alignment horizontal="left" vertical="center" wrapText="1"/>
    </xf>
    <xf numFmtId="0" fontId="9" fillId="2" borderId="4"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2" xfId="0" applyFont="1" applyFill="1" applyBorder="1" applyAlignment="1">
      <alignment horizontal="left" vertical="center" wrapText="1"/>
    </xf>
    <xf numFmtId="49" fontId="22" fillId="5" borderId="4" xfId="0" applyNumberFormat="1" applyFont="1" applyFill="1" applyBorder="1" applyAlignment="1">
      <alignment horizontal="left" vertical="center" wrapText="1"/>
    </xf>
    <xf numFmtId="49" fontId="22" fillId="5" borderId="3" xfId="0" applyNumberFormat="1" applyFont="1" applyFill="1" applyBorder="1" applyAlignment="1">
      <alignment horizontal="left" vertical="center" wrapText="1"/>
    </xf>
    <xf numFmtId="49" fontId="22" fillId="5" borderId="2" xfId="0" applyNumberFormat="1" applyFont="1" applyFill="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10" fillId="2" borderId="2" xfId="0" applyFont="1" applyFill="1" applyBorder="1" applyAlignment="1">
      <alignment horizontal="left" vertical="center" wrapText="1"/>
    </xf>
  </cellXfs>
  <cellStyles count="14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Normal" xfId="0" builtinId="0"/>
    <cellStyle name="Porcentaje" xfId="141" builtinId="5"/>
  </cellStyles>
  <dxfs count="0"/>
  <tableStyles count="0" defaultTableStyle="TableStyleMedium2" defaultPivotStyle="PivotStyleLight16"/>
  <colors>
    <mruColors>
      <color rgb="FF0000FF"/>
      <color rgb="FFF8CB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19051</xdr:colOff>
      <xdr:row>0</xdr:row>
      <xdr:rowOff>28575</xdr:rowOff>
    </xdr:from>
    <xdr:to>
      <xdr:col>0</xdr:col>
      <xdr:colOff>710109</xdr:colOff>
      <xdr:row>3</xdr:row>
      <xdr:rowOff>136560</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1" y="28575"/>
          <a:ext cx="691058" cy="68153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41868</xdr:colOff>
      <xdr:row>0</xdr:row>
      <xdr:rowOff>27912</xdr:rowOff>
    </xdr:from>
    <xdr:to>
      <xdr:col>0</xdr:col>
      <xdr:colOff>725714</xdr:colOff>
      <xdr:row>3</xdr:row>
      <xdr:rowOff>27912</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68" y="27912"/>
          <a:ext cx="683846" cy="586154"/>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3:P99"/>
  <sheetViews>
    <sheetView tabSelected="1" topLeftCell="A15" zoomScaleNormal="100" zoomScalePageLayoutView="97" workbookViewId="0">
      <pane ySplit="3" topLeftCell="A39" activePane="bottomLeft" state="frozen"/>
      <selection activeCell="A15" sqref="A15"/>
      <selection pane="bottomLeft" activeCell="C101" sqref="C101"/>
    </sheetView>
  </sheetViews>
  <sheetFormatPr baseColWidth="10" defaultRowHeight="15"/>
  <cols>
    <col min="1" max="1" width="47.28515625" customWidth="1"/>
    <col min="2" max="2" width="28.28515625" customWidth="1"/>
    <col min="4" max="4" width="13.42578125" style="2" customWidth="1"/>
    <col min="5" max="5" width="11.42578125" style="2"/>
    <col min="6" max="6" width="11.7109375" style="2" customWidth="1"/>
    <col min="7" max="7" width="12.28515625" style="2" customWidth="1"/>
    <col min="8" max="8" width="12.42578125" style="2" customWidth="1"/>
    <col min="9" max="9" width="11.42578125" style="2"/>
    <col min="10" max="10" width="10.85546875" style="2"/>
    <col min="11" max="11" width="20.140625" style="2" customWidth="1"/>
    <col min="12" max="12" width="18.7109375" style="2" customWidth="1"/>
    <col min="13" max="13" width="18.28515625" customWidth="1"/>
    <col min="14" max="15" width="16.42578125" customWidth="1"/>
    <col min="16" max="16" width="30.42578125" customWidth="1"/>
  </cols>
  <sheetData>
    <row r="3" spans="1:16" ht="15" customHeight="1"/>
    <row r="5" spans="1:16" ht="16.5" thickBot="1">
      <c r="A5" s="141" t="s">
        <v>125</v>
      </c>
    </row>
    <row r="6" spans="1:16" ht="18" customHeight="1">
      <c r="A6" s="67" t="s">
        <v>22</v>
      </c>
      <c r="B6" s="68" t="s">
        <v>140</v>
      </c>
      <c r="C6" s="69"/>
      <c r="K6"/>
    </row>
    <row r="7" spans="1:16" ht="18" customHeight="1">
      <c r="A7" s="70" t="s">
        <v>9</v>
      </c>
      <c r="B7" s="71" t="s">
        <v>141</v>
      </c>
      <c r="C7" s="72"/>
      <c r="K7"/>
    </row>
    <row r="8" spans="1:16" ht="18" customHeight="1">
      <c r="A8" s="70" t="s">
        <v>23</v>
      </c>
      <c r="B8" s="71"/>
      <c r="C8" s="72"/>
      <c r="K8"/>
    </row>
    <row r="9" spans="1:16" ht="18" customHeight="1">
      <c r="A9" s="70" t="s">
        <v>10</v>
      </c>
      <c r="B9" s="179" t="s">
        <v>142</v>
      </c>
      <c r="C9" s="180"/>
      <c r="K9"/>
    </row>
    <row r="10" spans="1:16" ht="18" customHeight="1">
      <c r="A10" s="70" t="s">
        <v>11</v>
      </c>
      <c r="B10" s="71" t="s">
        <v>209</v>
      </c>
      <c r="C10" s="72"/>
      <c r="K10"/>
    </row>
    <row r="11" spans="1:16" ht="18" customHeight="1">
      <c r="A11" s="70" t="s">
        <v>14</v>
      </c>
      <c r="B11" s="71"/>
      <c r="C11" s="72"/>
      <c r="K11"/>
    </row>
    <row r="12" spans="1:16" ht="18" customHeight="1" thickBot="1">
      <c r="A12" s="73" t="s">
        <v>12</v>
      </c>
      <c r="B12" s="74" t="s">
        <v>208</v>
      </c>
      <c r="C12" s="75"/>
      <c r="K12"/>
      <c r="L12" s="2" t="s">
        <v>27</v>
      </c>
    </row>
    <row r="14" spans="1:16" ht="15.75" thickBot="1">
      <c r="A14" s="17" t="s">
        <v>27</v>
      </c>
      <c r="B14" s="16" t="s">
        <v>27</v>
      </c>
      <c r="C14" s="16" t="s">
        <v>27</v>
      </c>
      <c r="D14" s="27" t="s">
        <v>27</v>
      </c>
      <c r="E14" s="163" t="s">
        <v>27</v>
      </c>
      <c r="K14" s="27" t="s">
        <v>27</v>
      </c>
    </row>
    <row r="15" spans="1:16" ht="27" customHeight="1" thickBot="1">
      <c r="A15" s="187" t="s">
        <v>28</v>
      </c>
      <c r="B15" s="188"/>
      <c r="C15" s="188"/>
      <c r="D15" s="188"/>
      <c r="E15" s="188"/>
      <c r="F15" s="188"/>
      <c r="G15" s="188"/>
      <c r="H15" s="188"/>
      <c r="I15" s="188"/>
      <c r="J15" s="188"/>
      <c r="K15" s="189"/>
      <c r="L15" s="206" t="s">
        <v>95</v>
      </c>
      <c r="M15" s="209" t="s">
        <v>112</v>
      </c>
      <c r="N15" s="209"/>
      <c r="O15" s="209"/>
      <c r="P15" s="210"/>
    </row>
    <row r="16" spans="1:16" ht="24.95" customHeight="1" thickBot="1">
      <c r="A16" s="183" t="s">
        <v>26</v>
      </c>
      <c r="B16" s="190"/>
      <c r="C16" s="76" t="s">
        <v>24</v>
      </c>
      <c r="D16" s="181" t="s">
        <v>25</v>
      </c>
      <c r="E16" s="183" t="s">
        <v>44</v>
      </c>
      <c r="F16" s="184"/>
      <c r="G16" s="184"/>
      <c r="H16" s="184"/>
      <c r="I16" s="184"/>
      <c r="J16" s="184"/>
      <c r="K16" s="185" t="s">
        <v>15</v>
      </c>
      <c r="L16" s="207"/>
      <c r="M16" s="200" t="s">
        <v>16</v>
      </c>
      <c r="N16" s="202" t="s">
        <v>113</v>
      </c>
      <c r="O16" s="202" t="s">
        <v>126</v>
      </c>
      <c r="P16" s="204" t="s">
        <v>17</v>
      </c>
    </row>
    <row r="17" spans="1:16" ht="18.95" customHeight="1" thickBot="1">
      <c r="A17" s="77" t="s">
        <v>0</v>
      </c>
      <c r="B17" s="78" t="s">
        <v>124</v>
      </c>
      <c r="C17" s="79" t="s">
        <v>8</v>
      </c>
      <c r="D17" s="182"/>
      <c r="E17" s="80" t="s">
        <v>1</v>
      </c>
      <c r="F17" s="82" t="s">
        <v>2</v>
      </c>
      <c r="G17" s="82" t="s">
        <v>3</v>
      </c>
      <c r="H17" s="82" t="s">
        <v>4</v>
      </c>
      <c r="I17" s="82" t="s">
        <v>5</v>
      </c>
      <c r="J17" s="76" t="s">
        <v>6</v>
      </c>
      <c r="K17" s="186"/>
      <c r="L17" s="208"/>
      <c r="M17" s="201"/>
      <c r="N17" s="203"/>
      <c r="O17" s="211"/>
      <c r="P17" s="205"/>
    </row>
    <row r="18" spans="1:16" ht="40.5" customHeight="1" thickBot="1">
      <c r="A18" s="30" t="s">
        <v>143</v>
      </c>
      <c r="B18" s="191" t="s">
        <v>216</v>
      </c>
      <c r="C18" s="194">
        <v>0.03</v>
      </c>
      <c r="D18" s="28" t="s">
        <v>27</v>
      </c>
      <c r="E18" s="164"/>
      <c r="F18" s="164"/>
      <c r="G18" s="164"/>
      <c r="H18" s="164"/>
      <c r="I18" s="164"/>
      <c r="J18" s="164"/>
      <c r="K18" s="35" t="s">
        <v>27</v>
      </c>
      <c r="L18" s="59"/>
      <c r="M18" s="35"/>
      <c r="N18" s="35"/>
      <c r="O18" s="35"/>
      <c r="P18" s="35"/>
    </row>
    <row r="19" spans="1:16" ht="18.75" customHeight="1" thickBot="1">
      <c r="A19" s="9" t="s">
        <v>144</v>
      </c>
      <c r="B19" s="192"/>
      <c r="C19" s="195"/>
      <c r="D19" s="28">
        <v>1</v>
      </c>
      <c r="E19" s="164"/>
      <c r="F19" s="164" t="s">
        <v>225</v>
      </c>
      <c r="G19" s="164"/>
      <c r="H19" s="164"/>
      <c r="I19" s="164"/>
      <c r="J19" s="164"/>
      <c r="K19" s="36" t="s">
        <v>30</v>
      </c>
      <c r="L19" s="60">
        <v>11</v>
      </c>
      <c r="M19" s="36"/>
      <c r="N19" s="36"/>
      <c r="O19" s="36"/>
      <c r="P19" s="36"/>
    </row>
    <row r="20" spans="1:16" ht="18" customHeight="1" thickBot="1">
      <c r="A20" s="9" t="s">
        <v>145</v>
      </c>
      <c r="B20" s="192"/>
      <c r="C20" s="195"/>
      <c r="D20" s="28"/>
      <c r="E20" s="164"/>
      <c r="F20" s="164"/>
      <c r="G20" s="164"/>
      <c r="H20" s="164"/>
      <c r="I20" s="164"/>
      <c r="J20" s="164"/>
      <c r="K20" s="36" t="s">
        <v>27</v>
      </c>
      <c r="L20" s="60"/>
      <c r="M20" s="36"/>
      <c r="N20" s="36"/>
      <c r="O20" s="36"/>
      <c r="P20" s="36"/>
    </row>
    <row r="21" spans="1:16" ht="19.5" customHeight="1" thickBot="1">
      <c r="A21" s="10" t="s">
        <v>146</v>
      </c>
      <c r="B21" s="192"/>
      <c r="C21" s="195"/>
      <c r="D21" s="28"/>
      <c r="E21" s="164"/>
      <c r="F21" s="164"/>
      <c r="G21" s="164"/>
      <c r="H21" s="164"/>
      <c r="I21" s="164"/>
      <c r="J21" s="164"/>
      <c r="K21" s="36"/>
      <c r="L21" s="60"/>
      <c r="M21" s="36"/>
      <c r="N21" s="36"/>
      <c r="O21" s="36"/>
      <c r="P21" s="36"/>
    </row>
    <row r="22" spans="1:16" ht="23.25" customHeight="1" thickBot="1">
      <c r="A22" s="11" t="s">
        <v>147</v>
      </c>
      <c r="B22" s="193"/>
      <c r="C22" s="196"/>
      <c r="D22" s="29"/>
      <c r="E22" s="164"/>
      <c r="F22" s="164"/>
      <c r="G22" s="164"/>
      <c r="H22" s="164"/>
      <c r="I22" s="164"/>
      <c r="J22" s="164"/>
      <c r="K22" s="37"/>
      <c r="L22" s="61"/>
      <c r="M22" s="37"/>
      <c r="N22" s="37"/>
      <c r="O22" s="37"/>
      <c r="P22" s="37"/>
    </row>
    <row r="23" spans="1:16" ht="33" customHeight="1" thickBot="1">
      <c r="A23" s="162" t="s">
        <v>148</v>
      </c>
      <c r="B23" s="171" t="s">
        <v>217</v>
      </c>
      <c r="C23" s="174">
        <v>0.1</v>
      </c>
      <c r="D23" s="168">
        <v>1</v>
      </c>
      <c r="E23" s="164"/>
      <c r="F23" s="164"/>
      <c r="G23" s="164"/>
      <c r="H23" s="164"/>
      <c r="I23" s="164"/>
      <c r="J23" s="164"/>
      <c r="K23" s="35"/>
      <c r="L23" s="59"/>
      <c r="M23" s="35"/>
      <c r="N23" s="35"/>
      <c r="O23" s="35"/>
      <c r="P23" s="35"/>
    </row>
    <row r="24" spans="1:16" ht="27.75" customHeight="1" thickBot="1">
      <c r="A24" s="157" t="s">
        <v>149</v>
      </c>
      <c r="B24" s="172"/>
      <c r="C24" s="175"/>
      <c r="D24" s="169"/>
      <c r="E24" s="164"/>
      <c r="F24" s="164"/>
      <c r="G24" s="164"/>
      <c r="H24" s="164"/>
      <c r="I24" s="164"/>
      <c r="J24" s="164"/>
      <c r="K24" s="39"/>
      <c r="L24" s="62"/>
      <c r="M24" s="39"/>
      <c r="N24" s="39"/>
      <c r="O24" s="39"/>
      <c r="P24" s="39"/>
    </row>
    <row r="25" spans="1:16" ht="30" customHeight="1" thickBot="1">
      <c r="A25" s="157" t="s">
        <v>150</v>
      </c>
      <c r="B25" s="172"/>
      <c r="C25" s="175"/>
      <c r="D25" s="169"/>
      <c r="E25" s="164"/>
      <c r="F25" s="164" t="s">
        <v>225</v>
      </c>
      <c r="G25" s="164"/>
      <c r="H25" s="164"/>
      <c r="I25" s="164"/>
      <c r="J25" s="164"/>
      <c r="K25" s="39"/>
      <c r="L25" s="62">
        <v>10</v>
      </c>
      <c r="M25" s="39"/>
      <c r="N25" s="39"/>
      <c r="O25" s="39"/>
      <c r="P25" s="39"/>
    </row>
    <row r="26" spans="1:16" ht="32.25" customHeight="1" thickBot="1">
      <c r="A26" s="157" t="s">
        <v>151</v>
      </c>
      <c r="B26" s="172"/>
      <c r="C26" s="175"/>
      <c r="D26" s="169"/>
      <c r="E26" s="164"/>
      <c r="F26" s="164"/>
      <c r="G26" s="164"/>
      <c r="H26" s="164"/>
      <c r="I26" s="164"/>
      <c r="J26" s="164"/>
      <c r="K26" s="39"/>
      <c r="L26" s="62"/>
      <c r="M26" s="39"/>
      <c r="N26" s="39"/>
      <c r="O26" s="39"/>
      <c r="P26" s="39"/>
    </row>
    <row r="27" spans="1:16" ht="29.25" customHeight="1" thickBot="1">
      <c r="A27" s="157" t="s">
        <v>223</v>
      </c>
      <c r="B27" s="172"/>
      <c r="C27" s="175"/>
      <c r="D27" s="169"/>
      <c r="E27" s="164"/>
      <c r="F27" s="164"/>
      <c r="G27" s="164"/>
      <c r="H27" s="164"/>
      <c r="I27" s="164"/>
      <c r="J27" s="164"/>
      <c r="K27" s="110"/>
      <c r="L27" s="111"/>
      <c r="M27" s="110"/>
      <c r="N27" s="110"/>
      <c r="O27" s="110"/>
      <c r="P27" s="110"/>
    </row>
    <row r="28" spans="1:16" ht="30" customHeight="1" thickBot="1">
      <c r="A28" s="157" t="s">
        <v>152</v>
      </c>
      <c r="B28" s="173"/>
      <c r="C28" s="176"/>
      <c r="D28" s="170"/>
      <c r="E28" s="164"/>
      <c r="F28" s="164"/>
      <c r="G28" s="164"/>
      <c r="H28" s="164"/>
      <c r="I28" s="164"/>
      <c r="J28" s="164"/>
      <c r="K28" s="40"/>
      <c r="L28" s="63"/>
      <c r="M28" s="40"/>
      <c r="N28" s="40"/>
      <c r="O28" s="40"/>
      <c r="P28" s="40"/>
    </row>
    <row r="29" spans="1:16" ht="18" customHeight="1" thickBot="1">
      <c r="A29" s="158" t="s">
        <v>153</v>
      </c>
      <c r="B29" s="171" t="s">
        <v>218</v>
      </c>
      <c r="C29" s="197">
        <v>0.2</v>
      </c>
      <c r="D29" s="168">
        <v>2</v>
      </c>
      <c r="E29" s="164"/>
      <c r="F29" s="164"/>
      <c r="G29" s="164"/>
      <c r="H29" s="164"/>
      <c r="I29" s="164"/>
      <c r="J29" s="164"/>
      <c r="K29" s="35"/>
      <c r="L29" s="59"/>
      <c r="M29" s="35"/>
      <c r="N29" s="35"/>
      <c r="O29" s="35"/>
      <c r="P29" s="35"/>
    </row>
    <row r="30" spans="1:16" ht="15.75" thickBot="1">
      <c r="A30" s="157" t="s">
        <v>154</v>
      </c>
      <c r="B30" s="172"/>
      <c r="C30" s="198"/>
      <c r="D30" s="169"/>
      <c r="E30" s="164"/>
      <c r="F30" s="164"/>
      <c r="G30" s="164" t="s">
        <v>225</v>
      </c>
      <c r="H30" s="164"/>
      <c r="I30" s="164"/>
      <c r="J30" s="164"/>
      <c r="K30" s="39"/>
      <c r="L30" s="62" t="s">
        <v>227</v>
      </c>
      <c r="M30" s="39"/>
      <c r="N30" s="39"/>
      <c r="O30" s="39"/>
      <c r="P30" s="39"/>
    </row>
    <row r="31" spans="1:16" ht="15.75" thickBot="1">
      <c r="A31" s="157" t="s">
        <v>155</v>
      </c>
      <c r="B31" s="172"/>
      <c r="C31" s="198"/>
      <c r="D31" s="169"/>
      <c r="E31" s="164"/>
      <c r="F31" s="164"/>
      <c r="G31" s="164"/>
      <c r="H31" s="164"/>
      <c r="I31" s="164"/>
      <c r="J31" s="164"/>
      <c r="K31" s="39"/>
      <c r="L31" s="62"/>
      <c r="M31" s="39"/>
      <c r="N31" s="39"/>
      <c r="O31" s="39"/>
      <c r="P31" s="39"/>
    </row>
    <row r="32" spans="1:16" ht="15.75" thickBot="1">
      <c r="A32" s="157" t="s">
        <v>156</v>
      </c>
      <c r="B32" s="172"/>
      <c r="C32" s="198"/>
      <c r="D32" s="169"/>
      <c r="E32" s="164"/>
      <c r="F32" s="164" t="s">
        <v>225</v>
      </c>
      <c r="G32" s="164"/>
      <c r="H32" s="164"/>
      <c r="I32" s="164"/>
      <c r="J32" s="164"/>
      <c r="K32" s="39"/>
      <c r="L32" s="62">
        <v>3</v>
      </c>
      <c r="M32" s="39"/>
      <c r="N32" s="39"/>
      <c r="O32" s="39"/>
      <c r="P32" s="39"/>
    </row>
    <row r="33" spans="1:16" ht="15.75" thickBot="1">
      <c r="A33" s="157" t="s">
        <v>157</v>
      </c>
      <c r="B33" s="172"/>
      <c r="C33" s="198"/>
      <c r="D33" s="169"/>
      <c r="E33" s="164"/>
      <c r="F33" s="164"/>
      <c r="G33" s="164"/>
      <c r="H33" s="164"/>
      <c r="I33" s="164"/>
      <c r="J33" s="164"/>
      <c r="K33" s="39"/>
      <c r="L33" s="62"/>
      <c r="M33" s="39"/>
      <c r="N33" s="39"/>
      <c r="O33" s="39"/>
      <c r="P33" s="39"/>
    </row>
    <row r="34" spans="1:16" ht="15.75" thickBot="1">
      <c r="A34" s="157" t="s">
        <v>158</v>
      </c>
      <c r="B34" s="172"/>
      <c r="C34" s="198"/>
      <c r="D34" s="169"/>
      <c r="E34" s="164"/>
      <c r="F34" s="164"/>
      <c r="G34" s="164"/>
      <c r="H34" s="164"/>
      <c r="I34" s="164"/>
      <c r="J34" s="164"/>
      <c r="K34" s="39"/>
      <c r="L34" s="62"/>
      <c r="M34" s="39"/>
      <c r="N34" s="39"/>
      <c r="O34" s="39"/>
      <c r="P34" s="39"/>
    </row>
    <row r="35" spans="1:16" ht="15.75" thickBot="1">
      <c r="A35" s="157" t="s">
        <v>159</v>
      </c>
      <c r="B35" s="172"/>
      <c r="C35" s="198"/>
      <c r="D35" s="169"/>
      <c r="E35" s="164"/>
      <c r="F35" s="164"/>
      <c r="G35" s="164"/>
      <c r="H35" s="164"/>
      <c r="I35" s="164"/>
      <c r="J35" s="164"/>
      <c r="K35" s="39"/>
      <c r="L35" s="62"/>
      <c r="M35" s="39"/>
      <c r="N35" s="39"/>
      <c r="O35" s="39"/>
      <c r="P35" s="39"/>
    </row>
    <row r="36" spans="1:16" ht="26.25" thickBot="1">
      <c r="A36" s="157" t="s">
        <v>160</v>
      </c>
      <c r="B36" s="172"/>
      <c r="C36" s="198"/>
      <c r="D36" s="169"/>
      <c r="E36" s="164"/>
      <c r="F36" s="164"/>
      <c r="G36" s="164"/>
      <c r="H36" s="164"/>
      <c r="I36" s="164"/>
      <c r="J36" s="164"/>
      <c r="K36" s="39"/>
      <c r="L36" s="62"/>
      <c r="M36" s="39"/>
      <c r="N36" s="39"/>
      <c r="O36" s="39"/>
      <c r="P36" s="39"/>
    </row>
    <row r="37" spans="1:16" ht="15.75" thickBot="1">
      <c r="A37" s="157" t="s">
        <v>161</v>
      </c>
      <c r="B37" s="172"/>
      <c r="C37" s="198"/>
      <c r="D37" s="169"/>
      <c r="E37" s="164"/>
      <c r="F37" s="164"/>
      <c r="G37" s="164"/>
      <c r="H37" s="164"/>
      <c r="I37" s="164"/>
      <c r="J37" s="164"/>
      <c r="K37" s="39"/>
      <c r="L37" s="62"/>
      <c r="M37" s="39"/>
      <c r="N37" s="39"/>
      <c r="O37" s="39"/>
      <c r="P37" s="39"/>
    </row>
    <row r="38" spans="1:16" ht="15.75" thickBot="1">
      <c r="A38" s="157" t="s">
        <v>162</v>
      </c>
      <c r="B38" s="172"/>
      <c r="C38" s="198"/>
      <c r="D38" s="169"/>
      <c r="E38" s="164"/>
      <c r="F38" s="164"/>
      <c r="G38" s="164"/>
      <c r="H38" s="164"/>
      <c r="I38" s="164"/>
      <c r="J38" s="164"/>
      <c r="K38" s="39"/>
      <c r="L38" s="62"/>
      <c r="M38" s="39"/>
      <c r="N38" s="39"/>
      <c r="O38" s="39"/>
      <c r="P38" s="39"/>
    </row>
    <row r="39" spans="1:16" ht="15.75" thickBot="1">
      <c r="A39" s="157" t="s">
        <v>163</v>
      </c>
      <c r="B39" s="172"/>
      <c r="C39" s="198"/>
      <c r="D39" s="169"/>
      <c r="E39" s="164"/>
      <c r="F39" s="164"/>
      <c r="G39" s="164"/>
      <c r="H39" s="164"/>
      <c r="I39" s="164"/>
      <c r="J39" s="164"/>
      <c r="K39" s="39"/>
      <c r="L39" s="62"/>
      <c r="M39" s="39"/>
      <c r="N39" s="39"/>
      <c r="O39" s="39"/>
      <c r="P39" s="39"/>
    </row>
    <row r="40" spans="1:16" ht="15" customHeight="1" thickBot="1">
      <c r="A40" s="159" t="s">
        <v>164</v>
      </c>
      <c r="B40" s="173"/>
      <c r="C40" s="199"/>
      <c r="D40" s="170"/>
      <c r="E40" s="164"/>
      <c r="F40" s="164"/>
      <c r="G40" s="164"/>
      <c r="H40" s="164"/>
      <c r="I40" s="164"/>
      <c r="J40" s="164"/>
      <c r="K40" s="40"/>
      <c r="L40" s="63"/>
      <c r="M40" s="40"/>
      <c r="N40" s="40"/>
      <c r="O40" s="40"/>
      <c r="P40" s="40"/>
    </row>
    <row r="41" spans="1:16" ht="18.75" customHeight="1" thickBot="1">
      <c r="A41" s="30" t="s">
        <v>165</v>
      </c>
      <c r="B41" s="171" t="s">
        <v>219</v>
      </c>
      <c r="C41" s="174">
        <v>0.2</v>
      </c>
      <c r="D41" s="168">
        <v>2</v>
      </c>
      <c r="E41" s="164"/>
      <c r="F41" s="164"/>
      <c r="G41" s="164"/>
      <c r="H41" s="164"/>
      <c r="I41" s="164"/>
      <c r="J41" s="164"/>
      <c r="K41" s="35"/>
      <c r="L41" s="59"/>
      <c r="M41" s="35"/>
      <c r="N41" s="35"/>
      <c r="O41" s="35"/>
      <c r="P41" s="35"/>
    </row>
    <row r="42" spans="1:16" ht="18.75" customHeight="1" thickBot="1">
      <c r="A42" s="157" t="s">
        <v>166</v>
      </c>
      <c r="B42" s="172"/>
      <c r="C42" s="175"/>
      <c r="D42" s="169"/>
      <c r="E42" s="164"/>
      <c r="F42" s="164" t="s">
        <v>225</v>
      </c>
      <c r="G42" s="164"/>
      <c r="H42" s="164"/>
      <c r="I42" s="164"/>
      <c r="J42" s="164"/>
      <c r="K42" s="39"/>
      <c r="L42" s="62">
        <v>5</v>
      </c>
      <c r="M42" s="39"/>
      <c r="N42" s="39"/>
      <c r="O42" s="39"/>
      <c r="P42" s="39"/>
    </row>
    <row r="43" spans="1:16" ht="15.75" thickBot="1">
      <c r="A43" s="157" t="s">
        <v>167</v>
      </c>
      <c r="B43" s="172"/>
      <c r="C43" s="175"/>
      <c r="D43" s="169"/>
      <c r="E43" s="164"/>
      <c r="F43" s="164"/>
      <c r="G43" s="164"/>
      <c r="H43" s="164"/>
      <c r="I43" s="164"/>
      <c r="J43" s="164"/>
      <c r="K43" s="39"/>
      <c r="L43" s="62"/>
      <c r="M43" s="39"/>
      <c r="N43" s="39"/>
      <c r="O43" s="39"/>
      <c r="P43" s="39"/>
    </row>
    <row r="44" spans="1:16" ht="15.75" thickBot="1">
      <c r="A44" s="157" t="s">
        <v>168</v>
      </c>
      <c r="B44" s="172"/>
      <c r="C44" s="175"/>
      <c r="D44" s="169"/>
      <c r="E44" s="164"/>
      <c r="F44" s="164"/>
      <c r="G44" s="164"/>
      <c r="H44" s="164" t="s">
        <v>225</v>
      </c>
      <c r="I44" s="164"/>
      <c r="J44" s="164"/>
      <c r="K44" s="39"/>
      <c r="L44" s="62">
        <v>6</v>
      </c>
      <c r="M44" s="39"/>
      <c r="N44" s="39"/>
      <c r="O44" s="39"/>
      <c r="P44" s="39"/>
    </row>
    <row r="45" spans="1:16" ht="15.75" thickBot="1">
      <c r="A45" s="157" t="s">
        <v>169</v>
      </c>
      <c r="B45" s="172"/>
      <c r="C45" s="175"/>
      <c r="D45" s="169"/>
      <c r="E45" s="164"/>
      <c r="F45" s="164"/>
      <c r="G45" s="164"/>
      <c r="H45" s="164"/>
      <c r="I45" s="164"/>
      <c r="J45" s="164"/>
      <c r="K45" s="39"/>
      <c r="L45" s="62"/>
      <c r="M45" s="39"/>
      <c r="N45" s="39"/>
      <c r="O45" s="39"/>
      <c r="P45" s="39"/>
    </row>
    <row r="46" spans="1:16" ht="15.75" thickBot="1">
      <c r="A46" s="157" t="s">
        <v>170</v>
      </c>
      <c r="B46" s="172"/>
      <c r="C46" s="175"/>
      <c r="D46" s="169"/>
      <c r="E46" s="164"/>
      <c r="F46" s="164"/>
      <c r="G46" s="164"/>
      <c r="H46" s="164"/>
      <c r="I46" s="164"/>
      <c r="J46" s="164"/>
      <c r="K46" s="39"/>
      <c r="L46" s="62"/>
      <c r="M46" s="39"/>
      <c r="N46" s="39"/>
      <c r="O46" s="39"/>
      <c r="P46" s="39"/>
    </row>
    <row r="47" spans="1:16" ht="15.75" thickBot="1">
      <c r="A47" s="157" t="s">
        <v>171</v>
      </c>
      <c r="B47" s="172"/>
      <c r="C47" s="175"/>
      <c r="D47" s="169"/>
      <c r="E47" s="164"/>
      <c r="F47" s="164"/>
      <c r="G47" s="164"/>
      <c r="H47" s="164"/>
      <c r="I47" s="164"/>
      <c r="J47" s="164"/>
      <c r="K47" s="39"/>
      <c r="L47" s="62"/>
      <c r="M47" s="39"/>
      <c r="N47" s="39"/>
      <c r="O47" s="39"/>
      <c r="P47" s="39"/>
    </row>
    <row r="48" spans="1:16" ht="15.75" thickBot="1">
      <c r="A48" s="157" t="s">
        <v>172</v>
      </c>
      <c r="B48" s="172"/>
      <c r="C48" s="175"/>
      <c r="D48" s="169"/>
      <c r="E48" s="164"/>
      <c r="F48" s="164"/>
      <c r="G48" s="164"/>
      <c r="H48" s="164"/>
      <c r="I48" s="164"/>
      <c r="J48" s="164"/>
      <c r="K48" s="39"/>
      <c r="L48" s="62"/>
      <c r="M48" s="39"/>
      <c r="N48" s="39"/>
      <c r="O48" s="39"/>
      <c r="P48" s="39"/>
    </row>
    <row r="49" spans="1:16" ht="15.75" thickBot="1">
      <c r="A49" s="157" t="s">
        <v>163</v>
      </c>
      <c r="B49" s="172"/>
      <c r="C49" s="175"/>
      <c r="D49" s="169"/>
      <c r="E49" s="164"/>
      <c r="F49" s="164"/>
      <c r="G49" s="164"/>
      <c r="H49" s="164"/>
      <c r="I49" s="164"/>
      <c r="J49" s="164"/>
      <c r="K49" s="39"/>
      <c r="L49" s="62"/>
      <c r="M49" s="39"/>
      <c r="N49" s="39"/>
      <c r="O49" s="39"/>
      <c r="P49" s="39"/>
    </row>
    <row r="50" spans="1:16" ht="15.75" thickBot="1">
      <c r="A50" s="159" t="s">
        <v>164</v>
      </c>
      <c r="B50" s="173"/>
      <c r="C50" s="176"/>
      <c r="D50" s="170"/>
      <c r="E50" s="164"/>
      <c r="F50" s="164"/>
      <c r="G50" s="164"/>
      <c r="H50" s="164"/>
      <c r="I50" s="164"/>
      <c r="J50" s="164"/>
      <c r="K50" s="40"/>
      <c r="L50" s="63"/>
      <c r="M50" s="40"/>
      <c r="N50" s="40"/>
      <c r="O50" s="40"/>
      <c r="P50" s="40"/>
    </row>
    <row r="51" spans="1:16" ht="25.5" customHeight="1" thickBot="1">
      <c r="A51" s="30" t="s">
        <v>173</v>
      </c>
      <c r="B51" s="171" t="s">
        <v>215</v>
      </c>
      <c r="C51" s="174">
        <v>0.1</v>
      </c>
      <c r="D51" s="168">
        <v>1</v>
      </c>
      <c r="E51" s="164"/>
      <c r="F51" s="164"/>
      <c r="G51" s="164"/>
      <c r="H51" s="164"/>
      <c r="I51" s="164"/>
      <c r="J51" s="164"/>
      <c r="K51" s="35"/>
      <c r="L51" s="59"/>
      <c r="M51" s="35"/>
      <c r="N51" s="35"/>
      <c r="O51" s="35"/>
      <c r="P51" s="35"/>
    </row>
    <row r="52" spans="1:16" ht="15.75" thickBot="1">
      <c r="A52" s="157" t="s">
        <v>174</v>
      </c>
      <c r="B52" s="172"/>
      <c r="C52" s="175"/>
      <c r="D52" s="169"/>
      <c r="E52" s="164"/>
      <c r="F52" s="164"/>
      <c r="G52" s="164"/>
      <c r="H52" s="164" t="s">
        <v>225</v>
      </c>
      <c r="I52" s="164"/>
      <c r="J52" s="164"/>
      <c r="K52" s="39"/>
      <c r="L52" s="62">
        <v>4</v>
      </c>
      <c r="M52" s="39"/>
      <c r="N52" s="39"/>
      <c r="O52" s="39"/>
      <c r="P52" s="39"/>
    </row>
    <row r="53" spans="1:16" ht="17.25" customHeight="1" thickBot="1">
      <c r="A53" s="157" t="s">
        <v>175</v>
      </c>
      <c r="B53" s="172"/>
      <c r="C53" s="175"/>
      <c r="D53" s="169"/>
      <c r="E53" s="164"/>
      <c r="F53" s="164"/>
      <c r="G53" s="164"/>
      <c r="H53" s="164"/>
      <c r="I53" s="164"/>
      <c r="J53" s="164"/>
      <c r="K53" s="39"/>
      <c r="L53" s="62"/>
      <c r="M53" s="39"/>
      <c r="N53" s="39"/>
      <c r="O53" s="39"/>
      <c r="P53" s="39"/>
    </row>
    <row r="54" spans="1:16" ht="17.25" customHeight="1" thickBot="1">
      <c r="A54" s="157" t="s">
        <v>176</v>
      </c>
      <c r="B54" s="172"/>
      <c r="C54" s="175"/>
      <c r="D54" s="169"/>
      <c r="E54" s="164"/>
      <c r="F54" s="164"/>
      <c r="G54" s="164"/>
      <c r="H54" s="164"/>
      <c r="I54" s="164"/>
      <c r="J54" s="164"/>
      <c r="K54" s="39"/>
      <c r="L54" s="62"/>
      <c r="M54" s="39"/>
      <c r="N54" s="39"/>
      <c r="O54" s="39"/>
      <c r="P54" s="39"/>
    </row>
    <row r="55" spans="1:16" ht="16.5" customHeight="1" thickBot="1">
      <c r="A55" s="157" t="s">
        <v>177</v>
      </c>
      <c r="B55" s="172"/>
      <c r="C55" s="175"/>
      <c r="D55" s="169"/>
      <c r="E55" s="164"/>
      <c r="F55" s="164"/>
      <c r="G55" s="164"/>
      <c r="H55" s="164"/>
      <c r="I55" s="164"/>
      <c r="J55" s="164"/>
      <c r="K55" s="39"/>
      <c r="L55" s="62"/>
      <c r="M55" s="39"/>
      <c r="N55" s="39"/>
      <c r="O55" s="39"/>
      <c r="P55" s="39"/>
    </row>
    <row r="56" spans="1:16" ht="15.75" customHeight="1" thickBot="1">
      <c r="A56" s="157" t="s">
        <v>178</v>
      </c>
      <c r="B56" s="172"/>
      <c r="C56" s="175"/>
      <c r="D56" s="169"/>
      <c r="E56" s="164"/>
      <c r="F56" s="164"/>
      <c r="G56" s="164"/>
      <c r="H56" s="164"/>
      <c r="I56" s="164"/>
      <c r="J56" s="164"/>
      <c r="K56" s="39"/>
      <c r="L56" s="62"/>
      <c r="M56" s="39"/>
      <c r="N56" s="39"/>
      <c r="O56" s="39"/>
      <c r="P56" s="39"/>
    </row>
    <row r="57" spans="1:16" ht="18" customHeight="1" thickBot="1">
      <c r="A57" s="157" t="s">
        <v>179</v>
      </c>
      <c r="B57" s="172"/>
      <c r="C57" s="175"/>
      <c r="D57" s="169"/>
      <c r="E57" s="164"/>
      <c r="F57" s="164"/>
      <c r="G57" s="164"/>
      <c r="H57" s="164"/>
      <c r="I57" s="164"/>
      <c r="J57" s="164"/>
      <c r="K57" s="39"/>
      <c r="L57" s="62"/>
      <c r="M57" s="39"/>
      <c r="N57" s="39"/>
      <c r="O57" s="39"/>
      <c r="P57" s="39"/>
    </row>
    <row r="58" spans="1:16" ht="17.25" customHeight="1" thickBot="1">
      <c r="A58" s="159" t="s">
        <v>164</v>
      </c>
      <c r="B58" s="173"/>
      <c r="C58" s="176"/>
      <c r="D58" s="170"/>
      <c r="E58" s="164"/>
      <c r="F58" s="164"/>
      <c r="G58" s="164"/>
      <c r="H58" s="164"/>
      <c r="I58" s="164"/>
      <c r="J58" s="164"/>
      <c r="K58" s="40"/>
      <c r="L58" s="63"/>
      <c r="M58" s="40"/>
      <c r="N58" s="40"/>
      <c r="O58" s="40"/>
      <c r="P58" s="40"/>
    </row>
    <row r="59" spans="1:16" ht="18.75" customHeight="1" thickBot="1">
      <c r="A59" s="30" t="s">
        <v>180</v>
      </c>
      <c r="B59" s="171" t="s">
        <v>214</v>
      </c>
      <c r="C59" s="174">
        <v>0.05</v>
      </c>
      <c r="D59" s="171">
        <v>1</v>
      </c>
      <c r="E59" s="164"/>
      <c r="F59" s="164"/>
      <c r="G59" s="164"/>
      <c r="H59" s="164"/>
      <c r="I59" s="164"/>
      <c r="J59" s="164"/>
      <c r="K59" s="35"/>
      <c r="L59" s="59"/>
      <c r="M59" s="35"/>
      <c r="N59" s="35"/>
      <c r="O59" s="35"/>
      <c r="P59" s="35"/>
    </row>
    <row r="60" spans="1:16" ht="15.75" thickBot="1">
      <c r="A60" s="157" t="s">
        <v>181</v>
      </c>
      <c r="B60" s="172"/>
      <c r="C60" s="175"/>
      <c r="D60" s="172"/>
      <c r="E60" s="164"/>
      <c r="F60" s="164"/>
      <c r="G60" s="164"/>
      <c r="H60" s="164"/>
      <c r="I60" s="164"/>
      <c r="J60" s="164"/>
      <c r="K60" s="39"/>
      <c r="L60" s="62"/>
      <c r="M60" s="39"/>
      <c r="N60" s="39"/>
      <c r="O60" s="39"/>
      <c r="P60" s="39"/>
    </row>
    <row r="61" spans="1:16" ht="20.25" customHeight="1" thickBot="1">
      <c r="A61" s="157" t="s">
        <v>182</v>
      </c>
      <c r="B61" s="172"/>
      <c r="C61" s="175"/>
      <c r="D61" s="172"/>
      <c r="E61" s="164"/>
      <c r="F61" s="164"/>
      <c r="G61" s="164" t="s">
        <v>225</v>
      </c>
      <c r="H61" s="164"/>
      <c r="I61" s="164"/>
      <c r="J61" s="164"/>
      <c r="K61" s="39"/>
      <c r="L61" s="62">
        <v>7</v>
      </c>
      <c r="M61" s="39"/>
      <c r="N61" s="39"/>
      <c r="O61" s="39"/>
      <c r="P61" s="39"/>
    </row>
    <row r="62" spans="1:16" ht="21" customHeight="1" thickBot="1">
      <c r="A62" s="160" t="s">
        <v>163</v>
      </c>
      <c r="B62" s="172"/>
      <c r="C62" s="175"/>
      <c r="D62" s="172"/>
      <c r="E62" s="164"/>
      <c r="F62" s="164"/>
      <c r="G62" s="164"/>
      <c r="H62" s="164"/>
      <c r="I62" s="164"/>
      <c r="J62" s="164"/>
      <c r="K62" s="39"/>
      <c r="L62" s="62"/>
      <c r="M62" s="39"/>
      <c r="N62" s="39"/>
      <c r="O62" s="39"/>
      <c r="P62" s="39"/>
    </row>
    <row r="63" spans="1:16" ht="23.25" customHeight="1" thickBot="1">
      <c r="A63" s="159" t="s">
        <v>164</v>
      </c>
      <c r="B63" s="173"/>
      <c r="C63" s="176"/>
      <c r="D63" s="173"/>
      <c r="E63" s="164"/>
      <c r="F63" s="164"/>
      <c r="G63" s="164"/>
      <c r="H63" s="164"/>
      <c r="I63" s="164"/>
      <c r="J63" s="164"/>
      <c r="K63" s="40"/>
      <c r="L63" s="63"/>
      <c r="M63" s="40"/>
      <c r="N63" s="40"/>
      <c r="O63" s="40"/>
      <c r="P63" s="40"/>
    </row>
    <row r="64" spans="1:16" ht="15.75" thickBot="1">
      <c r="A64" s="161" t="s">
        <v>183</v>
      </c>
      <c r="B64" s="165" t="s">
        <v>213</v>
      </c>
      <c r="C64" s="174">
        <v>0.1</v>
      </c>
      <c r="D64" s="165">
        <v>1</v>
      </c>
      <c r="E64" s="164"/>
      <c r="F64" s="164"/>
      <c r="G64" s="164"/>
      <c r="H64" s="164"/>
      <c r="I64" s="164"/>
      <c r="J64" s="164"/>
      <c r="K64" s="35"/>
      <c r="L64" s="59"/>
      <c r="M64" s="35"/>
      <c r="N64" s="35"/>
      <c r="O64" s="35"/>
      <c r="P64" s="35"/>
    </row>
    <row r="65" spans="1:16" ht="15.75" thickBot="1">
      <c r="A65" s="157" t="s">
        <v>184</v>
      </c>
      <c r="B65" s="166"/>
      <c r="C65" s="175"/>
      <c r="D65" s="166"/>
      <c r="E65" s="164"/>
      <c r="F65" s="164"/>
      <c r="G65" s="164"/>
      <c r="H65" s="164"/>
      <c r="I65" s="164"/>
      <c r="J65" s="164"/>
      <c r="K65" s="39"/>
      <c r="L65" s="62">
        <v>8</v>
      </c>
      <c r="M65" s="39"/>
      <c r="N65" s="39"/>
      <c r="O65" s="39"/>
      <c r="P65" s="39"/>
    </row>
    <row r="66" spans="1:16" ht="15.75" thickBot="1">
      <c r="A66" s="157" t="s">
        <v>170</v>
      </c>
      <c r="B66" s="166"/>
      <c r="C66" s="175"/>
      <c r="D66" s="166"/>
      <c r="E66" s="164"/>
      <c r="F66" s="164"/>
      <c r="G66" s="164"/>
      <c r="H66" s="164"/>
      <c r="I66" s="164"/>
      <c r="J66" s="164"/>
      <c r="K66" s="39"/>
      <c r="L66" s="62"/>
      <c r="M66" s="39"/>
      <c r="N66" s="39"/>
      <c r="O66" s="39"/>
      <c r="P66" s="39"/>
    </row>
    <row r="67" spans="1:16" ht="15.75" thickBot="1">
      <c r="A67" s="157" t="s">
        <v>185</v>
      </c>
      <c r="B67" s="166"/>
      <c r="C67" s="175"/>
      <c r="D67" s="166"/>
      <c r="E67" s="164"/>
      <c r="F67" s="164"/>
      <c r="G67" s="164" t="s">
        <v>225</v>
      </c>
      <c r="H67" s="164"/>
      <c r="I67" s="164"/>
      <c r="J67" s="164"/>
      <c r="K67" s="39"/>
      <c r="L67" s="62"/>
      <c r="M67" s="39"/>
      <c r="N67" s="39"/>
      <c r="O67" s="39"/>
      <c r="P67" s="39"/>
    </row>
    <row r="68" spans="1:16" ht="15.75" thickBot="1">
      <c r="A68" s="157" t="s">
        <v>186</v>
      </c>
      <c r="B68" s="166"/>
      <c r="C68" s="175"/>
      <c r="D68" s="166"/>
      <c r="E68" s="164"/>
      <c r="F68" s="164"/>
      <c r="G68" s="164"/>
      <c r="H68" s="164"/>
      <c r="I68" s="164"/>
      <c r="J68" s="164"/>
      <c r="K68" s="39"/>
      <c r="L68" s="62"/>
      <c r="M68" s="39"/>
      <c r="N68" s="39"/>
      <c r="O68" s="39"/>
      <c r="P68" s="39"/>
    </row>
    <row r="69" spans="1:16" ht="15.75" thickBot="1">
      <c r="A69" s="157" t="s">
        <v>187</v>
      </c>
      <c r="B69" s="166"/>
      <c r="C69" s="175"/>
      <c r="D69" s="166"/>
      <c r="E69" s="164"/>
      <c r="F69" s="164"/>
      <c r="G69" s="164"/>
      <c r="H69" s="164"/>
      <c r="I69" s="164"/>
      <c r="J69" s="164"/>
      <c r="K69" s="39"/>
      <c r="L69" s="62"/>
      <c r="M69" s="39"/>
      <c r="N69" s="39"/>
      <c r="O69" s="39"/>
      <c r="P69" s="39"/>
    </row>
    <row r="70" spans="1:16" ht="15.75" thickBot="1">
      <c r="A70" s="157" t="s">
        <v>163</v>
      </c>
      <c r="B70" s="166"/>
      <c r="C70" s="175"/>
      <c r="D70" s="166"/>
      <c r="E70" s="164"/>
      <c r="F70" s="164"/>
      <c r="G70" s="164"/>
      <c r="H70" s="164"/>
      <c r="I70" s="164"/>
      <c r="J70" s="164"/>
      <c r="K70" s="39"/>
      <c r="L70" s="62"/>
      <c r="M70" s="39"/>
      <c r="N70" s="39"/>
      <c r="O70" s="39"/>
      <c r="P70" s="39"/>
    </row>
    <row r="71" spans="1:16" ht="15.75" thickBot="1">
      <c r="A71" s="159" t="s">
        <v>164</v>
      </c>
      <c r="B71" s="167"/>
      <c r="C71" s="176"/>
      <c r="D71" s="167"/>
      <c r="E71" s="164"/>
      <c r="F71" s="164"/>
      <c r="G71" s="164"/>
      <c r="H71" s="164"/>
      <c r="I71" s="164"/>
      <c r="J71" s="164"/>
      <c r="K71" s="40"/>
      <c r="L71" s="63"/>
      <c r="M71" s="40"/>
      <c r="N71" s="40"/>
      <c r="O71" s="40"/>
      <c r="P71" s="40"/>
    </row>
    <row r="72" spans="1:16" ht="15.75" thickBot="1">
      <c r="A72" s="161" t="s">
        <v>188</v>
      </c>
      <c r="B72" s="165" t="s">
        <v>212</v>
      </c>
      <c r="C72" s="177">
        <v>0.05</v>
      </c>
      <c r="D72" s="165">
        <v>1</v>
      </c>
      <c r="E72" s="164"/>
      <c r="F72" s="164"/>
      <c r="G72" s="164"/>
      <c r="H72" s="164"/>
      <c r="I72" s="164"/>
      <c r="J72" s="164"/>
      <c r="K72" s="35"/>
      <c r="L72" s="59"/>
      <c r="M72" s="35"/>
      <c r="N72" s="35"/>
      <c r="O72" s="35"/>
      <c r="P72" s="35"/>
    </row>
    <row r="73" spans="1:16" ht="15.75" thickBot="1">
      <c r="A73" s="157" t="s">
        <v>189</v>
      </c>
      <c r="B73" s="166"/>
      <c r="C73" s="178"/>
      <c r="D73" s="166"/>
      <c r="E73" s="164"/>
      <c r="F73" s="164" t="s">
        <v>225</v>
      </c>
      <c r="G73" s="164"/>
      <c r="H73" s="164"/>
      <c r="I73" s="164"/>
      <c r="J73" s="164"/>
      <c r="K73" s="39"/>
      <c r="L73" s="62">
        <v>9</v>
      </c>
      <c r="M73" s="39"/>
      <c r="N73" s="39"/>
      <c r="O73" s="39"/>
      <c r="P73" s="39"/>
    </row>
    <row r="74" spans="1:16" ht="15.75" thickBot="1">
      <c r="A74" s="157" t="s">
        <v>190</v>
      </c>
      <c r="B74" s="166"/>
      <c r="C74" s="178"/>
      <c r="D74" s="166"/>
      <c r="E74" s="164"/>
      <c r="F74" s="164"/>
      <c r="G74" s="164"/>
      <c r="H74" s="164"/>
      <c r="I74" s="164"/>
      <c r="J74" s="164"/>
      <c r="K74" s="39"/>
      <c r="L74" s="62"/>
      <c r="M74" s="39"/>
      <c r="N74" s="39"/>
      <c r="O74" s="39"/>
      <c r="P74" s="39"/>
    </row>
    <row r="75" spans="1:16" ht="15.75" thickBot="1">
      <c r="A75" s="11"/>
      <c r="B75" s="167"/>
      <c r="C75" s="178"/>
      <c r="D75" s="167"/>
      <c r="E75" s="164"/>
      <c r="F75" s="164"/>
      <c r="G75" s="164"/>
      <c r="H75" s="164"/>
      <c r="I75" s="164"/>
      <c r="J75" s="164"/>
      <c r="K75" s="40"/>
      <c r="L75" s="63"/>
      <c r="M75" s="40"/>
      <c r="N75" s="40"/>
      <c r="O75" s="40"/>
      <c r="P75" s="40"/>
    </row>
    <row r="76" spans="1:16" ht="26.25" thickBot="1">
      <c r="A76" s="161" t="s">
        <v>191</v>
      </c>
      <c r="B76" s="165" t="s">
        <v>210</v>
      </c>
      <c r="C76" s="174">
        <v>0.05</v>
      </c>
      <c r="D76" s="165">
        <v>1</v>
      </c>
      <c r="E76" s="164"/>
      <c r="F76" s="164"/>
      <c r="G76" s="164"/>
      <c r="H76" s="164"/>
      <c r="I76" s="164"/>
      <c r="J76" s="164"/>
      <c r="K76" s="35"/>
      <c r="L76" s="59"/>
      <c r="M76" s="35"/>
      <c r="N76" s="35"/>
      <c r="O76" s="35"/>
      <c r="P76" s="35"/>
    </row>
    <row r="77" spans="1:16" ht="15.75" thickBot="1">
      <c r="A77" s="157" t="s">
        <v>192</v>
      </c>
      <c r="B77" s="166"/>
      <c r="C77" s="175"/>
      <c r="D77" s="166"/>
      <c r="E77" s="164"/>
      <c r="F77" s="164"/>
      <c r="G77" s="164" t="s">
        <v>225</v>
      </c>
      <c r="H77" s="164"/>
      <c r="I77" s="164"/>
      <c r="J77" s="164"/>
      <c r="K77" s="39"/>
      <c r="L77" s="62">
        <v>2</v>
      </c>
      <c r="M77" s="39"/>
      <c r="N77" s="39"/>
      <c r="O77" s="39"/>
      <c r="P77" s="39"/>
    </row>
    <row r="78" spans="1:16" ht="15.75" thickBot="1">
      <c r="A78" s="157" t="s">
        <v>193</v>
      </c>
      <c r="B78" s="166"/>
      <c r="C78" s="175"/>
      <c r="D78" s="166"/>
      <c r="E78" s="164"/>
      <c r="F78" s="164"/>
      <c r="G78" s="164"/>
      <c r="H78" s="164"/>
      <c r="I78" s="164"/>
      <c r="J78" s="164"/>
      <c r="K78" s="39"/>
      <c r="L78" s="62"/>
      <c r="M78" s="39"/>
      <c r="N78" s="39"/>
      <c r="O78" s="39"/>
      <c r="P78" s="39"/>
    </row>
    <row r="79" spans="1:16" ht="15.75" thickBot="1">
      <c r="A79" s="157" t="s">
        <v>194</v>
      </c>
      <c r="B79" s="166"/>
      <c r="C79" s="175"/>
      <c r="D79" s="166"/>
      <c r="E79" s="164"/>
      <c r="F79" s="164"/>
      <c r="G79" s="164"/>
      <c r="H79" s="164"/>
      <c r="I79" s="164"/>
      <c r="J79" s="164"/>
      <c r="K79" s="39"/>
      <c r="L79" s="62"/>
      <c r="M79" s="39"/>
      <c r="N79" s="39"/>
      <c r="O79" s="39"/>
      <c r="P79" s="39"/>
    </row>
    <row r="80" spans="1:16" ht="15.75" thickBot="1">
      <c r="A80" s="11"/>
      <c r="B80" s="167"/>
      <c r="C80" s="176"/>
      <c r="D80" s="167"/>
      <c r="E80" s="164"/>
      <c r="F80" s="164"/>
      <c r="G80" s="164"/>
      <c r="H80" s="164"/>
      <c r="I80" s="164"/>
      <c r="J80" s="164"/>
      <c r="K80" s="40"/>
      <c r="L80" s="63"/>
      <c r="M80" s="40"/>
      <c r="N80" s="40"/>
      <c r="O80" s="40"/>
      <c r="P80" s="40"/>
    </row>
    <row r="81" spans="1:16" ht="22.5" customHeight="1" thickBot="1">
      <c r="A81" s="161" t="s">
        <v>195</v>
      </c>
      <c r="B81" s="165" t="s">
        <v>220</v>
      </c>
      <c r="C81" s="174">
        <v>0.06</v>
      </c>
      <c r="D81" s="165">
        <v>1</v>
      </c>
      <c r="E81" s="164"/>
      <c r="F81" s="164"/>
      <c r="G81" s="164"/>
      <c r="H81" s="164"/>
      <c r="I81" s="164"/>
      <c r="J81" s="164"/>
      <c r="K81" s="35"/>
      <c r="L81" s="59"/>
      <c r="M81" s="35"/>
      <c r="N81" s="35"/>
      <c r="O81" s="35"/>
      <c r="P81" s="35"/>
    </row>
    <row r="82" spans="1:16" ht="15.75" thickBot="1">
      <c r="A82" s="157" t="s">
        <v>196</v>
      </c>
      <c r="B82" s="166"/>
      <c r="C82" s="175"/>
      <c r="D82" s="166"/>
      <c r="E82" s="164"/>
      <c r="F82" s="164"/>
      <c r="G82" s="164"/>
      <c r="H82" s="164" t="s">
        <v>225</v>
      </c>
      <c r="I82" s="164"/>
      <c r="J82" s="164"/>
      <c r="K82" s="39"/>
      <c r="L82" s="62" t="s">
        <v>226</v>
      </c>
      <c r="M82" s="39"/>
      <c r="N82" s="39"/>
      <c r="O82" s="39"/>
      <c r="P82" s="39"/>
    </row>
    <row r="83" spans="1:16" ht="15.75" thickBot="1">
      <c r="A83" s="157" t="s">
        <v>197</v>
      </c>
      <c r="B83" s="166"/>
      <c r="C83" s="175"/>
      <c r="D83" s="166"/>
      <c r="E83" s="164"/>
      <c r="F83" s="164"/>
      <c r="G83" s="164"/>
      <c r="H83" s="164"/>
      <c r="I83" s="164"/>
      <c r="J83" s="164"/>
      <c r="K83" s="39"/>
      <c r="L83" s="62"/>
      <c r="M83" s="39"/>
      <c r="N83" s="39"/>
      <c r="O83" s="39"/>
      <c r="P83" s="39"/>
    </row>
    <row r="84" spans="1:16" ht="18" customHeight="1" thickBot="1">
      <c r="A84" s="157" t="s">
        <v>198</v>
      </c>
      <c r="B84" s="166"/>
      <c r="C84" s="175"/>
      <c r="D84" s="166"/>
      <c r="E84" s="164"/>
      <c r="F84" s="164"/>
      <c r="G84" s="164"/>
      <c r="H84" s="164"/>
      <c r="I84" s="164"/>
      <c r="J84" s="164"/>
      <c r="K84" s="39"/>
      <c r="L84" s="62"/>
      <c r="M84" s="39"/>
      <c r="N84" s="39"/>
      <c r="O84" s="39"/>
      <c r="P84" s="39"/>
    </row>
    <row r="85" spans="1:16" ht="42" customHeight="1" thickBot="1">
      <c r="A85" s="159" t="s">
        <v>199</v>
      </c>
      <c r="B85" s="167"/>
      <c r="C85" s="176"/>
      <c r="D85" s="167"/>
      <c r="E85" s="164"/>
      <c r="F85" s="164"/>
      <c r="G85" s="164"/>
      <c r="H85" s="164"/>
      <c r="I85" s="164"/>
      <c r="J85" s="164"/>
      <c r="K85" s="40"/>
      <c r="L85" s="63"/>
      <c r="M85" s="40"/>
      <c r="N85" s="40"/>
      <c r="O85" s="40"/>
      <c r="P85" s="40"/>
    </row>
    <row r="86" spans="1:16" ht="15.75" thickBot="1">
      <c r="A86" s="161" t="s">
        <v>200</v>
      </c>
      <c r="B86" s="165" t="s">
        <v>211</v>
      </c>
      <c r="C86" s="174">
        <v>0.04</v>
      </c>
      <c r="D86" s="165">
        <v>1</v>
      </c>
      <c r="E86" s="164"/>
      <c r="F86" s="164"/>
      <c r="G86" s="164"/>
      <c r="H86" s="164"/>
      <c r="I86" s="164"/>
      <c r="J86" s="164"/>
      <c r="K86" s="35"/>
      <c r="L86" s="59"/>
      <c r="M86" s="35"/>
      <c r="N86" s="35"/>
      <c r="O86" s="35"/>
      <c r="P86" s="35"/>
    </row>
    <row r="87" spans="1:16" ht="15.75" thickBot="1">
      <c r="A87" s="157" t="s">
        <v>201</v>
      </c>
      <c r="B87" s="166"/>
      <c r="C87" s="175"/>
      <c r="D87" s="166"/>
      <c r="E87" s="164"/>
      <c r="F87" s="164" t="s">
        <v>225</v>
      </c>
      <c r="G87" s="164"/>
      <c r="H87" s="164"/>
      <c r="I87" s="164"/>
      <c r="J87" s="164"/>
      <c r="K87" s="39"/>
      <c r="L87" s="62" t="s">
        <v>228</v>
      </c>
      <c r="M87" s="39"/>
      <c r="N87" s="39"/>
      <c r="O87" s="39"/>
      <c r="P87" s="39"/>
    </row>
    <row r="88" spans="1:16" ht="26.25" thickBot="1">
      <c r="A88" s="157" t="s">
        <v>202</v>
      </c>
      <c r="B88" s="166"/>
      <c r="C88" s="175"/>
      <c r="D88" s="166"/>
      <c r="E88" s="164"/>
      <c r="F88" s="164"/>
      <c r="G88" s="164"/>
      <c r="H88" s="164"/>
      <c r="I88" s="164"/>
      <c r="J88" s="164"/>
      <c r="K88" s="39"/>
      <c r="L88" s="62"/>
      <c r="M88" s="39"/>
      <c r="N88" s="39"/>
      <c r="O88" s="39"/>
      <c r="P88" s="39"/>
    </row>
    <row r="89" spans="1:16" ht="15.75" thickBot="1">
      <c r="A89" s="9"/>
      <c r="B89" s="166"/>
      <c r="C89" s="175"/>
      <c r="D89" s="166"/>
      <c r="E89" s="164"/>
      <c r="F89" s="164"/>
      <c r="G89" s="164"/>
      <c r="H89" s="164"/>
      <c r="I89" s="164"/>
      <c r="J89" s="164"/>
      <c r="K89" s="39"/>
      <c r="L89" s="62"/>
      <c r="M89" s="39"/>
      <c r="N89" s="39"/>
      <c r="O89" s="39"/>
      <c r="P89" s="39"/>
    </row>
    <row r="90" spans="1:16" ht="15.75" thickBot="1">
      <c r="A90" s="11"/>
      <c r="B90" s="167"/>
      <c r="C90" s="176"/>
      <c r="D90" s="167"/>
      <c r="E90" s="164"/>
      <c r="F90" s="164"/>
      <c r="G90" s="164"/>
      <c r="H90" s="164"/>
      <c r="I90" s="164"/>
      <c r="J90" s="164"/>
      <c r="K90" s="40"/>
      <c r="L90" s="63"/>
      <c r="M90" s="40"/>
      <c r="N90" s="40"/>
      <c r="O90" s="40"/>
      <c r="P90" s="40"/>
    </row>
    <row r="91" spans="1:16" ht="15.75" thickBot="1">
      <c r="A91" s="161" t="s">
        <v>203</v>
      </c>
      <c r="B91" s="165" t="s">
        <v>221</v>
      </c>
      <c r="C91" s="174"/>
      <c r="D91" s="165"/>
      <c r="E91" s="164"/>
      <c r="F91" s="164"/>
      <c r="G91" s="164"/>
      <c r="H91" s="164"/>
      <c r="I91" s="164"/>
      <c r="J91" s="164"/>
      <c r="K91" s="35"/>
      <c r="L91" s="59"/>
      <c r="M91" s="35"/>
      <c r="N91" s="35"/>
      <c r="O91" s="35"/>
      <c r="P91" s="35"/>
    </row>
    <row r="92" spans="1:16" ht="15.75" thickBot="1">
      <c r="A92" s="9"/>
      <c r="B92" s="166"/>
      <c r="C92" s="175"/>
      <c r="D92" s="166"/>
      <c r="E92" s="164"/>
      <c r="F92" s="164"/>
      <c r="G92" s="164"/>
      <c r="H92" s="164"/>
      <c r="I92" s="164"/>
      <c r="J92" s="164"/>
      <c r="K92" s="39"/>
      <c r="L92" s="62"/>
      <c r="M92" s="39"/>
      <c r="N92" s="39"/>
      <c r="O92" s="39"/>
      <c r="P92" s="39"/>
    </row>
    <row r="93" spans="1:16" ht="32.25" customHeight="1" thickBot="1">
      <c r="A93" s="11"/>
      <c r="B93" s="167"/>
      <c r="C93" s="176"/>
      <c r="D93" s="167"/>
      <c r="E93" s="164"/>
      <c r="F93" s="164"/>
      <c r="G93" s="164"/>
      <c r="H93" s="164"/>
      <c r="I93" s="164"/>
      <c r="J93" s="164"/>
      <c r="K93" s="40"/>
      <c r="L93" s="63"/>
      <c r="M93" s="40"/>
      <c r="N93" s="40"/>
      <c r="O93" s="40"/>
      <c r="P93" s="40"/>
    </row>
    <row r="94" spans="1:16" ht="15.75" thickBot="1">
      <c r="A94" s="161" t="s">
        <v>204</v>
      </c>
      <c r="B94" s="165" t="s">
        <v>222</v>
      </c>
      <c r="C94" s="174">
        <v>0.02</v>
      </c>
      <c r="D94" s="165">
        <v>1</v>
      </c>
      <c r="E94" s="164"/>
      <c r="F94" s="164"/>
      <c r="G94" s="164"/>
      <c r="H94" s="164"/>
      <c r="I94" s="164"/>
      <c r="J94" s="164"/>
      <c r="K94" s="35"/>
      <c r="L94" s="59"/>
      <c r="M94" s="35"/>
      <c r="N94" s="35"/>
      <c r="O94" s="35"/>
      <c r="P94" s="35"/>
    </row>
    <row r="95" spans="1:16" ht="15.75" thickBot="1">
      <c r="A95" s="157" t="s">
        <v>205</v>
      </c>
      <c r="B95" s="166"/>
      <c r="C95" s="175"/>
      <c r="D95" s="166"/>
      <c r="E95" s="164"/>
      <c r="F95" s="164" t="s">
        <v>225</v>
      </c>
      <c r="G95" s="164"/>
      <c r="H95" s="164"/>
      <c r="I95" s="164"/>
      <c r="J95" s="164"/>
      <c r="K95" s="39"/>
      <c r="L95" s="62" t="s">
        <v>224</v>
      </c>
      <c r="M95" s="39"/>
      <c r="N95" s="39"/>
      <c r="O95" s="39"/>
      <c r="P95" s="39"/>
    </row>
    <row r="96" spans="1:16" ht="15.75" thickBot="1">
      <c r="A96" s="157" t="s">
        <v>206</v>
      </c>
      <c r="B96" s="166"/>
      <c r="C96" s="175"/>
      <c r="D96" s="166"/>
      <c r="E96" s="164"/>
      <c r="F96" s="164"/>
      <c r="G96" s="164"/>
      <c r="H96" s="164"/>
      <c r="I96" s="164"/>
      <c r="J96" s="164"/>
      <c r="K96" s="39"/>
      <c r="L96" s="62"/>
      <c r="M96" s="39"/>
      <c r="N96" s="39"/>
      <c r="O96" s="39"/>
      <c r="P96" s="39"/>
    </row>
    <row r="97" spans="1:16" ht="15.75" thickBot="1">
      <c r="A97" s="157" t="s">
        <v>207</v>
      </c>
      <c r="B97" s="166"/>
      <c r="C97" s="175"/>
      <c r="D97" s="166"/>
      <c r="E97" s="164"/>
      <c r="F97" s="164"/>
      <c r="G97" s="164"/>
      <c r="H97" s="164"/>
      <c r="I97" s="164"/>
      <c r="J97" s="164"/>
      <c r="K97" s="39"/>
      <c r="L97" s="62"/>
      <c r="M97" s="39"/>
      <c r="N97" s="39"/>
      <c r="O97" s="39"/>
      <c r="P97" s="39"/>
    </row>
    <row r="98" spans="1:16" ht="15.75" thickBot="1">
      <c r="A98" s="11"/>
      <c r="B98" s="167"/>
      <c r="C98" s="176"/>
      <c r="D98" s="167"/>
      <c r="E98" s="164"/>
      <c r="F98" s="164"/>
      <c r="G98" s="164"/>
      <c r="H98" s="164"/>
      <c r="I98" s="164"/>
      <c r="J98" s="164"/>
      <c r="K98" s="40"/>
      <c r="L98" s="63"/>
      <c r="M98" s="40"/>
      <c r="N98" s="40"/>
      <c r="O98" s="40"/>
      <c r="P98" s="40"/>
    </row>
    <row r="99" spans="1:16" ht="15.75" thickBot="1">
      <c r="A99" s="18" t="s">
        <v>7</v>
      </c>
      <c r="B99" s="19"/>
      <c r="C99" s="26">
        <f>SUM(C18:C98)</f>
        <v>1.0000000000000002</v>
      </c>
      <c r="D99" s="20"/>
      <c r="E99" s="21" t="s">
        <v>27</v>
      </c>
      <c r="F99" s="22" t="s">
        <v>27</v>
      </c>
      <c r="G99" s="23" t="s">
        <v>27</v>
      </c>
      <c r="H99" s="20" t="s">
        <v>27</v>
      </c>
      <c r="I99" s="24" t="s">
        <v>27</v>
      </c>
      <c r="J99" s="25" t="s">
        <v>27</v>
      </c>
      <c r="K99" s="34"/>
      <c r="L99" s="34"/>
      <c r="M99" s="34"/>
      <c r="N99" s="34"/>
      <c r="O99" s="34"/>
      <c r="P99" s="34"/>
    </row>
  </sheetData>
  <mergeCells count="50">
    <mergeCell ref="M16:M17"/>
    <mergeCell ref="N16:N17"/>
    <mergeCell ref="P16:P17"/>
    <mergeCell ref="L15:L17"/>
    <mergeCell ref="M15:P15"/>
    <mergeCell ref="O16:O17"/>
    <mergeCell ref="D16:D17"/>
    <mergeCell ref="E16:J16"/>
    <mergeCell ref="K16:K17"/>
    <mergeCell ref="A15:K15"/>
    <mergeCell ref="B41:B50"/>
    <mergeCell ref="A16:B16"/>
    <mergeCell ref="B18:B22"/>
    <mergeCell ref="B23:B28"/>
    <mergeCell ref="B29:B40"/>
    <mergeCell ref="C18:C22"/>
    <mergeCell ref="C23:C28"/>
    <mergeCell ref="C29:C40"/>
    <mergeCell ref="C41:C50"/>
    <mergeCell ref="D23:D28"/>
    <mergeCell ref="D29:D40"/>
    <mergeCell ref="D41:D50"/>
    <mergeCell ref="B59:B63"/>
    <mergeCell ref="C51:C58"/>
    <mergeCell ref="B9:C9"/>
    <mergeCell ref="B51:B58"/>
    <mergeCell ref="C59:C63"/>
    <mergeCell ref="B94:B98"/>
    <mergeCell ref="C64:C71"/>
    <mergeCell ref="C72:C75"/>
    <mergeCell ref="C76:C80"/>
    <mergeCell ref="C81:C85"/>
    <mergeCell ref="C86:C90"/>
    <mergeCell ref="B91:B93"/>
    <mergeCell ref="C91:C93"/>
    <mergeCell ref="C94:C98"/>
    <mergeCell ref="B76:B80"/>
    <mergeCell ref="B81:B85"/>
    <mergeCell ref="B86:B90"/>
    <mergeCell ref="B64:B71"/>
    <mergeCell ref="B72:B75"/>
    <mergeCell ref="D81:D85"/>
    <mergeCell ref="D86:D90"/>
    <mergeCell ref="D91:D93"/>
    <mergeCell ref="D94:D98"/>
    <mergeCell ref="D51:D58"/>
    <mergeCell ref="D59:D63"/>
    <mergeCell ref="D64:D71"/>
    <mergeCell ref="D72:D75"/>
    <mergeCell ref="D76:D80"/>
  </mergeCells>
  <phoneticPr fontId="7" type="noConversion"/>
  <printOptions horizontalCentered="1" verticalCentered="1"/>
  <pageMargins left="0.15748031496062992" right="0.15748031496062992" top="0.39370078740157483" bottom="0.39370078740157483" header="0.51181102362204722" footer="0.51181102362204722"/>
  <pageSetup scale="60"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3:Q74"/>
  <sheetViews>
    <sheetView zoomScale="95" zoomScaleNormal="98" zoomScalePageLayoutView="98" workbookViewId="0"/>
  </sheetViews>
  <sheetFormatPr baseColWidth="10" defaultRowHeight="15"/>
  <cols>
    <col min="1" max="1" width="43.7109375" customWidth="1"/>
    <col min="2" max="2" width="54.28515625" customWidth="1"/>
    <col min="4" max="4" width="13.42578125" style="2" customWidth="1"/>
    <col min="6" max="6" width="11.7109375" customWidth="1"/>
    <col min="7" max="7" width="12.28515625" customWidth="1"/>
    <col min="8" max="8" width="12.42578125" customWidth="1"/>
    <col min="10" max="10" width="10.85546875" style="2"/>
    <col min="11" max="11" width="20.140625" style="2" customWidth="1"/>
    <col min="12" max="13" width="18.7109375" style="2" customWidth="1"/>
    <col min="14" max="15" width="18.28515625" style="2" customWidth="1"/>
    <col min="16" max="16" width="30.42578125" customWidth="1"/>
  </cols>
  <sheetData>
    <row r="3" spans="1:16" ht="15" customHeight="1"/>
    <row r="5" spans="1:16" ht="16.5" thickBot="1">
      <c r="A5" s="141" t="s">
        <v>125</v>
      </c>
    </row>
    <row r="6" spans="1:16" ht="18" customHeight="1">
      <c r="A6" s="67" t="s">
        <v>22</v>
      </c>
      <c r="B6" s="83" t="s">
        <v>31</v>
      </c>
      <c r="C6" s="84"/>
      <c r="H6" s="2"/>
      <c r="I6" s="2"/>
      <c r="K6"/>
    </row>
    <row r="7" spans="1:16" ht="18" customHeight="1">
      <c r="A7" s="70" t="s">
        <v>9</v>
      </c>
      <c r="B7" s="85" t="s">
        <v>32</v>
      </c>
      <c r="C7" s="86"/>
      <c r="H7" s="2"/>
      <c r="I7" s="2"/>
      <c r="K7"/>
    </row>
    <row r="8" spans="1:16" ht="18" customHeight="1">
      <c r="A8" s="70" t="s">
        <v>23</v>
      </c>
      <c r="B8" s="85" t="s">
        <v>40</v>
      </c>
      <c r="C8" s="86"/>
      <c r="H8" s="2"/>
      <c r="I8" s="2"/>
      <c r="K8"/>
    </row>
    <row r="9" spans="1:16" ht="18" customHeight="1">
      <c r="A9" s="70" t="s">
        <v>10</v>
      </c>
      <c r="B9" s="179" t="s">
        <v>13</v>
      </c>
      <c r="C9" s="180"/>
      <c r="H9" s="2"/>
      <c r="I9" s="2"/>
      <c r="K9"/>
    </row>
    <row r="10" spans="1:16" ht="18.95" customHeight="1">
      <c r="A10" s="70" t="s">
        <v>11</v>
      </c>
      <c r="B10" s="87" t="s">
        <v>41</v>
      </c>
      <c r="C10" s="86"/>
      <c r="H10" s="2"/>
      <c r="I10" s="2"/>
      <c r="K10"/>
    </row>
    <row r="11" spans="1:16" ht="26.1" customHeight="1">
      <c r="A11" s="70" t="s">
        <v>14</v>
      </c>
      <c r="B11" s="216" t="s">
        <v>42</v>
      </c>
      <c r="C11" s="217"/>
      <c r="H11" s="2"/>
      <c r="I11" s="2"/>
      <c r="K11"/>
    </row>
    <row r="12" spans="1:16" ht="18" customHeight="1" thickBot="1">
      <c r="A12" s="73" t="s">
        <v>12</v>
      </c>
      <c r="B12" s="88" t="s">
        <v>43</v>
      </c>
      <c r="C12" s="89"/>
      <c r="H12" s="2"/>
      <c r="I12" s="2"/>
      <c r="K12"/>
    </row>
    <row r="14" spans="1:16" ht="15.75" thickBot="1">
      <c r="A14" s="17" t="s">
        <v>27</v>
      </c>
      <c r="B14" s="16" t="s">
        <v>27</v>
      </c>
      <c r="C14" s="16" t="s">
        <v>27</v>
      </c>
      <c r="D14" s="27" t="s">
        <v>27</v>
      </c>
      <c r="E14" s="16" t="s">
        <v>27</v>
      </c>
      <c r="K14" s="27" t="s">
        <v>27</v>
      </c>
    </row>
    <row r="15" spans="1:16" ht="27" customHeight="1" thickBot="1">
      <c r="A15" s="187" t="s">
        <v>28</v>
      </c>
      <c r="B15" s="188"/>
      <c r="C15" s="188"/>
      <c r="D15" s="188"/>
      <c r="E15" s="188"/>
      <c r="F15" s="188"/>
      <c r="G15" s="188"/>
      <c r="H15" s="188"/>
      <c r="I15" s="188"/>
      <c r="J15" s="188"/>
      <c r="K15" s="189"/>
      <c r="L15" s="206" t="s">
        <v>95</v>
      </c>
      <c r="M15" s="212" t="s">
        <v>112</v>
      </c>
      <c r="N15" s="209"/>
      <c r="O15" s="209"/>
      <c r="P15" s="210"/>
    </row>
    <row r="16" spans="1:16" ht="24.95" customHeight="1" thickBot="1">
      <c r="A16" s="183" t="s">
        <v>26</v>
      </c>
      <c r="B16" s="190"/>
      <c r="C16" s="76" t="s">
        <v>24</v>
      </c>
      <c r="D16" s="181" t="s">
        <v>25</v>
      </c>
      <c r="E16" s="183" t="s">
        <v>29</v>
      </c>
      <c r="F16" s="184"/>
      <c r="G16" s="184"/>
      <c r="H16" s="184"/>
      <c r="I16" s="184"/>
      <c r="J16" s="184"/>
      <c r="K16" s="185" t="s">
        <v>15</v>
      </c>
      <c r="L16" s="207"/>
      <c r="M16" s="200" t="s">
        <v>16</v>
      </c>
      <c r="N16" s="202" t="s">
        <v>113</v>
      </c>
      <c r="O16" s="202" t="s">
        <v>126</v>
      </c>
      <c r="P16" s="204" t="s">
        <v>17</v>
      </c>
    </row>
    <row r="17" spans="1:17" ht="18.95" customHeight="1" thickBot="1">
      <c r="A17" s="77" t="s">
        <v>0</v>
      </c>
      <c r="B17" s="78" t="s">
        <v>124</v>
      </c>
      <c r="C17" s="79" t="s">
        <v>8</v>
      </c>
      <c r="D17" s="182"/>
      <c r="E17" s="80" t="s">
        <v>1</v>
      </c>
      <c r="F17" s="81" t="s">
        <v>2</v>
      </c>
      <c r="G17" s="82" t="s">
        <v>3</v>
      </c>
      <c r="H17" s="82" t="s">
        <v>4</v>
      </c>
      <c r="I17" s="82" t="s">
        <v>5</v>
      </c>
      <c r="J17" s="76" t="s">
        <v>6</v>
      </c>
      <c r="K17" s="186"/>
      <c r="L17" s="208"/>
      <c r="M17" s="201"/>
      <c r="N17" s="203"/>
      <c r="O17" s="203"/>
      <c r="P17" s="205"/>
    </row>
    <row r="18" spans="1:17" ht="18" customHeight="1">
      <c r="A18" s="223" t="s">
        <v>33</v>
      </c>
      <c r="B18" s="226" t="s">
        <v>132</v>
      </c>
      <c r="C18" s="213">
        <v>0.15</v>
      </c>
      <c r="D18" s="32" t="s">
        <v>27</v>
      </c>
      <c r="E18" s="7"/>
      <c r="F18" s="46"/>
      <c r="G18" s="3" t="s">
        <v>27</v>
      </c>
      <c r="H18" s="4"/>
      <c r="I18" s="5"/>
      <c r="J18" s="38"/>
      <c r="K18" s="35" t="s">
        <v>27</v>
      </c>
      <c r="L18" s="59"/>
      <c r="M18" s="64"/>
      <c r="N18" s="142"/>
      <c r="O18" s="35"/>
      <c r="P18" s="123"/>
    </row>
    <row r="19" spans="1:17">
      <c r="A19" s="224"/>
      <c r="B19" s="227"/>
      <c r="C19" s="214"/>
      <c r="D19" s="28"/>
      <c r="E19" s="47">
        <v>2</v>
      </c>
      <c r="F19" s="47">
        <v>3</v>
      </c>
      <c r="G19" s="49"/>
      <c r="H19" s="50"/>
      <c r="I19" s="51"/>
      <c r="J19" s="52"/>
      <c r="K19" s="36" t="s">
        <v>34</v>
      </c>
      <c r="L19" s="60" t="s">
        <v>36</v>
      </c>
      <c r="M19" s="65">
        <v>0.2</v>
      </c>
      <c r="N19" s="146">
        <v>3</v>
      </c>
      <c r="O19" s="60">
        <f>M19*N19</f>
        <v>0.60000000000000009</v>
      </c>
      <c r="P19" s="151"/>
      <c r="Q19" t="s">
        <v>27</v>
      </c>
    </row>
    <row r="20" spans="1:17">
      <c r="A20" s="224"/>
      <c r="B20" s="227"/>
      <c r="C20" s="214"/>
      <c r="D20" s="28">
        <v>9</v>
      </c>
      <c r="E20" s="1"/>
      <c r="F20" s="47" t="s">
        <v>27</v>
      </c>
      <c r="G20" s="49"/>
      <c r="H20" s="50"/>
      <c r="I20" s="51">
        <v>1</v>
      </c>
      <c r="J20" s="52"/>
      <c r="K20" s="36" t="s">
        <v>53</v>
      </c>
      <c r="L20" s="60">
        <v>9</v>
      </c>
      <c r="M20" s="65">
        <v>0.3</v>
      </c>
      <c r="N20" s="146">
        <v>1</v>
      </c>
      <c r="O20" s="60">
        <f t="shared" ref="O20:O73" si="0">M20*N20</f>
        <v>0.3</v>
      </c>
      <c r="P20" s="151"/>
    </row>
    <row r="21" spans="1:17">
      <c r="A21" s="224"/>
      <c r="B21" s="227"/>
      <c r="C21" s="214"/>
      <c r="D21" s="28"/>
      <c r="E21" s="47"/>
      <c r="F21" s="48"/>
      <c r="G21" s="49"/>
      <c r="H21" s="50">
        <v>2</v>
      </c>
      <c r="I21" s="51"/>
      <c r="J21" s="52"/>
      <c r="K21" s="36" t="s">
        <v>38</v>
      </c>
      <c r="L21" s="60" t="s">
        <v>37</v>
      </c>
      <c r="M21" s="96">
        <v>0.3</v>
      </c>
      <c r="N21" s="146">
        <v>1</v>
      </c>
      <c r="O21" s="60">
        <f t="shared" si="0"/>
        <v>0.3</v>
      </c>
      <c r="P21" s="151"/>
    </row>
    <row r="22" spans="1:17" ht="15.75" thickBot="1">
      <c r="A22" s="225"/>
      <c r="B22" s="228"/>
      <c r="C22" s="215"/>
      <c r="D22" s="29"/>
      <c r="E22" s="53"/>
      <c r="F22" s="54"/>
      <c r="G22" s="55"/>
      <c r="H22" s="56">
        <v>1</v>
      </c>
      <c r="I22" s="57"/>
      <c r="J22" s="58"/>
      <c r="K22" s="37" t="s">
        <v>39</v>
      </c>
      <c r="L22" s="61">
        <v>5</v>
      </c>
      <c r="M22" s="66">
        <v>0.3</v>
      </c>
      <c r="N22" s="147">
        <v>1</v>
      </c>
      <c r="O22" s="61">
        <f t="shared" si="0"/>
        <v>0.3</v>
      </c>
      <c r="P22" s="152" t="s">
        <v>114</v>
      </c>
    </row>
    <row r="23" spans="1:17" ht="18" customHeight="1">
      <c r="A23" s="97" t="s">
        <v>49</v>
      </c>
      <c r="B23" s="229" t="s">
        <v>133</v>
      </c>
      <c r="C23" s="33">
        <v>0.2</v>
      </c>
      <c r="D23" s="32">
        <v>12</v>
      </c>
      <c r="E23" s="99">
        <v>1</v>
      </c>
      <c r="F23" s="6"/>
      <c r="G23" s="3"/>
      <c r="H23" s="4"/>
      <c r="I23" s="5"/>
      <c r="J23" s="38"/>
      <c r="K23" s="35" t="s">
        <v>34</v>
      </c>
      <c r="L23" s="59">
        <v>11</v>
      </c>
      <c r="M23" s="59">
        <v>0.2</v>
      </c>
      <c r="N23" s="142">
        <v>1</v>
      </c>
      <c r="O23" s="59">
        <f t="shared" si="0"/>
        <v>0.2</v>
      </c>
      <c r="P23" s="123"/>
      <c r="Q23" s="156" t="s">
        <v>27</v>
      </c>
    </row>
    <row r="24" spans="1:17">
      <c r="A24" s="44" t="s">
        <v>45</v>
      </c>
      <c r="B24" s="230"/>
      <c r="C24" s="45"/>
      <c r="D24" s="28"/>
      <c r="E24" s="100" t="s">
        <v>27</v>
      </c>
      <c r="F24" s="46">
        <v>1</v>
      </c>
      <c r="G24" s="91"/>
      <c r="H24" s="92"/>
      <c r="I24" s="93" t="s">
        <v>27</v>
      </c>
      <c r="J24" s="94"/>
      <c r="K24" s="95" t="s">
        <v>35</v>
      </c>
      <c r="L24" s="96">
        <v>12</v>
      </c>
      <c r="M24" s="96">
        <v>0.1</v>
      </c>
      <c r="N24" s="148">
        <v>1</v>
      </c>
      <c r="O24" s="62">
        <f t="shared" si="0"/>
        <v>0.1</v>
      </c>
      <c r="P24" s="153"/>
    </row>
    <row r="25" spans="1:17">
      <c r="A25" s="44" t="s">
        <v>46</v>
      </c>
      <c r="B25" s="230"/>
      <c r="C25" s="45"/>
      <c r="D25" s="28"/>
      <c r="E25" s="100"/>
      <c r="F25" s="46" t="s">
        <v>27</v>
      </c>
      <c r="G25" s="91"/>
      <c r="H25" s="92" t="s">
        <v>27</v>
      </c>
      <c r="I25" s="93"/>
      <c r="J25" s="94">
        <v>3</v>
      </c>
      <c r="K25" s="95" t="s">
        <v>51</v>
      </c>
      <c r="L25" s="96" t="s">
        <v>96</v>
      </c>
      <c r="M25" s="96">
        <v>0.3</v>
      </c>
      <c r="N25" s="148">
        <v>2</v>
      </c>
      <c r="O25" s="62">
        <f t="shared" si="0"/>
        <v>0.6</v>
      </c>
      <c r="P25" s="153"/>
    </row>
    <row r="26" spans="1:17">
      <c r="A26" s="44" t="s">
        <v>47</v>
      </c>
      <c r="B26" s="230"/>
      <c r="C26" s="45"/>
      <c r="D26" s="28"/>
      <c r="E26" s="100"/>
      <c r="F26" s="46"/>
      <c r="G26" s="91">
        <v>2</v>
      </c>
      <c r="H26" s="92"/>
      <c r="I26" s="93"/>
      <c r="J26" s="94"/>
      <c r="K26" s="95" t="s">
        <v>52</v>
      </c>
      <c r="L26" s="96" t="s">
        <v>97</v>
      </c>
      <c r="M26" s="96">
        <v>0.3</v>
      </c>
      <c r="N26" s="148">
        <v>1</v>
      </c>
      <c r="O26" s="62">
        <f t="shared" si="0"/>
        <v>0.3</v>
      </c>
      <c r="P26" s="153"/>
    </row>
    <row r="27" spans="1:17">
      <c r="A27" s="44" t="s">
        <v>48</v>
      </c>
      <c r="B27" s="230"/>
      <c r="C27" s="45"/>
      <c r="D27" s="28"/>
      <c r="E27" s="100"/>
      <c r="F27" s="46"/>
      <c r="G27" s="91"/>
      <c r="H27" s="92">
        <v>3</v>
      </c>
      <c r="I27" s="93"/>
      <c r="J27" s="94"/>
      <c r="K27" s="95" t="s">
        <v>53</v>
      </c>
      <c r="L27" s="96" t="s">
        <v>98</v>
      </c>
      <c r="M27" s="96">
        <v>0.3</v>
      </c>
      <c r="N27" s="148">
        <v>2</v>
      </c>
      <c r="O27" s="62">
        <f t="shared" si="0"/>
        <v>0.6</v>
      </c>
      <c r="P27" s="153"/>
    </row>
    <row r="28" spans="1:17">
      <c r="A28" s="44" t="s">
        <v>50</v>
      </c>
      <c r="B28" s="230"/>
      <c r="C28" s="45"/>
      <c r="D28" s="28"/>
      <c r="E28" s="100"/>
      <c r="F28" s="46"/>
      <c r="G28" s="91">
        <v>2</v>
      </c>
      <c r="H28" s="92"/>
      <c r="I28" s="93"/>
      <c r="J28" s="94"/>
      <c r="K28" s="95" t="s">
        <v>66</v>
      </c>
      <c r="L28" s="96" t="s">
        <v>99</v>
      </c>
      <c r="M28" s="96">
        <v>0.2</v>
      </c>
      <c r="N28" s="148">
        <v>1</v>
      </c>
      <c r="O28" s="62">
        <f t="shared" si="0"/>
        <v>0.2</v>
      </c>
      <c r="P28" s="153"/>
    </row>
    <row r="29" spans="1:17" ht="15.75" thickBot="1">
      <c r="A29" s="44"/>
      <c r="B29" s="231"/>
      <c r="C29" s="98"/>
      <c r="D29" s="29"/>
      <c r="E29" s="101"/>
      <c r="F29" s="102"/>
      <c r="G29" s="103"/>
      <c r="H29" s="104"/>
      <c r="I29" s="105"/>
      <c r="J29" s="106"/>
      <c r="K29" s="107"/>
      <c r="L29" s="145"/>
      <c r="M29" s="145"/>
      <c r="N29" s="149"/>
      <c r="O29" s="63">
        <f t="shared" si="0"/>
        <v>0</v>
      </c>
      <c r="P29" s="154"/>
    </row>
    <row r="30" spans="1:17" ht="18" customHeight="1">
      <c r="A30" s="109" t="s">
        <v>56</v>
      </c>
      <c r="B30" s="220" t="s">
        <v>131</v>
      </c>
      <c r="C30" s="33">
        <v>0.2</v>
      </c>
      <c r="D30" s="32">
        <v>12</v>
      </c>
      <c r="E30" s="90" t="s">
        <v>27</v>
      </c>
      <c r="F30" s="46"/>
      <c r="G30" s="91"/>
      <c r="H30" s="92">
        <v>2</v>
      </c>
      <c r="I30" s="93"/>
      <c r="J30" s="94"/>
      <c r="K30" s="95" t="s">
        <v>35</v>
      </c>
      <c r="L30" s="96" t="s">
        <v>100</v>
      </c>
      <c r="M30" s="96">
        <v>0.1</v>
      </c>
      <c r="N30" s="148">
        <v>1</v>
      </c>
      <c r="O30" s="59">
        <f t="shared" si="0"/>
        <v>0.1</v>
      </c>
      <c r="P30" s="153"/>
      <c r="Q30" t="s">
        <v>27</v>
      </c>
    </row>
    <row r="31" spans="1:17">
      <c r="A31" s="108" t="s">
        <v>54</v>
      </c>
      <c r="B31" s="221"/>
      <c r="C31" s="28"/>
      <c r="D31" s="28"/>
      <c r="E31" s="47"/>
      <c r="F31" s="48" t="s">
        <v>27</v>
      </c>
      <c r="G31" s="49"/>
      <c r="H31" s="50"/>
      <c r="I31" s="51"/>
      <c r="J31" s="52">
        <v>2</v>
      </c>
      <c r="K31" s="39" t="s">
        <v>94</v>
      </c>
      <c r="L31" s="62" t="s">
        <v>101</v>
      </c>
      <c r="M31" s="62">
        <v>0.3</v>
      </c>
      <c r="N31" s="143">
        <v>1</v>
      </c>
      <c r="O31" s="62">
        <f t="shared" si="0"/>
        <v>0.3</v>
      </c>
      <c r="P31" s="124"/>
    </row>
    <row r="32" spans="1:17" ht="17.100000000000001" customHeight="1">
      <c r="A32" s="108" t="s">
        <v>55</v>
      </c>
      <c r="B32" s="221"/>
      <c r="C32" s="28"/>
      <c r="D32" s="28"/>
      <c r="E32" s="47"/>
      <c r="F32" s="48"/>
      <c r="G32" s="49"/>
      <c r="H32" s="50" t="s">
        <v>27</v>
      </c>
      <c r="I32" s="51">
        <v>4</v>
      </c>
      <c r="J32" s="52"/>
      <c r="K32" s="39" t="s">
        <v>51</v>
      </c>
      <c r="L32" s="62" t="s">
        <v>102</v>
      </c>
      <c r="M32" s="62">
        <v>0.2</v>
      </c>
      <c r="N32" s="143">
        <v>2</v>
      </c>
      <c r="O32" s="62">
        <f t="shared" si="0"/>
        <v>0.4</v>
      </c>
      <c r="P32" s="124"/>
    </row>
    <row r="33" spans="1:17" ht="17.100000000000001" customHeight="1">
      <c r="A33" s="108" t="s">
        <v>57</v>
      </c>
      <c r="B33" s="221"/>
      <c r="C33" s="28"/>
      <c r="D33" s="28"/>
      <c r="E33" s="47"/>
      <c r="F33" s="48"/>
      <c r="G33" s="49"/>
      <c r="H33" s="50"/>
      <c r="I33" s="51">
        <v>2</v>
      </c>
      <c r="J33" s="52"/>
      <c r="K33" s="110" t="s">
        <v>39</v>
      </c>
      <c r="L33" s="111" t="s">
        <v>103</v>
      </c>
      <c r="M33" s="111">
        <v>0.3</v>
      </c>
      <c r="N33" s="150">
        <v>2</v>
      </c>
      <c r="O33" s="62">
        <f t="shared" si="0"/>
        <v>0.6</v>
      </c>
      <c r="P33" s="155"/>
    </row>
    <row r="34" spans="1:17" ht="20.100000000000001" customHeight="1" thickBot="1">
      <c r="A34" s="108" t="s">
        <v>27</v>
      </c>
      <c r="B34" s="222"/>
      <c r="C34" s="29"/>
      <c r="D34" s="29"/>
      <c r="E34" s="113"/>
      <c r="F34" s="114"/>
      <c r="G34" s="115"/>
      <c r="H34" s="116"/>
      <c r="I34" s="117"/>
      <c r="J34" s="118">
        <v>2</v>
      </c>
      <c r="K34" s="110" t="s">
        <v>51</v>
      </c>
      <c r="L34" s="111" t="s">
        <v>104</v>
      </c>
      <c r="M34" s="111">
        <v>0.3</v>
      </c>
      <c r="N34" s="150">
        <v>2</v>
      </c>
      <c r="O34" s="63">
        <f t="shared" si="0"/>
        <v>0.6</v>
      </c>
      <c r="P34" s="155"/>
    </row>
    <row r="35" spans="1:17" ht="20.100000000000001" customHeight="1">
      <c r="A35" s="112" t="s">
        <v>58</v>
      </c>
      <c r="B35" s="41" t="s">
        <v>139</v>
      </c>
      <c r="C35" s="33">
        <v>0.15</v>
      </c>
      <c r="D35" s="32">
        <v>9</v>
      </c>
      <c r="E35" s="99" t="s">
        <v>27</v>
      </c>
      <c r="F35" s="6"/>
      <c r="G35" s="6">
        <v>2</v>
      </c>
      <c r="H35" s="6"/>
      <c r="I35" s="6"/>
      <c r="J35" s="126"/>
      <c r="K35" s="35" t="s">
        <v>66</v>
      </c>
      <c r="L35" s="142" t="s">
        <v>105</v>
      </c>
      <c r="M35" s="59">
        <v>0.2</v>
      </c>
      <c r="N35" s="142">
        <v>2</v>
      </c>
      <c r="O35" s="59">
        <f t="shared" si="0"/>
        <v>0.4</v>
      </c>
      <c r="P35" s="123"/>
      <c r="Q35" t="s">
        <v>27</v>
      </c>
    </row>
    <row r="36" spans="1:17" ht="20.100000000000001" customHeight="1">
      <c r="A36" s="108" t="s">
        <v>59</v>
      </c>
      <c r="B36" s="42" t="s">
        <v>134</v>
      </c>
      <c r="C36" s="28"/>
      <c r="D36" s="28"/>
      <c r="E36" s="100"/>
      <c r="F36" s="46" t="s">
        <v>27</v>
      </c>
      <c r="G36" s="48">
        <v>2</v>
      </c>
      <c r="H36" s="48"/>
      <c r="I36" s="48"/>
      <c r="J36" s="128"/>
      <c r="K36" s="39" t="s">
        <v>51</v>
      </c>
      <c r="L36" s="143" t="s">
        <v>106</v>
      </c>
      <c r="M36" s="62">
        <v>0.2</v>
      </c>
      <c r="N36" s="143">
        <v>1</v>
      </c>
      <c r="O36" s="62">
        <f t="shared" si="0"/>
        <v>0.2</v>
      </c>
      <c r="P36" s="124"/>
    </row>
    <row r="37" spans="1:17" ht="18" customHeight="1">
      <c r="A37" s="108" t="s">
        <v>60</v>
      </c>
      <c r="B37" s="42" t="s">
        <v>123</v>
      </c>
      <c r="C37" s="28"/>
      <c r="D37" s="28"/>
      <c r="E37" s="100"/>
      <c r="F37" s="46"/>
      <c r="G37" s="48"/>
      <c r="H37" s="48">
        <v>3</v>
      </c>
      <c r="I37" s="48"/>
      <c r="J37" s="128"/>
      <c r="K37" s="39" t="s">
        <v>51</v>
      </c>
      <c r="L37" s="143" t="s">
        <v>107</v>
      </c>
      <c r="M37" s="62">
        <v>0.3</v>
      </c>
      <c r="N37" s="143">
        <v>2</v>
      </c>
      <c r="O37" s="62">
        <f t="shared" si="0"/>
        <v>0.6</v>
      </c>
      <c r="P37" s="124"/>
    </row>
    <row r="38" spans="1:17" ht="20.100000000000001" customHeight="1">
      <c r="A38" s="108" t="s">
        <v>61</v>
      </c>
      <c r="B38" s="42"/>
      <c r="C38" s="28"/>
      <c r="D38" s="28"/>
      <c r="E38" s="100"/>
      <c r="F38" s="46"/>
      <c r="G38" s="48"/>
      <c r="H38" s="48">
        <v>2</v>
      </c>
      <c r="I38" s="48"/>
      <c r="J38" s="128"/>
      <c r="K38" s="39" t="s">
        <v>94</v>
      </c>
      <c r="L38" s="143" t="s">
        <v>108</v>
      </c>
      <c r="M38" s="62">
        <v>0.3</v>
      </c>
      <c r="N38" s="143">
        <v>1</v>
      </c>
      <c r="O38" s="62">
        <f t="shared" si="0"/>
        <v>0.3</v>
      </c>
      <c r="P38" s="124"/>
    </row>
    <row r="39" spans="1:17" ht="23.1" customHeight="1">
      <c r="A39" s="108" t="s">
        <v>62</v>
      </c>
      <c r="B39" s="42"/>
      <c r="C39" s="28"/>
      <c r="D39" s="28"/>
      <c r="E39" s="100"/>
      <c r="F39" s="46"/>
      <c r="G39" s="48"/>
      <c r="H39" s="48"/>
      <c r="I39" s="48"/>
      <c r="J39" s="128"/>
      <c r="K39" s="39"/>
      <c r="L39" s="143"/>
      <c r="M39" s="62"/>
      <c r="N39" s="143"/>
      <c r="O39" s="62">
        <f t="shared" si="0"/>
        <v>0</v>
      </c>
      <c r="P39" s="124"/>
    </row>
    <row r="40" spans="1:17" ht="20.100000000000001" customHeight="1">
      <c r="A40" s="108" t="s">
        <v>63</v>
      </c>
      <c r="B40" s="42"/>
      <c r="C40" s="28"/>
      <c r="D40" s="28"/>
      <c r="E40" s="100"/>
      <c r="F40" s="46"/>
      <c r="G40" s="48"/>
      <c r="H40" s="48"/>
      <c r="I40" s="48"/>
      <c r="J40" s="128"/>
      <c r="K40" s="39"/>
      <c r="L40" s="143"/>
      <c r="M40" s="62"/>
      <c r="N40" s="143"/>
      <c r="O40" s="62">
        <f t="shared" si="0"/>
        <v>0</v>
      </c>
      <c r="P40" s="124"/>
    </row>
    <row r="41" spans="1:17" ht="21.95" customHeight="1">
      <c r="A41" s="108" t="s">
        <v>64</v>
      </c>
      <c r="B41" s="42"/>
      <c r="C41" s="28"/>
      <c r="D41" s="28"/>
      <c r="E41" s="100"/>
      <c r="F41" s="46"/>
      <c r="G41" s="48"/>
      <c r="H41" s="48"/>
      <c r="I41" s="48"/>
      <c r="J41" s="128"/>
      <c r="K41" s="39"/>
      <c r="L41" s="143"/>
      <c r="M41" s="62"/>
      <c r="N41" s="143"/>
      <c r="O41" s="62">
        <f t="shared" si="0"/>
        <v>0</v>
      </c>
      <c r="P41" s="124"/>
    </row>
    <row r="42" spans="1:17" ht="27" customHeight="1">
      <c r="A42" s="108" t="s">
        <v>65</v>
      </c>
      <c r="B42" s="42"/>
      <c r="C42" s="28"/>
      <c r="D42" s="28"/>
      <c r="E42" s="100"/>
      <c r="F42" s="46"/>
      <c r="G42" s="48"/>
      <c r="H42" s="48"/>
      <c r="I42" s="48"/>
      <c r="J42" s="128"/>
      <c r="K42" s="39"/>
      <c r="L42" s="143"/>
      <c r="M42" s="62"/>
      <c r="N42" s="143"/>
      <c r="O42" s="62">
        <f t="shared" si="0"/>
        <v>0</v>
      </c>
      <c r="P42" s="124"/>
    </row>
    <row r="43" spans="1:17" ht="20.100000000000001" customHeight="1" thickBot="1">
      <c r="A43" s="108"/>
      <c r="B43" s="43"/>
      <c r="C43" s="29"/>
      <c r="D43" s="29"/>
      <c r="E43" s="101"/>
      <c r="F43" s="102"/>
      <c r="G43" s="54"/>
      <c r="H43" s="54"/>
      <c r="I43" s="54"/>
      <c r="J43" s="130"/>
      <c r="K43" s="40"/>
      <c r="L43" s="144"/>
      <c r="M43" s="63"/>
      <c r="N43" s="144"/>
      <c r="O43" s="63">
        <f t="shared" si="0"/>
        <v>0</v>
      </c>
      <c r="P43" s="125"/>
    </row>
    <row r="44" spans="1:17" ht="18" customHeight="1">
      <c r="A44" s="119" t="s">
        <v>67</v>
      </c>
      <c r="B44" s="220" t="s">
        <v>135</v>
      </c>
      <c r="C44" s="33"/>
      <c r="D44" s="32"/>
      <c r="E44" s="99" t="s">
        <v>27</v>
      </c>
      <c r="F44" s="6">
        <v>2</v>
      </c>
      <c r="G44" s="6"/>
      <c r="H44" s="6"/>
      <c r="I44" s="6"/>
      <c r="J44" s="126"/>
      <c r="K44" s="123" t="s">
        <v>51</v>
      </c>
      <c r="L44" s="96" t="s">
        <v>109</v>
      </c>
      <c r="M44" s="96">
        <v>0.1</v>
      </c>
      <c r="N44" s="148">
        <v>1</v>
      </c>
      <c r="O44" s="59">
        <f t="shared" si="0"/>
        <v>0.1</v>
      </c>
      <c r="P44" s="153"/>
      <c r="Q44" t="s">
        <v>27</v>
      </c>
    </row>
    <row r="45" spans="1:17" ht="18" customHeight="1">
      <c r="A45" s="120" t="s">
        <v>70</v>
      </c>
      <c r="B45" s="221"/>
      <c r="C45" s="28"/>
      <c r="D45" s="28"/>
      <c r="E45" s="127"/>
      <c r="F45" s="48"/>
      <c r="G45" s="48" t="s">
        <v>27</v>
      </c>
      <c r="H45" s="48" t="s">
        <v>27</v>
      </c>
      <c r="I45" s="48"/>
      <c r="J45" s="128">
        <v>2</v>
      </c>
      <c r="K45" s="124" t="s">
        <v>53</v>
      </c>
      <c r="L45" s="62" t="s">
        <v>110</v>
      </c>
      <c r="M45" s="62">
        <v>0.3</v>
      </c>
      <c r="N45" s="143">
        <v>1</v>
      </c>
      <c r="O45" s="62">
        <f t="shared" si="0"/>
        <v>0.3</v>
      </c>
      <c r="P45" s="124"/>
    </row>
    <row r="46" spans="1:17" ht="25.5">
      <c r="A46" s="131" t="s">
        <v>68</v>
      </c>
      <c r="B46" s="221"/>
      <c r="C46" s="45">
        <v>0.1</v>
      </c>
      <c r="D46" s="28">
        <v>6</v>
      </c>
      <c r="E46" s="127"/>
      <c r="F46" s="48"/>
      <c r="G46" s="48">
        <v>1</v>
      </c>
      <c r="H46" s="48"/>
      <c r="I46" s="48"/>
      <c r="J46" s="128" t="s">
        <v>30</v>
      </c>
      <c r="K46" s="124" t="s">
        <v>51</v>
      </c>
      <c r="L46" s="62">
        <v>46</v>
      </c>
      <c r="M46" s="62">
        <v>0.2</v>
      </c>
      <c r="N46" s="143">
        <v>1</v>
      </c>
      <c r="O46" s="62">
        <f t="shared" si="0"/>
        <v>0.2</v>
      </c>
      <c r="P46" s="124" t="s">
        <v>114</v>
      </c>
    </row>
    <row r="47" spans="1:17">
      <c r="A47" s="121" t="s">
        <v>69</v>
      </c>
      <c r="B47" s="221"/>
      <c r="C47" s="28"/>
      <c r="D47" s="28"/>
      <c r="E47" s="127"/>
      <c r="F47" s="48"/>
      <c r="G47" s="48"/>
      <c r="H47" s="48"/>
      <c r="I47" s="48"/>
      <c r="J47" s="128">
        <v>1</v>
      </c>
      <c r="K47" s="124" t="s">
        <v>52</v>
      </c>
      <c r="L47" s="62">
        <v>48</v>
      </c>
      <c r="M47" s="62">
        <v>0.4</v>
      </c>
      <c r="N47" s="143">
        <v>1</v>
      </c>
      <c r="O47" s="62">
        <f t="shared" si="0"/>
        <v>0.4</v>
      </c>
      <c r="P47" s="124"/>
    </row>
    <row r="48" spans="1:17" ht="26.1" customHeight="1" thickBot="1">
      <c r="A48" s="132" t="s">
        <v>71</v>
      </c>
      <c r="B48" s="222"/>
      <c r="C48" s="29"/>
      <c r="D48" s="29"/>
      <c r="E48" s="129"/>
      <c r="F48" s="54"/>
      <c r="G48" s="54"/>
      <c r="H48" s="54"/>
      <c r="I48" s="54"/>
      <c r="J48" s="130" t="s">
        <v>27</v>
      </c>
      <c r="K48" s="125" t="s">
        <v>27</v>
      </c>
      <c r="L48" s="63"/>
      <c r="M48" s="63"/>
      <c r="N48" s="144"/>
      <c r="O48" s="63">
        <f t="shared" si="0"/>
        <v>0</v>
      </c>
      <c r="P48" s="125"/>
    </row>
    <row r="49" spans="1:17" ht="18.75" customHeight="1">
      <c r="A49" s="133" t="s">
        <v>78</v>
      </c>
      <c r="B49" s="218" t="s">
        <v>138</v>
      </c>
      <c r="C49" s="197">
        <v>0.1</v>
      </c>
      <c r="D49" s="168">
        <v>6</v>
      </c>
      <c r="E49" s="90" t="s">
        <v>27</v>
      </c>
      <c r="F49" s="46"/>
      <c r="G49" s="91"/>
      <c r="H49" s="92">
        <v>1</v>
      </c>
      <c r="I49" s="93"/>
      <c r="J49" s="94"/>
      <c r="K49" s="35" t="s">
        <v>66</v>
      </c>
      <c r="L49" s="59">
        <v>50</v>
      </c>
      <c r="M49" s="59">
        <v>0.2</v>
      </c>
      <c r="N49" s="142">
        <v>1</v>
      </c>
      <c r="O49" s="59">
        <f t="shared" si="0"/>
        <v>0.2</v>
      </c>
      <c r="P49" s="123" t="s">
        <v>27</v>
      </c>
      <c r="Q49" s="156" t="s">
        <v>27</v>
      </c>
    </row>
    <row r="50" spans="1:17" ht="18.75" customHeight="1">
      <c r="A50" s="121" t="s">
        <v>72</v>
      </c>
      <c r="B50" s="219"/>
      <c r="C50" s="198"/>
      <c r="D50" s="169"/>
      <c r="E50" s="47"/>
      <c r="F50" s="48" t="s">
        <v>27</v>
      </c>
      <c r="G50" s="49">
        <v>2</v>
      </c>
      <c r="H50" s="50"/>
      <c r="I50" s="51"/>
      <c r="J50" s="52"/>
      <c r="K50" s="39" t="s">
        <v>51</v>
      </c>
      <c r="L50" s="62" t="s">
        <v>127</v>
      </c>
      <c r="M50" s="62">
        <v>0.2</v>
      </c>
      <c r="N50" s="143">
        <v>1</v>
      </c>
      <c r="O50" s="62">
        <f t="shared" si="0"/>
        <v>0.2</v>
      </c>
      <c r="P50" s="124"/>
    </row>
    <row r="51" spans="1:17">
      <c r="A51" s="121" t="s">
        <v>73</v>
      </c>
      <c r="B51" s="219"/>
      <c r="C51" s="198"/>
      <c r="D51" s="169"/>
      <c r="E51" s="47"/>
      <c r="F51" s="48"/>
      <c r="G51" s="49" t="s">
        <v>27</v>
      </c>
      <c r="H51" s="50" t="s">
        <v>27</v>
      </c>
      <c r="I51" s="51">
        <v>1</v>
      </c>
      <c r="J51" s="52"/>
      <c r="K51" s="39" t="s">
        <v>39</v>
      </c>
      <c r="L51" s="62">
        <v>52</v>
      </c>
      <c r="M51" s="62">
        <v>0.3</v>
      </c>
      <c r="N51" s="143">
        <v>1</v>
      </c>
      <c r="O51" s="62">
        <f t="shared" si="0"/>
        <v>0.3</v>
      </c>
      <c r="P51" s="124"/>
    </row>
    <row r="52" spans="1:17">
      <c r="A52" s="121" t="s">
        <v>74</v>
      </c>
      <c r="B52" s="219"/>
      <c r="C52" s="198"/>
      <c r="D52" s="169"/>
      <c r="E52" s="47" t="s">
        <v>27</v>
      </c>
      <c r="F52" s="48"/>
      <c r="G52" s="49"/>
      <c r="H52" s="50"/>
      <c r="I52" s="51">
        <v>2</v>
      </c>
      <c r="J52" s="52"/>
      <c r="K52" s="39" t="s">
        <v>94</v>
      </c>
      <c r="L52" s="62" t="s">
        <v>128</v>
      </c>
      <c r="M52" s="62">
        <v>0.3</v>
      </c>
      <c r="N52" s="143">
        <v>1</v>
      </c>
      <c r="O52" s="62">
        <f t="shared" si="0"/>
        <v>0.3</v>
      </c>
      <c r="P52" s="124"/>
    </row>
    <row r="53" spans="1:17">
      <c r="A53" s="121" t="s">
        <v>75</v>
      </c>
      <c r="B53" s="219"/>
      <c r="C53" s="198"/>
      <c r="D53" s="169"/>
      <c r="E53" s="47"/>
      <c r="F53" s="48"/>
      <c r="G53" s="49" t="s">
        <v>27</v>
      </c>
      <c r="H53" s="50"/>
      <c r="I53" s="51" t="s">
        <v>27</v>
      </c>
      <c r="J53" s="52" t="s">
        <v>27</v>
      </c>
      <c r="K53" s="39" t="s">
        <v>27</v>
      </c>
      <c r="L53" s="62" t="s">
        <v>27</v>
      </c>
      <c r="M53" s="62"/>
      <c r="N53" s="143" t="s">
        <v>30</v>
      </c>
      <c r="O53" s="62" t="s">
        <v>27</v>
      </c>
      <c r="P53" s="124"/>
    </row>
    <row r="54" spans="1:17">
      <c r="A54" s="121" t="s">
        <v>76</v>
      </c>
      <c r="B54" s="219"/>
      <c r="C54" s="198"/>
      <c r="D54" s="169"/>
      <c r="E54" s="47"/>
      <c r="F54" s="48"/>
      <c r="G54" s="49"/>
      <c r="H54" s="50"/>
      <c r="I54" s="51"/>
      <c r="J54" s="52"/>
      <c r="K54" s="39"/>
      <c r="L54" s="62"/>
      <c r="M54" s="62"/>
      <c r="N54" s="143"/>
      <c r="O54" s="62">
        <f t="shared" si="0"/>
        <v>0</v>
      </c>
      <c r="P54" s="124"/>
    </row>
    <row r="55" spans="1:17">
      <c r="A55" s="121" t="s">
        <v>77</v>
      </c>
      <c r="B55" s="219"/>
      <c r="C55" s="198"/>
      <c r="D55" s="169"/>
      <c r="E55" s="47"/>
      <c r="F55" s="48"/>
      <c r="G55" s="49"/>
      <c r="H55" s="50"/>
      <c r="I55" s="51"/>
      <c r="J55" s="52"/>
      <c r="K55" s="39"/>
      <c r="L55" s="62"/>
      <c r="M55" s="62"/>
      <c r="N55" s="143"/>
      <c r="O55" s="62">
        <f t="shared" si="0"/>
        <v>0</v>
      </c>
      <c r="P55" s="124"/>
    </row>
    <row r="56" spans="1:17">
      <c r="A56" s="121" t="s">
        <v>79</v>
      </c>
      <c r="B56" s="219"/>
      <c r="C56" s="198"/>
      <c r="D56" s="169"/>
      <c r="E56" s="47"/>
      <c r="F56" s="48"/>
      <c r="G56" s="49"/>
      <c r="H56" s="50"/>
      <c r="I56" s="51"/>
      <c r="J56" s="52"/>
      <c r="K56" s="39"/>
      <c r="L56" s="62"/>
      <c r="M56" s="62"/>
      <c r="N56" s="143"/>
      <c r="O56" s="62">
        <f t="shared" si="0"/>
        <v>0</v>
      </c>
      <c r="P56" s="124"/>
    </row>
    <row r="57" spans="1:17" ht="15.75" thickBot="1">
      <c r="A57" s="121"/>
      <c r="B57" s="219"/>
      <c r="C57" s="199"/>
      <c r="D57" s="170"/>
      <c r="E57" s="47"/>
      <c r="F57" s="48"/>
      <c r="G57" s="49"/>
      <c r="H57" s="50"/>
      <c r="I57" s="51"/>
      <c r="J57" s="52"/>
      <c r="K57" s="39"/>
      <c r="L57" s="62"/>
      <c r="M57" s="62"/>
      <c r="N57" s="143"/>
      <c r="O57" s="63">
        <f t="shared" si="0"/>
        <v>0</v>
      </c>
      <c r="P57" s="124"/>
    </row>
    <row r="58" spans="1:17" ht="25.5">
      <c r="A58" s="133" t="s">
        <v>88</v>
      </c>
      <c r="B58" s="218" t="s">
        <v>137</v>
      </c>
      <c r="C58" s="31"/>
      <c r="D58" s="32"/>
      <c r="E58" s="7"/>
      <c r="F58" s="6"/>
      <c r="G58" s="3"/>
      <c r="H58" s="4">
        <v>2</v>
      </c>
      <c r="I58" s="5"/>
      <c r="J58" s="38"/>
      <c r="K58" s="35" t="s">
        <v>51</v>
      </c>
      <c r="L58" s="59" t="s">
        <v>111</v>
      </c>
      <c r="M58" s="59">
        <v>0.2</v>
      </c>
      <c r="N58" s="142">
        <v>1</v>
      </c>
      <c r="O58" s="59">
        <f t="shared" si="0"/>
        <v>0.2</v>
      </c>
      <c r="P58" s="123"/>
    </row>
    <row r="59" spans="1:17">
      <c r="A59" s="120" t="s">
        <v>80</v>
      </c>
      <c r="B59" s="219"/>
      <c r="C59" s="134"/>
      <c r="D59" s="28"/>
      <c r="E59" s="90"/>
      <c r="F59" s="46"/>
      <c r="G59" s="91"/>
      <c r="H59" s="92">
        <v>1</v>
      </c>
      <c r="I59" s="93"/>
      <c r="J59" s="94"/>
      <c r="K59" s="95" t="s">
        <v>53</v>
      </c>
      <c r="L59" s="96">
        <v>57</v>
      </c>
      <c r="M59" s="96">
        <v>0.3</v>
      </c>
      <c r="N59" s="148">
        <v>1</v>
      </c>
      <c r="O59" s="62">
        <f t="shared" si="0"/>
        <v>0.3</v>
      </c>
      <c r="P59" s="153" t="s">
        <v>130</v>
      </c>
    </row>
    <row r="60" spans="1:17" ht="25.5">
      <c r="A60" s="120" t="s">
        <v>81</v>
      </c>
      <c r="B60" s="219"/>
      <c r="C60" s="134"/>
      <c r="D60" s="28"/>
      <c r="E60" s="90"/>
      <c r="F60" s="46"/>
      <c r="G60" s="91"/>
      <c r="H60" s="92"/>
      <c r="I60" s="93"/>
      <c r="J60" s="94"/>
      <c r="K60" s="95"/>
      <c r="L60" s="96"/>
      <c r="M60" s="96"/>
      <c r="N60" s="148"/>
      <c r="O60" s="62">
        <f t="shared" si="0"/>
        <v>0</v>
      </c>
      <c r="P60" s="153"/>
    </row>
    <row r="61" spans="1:17" ht="25.5">
      <c r="A61" s="120" t="s">
        <v>82</v>
      </c>
      <c r="B61" s="219"/>
      <c r="C61" s="134"/>
      <c r="D61" s="28"/>
      <c r="E61" s="90"/>
      <c r="F61" s="46"/>
      <c r="G61" s="91"/>
      <c r="H61" s="92"/>
      <c r="I61" s="93"/>
      <c r="J61" s="94"/>
      <c r="K61" s="95"/>
      <c r="L61" s="96"/>
      <c r="M61" s="96"/>
      <c r="N61" s="148"/>
      <c r="O61" s="62">
        <f t="shared" si="0"/>
        <v>0</v>
      </c>
      <c r="P61" s="153"/>
    </row>
    <row r="62" spans="1:17" ht="25.5">
      <c r="A62" s="120" t="s">
        <v>83</v>
      </c>
      <c r="B62" s="219"/>
      <c r="C62" s="45">
        <v>0.05</v>
      </c>
      <c r="D62" s="28">
        <v>3</v>
      </c>
      <c r="E62" s="90"/>
      <c r="F62" s="46"/>
      <c r="G62" s="91" t="s">
        <v>27</v>
      </c>
      <c r="H62" s="92" t="s">
        <v>27</v>
      </c>
      <c r="I62" s="93"/>
      <c r="J62" s="94"/>
      <c r="K62" s="95"/>
      <c r="L62" s="96"/>
      <c r="M62" s="96"/>
      <c r="N62" s="148"/>
      <c r="O62" s="62">
        <f t="shared" si="0"/>
        <v>0</v>
      </c>
      <c r="P62" s="153"/>
    </row>
    <row r="63" spans="1:17">
      <c r="A63" s="120" t="s">
        <v>84</v>
      </c>
      <c r="B63" s="219"/>
      <c r="C63" s="134"/>
      <c r="D63" s="28"/>
      <c r="E63" s="90"/>
      <c r="F63" s="46"/>
      <c r="G63" s="91"/>
      <c r="H63" s="92"/>
      <c r="I63" s="93"/>
      <c r="J63" s="94"/>
      <c r="K63" s="95"/>
      <c r="L63" s="96"/>
      <c r="M63" s="96"/>
      <c r="N63" s="148"/>
      <c r="O63" s="62">
        <f t="shared" si="0"/>
        <v>0</v>
      </c>
      <c r="P63" s="153"/>
    </row>
    <row r="64" spans="1:17">
      <c r="A64" s="120" t="s">
        <v>85</v>
      </c>
      <c r="B64" s="219"/>
      <c r="C64" s="134"/>
      <c r="D64" s="28"/>
      <c r="E64" s="90"/>
      <c r="F64" s="46"/>
      <c r="G64" s="91"/>
      <c r="H64" s="92"/>
      <c r="I64" s="93"/>
      <c r="J64" s="94"/>
      <c r="K64" s="95"/>
      <c r="L64" s="96"/>
      <c r="M64" s="96"/>
      <c r="N64" s="148"/>
      <c r="O64" s="62">
        <f t="shared" si="0"/>
        <v>0</v>
      </c>
      <c r="P64" s="153"/>
    </row>
    <row r="65" spans="1:16">
      <c r="A65" s="120" t="s">
        <v>86</v>
      </c>
      <c r="B65" s="219"/>
      <c r="C65" s="134"/>
      <c r="D65" s="28"/>
      <c r="E65" s="90"/>
      <c r="F65" s="46"/>
      <c r="G65" s="91"/>
      <c r="H65" s="92"/>
      <c r="I65" s="93"/>
      <c r="J65" s="94"/>
      <c r="K65" s="95"/>
      <c r="L65" s="96"/>
      <c r="M65" s="96"/>
      <c r="N65" s="148"/>
      <c r="O65" s="62">
        <f t="shared" si="0"/>
        <v>0</v>
      </c>
      <c r="P65" s="153"/>
    </row>
    <row r="66" spans="1:16">
      <c r="A66" s="121" t="s">
        <v>87</v>
      </c>
      <c r="B66" s="219"/>
      <c r="C66" s="28"/>
      <c r="D66" s="28"/>
      <c r="E66" s="47"/>
      <c r="F66" s="48"/>
      <c r="G66" s="49"/>
      <c r="H66" s="50"/>
      <c r="I66" s="51"/>
      <c r="J66" s="52"/>
      <c r="K66" s="39"/>
      <c r="L66" s="62"/>
      <c r="M66" s="62"/>
      <c r="N66" s="143"/>
      <c r="O66" s="62">
        <f t="shared" si="0"/>
        <v>0</v>
      </c>
      <c r="P66" s="124"/>
    </row>
    <row r="67" spans="1:16">
      <c r="A67" s="121" t="s">
        <v>89</v>
      </c>
      <c r="B67" s="219"/>
      <c r="C67" s="28"/>
      <c r="D67" s="28"/>
      <c r="E67" s="47"/>
      <c r="F67" s="48"/>
      <c r="G67" s="49"/>
      <c r="H67" s="50"/>
      <c r="I67" s="51"/>
      <c r="J67" s="52"/>
      <c r="K67" s="39"/>
      <c r="L67" s="62"/>
      <c r="M67" s="62"/>
      <c r="N67" s="143"/>
      <c r="O67" s="62">
        <f t="shared" si="0"/>
        <v>0</v>
      </c>
      <c r="P67" s="124"/>
    </row>
    <row r="68" spans="1:16" ht="15.75" thickBot="1">
      <c r="A68" s="122"/>
      <c r="B68" s="219"/>
      <c r="C68" s="28"/>
      <c r="D68" s="28"/>
      <c r="E68" s="47"/>
      <c r="F68" s="48"/>
      <c r="G68" s="49"/>
      <c r="H68" s="50"/>
      <c r="I68" s="51"/>
      <c r="J68" s="52"/>
      <c r="K68" s="39"/>
      <c r="L68" s="62"/>
      <c r="M68" s="62"/>
      <c r="N68" s="143"/>
      <c r="O68" s="63">
        <f t="shared" si="0"/>
        <v>0</v>
      </c>
      <c r="P68" s="124"/>
    </row>
    <row r="69" spans="1:16" ht="25.5">
      <c r="A69" s="9" t="s">
        <v>90</v>
      </c>
      <c r="B69" s="220" t="s">
        <v>136</v>
      </c>
      <c r="C69" s="197">
        <v>0.05</v>
      </c>
      <c r="D69" s="168">
        <v>3</v>
      </c>
      <c r="E69" s="7"/>
      <c r="F69" s="6" t="s">
        <v>27</v>
      </c>
      <c r="G69" s="3"/>
      <c r="H69" s="4"/>
      <c r="I69" s="5">
        <v>1</v>
      </c>
      <c r="J69" s="38">
        <v>1</v>
      </c>
      <c r="K69" s="35" t="s">
        <v>51</v>
      </c>
      <c r="L69" s="59" t="s">
        <v>129</v>
      </c>
      <c r="M69" s="59">
        <v>0.2</v>
      </c>
      <c r="N69" s="142">
        <v>1</v>
      </c>
      <c r="O69" s="59">
        <f t="shared" si="0"/>
        <v>0.2</v>
      </c>
      <c r="P69" s="123"/>
    </row>
    <row r="70" spans="1:16" ht="25.5">
      <c r="A70" s="9" t="s">
        <v>91</v>
      </c>
      <c r="B70" s="221"/>
      <c r="C70" s="198"/>
      <c r="D70" s="169"/>
      <c r="E70" s="47"/>
      <c r="F70" s="48"/>
      <c r="G70" s="49">
        <v>1</v>
      </c>
      <c r="H70" s="50"/>
      <c r="I70" s="51" t="s">
        <v>27</v>
      </c>
      <c r="J70" s="52" t="s">
        <v>27</v>
      </c>
      <c r="K70" s="39" t="s">
        <v>94</v>
      </c>
      <c r="L70" s="62">
        <v>59</v>
      </c>
      <c r="M70" s="62">
        <v>0.3</v>
      </c>
      <c r="N70" s="143">
        <v>1</v>
      </c>
      <c r="O70" s="62">
        <f t="shared" si="0"/>
        <v>0.3</v>
      </c>
      <c r="P70" s="124"/>
    </row>
    <row r="71" spans="1:16">
      <c r="A71" s="9" t="s">
        <v>92</v>
      </c>
      <c r="B71" s="221"/>
      <c r="C71" s="198"/>
      <c r="D71" s="169"/>
      <c r="E71" s="47"/>
      <c r="F71" s="48"/>
      <c r="G71" s="49" t="s">
        <v>27</v>
      </c>
      <c r="H71" s="50"/>
      <c r="I71" s="51"/>
      <c r="J71" s="52"/>
      <c r="K71" s="39" t="s">
        <v>27</v>
      </c>
      <c r="L71" s="62" t="s">
        <v>27</v>
      </c>
      <c r="M71" s="62"/>
      <c r="N71" s="143" t="s">
        <v>30</v>
      </c>
      <c r="O71" s="62" t="s">
        <v>27</v>
      </c>
      <c r="P71" s="124"/>
    </row>
    <row r="72" spans="1:16">
      <c r="A72" s="10" t="s">
        <v>93</v>
      </c>
      <c r="B72" s="221"/>
      <c r="C72" s="198"/>
      <c r="D72" s="169"/>
      <c r="E72" s="47"/>
      <c r="F72" s="48"/>
      <c r="G72" s="49"/>
      <c r="H72" s="50"/>
      <c r="I72" s="51"/>
      <c r="J72" s="52"/>
      <c r="K72" s="39"/>
      <c r="L72" s="62"/>
      <c r="M72" s="62"/>
      <c r="N72" s="143"/>
      <c r="O72" s="62">
        <f t="shared" si="0"/>
        <v>0</v>
      </c>
      <c r="P72" s="124"/>
    </row>
    <row r="73" spans="1:16" ht="15.75" thickBot="1">
      <c r="A73" s="11"/>
      <c r="B73" s="222"/>
      <c r="C73" s="199"/>
      <c r="D73" s="170"/>
      <c r="E73" s="53"/>
      <c r="F73" s="54"/>
      <c r="G73" s="55"/>
      <c r="H73" s="56"/>
      <c r="I73" s="57"/>
      <c r="J73" s="58"/>
      <c r="K73" s="40"/>
      <c r="L73" s="63"/>
      <c r="M73" s="63"/>
      <c r="N73" s="144"/>
      <c r="O73" s="63">
        <f t="shared" si="0"/>
        <v>0</v>
      </c>
      <c r="P73" s="125"/>
    </row>
    <row r="74" spans="1:16" ht="15.75" thickBot="1">
      <c r="A74" s="18" t="s">
        <v>7</v>
      </c>
      <c r="B74" s="19"/>
      <c r="C74" s="26">
        <f>SUM(C18:C73)</f>
        <v>1</v>
      </c>
      <c r="D74" s="135">
        <f>SUM(D18:D73)</f>
        <v>60</v>
      </c>
      <c r="E74" s="135">
        <f t="shared" ref="E74:J74" si="1">SUM(E18:E73)</f>
        <v>3</v>
      </c>
      <c r="F74" s="135">
        <f t="shared" si="1"/>
        <v>6</v>
      </c>
      <c r="G74" s="135">
        <f t="shared" si="1"/>
        <v>12</v>
      </c>
      <c r="H74" s="135">
        <f t="shared" si="1"/>
        <v>17</v>
      </c>
      <c r="I74" s="135">
        <f t="shared" si="1"/>
        <v>11</v>
      </c>
      <c r="J74" s="135">
        <f t="shared" si="1"/>
        <v>11</v>
      </c>
      <c r="K74" s="34">
        <f>SUM(E74:J74)</f>
        <v>60</v>
      </c>
      <c r="L74" s="34"/>
      <c r="M74" s="34" t="s">
        <v>27</v>
      </c>
      <c r="N74" s="34">
        <f>SUM(N18:N73)</f>
        <v>40</v>
      </c>
      <c r="O74" s="34">
        <f>SUM(O18:O73)</f>
        <v>10</v>
      </c>
      <c r="P74" s="34"/>
    </row>
  </sheetData>
  <mergeCells count="26">
    <mergeCell ref="B58:B68"/>
    <mergeCell ref="B69:B73"/>
    <mergeCell ref="A18:A22"/>
    <mergeCell ref="P16:P17"/>
    <mergeCell ref="B18:B22"/>
    <mergeCell ref="B44:B48"/>
    <mergeCell ref="O16:O17"/>
    <mergeCell ref="C69:C73"/>
    <mergeCell ref="D49:D57"/>
    <mergeCell ref="C49:C57"/>
    <mergeCell ref="D69:D73"/>
    <mergeCell ref="B49:B57"/>
    <mergeCell ref="B23:B29"/>
    <mergeCell ref="B30:B34"/>
    <mergeCell ref="B9:C9"/>
    <mergeCell ref="A16:B16"/>
    <mergeCell ref="D16:D17"/>
    <mergeCell ref="E16:J16"/>
    <mergeCell ref="K16:K17"/>
    <mergeCell ref="B11:C11"/>
    <mergeCell ref="A15:K15"/>
    <mergeCell ref="M15:P15"/>
    <mergeCell ref="L15:L17"/>
    <mergeCell ref="M16:M17"/>
    <mergeCell ref="N16:N17"/>
    <mergeCell ref="C18:C22"/>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heetViews>
  <sheetFormatPr baseColWidth="10" defaultRowHeight="15"/>
  <cols>
    <col min="1" max="1" width="44.140625" customWidth="1"/>
    <col min="2" max="2" width="9.140625" customWidth="1"/>
    <col min="3" max="3" width="8" customWidth="1"/>
  </cols>
  <sheetData>
    <row r="1" spans="1:3" ht="18.75">
      <c r="A1" s="14" t="s">
        <v>115</v>
      </c>
      <c r="B1" s="13"/>
    </row>
    <row r="2" spans="1:3" ht="18.75">
      <c r="A2" s="8"/>
    </row>
    <row r="3" spans="1:3" ht="18.75" customHeight="1">
      <c r="A3" s="139" t="s">
        <v>116</v>
      </c>
      <c r="B3" s="136" t="s">
        <v>117</v>
      </c>
    </row>
    <row r="4" spans="1:3">
      <c r="A4" s="15"/>
    </row>
    <row r="5" spans="1:3">
      <c r="A5" s="137"/>
      <c r="B5" s="136" t="s">
        <v>122</v>
      </c>
      <c r="C5" s="136" t="s">
        <v>18</v>
      </c>
    </row>
    <row r="6" spans="1:3">
      <c r="A6" s="138" t="s">
        <v>19</v>
      </c>
      <c r="B6" s="136"/>
      <c r="C6" s="136" t="s">
        <v>118</v>
      </c>
    </row>
    <row r="7" spans="1:3">
      <c r="A7" s="138" t="s">
        <v>20</v>
      </c>
      <c r="B7" s="136" t="s">
        <v>118</v>
      </c>
      <c r="C7" s="136"/>
    </row>
    <row r="8" spans="1:3">
      <c r="A8" s="12"/>
      <c r="B8" s="2"/>
      <c r="C8" s="2"/>
    </row>
    <row r="9" spans="1:3">
      <c r="A9" s="12"/>
      <c r="B9" s="2"/>
      <c r="C9" s="2"/>
    </row>
    <row r="10" spans="1:3" ht="18.75">
      <c r="A10" s="14" t="s">
        <v>21</v>
      </c>
      <c r="B10" s="2"/>
      <c r="C10" s="2"/>
    </row>
    <row r="11" spans="1:3">
      <c r="B11" s="136" t="s">
        <v>122</v>
      </c>
      <c r="C11" s="136" t="s">
        <v>18</v>
      </c>
    </row>
    <row r="12" spans="1:3">
      <c r="A12" s="12" t="s">
        <v>119</v>
      </c>
      <c r="B12" s="136"/>
      <c r="C12" s="136" t="s">
        <v>118</v>
      </c>
    </row>
    <row r="13" spans="1:3">
      <c r="B13" s="2"/>
      <c r="C13" s="2"/>
    </row>
    <row r="14" spans="1:3">
      <c r="B14" s="136" t="s">
        <v>122</v>
      </c>
      <c r="C14" s="136" t="s">
        <v>18</v>
      </c>
    </row>
    <row r="15" spans="1:3">
      <c r="A15" s="13" t="s">
        <v>120</v>
      </c>
      <c r="B15" s="136"/>
      <c r="C15" s="136" t="s">
        <v>118</v>
      </c>
    </row>
    <row r="17" spans="1:4">
      <c r="A17" t="s">
        <v>121</v>
      </c>
      <c r="B17" s="140"/>
      <c r="C17" s="140"/>
      <c r="D17" s="1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Tabla de especificaciones</vt:lpstr>
      <vt:lpstr>Ejemplo tabla especificaciones</vt:lpstr>
      <vt:lpstr>Programación del examen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Ponce López María Teresa</dc:creator>
  <cp:lastModifiedBy>Rodica Simón Sauri</cp:lastModifiedBy>
  <cp:lastPrinted>2016-08-30T19:00:14Z</cp:lastPrinted>
  <dcterms:created xsi:type="dcterms:W3CDTF">2016-04-26T17:40:20Z</dcterms:created>
  <dcterms:modified xsi:type="dcterms:W3CDTF">2018-02-13T22:47:33Z</dcterms:modified>
</cp:coreProperties>
</file>