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20460" windowHeight="7725"/>
  </bookViews>
  <sheets>
    <sheet name="Tabla de especificaciones" sheetId="13" r:id="rId1"/>
    <sheet name="Ejemplo tabla especificaciones" sheetId="24" r:id="rId2"/>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68" i="13" l="1"/>
  <c r="C68" i="13" l="1"/>
  <c r="O49" i="24" l="1"/>
  <c r="O50" i="24"/>
  <c r="O51" i="24"/>
  <c r="O52" i="24"/>
  <c r="O44" i="24"/>
  <c r="O45" i="24"/>
  <c r="O46" i="24"/>
  <c r="O47" i="24"/>
  <c r="O35" i="24"/>
  <c r="O36" i="24"/>
  <c r="O37" i="24"/>
  <c r="O38" i="24"/>
  <c r="O30" i="24"/>
  <c r="O31" i="24"/>
  <c r="O32" i="24"/>
  <c r="O33" i="24"/>
  <c r="O34" i="24"/>
  <c r="O23" i="24"/>
  <c r="O24" i="24"/>
  <c r="O25" i="24"/>
  <c r="O26" i="24"/>
  <c r="O27" i="24"/>
  <c r="O28" i="24"/>
  <c r="O29" i="24"/>
  <c r="O21" i="24"/>
  <c r="O22" i="24"/>
  <c r="O19" i="24"/>
  <c r="O20" i="24"/>
  <c r="O74" i="24" s="1"/>
  <c r="O58" i="24"/>
  <c r="O59" i="24"/>
  <c r="O69" i="24"/>
  <c r="O70" i="24"/>
  <c r="J74" i="24"/>
  <c r="H74" i="24"/>
  <c r="E74" i="24"/>
  <c r="K74" i="24" s="1"/>
  <c r="G74" i="24"/>
  <c r="I74" i="24"/>
  <c r="F74" i="24"/>
  <c r="N74" i="24"/>
  <c r="D74" i="24"/>
  <c r="C74" i="24"/>
</calcChain>
</file>

<file path=xl/comments1.xml><?xml version="1.0" encoding="utf-8"?>
<comments xmlns="http://schemas.openxmlformats.org/spreadsheetml/2006/main">
  <authors>
    <author>Usuario de Microsoft Office</author>
    <author>Lopez Acosta Mireya</author>
  </authors>
  <commentList>
    <comment ref="L15" authorId="0">
      <text>
        <r>
          <rPr>
            <b/>
            <sz val="10"/>
            <color indexed="81"/>
            <rFont val="Calibri"/>
            <family val="2"/>
          </rPr>
          <t xml:space="preserve">NÚMERO DE REACTIVO EN EL EXAMEN:
</t>
        </r>
        <r>
          <rPr>
            <sz val="10"/>
            <color indexed="81"/>
            <rFont val="Calibri"/>
            <family val="2"/>
          </rPr>
          <t xml:space="preserve">Una vez desarrollados los reactivos, identificar el número de cada uno en la construcción del examen, conforme al tipo de reactivo y nivel de pensamiento.
</t>
        </r>
      </text>
    </comment>
    <comment ref="C16" authorId="0">
      <text>
        <r>
          <rPr>
            <b/>
            <sz val="10"/>
            <color indexed="81"/>
            <rFont val="Calibri"/>
            <family val="2"/>
          </rPr>
          <t>PONDERACIÓN POR TEMA:</t>
        </r>
        <r>
          <rPr>
            <sz val="10"/>
            <color indexed="81"/>
            <rFont val="Calibri"/>
            <family val="2"/>
          </rPr>
          <t xml:space="preserve">
Definir de manera colegiada el valor ponderado de cada tema (%)</t>
        </r>
      </text>
    </comment>
    <comment ref="D16" authorId="0">
      <text>
        <r>
          <rPr>
            <b/>
            <sz val="10"/>
            <color indexed="81"/>
            <rFont val="Calibri"/>
            <family val="2"/>
          </rPr>
          <t>CANTIDAD DE REACTIVOS POR TEMA:</t>
        </r>
        <r>
          <rPr>
            <sz val="10"/>
            <color indexed="81"/>
            <rFont val="Calibri"/>
            <family val="2"/>
          </rPr>
          <t xml:space="preserve">
Definir el número total de reactivos a desarrollar y especificar la cantidad de reactivos para cada tema de acuerdo a la ponderación del mismo.</t>
        </r>
      </text>
    </comment>
    <comment ref="E16" authorId="0">
      <text>
        <r>
          <rPr>
            <b/>
            <sz val="10"/>
            <color indexed="81"/>
            <rFont val="Calibri"/>
            <family val="2"/>
          </rPr>
          <t>NÚMERO DE REACTIVOS POR NIVEL DE PENSAMIENTO:</t>
        </r>
        <r>
          <rPr>
            <sz val="10"/>
            <color indexed="81"/>
            <rFont val="Calibri"/>
            <family val="2"/>
          </rPr>
          <t xml:space="preserve">
Asignar el nivel de pensamiento de los reactivos que se elaborarán: Conocimiento, Comprensión, Aplicación, Análisis, Síntesis y Evaluación. Es importante determinar el nivel de dificultad de los reactivos , de acuerdo a los resultados de aprendizaje. </t>
        </r>
      </text>
    </comment>
    <comment ref="K16" authorId="0">
      <text>
        <r>
          <rPr>
            <b/>
            <sz val="10"/>
            <color indexed="81"/>
            <rFont val="Calibri"/>
            <family val="2"/>
          </rPr>
          <t>TIPO DE REACTIVO DE Bb:</t>
        </r>
        <r>
          <rPr>
            <sz val="10"/>
            <color indexed="81"/>
            <rFont val="Calibri"/>
            <family val="2"/>
          </rPr>
          <t xml:space="preserve">
Definir los tipos de reactivos que se utilizarán para cada tema: Varias Opciones, Respuesta múltiple, Correspondencia, Falso y verdadero, Ordenación, Respuesta de archivo, Redacción…</t>
        </r>
      </text>
    </comment>
    <comment ref="M16" authorId="1">
      <text>
        <r>
          <rPr>
            <b/>
            <sz val="10"/>
            <color indexed="81"/>
            <rFont val="Calibri (Cuerpo)"/>
          </rPr>
          <t xml:space="preserve">PUNTUACIÓN POR TIPO DE REACTIVO: </t>
        </r>
        <r>
          <rPr>
            <sz val="10"/>
            <color indexed="81"/>
            <rFont val="Calibri (Cuerpo)"/>
          </rPr>
          <t>Determinar la puntuación del reactivo que se programará en la plataforma, con base en su dificultad.</t>
        </r>
      </text>
    </comment>
    <comment ref="N16" authorId="1">
      <text>
        <r>
          <rPr>
            <b/>
            <sz val="10"/>
            <color indexed="81"/>
            <rFont val="Calibri (Cuerpo)"/>
          </rPr>
          <t xml:space="preserve">NUMERO DE REACTIVOS POR ALUMNO:
</t>
        </r>
        <r>
          <rPr>
            <sz val="10"/>
            <color indexed="81"/>
            <rFont val="Calibri (Cuerpo)"/>
          </rPr>
          <t>Especificar, el número de reactivos que deberá aparecer por alumno. Ej La base de datos tiene 6 reactivos de Falso y Verdadero, de los cuales sólo deberán aparecer dos por alumno.</t>
        </r>
      </text>
    </comment>
    <comment ref="O16" authorId="0">
      <text>
        <r>
          <rPr>
            <b/>
            <sz val="10"/>
            <color indexed="81"/>
            <rFont val="Calibri"/>
            <family val="2"/>
          </rPr>
          <t xml:space="preserve">Valor acumulado de los reactivos:
</t>
        </r>
        <r>
          <rPr>
            <sz val="10"/>
            <color indexed="81"/>
            <rFont val="Calibri"/>
            <family val="2"/>
          </rPr>
          <t xml:space="preserve">Es el resultado de multiplicar la puntuación por tipo de reactivo por el número de reactivos por alumno
</t>
        </r>
      </text>
    </comment>
    <comment ref="P16" authorId="1">
      <text>
        <r>
          <rPr>
            <b/>
            <sz val="10"/>
            <color indexed="81"/>
            <rFont val="Calibri (Cuerpo)"/>
          </rPr>
          <t>ESPECIFICACIONES:</t>
        </r>
        <r>
          <rPr>
            <sz val="10"/>
            <color indexed="81"/>
            <rFont val="Calibri (Cuerpo)"/>
          </rPr>
          <t xml:space="preserve">
Es muy importante, especificar si el reactivo lleva imágenes, fórmulas o caracteres especiales para ayudarle en cómo programar el ítem en la plataforma.</t>
        </r>
      </text>
    </comment>
    <comment ref="A17" authorId="0">
      <text>
        <r>
          <rPr>
            <b/>
            <sz val="10"/>
            <color indexed="81"/>
            <rFont val="Calibri"/>
            <family val="2"/>
          </rPr>
          <t>TEMA Y SUBTEMA:</t>
        </r>
        <r>
          <rPr>
            <sz val="10"/>
            <color indexed="81"/>
            <rFont val="Calibri"/>
            <family val="2"/>
          </rPr>
          <t xml:space="preserve">
Incluir los temas y subtemas del plan magisterial</t>
        </r>
      </text>
    </comment>
    <comment ref="B17" authorId="0">
      <text>
        <r>
          <rPr>
            <b/>
            <sz val="10"/>
            <color indexed="81"/>
            <rFont val="Calibri"/>
            <family val="2"/>
          </rPr>
          <t>RESULTADOS DE APRENDIZAJE POR TEMA:</t>
        </r>
        <r>
          <rPr>
            <sz val="10"/>
            <color indexed="81"/>
            <rFont val="Calibri"/>
            <family val="2"/>
          </rPr>
          <t xml:space="preserve">
Incluir los resultados de aprendizaje específicos para cada tema</t>
        </r>
      </text>
    </comment>
  </commentList>
</comments>
</file>

<file path=xl/comments2.xml><?xml version="1.0" encoding="utf-8"?>
<comments xmlns="http://schemas.openxmlformats.org/spreadsheetml/2006/main">
  <authors>
    <author>Usuario de Microsoft Office</author>
  </authors>
  <commentList>
    <comment ref="O16" authorId="0">
      <text>
        <r>
          <rPr>
            <b/>
            <sz val="10"/>
            <color indexed="81"/>
            <rFont val="Calibri"/>
            <family val="2"/>
          </rPr>
          <t xml:space="preserve">Valor acumulado de los reactivos:
</t>
        </r>
        <r>
          <rPr>
            <sz val="10"/>
            <color indexed="81"/>
            <rFont val="Calibri"/>
            <family val="2"/>
          </rPr>
          <t xml:space="preserve">Es el resultado de multiplicar la puntuación por tipo de reactivo por el número de reactivos por alumno
</t>
        </r>
      </text>
    </comment>
  </commentList>
</comments>
</file>

<file path=xl/sharedStrings.xml><?xml version="1.0" encoding="utf-8"?>
<sst xmlns="http://schemas.openxmlformats.org/spreadsheetml/2006/main" count="374" uniqueCount="182">
  <si>
    <t>Tema y subtema</t>
  </si>
  <si>
    <t>Conocimiento</t>
  </si>
  <si>
    <t>Comprensión</t>
  </si>
  <si>
    <t>Aplicación</t>
  </si>
  <si>
    <t>Análisis</t>
  </si>
  <si>
    <t>Síntesis</t>
  </si>
  <si>
    <t>Evaluación</t>
  </si>
  <si>
    <t>TOTAL</t>
  </si>
  <si>
    <t>(%)</t>
  </si>
  <si>
    <t>Licenciatura:</t>
  </si>
  <si>
    <t>Tipo de examen:</t>
  </si>
  <si>
    <t>Profesor responsable de la academia:</t>
  </si>
  <si>
    <t>Fecha de elaboración:</t>
  </si>
  <si>
    <t>Examen Colegiado</t>
  </si>
  <si>
    <t>Profesores participantes de la academia:</t>
  </si>
  <si>
    <t>Tipo de reactivo en Bb</t>
  </si>
  <si>
    <t>Puntuación por tipo de Reactivo</t>
  </si>
  <si>
    <t>Especificaciones para Bb (Fórmulas, tablas, esquemas, imágenes, casos, etc.)</t>
  </si>
  <si>
    <t>Escuela/ Facultad:</t>
  </si>
  <si>
    <t>Nombre y clave de la asignatura:</t>
  </si>
  <si>
    <t>Ponderación por tema</t>
  </si>
  <si>
    <t>Cantidad de reactivos por tema</t>
  </si>
  <si>
    <t>CONTENIDOS DEL PLAN MAGISTERIAL</t>
  </si>
  <si>
    <t xml:space="preserve"> </t>
  </si>
  <si>
    <t>Planeación del Examen</t>
  </si>
  <si>
    <t>Numeros de reactivos por nivel de pensamiento</t>
  </si>
  <si>
    <t xml:space="preserve">  </t>
  </si>
  <si>
    <t>Ciencias de la Salud</t>
  </si>
  <si>
    <t>Medico Cirujano</t>
  </si>
  <si>
    <t xml:space="preserve">1. Desnutrición y sus consecuencias 
1.1 Definición
1.2 Consecuencias (fisiología)
1.3 Herramientas de detección
1.3.1 VGS
</t>
  </si>
  <si>
    <t>Varias Opciones</t>
  </si>
  <si>
    <t>Falso / Verdadero</t>
  </si>
  <si>
    <t>3,4</t>
  </si>
  <si>
    <t xml:space="preserve">Correspondencia </t>
  </si>
  <si>
    <t>Ordenación</t>
  </si>
  <si>
    <r>
      <t xml:space="preserve">Endonutrición / </t>
    </r>
    <r>
      <rPr>
        <i/>
        <sz val="10"/>
        <color theme="1"/>
        <rFont val="Arial"/>
        <family val="2"/>
      </rPr>
      <t>clave de la asignatura</t>
    </r>
  </si>
  <si>
    <t>Nombre del lider de la academia</t>
  </si>
  <si>
    <t>Nombre de todos los profesores participantes de la academia</t>
  </si>
  <si>
    <t>Número de reactivos por nivel de pensamiento</t>
  </si>
  <si>
    <t>2.1. Peso</t>
  </si>
  <si>
    <t>2.2. Talla</t>
  </si>
  <si>
    <t>2.3. Regla del pulgar</t>
  </si>
  <si>
    <t>2.4. Calorimetría indirecta</t>
  </si>
  <si>
    <t xml:space="preserve">2. Cálculo de los requerimientos nutricionales
</t>
  </si>
  <si>
    <t>2.5. Composición corporal</t>
  </si>
  <si>
    <t>Varias opciones</t>
  </si>
  <si>
    <t>Respuesta de archivo</t>
  </si>
  <si>
    <t>Redacción</t>
  </si>
  <si>
    <t>3.1. Nutrición enteral</t>
  </si>
  <si>
    <t xml:space="preserve"> 3.2. Nutrición parenteral </t>
  </si>
  <si>
    <t xml:space="preserve">3. Implementación de la terapia nutricional
</t>
  </si>
  <si>
    <t>3.3. Apoyo nutricional en casa</t>
  </si>
  <si>
    <t xml:space="preserve">4. Endonutrición en el adulto </t>
  </si>
  <si>
    <t>4.1. Aspectos generales de la nutrición en el tratamiento del cáncer</t>
  </si>
  <si>
    <t>4.2. Efecto de la inmunoterapia en la nutrición</t>
  </si>
  <si>
    <t>4.3. Alimentación en el paciente con insuficiencia renal</t>
  </si>
  <si>
    <t>4.4. Alimentación artificial en los pacientes con hepatopatías</t>
  </si>
  <si>
    <t>4.5. Aspectos generales de la nutrición en traumatismos</t>
  </si>
  <si>
    <t>4.6. Apoyo nutricional en pacientes con pancreatitis aguda</t>
  </si>
  <si>
    <t>4.7 Apoyo nutritional en pacientes con fístulas del aparato digestivo</t>
  </si>
  <si>
    <t>Respuesta breve</t>
  </si>
  <si>
    <t xml:space="preserve">5. Endonutrición en Pediatría </t>
  </si>
  <si>
    <t xml:space="preserve">5.2 Requerimientos y recomendaciones en las diferentes edades pediátricas </t>
  </si>
  <si>
    <t>5.3 Complicaciones de la NPT</t>
  </si>
  <si>
    <t xml:space="preserve">5.1 NPT  </t>
  </si>
  <si>
    <t>5.4 Prescripción, preparación y administración de las soluciones de NPT en los niños</t>
  </si>
  <si>
    <t xml:space="preserve">6.1 El envejecimiento de la población </t>
  </si>
  <si>
    <t xml:space="preserve">6.2 Transición nutricional </t>
  </si>
  <si>
    <t>6.3 Desnutrición del adulto mayor</t>
  </si>
  <si>
    <t>6.4 Obesidad en la terera edad</t>
  </si>
  <si>
    <t>6.5 Obesidad sarcopénica</t>
  </si>
  <si>
    <t>6.6 Sarcopenia</t>
  </si>
  <si>
    <t xml:space="preserve">6. Nutrición en geriatría     </t>
  </si>
  <si>
    <t>6.7 Evaluación del estado de nutrición</t>
  </si>
  <si>
    <t xml:space="preserve">7.1 Descripción de la práctica de la endonutrición </t>
  </si>
  <si>
    <t>7.2 Prevalencia y gravedad del nivel deseado de seguridad</t>
  </si>
  <si>
    <t>7.3 Oportunidades para el impacto de la endonutrición</t>
  </si>
  <si>
    <t>7.4 Práctica clínica de la endonutrición basada en evidencia</t>
  </si>
  <si>
    <t xml:space="preserve">7.5 Diseño de estudios </t>
  </si>
  <si>
    <t xml:space="preserve">7.6 Resultados de los estudios </t>
  </si>
  <si>
    <t>7.7 Evidencia sobre la práctica de la endonutrición</t>
  </si>
  <si>
    <t>7.8 Potencial de daño de la endonutrición</t>
  </si>
  <si>
    <t xml:space="preserve">7. Evaluación de los resultados e indicadores clínicos en endonutrición      </t>
  </si>
  <si>
    <t>7.9 Costo e Implementación</t>
  </si>
  <si>
    <t>8. Consideraciones bioéticas en la práctica de la alimentación artificial.</t>
  </si>
  <si>
    <t>8.1 El papel de la bioética en la práctica del equipo de apoyo nutricional.</t>
  </si>
  <si>
    <t>8.2 El deber ético del equipo de apoyo nutricional.</t>
  </si>
  <si>
    <t>8.3 Responsabilidad del equipo de nutrición en paciente con enfermedades agudas y crónicas irreversibles.</t>
  </si>
  <si>
    <t>Respuesta múltiple</t>
  </si>
  <si>
    <t>Número de reactivo en el examen</t>
  </si>
  <si>
    <t>10, 13, 15</t>
  </si>
  <si>
    <t>14, 17</t>
  </si>
  <si>
    <t>16, 20, 21</t>
  </si>
  <si>
    <t>18,19</t>
  </si>
  <si>
    <t>22,25</t>
  </si>
  <si>
    <t>28,32</t>
  </si>
  <si>
    <t>23, 26,27,30</t>
  </si>
  <si>
    <t>24,29</t>
  </si>
  <si>
    <t>31,33</t>
  </si>
  <si>
    <t>41,42</t>
  </si>
  <si>
    <t>35,37</t>
  </si>
  <si>
    <t>34,36,38</t>
  </si>
  <si>
    <t>39,40</t>
  </si>
  <si>
    <t>45,47</t>
  </si>
  <si>
    <t>43,44</t>
  </si>
  <si>
    <t>55,56</t>
  </si>
  <si>
    <t>Construcción del exámen en Blackboard</t>
  </si>
  <si>
    <t>Número de reactivos por alumno</t>
  </si>
  <si>
    <t>Este reactivo contiene imágenes</t>
  </si>
  <si>
    <t xml:space="preserve">Analiza la evidencia que respalda la terapia nutricional. </t>
  </si>
  <si>
    <t>Resultados del aprendizaje por tema</t>
  </si>
  <si>
    <t xml:space="preserve">TABLA DE ESPECIFICACIONES </t>
  </si>
  <si>
    <t>Valor acumulado de los reactivos</t>
  </si>
  <si>
    <t>49, 53</t>
  </si>
  <si>
    <t>51, 54</t>
  </si>
  <si>
    <t>58, 60</t>
  </si>
  <si>
    <t>Este reactivo contiene esquemas</t>
  </si>
  <si>
    <t>Analiza la evidencia que respalda la terapia nutricional de los pacientes</t>
  </si>
  <si>
    <t xml:space="preserve">Realiza la valoración nutricional de todos los pacientes geriatricos
Valora la importancia de prevenir la desnutrición y la sarcopenia
</t>
  </si>
  <si>
    <t xml:space="preserve">1,2,6,7 </t>
  </si>
  <si>
    <t>5, 8</t>
  </si>
  <si>
    <t>Identifica a los pacientes con desnutrición o en riesgo de presentarla, a través del tamizaje</t>
  </si>
  <si>
    <t xml:space="preserve">Utiliza las herramientas que permiten determinar la composición corporal del paciente
Diferencia las tasas metabólicas y conoce el estándar de oro para medir la TMB.
Realiza los cálculos nutricionales
</t>
  </si>
  <si>
    <t xml:space="preserve">Diferencia las indicaciones, contraindicaciones de las diferentes terapias nutricionales
Elige el mejor acceso nutricional 
Previene las complicaciones asociadas a la terapia nutricional 
</t>
  </si>
  <si>
    <t xml:space="preserve">Relaciona los nutrientes que tienen un impacto en el tratamiento y la prevención de enfermedades específicas.  </t>
  </si>
  <si>
    <t>Determina el mejor abordaje nutricional en casos clínicos.</t>
  </si>
  <si>
    <t xml:space="preserve">Valora a los pacientes pediátricos en riesgo de desnutrición
Distingue las indicaciones de la terapia nutricional
Calcula los requerimientos de una terapia nutricional
</t>
  </si>
  <si>
    <t xml:space="preserve">Verifica encarnecimiento terapeútico y los límites de la terapia nutricional.
Trasmite la información más acertiva a los pacientes para que éstos o sus familiares puedan decidir continuar o no la terapia hidro nutricional.
</t>
  </si>
  <si>
    <t>Enero 2018</t>
  </si>
  <si>
    <t>Facultad de Ciencias Actuariales</t>
  </si>
  <si>
    <t>Actuaria</t>
  </si>
  <si>
    <t>Examen Escrito Colegiado</t>
  </si>
  <si>
    <t>Carlos Omar Sánchez Arteaga</t>
  </si>
  <si>
    <t>Angel Psihas</t>
  </si>
  <si>
    <t>1. Fundamentos del Seguro de Daños</t>
  </si>
  <si>
    <t>1.1 Introducción Riesgos</t>
  </si>
  <si>
    <t>1.2 Tipos de contratos (subramos)</t>
  </si>
  <si>
    <t>En este tema, el alumno podrá: 
Definir lo que es un riesgo y sus diferentes manejos en temas financieros 
Identificar lo que es el concepto de seguro 
Reconocer la relación seguro-riesgo</t>
  </si>
  <si>
    <t>En este tema, el alumno podrá: 
Identificar los puntos más importantes de las C.G. y su estructura básica para cualquier seguro</t>
  </si>
  <si>
    <t>En este tema, el alumno podrá: 
Reconocer a detalle la práctica del reaseguro, así como su importancia en el mercado global 
Identificar la transferencia óptima de los diferentes riesgos, aplicando los diferentes contratos de reaseguro 
Calcular el porcentaje de participación de un riesgo</t>
  </si>
  <si>
    <t>En este tema, el alumno podrá: 
Identificar las principales coberturas e intereses 
asegurables de los subramos de Seguro de Daños en México 
Describir los conceptos de primas y reservas técnicas, incluyendo la aplicación del cálculo teórico de la reserva de IBNR</t>
  </si>
  <si>
    <t>En este tema, el alumno podrá: 
Reconocer una póliza de riesgos diversos de acuerdo a la norma mexicana</t>
  </si>
  <si>
    <t>En este tema, el alumno podrá: 
Identificar el concepto de póliza paquete dentro de la operación de seguro de daños 
Calcular su valuación de riesgos para este tipo de póliza</t>
  </si>
  <si>
    <t>En este tema, el alumno podrá: 
Calcular primas y reservas de productos a corto plazo de acuerdo al estándar internacional 
Reconocer la base fundamental sobre la prima de tarifa y reservas en el ámbito profesional</t>
  </si>
  <si>
    <t xml:space="preserve"> En este tema, el alumno podrá: 
Analizar y evaluar una base de siniestros buscando el costo optimo de seguro con base a la información estadística propia 
Ubicar los cálculos básicos para una corrección general de equilibrio de siniestralidad</t>
  </si>
  <si>
    <t>En este tema, el alumno podrá: 
Identificar y evaluar los diferentes criterios de suscripción en los diferentes ramos de seguros 
Comparar los diferentes tipos de grados de inspección de acuerdo al riesgo de suscripción</t>
  </si>
  <si>
    <t>2. Condiciones Generales</t>
  </si>
  <si>
    <t>2.1 Condiciones generales y condiciones especiales.</t>
  </si>
  <si>
    <t>2.2 Resumen de las principales condiciones.</t>
  </si>
  <si>
    <t>2.3 Ejemplos de aplicación de las condiciones</t>
  </si>
  <si>
    <t>3. Reaseguro (Tipos de Contratos)</t>
  </si>
  <si>
    <t>3.1 Reaseguro facultativo.</t>
  </si>
  <si>
    <t>3.2 Reaseguro proporcional y no proporcional.</t>
  </si>
  <si>
    <t>4.1 Coberturas disponibles.</t>
  </si>
  <si>
    <t>4.2 Ejemplos de aplicación.</t>
  </si>
  <si>
    <t>4.3 Explicación de I.B.N.R.</t>
  </si>
  <si>
    <t>5. Seguro del Ramo Diversos</t>
  </si>
  <si>
    <t>5.1 Otros riesgos asegurables.</t>
  </si>
  <si>
    <t>5.2 Coberturas correspondientes.</t>
  </si>
  <si>
    <t>5.3 Ejemplos de aplicación y costos aproximados.</t>
  </si>
  <si>
    <t>6. Póliza paquete</t>
  </si>
  <si>
    <t>6.1 Diferencias y ventajas.</t>
  </si>
  <si>
    <t>6.2 Aplicación y costos.</t>
  </si>
  <si>
    <t>7.1 Coberturas disponibles.</t>
  </si>
  <si>
    <t>7.2 Descuentos autorizados. Ejemplos</t>
  </si>
  <si>
    <t>En este tema, el alumno podrá: 
Identificar y reconocer los riesgos adherentes a la póliza de incendio y construcción mayor, de acuerdo 
a los estándares y normas del mercado mexicano</t>
  </si>
  <si>
    <t>8. Estándares de práctica profesional</t>
  </si>
  <si>
    <t>8.1 La importancia de los estándares de práctica profesional.</t>
  </si>
  <si>
    <t>8.2 Cálculo actuarial de la prima de tarifa para seguros de corto plazo.</t>
  </si>
  <si>
    <t>8.3 Cálculo actuarial de la reserva de riesgos en curso para los seguros de corto plazo (vida y no vida).</t>
  </si>
  <si>
    <t>9.1 Análisis de siniestralidad del ramo de autos y daños para lograr rentabilidad.</t>
  </si>
  <si>
    <t>9.2 Corrección de siniestralidad para autos y daños y lograr punto de equilibrio.</t>
  </si>
  <si>
    <t>9. Siniestros</t>
  </si>
  <si>
    <t>10. Inspección</t>
  </si>
  <si>
    <t>10.1 Aspectos a analizar en un riesgo.</t>
  </si>
  <si>
    <t>10.2 Visita de inspección a un tipo de riesgo: bajo, medio y alto.</t>
  </si>
  <si>
    <t>10.3 Información para elaborar una suscripción más asertiva.</t>
  </si>
  <si>
    <t>4. Seguro de Automóviles, Camiones, Incendio, pérdida de utilidades, transportes y RC General</t>
  </si>
  <si>
    <t>7. Protección contra incendio y construcción superior</t>
  </si>
  <si>
    <t>Seguro de Daños / ACT2211</t>
  </si>
  <si>
    <t xml:space="preserve">    </t>
  </si>
  <si>
    <t>PREGUNTA ABIERTA</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</si>
</sst>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b/>
      <sz val="11"/>
      <color theme="1"/>
      <name val="Calibri"/>
      <family val="2"/>
      <scheme val="minor"/>
    </font>
    <font>
      <b/>
      <sz val="10"/>
      <color theme="1"/>
      <name val="Calibri"/>
      <family val="2"/>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8"/>
      <name val="Calibri"/>
      <family val="2"/>
      <scheme val="minor"/>
    </font>
    <font>
      <b/>
      <sz val="9"/>
      <color theme="1"/>
      <name val="Calibri"/>
      <family val="2"/>
    </font>
    <font>
      <sz val="9"/>
      <color theme="1"/>
      <name val="Calibri"/>
      <family val="2"/>
      <scheme val="minor"/>
    </font>
    <font>
      <sz val="10"/>
      <color theme="1"/>
      <name val="Calibri"/>
      <family val="2"/>
      <scheme val="minor"/>
    </font>
    <font>
      <b/>
      <sz val="9"/>
      <name val="Calibri"/>
      <family val="2"/>
      <scheme val="minor"/>
    </font>
    <font>
      <b/>
      <sz val="9"/>
      <color theme="0"/>
      <name val="Calibri"/>
      <family val="2"/>
      <scheme val="minor"/>
    </font>
    <font>
      <b/>
      <sz val="9"/>
      <color theme="1"/>
      <name val="Calibri (Cuerpo)"/>
    </font>
    <font>
      <sz val="9"/>
      <color theme="9"/>
      <name val="Calibri"/>
      <family val="2"/>
      <scheme val="minor"/>
    </font>
    <font>
      <sz val="9"/>
      <color theme="9"/>
      <name val="Arial"/>
      <family val="2"/>
    </font>
    <font>
      <b/>
      <sz val="10"/>
      <color theme="1" tint="0.14999847407452621"/>
      <name val="Arial"/>
      <family val="2"/>
    </font>
    <font>
      <b/>
      <sz val="9"/>
      <color theme="1"/>
      <name val="Calibri"/>
      <family val="2"/>
      <scheme val="minor"/>
    </font>
    <font>
      <sz val="10"/>
      <color rgb="FF000000"/>
      <name val="Arial"/>
      <family val="2"/>
    </font>
    <font>
      <sz val="10"/>
      <color indexed="8"/>
      <name val="Arial"/>
      <family val="2"/>
    </font>
    <font>
      <i/>
      <sz val="10"/>
      <color theme="1"/>
      <name val="Arial"/>
      <family val="2"/>
    </font>
    <font>
      <sz val="10"/>
      <color indexed="81"/>
      <name val="Calibri"/>
      <family val="2"/>
    </font>
    <font>
      <b/>
      <sz val="10"/>
      <color indexed="81"/>
      <name val="Calibri"/>
      <family val="2"/>
    </font>
    <font>
      <sz val="11"/>
      <color theme="1"/>
      <name val="Calibri"/>
      <family val="2"/>
      <scheme val="minor"/>
    </font>
    <font>
      <b/>
      <sz val="12"/>
      <color theme="1"/>
      <name val="Calibri"/>
      <family val="2"/>
      <scheme val="minor"/>
    </font>
    <font>
      <b/>
      <sz val="10"/>
      <color indexed="81"/>
      <name val="Calibri (Cuerpo)"/>
    </font>
    <font>
      <sz val="10"/>
      <color indexed="81"/>
      <name val="Calibri (Cuerpo)"/>
    </font>
  </fonts>
  <fills count="11">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FFFF"/>
        <bgColor auto="1"/>
      </patternFill>
    </fill>
    <fill>
      <patternFill patternType="solid">
        <fgColor theme="9"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0" tint="-4.9989318521683403E-2"/>
        <bgColor indexed="64"/>
      </patternFill>
    </fill>
  </fills>
  <borders count="6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bottom/>
      <diagonal/>
    </border>
    <border>
      <left/>
      <right/>
      <top style="thin">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top/>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s>
  <cellStyleXfs count="14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3" fillId="0" borderId="0" applyFont="0" applyFill="0" applyBorder="0" applyAlignment="0" applyProtection="0"/>
  </cellStyleXfs>
  <cellXfs count="231">
    <xf numFmtId="0" fontId="0" fillId="0" borderId="0" xfId="0"/>
    <xf numFmtId="0" fontId="0" fillId="0" borderId="11" xfId="0" applyBorder="1"/>
    <xf numFmtId="0" fontId="0" fillId="0" borderId="10" xfId="0" applyBorder="1"/>
    <xf numFmtId="0" fontId="0" fillId="0" borderId="12" xfId="0" applyBorder="1"/>
    <xf numFmtId="0" fontId="0" fillId="0" borderId="24" xfId="0" applyBorder="1"/>
    <xf numFmtId="0" fontId="0" fillId="0" borderId="25" xfId="0" applyBorder="1"/>
    <xf numFmtId="0" fontId="0" fillId="0" borderId="23" xfId="0" applyBorder="1"/>
    <xf numFmtId="0" fontId="0" fillId="0" borderId="0" xfId="0" applyAlignment="1">
      <alignment horizontal="center"/>
    </xf>
    <xf numFmtId="0" fontId="0" fillId="0" borderId="10" xfId="0" applyBorder="1" applyAlignment="1">
      <alignment horizontal="center"/>
    </xf>
    <xf numFmtId="0" fontId="0" fillId="0" borderId="24" xfId="0" applyBorder="1" applyAlignment="1">
      <alignment horizontal="center"/>
    </xf>
    <xf numFmtId="0" fontId="0" fillId="0" borderId="20" xfId="0" applyBorder="1" applyAlignment="1">
      <alignment horizontal="center"/>
    </xf>
    <xf numFmtId="0" fontId="4" fillId="2" borderId="22" xfId="0" applyFont="1" applyFill="1" applyBorder="1" applyAlignment="1">
      <alignment horizontal="justify" vertical="center"/>
    </xf>
    <xf numFmtId="0" fontId="4" fillId="2" borderId="22" xfId="0" applyFont="1" applyFill="1" applyBorder="1" applyAlignment="1">
      <alignment horizontal="left" vertical="center"/>
    </xf>
    <xf numFmtId="0" fontId="4" fillId="2" borderId="19" xfId="0" applyFont="1" applyFill="1" applyBorder="1" applyAlignment="1">
      <alignment horizontal="justify" vertical="center"/>
    </xf>
    <xf numFmtId="0" fontId="14" fillId="0" borderId="0" xfId="0" applyFont="1"/>
    <xf numFmtId="0" fontId="15" fillId="2" borderId="0" xfId="0" applyFont="1" applyFill="1" applyBorder="1" applyAlignment="1">
      <alignment vertical="center" wrapText="1"/>
    </xf>
    <xf numFmtId="0" fontId="3" fillId="3" borderId="13" xfId="0" applyFont="1" applyFill="1" applyBorder="1" applyAlignment="1">
      <alignment horizontal="center" vertical="center"/>
    </xf>
    <xf numFmtId="0" fontId="0" fillId="3" borderId="14" xfId="0" applyFill="1" applyBorder="1"/>
    <xf numFmtId="9" fontId="0" fillId="3" borderId="1" xfId="0" applyNumberFormat="1" applyFill="1" applyBorder="1" applyAlignment="1">
      <alignment horizontal="center"/>
    </xf>
    <xf numFmtId="0" fontId="14" fillId="0" borderId="0" xfId="0" applyFont="1" applyAlignment="1">
      <alignment horizontal="left"/>
    </xf>
    <xf numFmtId="0" fontId="0" fillId="2" borderId="3" xfId="0" applyFill="1" applyBorder="1" applyAlignment="1">
      <alignment horizontal="center"/>
    </xf>
    <xf numFmtId="0" fontId="0" fillId="2" borderId="2" xfId="0" applyFill="1" applyBorder="1" applyAlignment="1">
      <alignment horizontal="center"/>
    </xf>
    <xf numFmtId="0" fontId="3" fillId="2" borderId="15" xfId="0" applyFont="1" applyFill="1" applyBorder="1" applyAlignment="1">
      <alignment horizontal="justify" vertical="center"/>
    </xf>
    <xf numFmtId="10" fontId="0" fillId="2" borderId="4" xfId="0" applyNumberFormat="1" applyFill="1" applyBorder="1" applyAlignment="1">
      <alignment horizontal="center"/>
    </xf>
    <xf numFmtId="0" fontId="0" fillId="2" borderId="4" xfId="0" applyFill="1" applyBorder="1" applyAlignment="1">
      <alignment horizontal="center"/>
    </xf>
    <xf numFmtId="9" fontId="0" fillId="2" borderId="4" xfId="0" applyNumberFormat="1" applyFill="1" applyBorder="1" applyAlignment="1">
      <alignment horizontal="center"/>
    </xf>
    <xf numFmtId="0" fontId="0" fillId="3" borderId="2" xfId="0" applyFill="1" applyBorder="1" applyAlignment="1">
      <alignment horizontal="center"/>
    </xf>
    <xf numFmtId="0" fontId="0" fillId="0" borderId="39" xfId="0" applyBorder="1"/>
    <xf numFmtId="0" fontId="0" fillId="0" borderId="40" xfId="0" applyBorder="1"/>
    <xf numFmtId="0" fontId="0" fillId="0" borderId="41" xfId="0" applyBorder="1"/>
    <xf numFmtId="0" fontId="0" fillId="0" borderId="10"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39" xfId="0" applyBorder="1" applyAlignment="1">
      <alignment horizontal="center"/>
    </xf>
    <xf numFmtId="0" fontId="0" fillId="0" borderId="11" xfId="0" applyBorder="1" applyAlignment="1">
      <alignment vertical="top" wrapText="1"/>
    </xf>
    <xf numFmtId="0" fontId="0" fillId="0" borderId="12" xfId="0" applyBorder="1" applyAlignment="1">
      <alignment vertical="top" wrapText="1"/>
    </xf>
    <xf numFmtId="0" fontId="9" fillId="2" borderId="3" xfId="0" applyFont="1" applyFill="1" applyBorder="1" applyAlignment="1">
      <alignment horizontal="left" vertical="center" wrapText="1"/>
    </xf>
    <xf numFmtId="0" fontId="9" fillId="2" borderId="2" xfId="0" applyFont="1" applyFill="1" applyBorder="1" applyAlignment="1">
      <alignment horizontal="left" vertical="center" wrapText="1"/>
    </xf>
    <xf numFmtId="49" fontId="18" fillId="5" borderId="3" xfId="0" applyNumberFormat="1" applyFont="1" applyFill="1" applyBorder="1" applyAlignment="1">
      <alignment horizontal="left" vertical="center" wrapText="1"/>
    </xf>
    <xf numFmtId="9" fontId="0" fillId="2" borderId="3" xfId="0" applyNumberFormat="1" applyFill="1"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0" fillId="0" borderId="21" xfId="0" applyBorder="1" applyAlignment="1">
      <alignment horizontal="center"/>
    </xf>
    <xf numFmtId="0" fontId="0" fillId="0" borderId="10" xfId="0" applyBorder="1" applyAlignment="1">
      <alignment horizontal="center" vertical="top"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3" fillId="6" borderId="6" xfId="0" applyFont="1" applyFill="1" applyBorder="1" applyAlignment="1">
      <alignment vertical="center" wrapText="1"/>
    </xf>
    <xf numFmtId="0" fontId="3" fillId="6" borderId="9" xfId="0" applyFont="1" applyFill="1" applyBorder="1" applyAlignment="1">
      <alignment vertical="center" wrapText="1"/>
    </xf>
    <xf numFmtId="0" fontId="3" fillId="6" borderId="7" xfId="0" applyFont="1" applyFill="1" applyBorder="1" applyAlignment="1">
      <alignment vertical="center" wrapText="1"/>
    </xf>
    <xf numFmtId="0" fontId="2" fillId="6" borderId="15" xfId="0" applyFont="1" applyFill="1" applyBorder="1" applyAlignment="1">
      <alignment horizontal="center" vertical="center" wrapText="1"/>
    </xf>
    <xf numFmtId="0" fontId="2" fillId="6" borderId="3" xfId="0" applyFont="1" applyFill="1" applyBorder="1" applyAlignment="1">
      <alignment horizontal="left" vertical="center" wrapText="1"/>
    </xf>
    <xf numFmtId="0" fontId="8" fillId="6" borderId="35"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4" fillId="6" borderId="16" xfId="0" applyFont="1" applyFill="1" applyBorder="1" applyAlignment="1">
      <alignment horizontal="left" vertical="center" wrapText="1"/>
    </xf>
    <xf numFmtId="0" fontId="4" fillId="6" borderId="32"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33" xfId="0" applyFont="1" applyFill="1" applyBorder="1" applyAlignment="1">
      <alignment horizontal="left" vertical="center" wrapText="1"/>
    </xf>
    <xf numFmtId="0" fontId="20" fillId="6" borderId="8" xfId="0" applyFont="1" applyFill="1" applyBorder="1" applyAlignment="1">
      <alignment horizontal="left" vertical="center" wrapText="1"/>
    </xf>
    <xf numFmtId="49" fontId="4" fillId="6" borderId="17" xfId="0" applyNumberFormat="1" applyFont="1" applyFill="1" applyBorder="1" applyAlignment="1">
      <alignment horizontal="left" vertical="center" wrapText="1"/>
    </xf>
    <xf numFmtId="49" fontId="4" fillId="6" borderId="34" xfId="0" applyNumberFormat="1" applyFont="1" applyFill="1" applyBorder="1" applyAlignment="1">
      <alignment horizontal="left" vertical="center" wrapText="1"/>
    </xf>
    <xf numFmtId="0" fontId="0" fillId="0" borderId="35" xfId="0" applyBorder="1" applyAlignment="1">
      <alignment horizontal="center" vertical="top" wrapText="1"/>
    </xf>
    <xf numFmtId="49" fontId="18" fillId="5" borderId="4" xfId="0" applyNumberFormat="1" applyFont="1" applyFill="1" applyBorder="1" applyAlignment="1">
      <alignment horizontal="left" vertical="top" wrapText="1"/>
    </xf>
    <xf numFmtId="9" fontId="0" fillId="2" borderId="2" xfId="0" applyNumberFormat="1" applyFill="1" applyBorder="1" applyAlignment="1">
      <alignment horizontal="center"/>
    </xf>
    <xf numFmtId="0" fontId="0" fillId="0" borderId="6"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4" fillId="2" borderId="3" xfId="0" applyFont="1" applyFill="1" applyBorder="1" applyAlignment="1">
      <alignment horizontal="justify" vertical="center"/>
    </xf>
    <xf numFmtId="49" fontId="19" fillId="2" borderId="4" xfId="0" applyNumberFormat="1" applyFont="1" applyFill="1" applyBorder="1" applyAlignment="1">
      <alignment horizontal="left" vertical="top" wrapText="1"/>
    </xf>
    <xf numFmtId="0" fontId="0" fillId="0" borderId="46" xfId="0" applyBorder="1" applyAlignment="1">
      <alignment horizontal="center" vertical="top" wrapText="1"/>
    </xf>
    <xf numFmtId="0" fontId="4" fillId="2" borderId="4" xfId="0" applyFont="1" applyFill="1" applyBorder="1" applyAlignment="1">
      <alignment horizontal="justify" vertical="center"/>
    </xf>
    <xf numFmtId="0" fontId="0" fillId="0" borderId="47" xfId="0" applyBorder="1" applyAlignment="1">
      <alignment horizontal="center"/>
    </xf>
    <xf numFmtId="0" fontId="4" fillId="2" borderId="4" xfId="0" applyFont="1" applyFill="1" applyBorder="1" applyAlignment="1">
      <alignment horizontal="left" vertical="center"/>
    </xf>
    <xf numFmtId="0" fontId="19" fillId="2" borderId="3" xfId="0" applyNumberFormat="1" applyFont="1" applyFill="1" applyBorder="1" applyAlignment="1">
      <alignment horizontal="left" vertical="center" wrapText="1"/>
    </xf>
    <xf numFmtId="0" fontId="4" fillId="2" borderId="3" xfId="0" applyFont="1" applyFill="1" applyBorder="1" applyAlignment="1">
      <alignment horizontal="left" vertical="center"/>
    </xf>
    <xf numFmtId="0" fontId="4" fillId="2" borderId="2" xfId="0" applyFont="1" applyFill="1" applyBorder="1" applyAlignment="1">
      <alignment horizontal="left" vertical="center"/>
    </xf>
    <xf numFmtId="0" fontId="0" fillId="0" borderId="32" xfId="0" applyBorder="1" applyAlignment="1">
      <alignment vertical="top" wrapText="1"/>
    </xf>
    <xf numFmtId="0" fontId="0" fillId="0" borderId="33" xfId="0" applyBorder="1" applyAlignment="1">
      <alignment vertical="top" wrapText="1"/>
    </xf>
    <xf numFmtId="0" fontId="0" fillId="0" borderId="34" xfId="0" applyBorder="1" applyAlignment="1">
      <alignment vertical="top" wrapText="1"/>
    </xf>
    <xf numFmtId="0" fontId="0" fillId="0" borderId="49" xfId="0" applyBorder="1" applyAlignment="1">
      <alignment horizontal="center"/>
    </xf>
    <xf numFmtId="0" fontId="0" fillId="0" borderId="9" xfId="0" applyBorder="1" applyAlignment="1">
      <alignment horizontal="center"/>
    </xf>
    <xf numFmtId="0" fontId="0" fillId="0" borderId="50" xfId="0" applyBorder="1" applyAlignment="1">
      <alignment horizontal="center"/>
    </xf>
    <xf numFmtId="0" fontId="0" fillId="0" borderId="7" xfId="0" applyBorder="1" applyAlignment="1">
      <alignment horizontal="center"/>
    </xf>
    <xf numFmtId="0" fontId="0" fillId="0" borderId="51" xfId="0" applyBorder="1" applyAlignment="1">
      <alignment horizontal="center"/>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0" fontId="19" fillId="2" borderId="4" xfId="0" applyNumberFormat="1" applyFont="1" applyFill="1" applyBorder="1" applyAlignment="1">
      <alignment horizontal="left" vertical="center" wrapText="1"/>
    </xf>
    <xf numFmtId="10" fontId="0" fillId="2" borderId="3" xfId="0" applyNumberFormat="1" applyFill="1" applyBorder="1" applyAlignment="1">
      <alignment horizontal="center"/>
    </xf>
    <xf numFmtId="0" fontId="0" fillId="3" borderId="1" xfId="141" applyNumberFormat="1" applyFont="1" applyFill="1" applyBorder="1" applyAlignment="1">
      <alignment horizontal="center"/>
    </xf>
    <xf numFmtId="0" fontId="24" fillId="0" borderId="0" xfId="0" applyFont="1"/>
    <xf numFmtId="0" fontId="0" fillId="0" borderId="39" xfId="0" applyBorder="1" applyAlignment="1">
      <alignment horizontal="center" vertical="top" wrapText="1"/>
    </xf>
    <xf numFmtId="0" fontId="0" fillId="0" borderId="40" xfId="0" applyBorder="1" applyAlignment="1">
      <alignment horizontal="center" vertical="top" wrapText="1"/>
    </xf>
    <xf numFmtId="0" fontId="0" fillId="0" borderId="41" xfId="0" applyBorder="1" applyAlignment="1">
      <alignment horizontal="center" vertical="top" wrapText="1"/>
    </xf>
    <xf numFmtId="0" fontId="0" fillId="0" borderId="2" xfId="0" applyBorder="1" applyAlignment="1">
      <alignment horizontal="center" vertical="top" wrapText="1"/>
    </xf>
    <xf numFmtId="0" fontId="0" fillId="0" borderId="40" xfId="0" applyBorder="1" applyAlignment="1">
      <alignment horizontal="center" wrapText="1"/>
    </xf>
    <xf numFmtId="0" fontId="0" fillId="0" borderId="41" xfId="0" applyBorder="1" applyAlignment="1">
      <alignment horizontal="center" wrapText="1"/>
    </xf>
    <xf numFmtId="0" fontId="0" fillId="0" borderId="42" xfId="0" applyBorder="1" applyAlignment="1">
      <alignment horizontal="center" vertical="top" wrapText="1"/>
    </xf>
    <xf numFmtId="0" fontId="0" fillId="0" borderId="19" xfId="0" applyBorder="1" applyAlignment="1">
      <alignment horizontal="center" vertical="top" wrapText="1"/>
    </xf>
    <xf numFmtId="0" fontId="0" fillId="0" borderId="48" xfId="0" applyBorder="1" applyAlignment="1">
      <alignment horizontal="center" vertical="top" wrapText="1"/>
    </xf>
    <xf numFmtId="0" fontId="0" fillId="0" borderId="33" xfId="0" applyBorder="1" applyAlignment="1">
      <alignment wrapText="1"/>
    </xf>
    <xf numFmtId="0" fontId="0" fillId="0" borderId="34" xfId="0" applyBorder="1" applyAlignment="1">
      <alignment wrapText="1"/>
    </xf>
    <xf numFmtId="0" fontId="0" fillId="0" borderId="52" xfId="0" applyBorder="1" applyAlignment="1">
      <alignment vertical="top" wrapText="1"/>
    </xf>
    <xf numFmtId="0" fontId="0" fillId="0" borderId="53" xfId="0" applyBorder="1" applyAlignment="1">
      <alignment vertical="top" wrapText="1"/>
    </xf>
    <xf numFmtId="0" fontId="0" fillId="0" borderId="54" xfId="0" applyBorder="1" applyAlignment="1">
      <alignment vertical="top" wrapText="1"/>
    </xf>
    <xf numFmtId="0" fontId="4" fillId="2" borderId="4" xfId="0" applyFont="1" applyFill="1" applyBorder="1" applyAlignment="1">
      <alignment horizontal="left" vertical="center" wrapText="1"/>
    </xf>
    <xf numFmtId="0" fontId="0" fillId="2" borderId="15" xfId="0" applyFill="1" applyBorder="1" applyAlignment="1">
      <alignment horizontal="center"/>
    </xf>
    <xf numFmtId="0" fontId="0" fillId="2" borderId="22" xfId="0" applyFill="1" applyBorder="1" applyAlignment="1">
      <alignment horizontal="center"/>
    </xf>
    <xf numFmtId="0" fontId="0" fillId="2" borderId="19" xfId="0" applyFill="1" applyBorder="1" applyAlignment="1">
      <alignment horizontal="center"/>
    </xf>
    <xf numFmtId="0" fontId="0" fillId="0" borderId="9" xfId="0" applyBorder="1"/>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3" borderId="2" xfId="141" applyNumberFormat="1" applyFont="1" applyFill="1" applyBorder="1" applyAlignment="1">
      <alignment horizontal="center"/>
    </xf>
    <xf numFmtId="0" fontId="4" fillId="2" borderId="22" xfId="0" applyFont="1" applyFill="1" applyBorder="1" applyAlignment="1">
      <alignment horizontal="left" vertical="center" wrapText="1"/>
    </xf>
    <xf numFmtId="0" fontId="4" fillId="10" borderId="22" xfId="0" applyFont="1" applyFill="1" applyBorder="1" applyAlignment="1">
      <alignment horizontal="justify" vertical="center"/>
    </xf>
    <xf numFmtId="0" fontId="0" fillId="10" borderId="11" xfId="0" applyFill="1" applyBorder="1"/>
    <xf numFmtId="0" fontId="0" fillId="10" borderId="25" xfId="0" applyFill="1" applyBorder="1"/>
    <xf numFmtId="0" fontId="0" fillId="10" borderId="40" xfId="0" applyFill="1" applyBorder="1"/>
    <xf numFmtId="0" fontId="0" fillId="10" borderId="11" xfId="0" applyFill="1" applyBorder="1" applyAlignment="1">
      <alignment wrapText="1"/>
    </xf>
    <xf numFmtId="0" fontId="4" fillId="10" borderId="15" xfId="0" applyFont="1" applyFill="1" applyBorder="1" applyAlignment="1">
      <alignment horizontal="justify" vertical="center"/>
    </xf>
    <xf numFmtId="0" fontId="0" fillId="10" borderId="10" xfId="0" applyFill="1" applyBorder="1"/>
    <xf numFmtId="0" fontId="0" fillId="10" borderId="24" xfId="0" applyFill="1" applyBorder="1"/>
    <xf numFmtId="0" fontId="0" fillId="10" borderId="39" xfId="0" applyFill="1" applyBorder="1"/>
    <xf numFmtId="0" fontId="0" fillId="10" borderId="10" xfId="0" applyFill="1" applyBorder="1" applyAlignment="1">
      <alignment vertical="top" wrapText="1"/>
    </xf>
    <xf numFmtId="0" fontId="0" fillId="10" borderId="11" xfId="0" applyFill="1" applyBorder="1" applyAlignment="1">
      <alignment vertical="top" wrapText="1"/>
    </xf>
    <xf numFmtId="0" fontId="4" fillId="10" borderId="22" xfId="0" applyFont="1" applyFill="1" applyBorder="1" applyAlignment="1">
      <alignment horizontal="left" vertical="center"/>
    </xf>
    <xf numFmtId="0" fontId="0" fillId="2" borderId="11" xfId="0" applyFill="1" applyBorder="1"/>
    <xf numFmtId="0" fontId="0" fillId="2" borderId="25" xfId="0" applyFill="1" applyBorder="1"/>
    <xf numFmtId="0" fontId="0" fillId="2" borderId="40" xfId="0" applyFill="1" applyBorder="1"/>
    <xf numFmtId="0" fontId="0" fillId="2" borderId="11" xfId="0" applyFill="1" applyBorder="1" applyAlignment="1">
      <alignment vertical="top" wrapText="1"/>
    </xf>
    <xf numFmtId="0" fontId="0" fillId="2" borderId="0" xfId="0" applyFill="1"/>
    <xf numFmtId="0" fontId="8" fillId="6" borderId="3" xfId="0" applyFont="1" applyFill="1" applyBorder="1" applyAlignment="1">
      <alignment horizontal="center" vertical="center" wrapText="1"/>
    </xf>
    <xf numFmtId="0" fontId="18" fillId="10" borderId="22" xfId="0" applyFont="1" applyFill="1" applyBorder="1"/>
    <xf numFmtId="0" fontId="18" fillId="0" borderId="22" xfId="0" applyFont="1" applyBorder="1"/>
    <xf numFmtId="0" fontId="3" fillId="3" borderId="19" xfId="0" applyFont="1" applyFill="1" applyBorder="1" applyAlignment="1">
      <alignment horizontal="center" vertical="center"/>
    </xf>
    <xf numFmtId="0" fontId="0" fillId="3" borderId="53" xfId="0" applyFill="1" applyBorder="1"/>
    <xf numFmtId="9" fontId="0" fillId="3" borderId="2" xfId="0" applyNumberFormat="1" applyFill="1" applyBorder="1" applyAlignment="1">
      <alignment horizontal="center"/>
    </xf>
    <xf numFmtId="0" fontId="0" fillId="3" borderId="58" xfId="0" applyFill="1" applyBorder="1" applyAlignment="1">
      <alignment horizontal="center"/>
    </xf>
    <xf numFmtId="0" fontId="0" fillId="3" borderId="19" xfId="0" applyFill="1" applyBorder="1" applyAlignment="1">
      <alignment horizontal="center"/>
    </xf>
    <xf numFmtId="0" fontId="0" fillId="10" borderId="24" xfId="0" applyFill="1" applyBorder="1" applyAlignment="1">
      <alignment horizontal="center"/>
    </xf>
    <xf numFmtId="0" fontId="0" fillId="2" borderId="25" xfId="0" applyFill="1" applyBorder="1" applyAlignment="1">
      <alignment horizontal="center"/>
    </xf>
    <xf numFmtId="0" fontId="0" fillId="10" borderId="25" xfId="0" applyFill="1" applyBorder="1" applyAlignment="1">
      <alignment horizontal="center"/>
    </xf>
    <xf numFmtId="0" fontId="0" fillId="2" borderId="23" xfId="0" applyFill="1" applyBorder="1" applyAlignment="1">
      <alignment horizontal="center"/>
    </xf>
    <xf numFmtId="0" fontId="0" fillId="2" borderId="24" xfId="0" applyFill="1" applyBorder="1" applyAlignment="1">
      <alignment horizontal="center"/>
    </xf>
    <xf numFmtId="0" fontId="0" fillId="10" borderId="10" xfId="0" applyFill="1" applyBorder="1" applyAlignment="1">
      <alignment horizontal="center"/>
    </xf>
    <xf numFmtId="0" fontId="0" fillId="0" borderId="32" xfId="0" applyBorder="1"/>
    <xf numFmtId="0" fontId="0" fillId="10" borderId="33" xfId="0" applyFill="1" applyBorder="1"/>
    <xf numFmtId="0" fontId="0" fillId="0" borderId="33" xfId="0" applyBorder="1"/>
    <xf numFmtId="0" fontId="0" fillId="0" borderId="34" xfId="0" applyBorder="1"/>
    <xf numFmtId="0" fontId="0" fillId="2" borderId="59" xfId="0" applyFill="1" applyBorder="1" applyAlignment="1">
      <alignment horizontal="center"/>
    </xf>
    <xf numFmtId="0" fontId="0" fillId="2" borderId="60" xfId="0" applyFill="1" applyBorder="1" applyAlignment="1">
      <alignment horizontal="center"/>
    </xf>
    <xf numFmtId="0" fontId="0" fillId="2" borderId="5" xfId="0" applyFill="1" applyBorder="1" applyAlignment="1">
      <alignment horizontal="center"/>
    </xf>
    <xf numFmtId="0" fontId="0" fillId="10" borderId="5" xfId="0" applyFill="1" applyBorder="1" applyAlignment="1">
      <alignment horizontal="center"/>
    </xf>
    <xf numFmtId="14" fontId="3" fillId="6" borderId="8"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6" borderId="26"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2" xfId="0" applyFont="1" applyBorder="1" applyAlignment="1">
      <alignment horizontal="left" vertical="center" wrapText="1"/>
    </xf>
    <xf numFmtId="10" fontId="0" fillId="0" borderId="4" xfId="0" applyNumberFormat="1" applyBorder="1" applyAlignment="1">
      <alignment horizontal="center" vertical="center"/>
    </xf>
    <xf numFmtId="10" fontId="0" fillId="0" borderId="3" xfId="0" applyNumberFormat="1" applyBorder="1" applyAlignment="1">
      <alignment horizontal="center" vertical="center"/>
    </xf>
    <xf numFmtId="10" fontId="0" fillId="0" borderId="2" xfId="0" applyNumberFormat="1" applyBorder="1" applyAlignment="1">
      <alignment horizontal="center" vertical="center"/>
    </xf>
    <xf numFmtId="49" fontId="11" fillId="8" borderId="31" xfId="0" applyNumberFormat="1" applyFont="1" applyFill="1" applyBorder="1" applyAlignment="1">
      <alignment horizontal="center" vertical="center" wrapText="1"/>
    </xf>
    <xf numFmtId="49" fontId="11" fillId="8" borderId="37" xfId="0" applyNumberFormat="1" applyFont="1" applyFill="1" applyBorder="1" applyAlignment="1">
      <alignment horizontal="center" vertical="center" wrapText="1"/>
    </xf>
    <xf numFmtId="49" fontId="17" fillId="8" borderId="4" xfId="0" applyNumberFormat="1" applyFont="1" applyFill="1" applyBorder="1" applyAlignment="1">
      <alignment horizontal="center" vertical="center" wrapText="1"/>
    </xf>
    <xf numFmtId="49" fontId="17" fillId="8" borderId="3" xfId="0" applyNumberFormat="1" applyFont="1" applyFill="1" applyBorder="1" applyAlignment="1">
      <alignment horizontal="center" vertical="center" wrapText="1"/>
    </xf>
    <xf numFmtId="49" fontId="17" fillId="8" borderId="30" xfId="0" applyNumberFormat="1" applyFont="1" applyFill="1" applyBorder="1" applyAlignment="1">
      <alignment horizontal="center" vertical="center" wrapText="1"/>
    </xf>
    <xf numFmtId="49" fontId="17" fillId="8" borderId="38" xfId="0" applyNumberFormat="1" applyFont="1" applyFill="1" applyBorder="1" applyAlignment="1">
      <alignment horizontal="center" vertical="center" wrapText="1"/>
    </xf>
    <xf numFmtId="49" fontId="17" fillId="9" borderId="4" xfId="0" applyNumberFormat="1" applyFont="1" applyFill="1" applyBorder="1" applyAlignment="1">
      <alignment horizontal="center" vertical="center" wrapText="1"/>
    </xf>
    <xf numFmtId="49" fontId="17" fillId="9" borderId="3" xfId="0" applyNumberFormat="1" applyFont="1" applyFill="1" applyBorder="1" applyAlignment="1">
      <alignment horizontal="center" vertical="center" wrapText="1"/>
    </xf>
    <xf numFmtId="0" fontId="1" fillId="4" borderId="27" xfId="0" applyFont="1" applyFill="1" applyBorder="1" applyAlignment="1">
      <alignment horizontal="center"/>
    </xf>
    <xf numFmtId="0" fontId="1" fillId="4" borderId="28" xfId="0" applyFont="1" applyFill="1" applyBorder="1" applyAlignment="1">
      <alignment horizontal="center"/>
    </xf>
    <xf numFmtId="49" fontId="17" fillId="8" borderId="2" xfId="0" applyNumberFormat="1"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6" borderId="48" xfId="0" applyFont="1" applyFill="1" applyBorder="1" applyAlignment="1">
      <alignment horizontal="center" vertical="center" wrapText="1"/>
    </xf>
    <xf numFmtId="0" fontId="2" fillId="6" borderId="27" xfId="0" applyFont="1" applyFill="1" applyBorder="1" applyAlignment="1">
      <alignment horizontal="center" vertical="center" wrapText="1"/>
    </xf>
    <xf numFmtId="49" fontId="13" fillId="6" borderId="29" xfId="0" applyNumberFormat="1" applyFont="1" applyFill="1" applyBorder="1" applyAlignment="1">
      <alignment horizontal="center" vertical="center" wrapText="1"/>
    </xf>
    <xf numFmtId="49" fontId="12" fillId="6" borderId="36" xfId="0" applyNumberFormat="1" applyFont="1" applyFill="1" applyBorder="1" applyAlignment="1">
      <alignment horizontal="center" vertical="center" wrapText="1"/>
    </xf>
    <xf numFmtId="0" fontId="16" fillId="7" borderId="26" xfId="0" applyFont="1" applyFill="1" applyBorder="1" applyAlignment="1">
      <alignment horizontal="center" vertical="center" wrapText="1"/>
    </xf>
    <xf numFmtId="0" fontId="16" fillId="7" borderId="27" xfId="0" applyFont="1" applyFill="1" applyBorder="1" applyAlignment="1">
      <alignment horizontal="center" vertical="center" wrapText="1"/>
    </xf>
    <xf numFmtId="0" fontId="16" fillId="7" borderId="28"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3" fillId="6" borderId="32" xfId="0" applyFont="1" applyFill="1" applyBorder="1" applyAlignment="1">
      <alignment horizontal="center" vertical="center" wrapText="1"/>
    </xf>
    <xf numFmtId="0" fontId="3" fillId="6" borderId="8" xfId="0" applyFont="1" applyFill="1" applyBorder="1" applyAlignment="1">
      <alignment horizontal="center" vertical="center" wrapText="1"/>
    </xf>
    <xf numFmtId="10" fontId="0" fillId="2" borderId="4" xfId="0" applyNumberFormat="1" applyFill="1" applyBorder="1" applyAlignment="1">
      <alignment horizontal="center" vertical="center"/>
    </xf>
    <xf numFmtId="10" fontId="0" fillId="2" borderId="3" xfId="0" applyNumberFormat="1" applyFill="1" applyBorder="1" applyAlignment="1">
      <alignment horizontal="center" vertical="center"/>
    </xf>
    <xf numFmtId="10" fontId="0" fillId="2" borderId="2" xfId="0" applyNumberFormat="1" applyFill="1" applyBorder="1" applyAlignment="1">
      <alignment horizontal="center" vertical="center"/>
    </xf>
    <xf numFmtId="10" fontId="0" fillId="2" borderId="15" xfId="0" applyNumberFormat="1" applyFill="1" applyBorder="1" applyAlignment="1">
      <alignment horizontal="center" vertical="center"/>
    </xf>
    <xf numFmtId="10" fontId="0" fillId="2" borderId="22" xfId="0" applyNumberFormat="1" applyFill="1" applyBorder="1" applyAlignment="1">
      <alignment horizontal="center" vertical="center"/>
    </xf>
    <xf numFmtId="10" fontId="0" fillId="2" borderId="19" xfId="0" applyNumberFormat="1" applyFill="1" applyBorder="1" applyAlignment="1">
      <alignment horizontal="center" vertical="center"/>
    </xf>
    <xf numFmtId="0" fontId="1" fillId="4" borderId="26" xfId="0" applyFont="1" applyFill="1" applyBorder="1" applyAlignment="1">
      <alignment horizontal="center"/>
    </xf>
    <xf numFmtId="49" fontId="17" fillId="9" borderId="2" xfId="0" applyNumberFormat="1" applyFont="1" applyFill="1" applyBorder="1" applyAlignment="1">
      <alignment horizontal="center" vertical="center" wrapText="1"/>
    </xf>
    <xf numFmtId="9" fontId="0" fillId="0" borderId="4" xfId="0" applyNumberFormat="1" applyBorder="1" applyAlignment="1">
      <alignment horizontal="center" vertical="center"/>
    </xf>
    <xf numFmtId="9" fontId="0" fillId="0" borderId="3" xfId="0" applyNumberFormat="1" applyBorder="1" applyAlignment="1">
      <alignment horizontal="center" vertical="center"/>
    </xf>
    <xf numFmtId="9" fontId="0" fillId="0" borderId="2" xfId="0" applyNumberFormat="1" applyBorder="1" applyAlignment="1">
      <alignment horizontal="center" vertical="center"/>
    </xf>
    <xf numFmtId="0" fontId="4" fillId="6" borderId="8" xfId="0" applyFont="1" applyFill="1" applyBorder="1" applyAlignment="1">
      <alignment horizontal="left" vertical="center" wrapText="1"/>
    </xf>
    <xf numFmtId="0" fontId="4" fillId="6" borderId="33" xfId="0" applyFont="1" applyFill="1" applyBorder="1" applyAlignment="1">
      <alignment horizontal="left" vertical="center" wrapText="1"/>
    </xf>
    <xf numFmtId="0" fontId="2" fillId="6" borderId="12" xfId="0" applyFont="1" applyFill="1" applyBorder="1" applyAlignment="1">
      <alignment horizontal="center" vertical="center" wrapText="1"/>
    </xf>
    <xf numFmtId="0" fontId="20" fillId="6" borderId="8" xfId="0" applyFont="1" applyFill="1" applyBorder="1" applyAlignment="1">
      <alignment horizontal="left" vertical="center" wrapText="1"/>
    </xf>
    <xf numFmtId="0" fontId="20" fillId="6" borderId="33" xfId="0" applyFont="1" applyFill="1" applyBorder="1" applyAlignment="1">
      <alignment horizontal="left" vertical="center" wrapText="1"/>
    </xf>
    <xf numFmtId="0" fontId="4" fillId="2" borderId="30" xfId="0" applyFont="1" applyFill="1" applyBorder="1" applyAlignment="1">
      <alignment horizontal="left" vertical="center" wrapText="1"/>
    </xf>
    <xf numFmtId="0" fontId="4" fillId="2" borderId="38"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49" fontId="18" fillId="5" borderId="4" xfId="0" applyNumberFormat="1" applyFont="1" applyFill="1" applyBorder="1" applyAlignment="1">
      <alignment horizontal="left" vertical="center" wrapText="1"/>
    </xf>
    <xf numFmtId="49" fontId="18" fillId="5" borderId="3" xfId="0" applyNumberFormat="1" applyFont="1" applyFill="1" applyBorder="1" applyAlignment="1">
      <alignment horizontal="left" vertical="center" wrapText="1"/>
    </xf>
    <xf numFmtId="49" fontId="18" fillId="5" borderId="2" xfId="0" applyNumberFormat="1" applyFont="1" applyFill="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9" fontId="0" fillId="2" borderId="4" xfId="0" applyNumberFormat="1" applyFill="1" applyBorder="1" applyAlignment="1">
      <alignment horizontal="center" vertical="center"/>
    </xf>
    <xf numFmtId="9" fontId="0" fillId="2" borderId="3" xfId="0" applyNumberFormat="1" applyFill="1" applyBorder="1" applyAlignment="1">
      <alignment horizontal="center" vertical="center"/>
    </xf>
    <xf numFmtId="9" fontId="0" fillId="2" borderId="2" xfId="0" applyNumberFormat="1" applyFill="1" applyBorder="1" applyAlignment="1">
      <alignment horizontal="center" vertical="center"/>
    </xf>
    <xf numFmtId="0" fontId="0" fillId="2" borderId="15" xfId="0" applyFill="1" applyBorder="1" applyAlignment="1">
      <alignment horizontal="center" vertical="center"/>
    </xf>
    <xf numFmtId="0" fontId="0" fillId="2" borderId="22" xfId="0" applyFill="1" applyBorder="1" applyAlignment="1">
      <alignment horizontal="center" vertical="center"/>
    </xf>
    <xf numFmtId="0" fontId="0" fillId="2" borderId="19" xfId="0" applyFill="1" applyBorder="1" applyAlignment="1">
      <alignment horizontal="center" vertical="center"/>
    </xf>
  </cellXfs>
  <cellStyles count="14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Normal" xfId="0" builtinId="0"/>
    <cellStyle name="Porcentaje" xfId="141" builtinId="5"/>
  </cellStyles>
  <dxfs count="0"/>
  <tableStyles count="0" defaultTableStyle="TableStyleMedium2" defaultPivotStyle="PivotStyleLight16"/>
  <colors>
    <mruColors>
      <color rgb="FF0000FF"/>
      <color rgb="FFF8CB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28575</xdr:rowOff>
    </xdr:from>
    <xdr:to>
      <xdr:col>0</xdr:col>
      <xdr:colOff>710109</xdr:colOff>
      <xdr:row>3</xdr:row>
      <xdr:rowOff>136560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28575"/>
          <a:ext cx="691058" cy="6815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41868</xdr:colOff>
      <xdr:row>0</xdr:row>
      <xdr:rowOff>27912</xdr:rowOff>
    </xdr:from>
    <xdr:to>
      <xdr:col>0</xdr:col>
      <xdr:colOff>725714</xdr:colOff>
      <xdr:row>3</xdr:row>
      <xdr:rowOff>27912</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68" y="27912"/>
          <a:ext cx="683846" cy="58615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3:P68"/>
  <sheetViews>
    <sheetView tabSelected="1" zoomScale="70" zoomScaleNormal="70" zoomScalePageLayoutView="97" workbookViewId="0">
      <selection activeCell="K18" sqref="K18"/>
    </sheetView>
  </sheetViews>
  <sheetFormatPr baseColWidth="10" defaultRowHeight="15"/>
  <cols>
    <col min="1" max="1" width="44.5703125" customWidth="1"/>
    <col min="2" max="2" width="37.5703125" customWidth="1"/>
    <col min="4" max="4" width="13.42578125" style="7" customWidth="1"/>
    <col min="6" max="6" width="11.7109375" customWidth="1"/>
    <col min="7" max="7" width="12.28515625" customWidth="1"/>
    <col min="8" max="8" width="12.42578125" customWidth="1"/>
    <col min="10" max="10" width="10.85546875" style="7"/>
    <col min="11" max="11" width="22.42578125" style="7" customWidth="1"/>
    <col min="12" max="12" width="18.7109375" customWidth="1"/>
    <col min="13" max="13" width="18.28515625" hidden="1" customWidth="1"/>
    <col min="14" max="15" width="16.42578125" hidden="1" customWidth="1"/>
    <col min="16" max="16" width="30.42578125" hidden="1" customWidth="1"/>
    <col min="17" max="16384" width="11.42578125" style="137"/>
  </cols>
  <sheetData>
    <row r="3" spans="1:16" ht="15" customHeight="1"/>
    <row r="5" spans="1:16" ht="16.5" thickBot="1">
      <c r="A5" s="96" t="s">
        <v>111</v>
      </c>
    </row>
    <row r="6" spans="1:16" ht="18" customHeight="1">
      <c r="A6" s="51" t="s">
        <v>18</v>
      </c>
      <c r="B6" s="195" t="s">
        <v>129</v>
      </c>
      <c r="C6" s="196"/>
      <c r="H6" s="7"/>
      <c r="I6" s="7"/>
      <c r="K6"/>
    </row>
    <row r="7" spans="1:16" ht="18" customHeight="1">
      <c r="A7" s="52" t="s">
        <v>9</v>
      </c>
      <c r="B7" s="197" t="s">
        <v>130</v>
      </c>
      <c r="C7" s="161"/>
      <c r="H7" s="7"/>
      <c r="I7" s="7"/>
      <c r="K7"/>
    </row>
    <row r="8" spans="1:16" ht="18" customHeight="1">
      <c r="A8" s="52" t="s">
        <v>19</v>
      </c>
      <c r="B8" s="197" t="s">
        <v>179</v>
      </c>
      <c r="C8" s="161"/>
      <c r="H8" s="7"/>
      <c r="I8" s="7"/>
      <c r="K8"/>
    </row>
    <row r="9" spans="1:16" ht="18" customHeight="1">
      <c r="A9" s="52" t="s">
        <v>10</v>
      </c>
      <c r="B9" s="197" t="s">
        <v>131</v>
      </c>
      <c r="C9" s="161"/>
      <c r="H9" s="7"/>
      <c r="I9" s="7"/>
      <c r="K9"/>
    </row>
    <row r="10" spans="1:16" ht="18" customHeight="1">
      <c r="A10" s="52" t="s">
        <v>11</v>
      </c>
      <c r="B10" s="197" t="s">
        <v>133</v>
      </c>
      <c r="C10" s="161"/>
      <c r="H10" s="7"/>
      <c r="I10" s="7"/>
      <c r="K10"/>
    </row>
    <row r="11" spans="1:16" ht="18" customHeight="1">
      <c r="A11" s="52" t="s">
        <v>14</v>
      </c>
      <c r="B11" s="197" t="s">
        <v>132</v>
      </c>
      <c r="C11" s="161"/>
      <c r="H11" s="7"/>
      <c r="I11" s="7"/>
      <c r="K11"/>
    </row>
    <row r="12" spans="1:16" ht="18" customHeight="1" thickBot="1">
      <c r="A12" s="53" t="s">
        <v>12</v>
      </c>
      <c r="B12" s="160">
        <v>43138</v>
      </c>
      <c r="C12" s="161"/>
      <c r="H12" s="7"/>
      <c r="I12" s="7"/>
      <c r="K12"/>
      <c r="L12" t="s">
        <v>23</v>
      </c>
    </row>
    <row r="14" spans="1:16" ht="15.75" thickBot="1">
      <c r="A14" s="15" t="s">
        <v>23</v>
      </c>
      <c r="B14" s="14" t="s">
        <v>23</v>
      </c>
      <c r="C14" s="14" t="s">
        <v>23</v>
      </c>
      <c r="D14" s="19" t="s">
        <v>23</v>
      </c>
      <c r="E14" s="14" t="s">
        <v>23</v>
      </c>
      <c r="K14" s="19" t="s">
        <v>23</v>
      </c>
    </row>
    <row r="15" spans="1:16" ht="27" customHeight="1" thickBot="1">
      <c r="A15" s="192" t="s">
        <v>24</v>
      </c>
      <c r="B15" s="193"/>
      <c r="C15" s="193"/>
      <c r="D15" s="193"/>
      <c r="E15" s="193"/>
      <c r="F15" s="193"/>
      <c r="G15" s="193"/>
      <c r="H15" s="193"/>
      <c r="I15" s="193"/>
      <c r="J15" s="193"/>
      <c r="K15" s="194"/>
      <c r="L15" s="182" t="s">
        <v>89</v>
      </c>
      <c r="M15" s="184" t="s">
        <v>106</v>
      </c>
      <c r="N15" s="184"/>
      <c r="O15" s="184"/>
      <c r="P15" s="185"/>
    </row>
    <row r="16" spans="1:16" ht="24.95" customHeight="1" thickBot="1">
      <c r="A16" s="168" t="s">
        <v>22</v>
      </c>
      <c r="B16" s="169"/>
      <c r="C16" s="54" t="s">
        <v>20</v>
      </c>
      <c r="D16" s="187" t="s">
        <v>21</v>
      </c>
      <c r="E16" s="168" t="s">
        <v>38</v>
      </c>
      <c r="F16" s="189"/>
      <c r="G16" s="189"/>
      <c r="H16" s="189"/>
      <c r="I16" s="189"/>
      <c r="J16" s="189"/>
      <c r="K16" s="190" t="s">
        <v>15</v>
      </c>
      <c r="L16" s="183"/>
      <c r="M16" s="176" t="s">
        <v>16</v>
      </c>
      <c r="N16" s="178" t="s">
        <v>107</v>
      </c>
      <c r="O16" s="178" t="s">
        <v>112</v>
      </c>
      <c r="P16" s="180" t="s">
        <v>17</v>
      </c>
    </row>
    <row r="17" spans="1:16" ht="18.95" customHeight="1" thickBot="1">
      <c r="A17" s="55" t="s">
        <v>0</v>
      </c>
      <c r="B17" s="138" t="s">
        <v>110</v>
      </c>
      <c r="C17" s="57" t="s">
        <v>8</v>
      </c>
      <c r="D17" s="188"/>
      <c r="E17" s="58" t="s">
        <v>1</v>
      </c>
      <c r="F17" s="59" t="s">
        <v>2</v>
      </c>
      <c r="G17" s="59" t="s">
        <v>3</v>
      </c>
      <c r="H17" s="59" t="s">
        <v>4</v>
      </c>
      <c r="I17" s="59" t="s">
        <v>5</v>
      </c>
      <c r="J17" s="54" t="s">
        <v>6</v>
      </c>
      <c r="K17" s="191"/>
      <c r="L17" s="183"/>
      <c r="M17" s="177"/>
      <c r="N17" s="179"/>
      <c r="O17" s="186"/>
      <c r="P17" s="181"/>
    </row>
    <row r="18" spans="1:16" ht="18" customHeight="1" thickBot="1">
      <c r="A18" s="126" t="s">
        <v>134</v>
      </c>
      <c r="B18" s="170" t="s">
        <v>137</v>
      </c>
      <c r="C18" s="173">
        <v>0.05</v>
      </c>
      <c r="D18" s="146"/>
      <c r="E18" s="127"/>
      <c r="F18" s="127"/>
      <c r="G18" s="151" t="s">
        <v>23</v>
      </c>
      <c r="H18" s="127"/>
      <c r="I18" s="128"/>
      <c r="J18" s="129"/>
      <c r="K18" s="130" t="s">
        <v>181</v>
      </c>
      <c r="L18" s="130"/>
      <c r="M18" s="130"/>
      <c r="N18" s="130"/>
      <c r="O18" s="130"/>
      <c r="P18" s="130"/>
    </row>
    <row r="19" spans="1:16" ht="15.75" thickBot="1">
      <c r="A19" s="11" t="s">
        <v>135</v>
      </c>
      <c r="B19" s="171"/>
      <c r="C19" s="174"/>
      <c r="D19" s="147">
        <v>6</v>
      </c>
      <c r="E19" s="1">
        <v>2</v>
      </c>
      <c r="F19" s="1">
        <v>4</v>
      </c>
      <c r="G19" s="1"/>
      <c r="H19" s="1"/>
      <c r="I19" s="5"/>
      <c r="J19" s="28"/>
      <c r="K19" s="130" t="s">
        <v>181</v>
      </c>
      <c r="L19" s="31"/>
      <c r="M19" s="31"/>
      <c r="N19" s="31"/>
      <c r="O19" s="31"/>
      <c r="P19" s="31"/>
    </row>
    <row r="20" spans="1:16" ht="15.75" thickBot="1">
      <c r="A20" s="121" t="s">
        <v>136</v>
      </c>
      <c r="B20" s="171"/>
      <c r="C20" s="174"/>
      <c r="D20" s="148"/>
      <c r="E20" s="122"/>
      <c r="F20" s="122"/>
      <c r="G20" s="122"/>
      <c r="H20" s="122"/>
      <c r="I20" s="123"/>
      <c r="J20" s="124"/>
      <c r="K20" s="130" t="s">
        <v>181</v>
      </c>
      <c r="L20" s="125"/>
      <c r="M20" s="125"/>
      <c r="N20" s="125"/>
      <c r="O20" s="125"/>
      <c r="P20" s="125"/>
    </row>
    <row r="21" spans="1:16" ht="15.75" thickBot="1">
      <c r="A21" s="12"/>
      <c r="B21" s="171"/>
      <c r="C21" s="174"/>
      <c r="D21" s="147"/>
      <c r="E21" s="1"/>
      <c r="F21" s="1"/>
      <c r="G21" s="1"/>
      <c r="H21" s="1"/>
      <c r="I21" s="5"/>
      <c r="J21" s="28"/>
      <c r="K21" s="130" t="s">
        <v>181</v>
      </c>
      <c r="L21" s="31"/>
      <c r="M21" s="31"/>
      <c r="N21" s="31"/>
      <c r="O21" s="31"/>
      <c r="P21" s="31"/>
    </row>
    <row r="22" spans="1:16" ht="15.75" thickBot="1">
      <c r="A22" s="13"/>
      <c r="B22" s="172"/>
      <c r="C22" s="175"/>
      <c r="D22" s="149"/>
      <c r="E22" s="3"/>
      <c r="F22" s="3"/>
      <c r="G22" s="3"/>
      <c r="H22" s="3"/>
      <c r="I22" s="6"/>
      <c r="J22" s="29"/>
      <c r="K22" s="130" t="s">
        <v>181</v>
      </c>
      <c r="L22" s="32"/>
      <c r="M22" s="32"/>
      <c r="N22" s="32"/>
      <c r="O22" s="32"/>
      <c r="P22" s="32"/>
    </row>
    <row r="23" spans="1:16" ht="15.75" thickBot="1">
      <c r="A23" s="22" t="s">
        <v>146</v>
      </c>
      <c r="B23" s="165" t="s">
        <v>138</v>
      </c>
      <c r="C23" s="198">
        <v>0.2</v>
      </c>
      <c r="D23" s="150"/>
      <c r="E23" s="2"/>
      <c r="F23" s="8"/>
      <c r="G23" s="8"/>
      <c r="H23" s="8"/>
      <c r="I23" s="9"/>
      <c r="J23" s="33"/>
      <c r="K23" s="130" t="s">
        <v>181</v>
      </c>
      <c r="L23" s="30"/>
      <c r="M23" s="30"/>
      <c r="N23" s="30"/>
      <c r="O23" s="30"/>
      <c r="P23" s="30"/>
    </row>
    <row r="24" spans="1:16" ht="18" customHeight="1" thickBot="1">
      <c r="A24" s="139" t="s">
        <v>147</v>
      </c>
      <c r="B24" s="166"/>
      <c r="C24" s="199"/>
      <c r="D24" s="148"/>
      <c r="E24" s="122"/>
      <c r="F24" s="122"/>
      <c r="G24" s="122"/>
      <c r="H24" s="122"/>
      <c r="I24" s="123"/>
      <c r="J24" s="124"/>
      <c r="K24" s="130" t="s">
        <v>181</v>
      </c>
      <c r="L24" s="131"/>
      <c r="M24" s="131"/>
      <c r="N24" s="131"/>
      <c r="O24" s="131"/>
      <c r="P24" s="131"/>
    </row>
    <row r="25" spans="1:16" ht="15.75" thickBot="1">
      <c r="A25" s="140" t="s">
        <v>148</v>
      </c>
      <c r="B25" s="166"/>
      <c r="C25" s="199"/>
      <c r="D25" s="147">
        <v>8</v>
      </c>
      <c r="E25" s="1">
        <v>3</v>
      </c>
      <c r="F25" s="1">
        <v>2</v>
      </c>
      <c r="G25" s="1">
        <v>1</v>
      </c>
      <c r="H25" s="1">
        <v>2</v>
      </c>
      <c r="I25" s="5"/>
      <c r="J25" s="28"/>
      <c r="K25" s="130" t="s">
        <v>181</v>
      </c>
      <c r="L25" s="34"/>
      <c r="M25" s="34"/>
      <c r="N25" s="34"/>
      <c r="O25" s="34"/>
      <c r="P25" s="34"/>
    </row>
    <row r="26" spans="1:16" ht="15.75" thickBot="1">
      <c r="A26" s="139" t="s">
        <v>149</v>
      </c>
      <c r="B26" s="166"/>
      <c r="C26" s="199"/>
      <c r="D26" s="148"/>
      <c r="E26" s="122"/>
      <c r="F26" s="122"/>
      <c r="G26" s="122"/>
      <c r="H26" s="122"/>
      <c r="I26" s="123"/>
      <c r="J26" s="124"/>
      <c r="K26" s="130" t="s">
        <v>181</v>
      </c>
      <c r="L26" s="131"/>
      <c r="M26" s="131"/>
      <c r="N26" s="131"/>
      <c r="O26" s="131"/>
      <c r="P26" s="131"/>
    </row>
    <row r="27" spans="1:16" ht="15.75" thickBot="1">
      <c r="A27" s="13"/>
      <c r="B27" s="167"/>
      <c r="C27" s="200"/>
      <c r="D27" s="149"/>
      <c r="E27" s="3"/>
      <c r="F27" s="3"/>
      <c r="G27" s="3"/>
      <c r="H27" s="3"/>
      <c r="I27" s="6"/>
      <c r="J27" s="29"/>
      <c r="K27" s="130" t="s">
        <v>181</v>
      </c>
      <c r="L27" s="35"/>
      <c r="M27" s="35"/>
      <c r="N27" s="35"/>
      <c r="O27" s="35"/>
      <c r="P27" s="35"/>
    </row>
    <row r="28" spans="1:16" ht="18" customHeight="1" thickBot="1">
      <c r="A28" s="22" t="s">
        <v>150</v>
      </c>
      <c r="B28" s="162" t="s">
        <v>139</v>
      </c>
      <c r="C28" s="198">
        <v>0.15</v>
      </c>
      <c r="D28" s="150"/>
      <c r="E28" s="2"/>
      <c r="F28" s="8"/>
      <c r="G28" s="8"/>
      <c r="H28" s="8"/>
      <c r="I28" s="9"/>
      <c r="J28" s="33"/>
      <c r="K28" s="130" t="s">
        <v>181</v>
      </c>
      <c r="L28" s="30"/>
      <c r="M28" s="30"/>
      <c r="N28" s="30"/>
      <c r="O28" s="30"/>
      <c r="P28" s="30"/>
    </row>
    <row r="29" spans="1:16" ht="15.75" thickBot="1">
      <c r="A29" s="121" t="s">
        <v>151</v>
      </c>
      <c r="B29" s="163"/>
      <c r="C29" s="199"/>
      <c r="D29" s="148"/>
      <c r="E29" s="122"/>
      <c r="F29" s="122"/>
      <c r="G29" s="122"/>
      <c r="H29" s="122"/>
      <c r="I29" s="123"/>
      <c r="J29" s="124"/>
      <c r="K29" s="130" t="s">
        <v>181</v>
      </c>
      <c r="L29" s="131"/>
      <c r="M29" s="131"/>
      <c r="N29" s="131"/>
      <c r="O29" s="131"/>
      <c r="P29" s="131"/>
    </row>
    <row r="30" spans="1:16" ht="15.75" thickBot="1">
      <c r="A30" s="11" t="s">
        <v>152</v>
      </c>
      <c r="B30" s="163"/>
      <c r="C30" s="199"/>
      <c r="D30" s="147">
        <v>6</v>
      </c>
      <c r="E30" s="1">
        <v>2</v>
      </c>
      <c r="F30" s="1">
        <v>3</v>
      </c>
      <c r="G30" s="1">
        <v>1</v>
      </c>
      <c r="H30" s="1"/>
      <c r="I30" s="5"/>
      <c r="J30" s="28"/>
      <c r="K30" s="130" t="s">
        <v>181</v>
      </c>
      <c r="L30" s="34"/>
      <c r="M30" s="34"/>
      <c r="N30" s="34"/>
      <c r="O30" s="34"/>
      <c r="P30" s="34"/>
    </row>
    <row r="31" spans="1:16" ht="15.75" thickBot="1">
      <c r="A31" s="11"/>
      <c r="B31" s="163"/>
      <c r="C31" s="199"/>
      <c r="D31" s="147"/>
      <c r="E31" s="1"/>
      <c r="F31" s="1"/>
      <c r="G31" s="1"/>
      <c r="H31" s="1"/>
      <c r="I31" s="5"/>
      <c r="J31" s="28"/>
      <c r="K31" s="130" t="s">
        <v>181</v>
      </c>
      <c r="L31" s="34"/>
      <c r="M31" s="34"/>
      <c r="N31" s="34"/>
      <c r="O31" s="34"/>
      <c r="P31" s="34"/>
    </row>
    <row r="32" spans="1:16" ht="15" customHeight="1" thickBot="1">
      <c r="A32" s="13"/>
      <c r="B32" s="164"/>
      <c r="C32" s="200"/>
      <c r="D32" s="149"/>
      <c r="E32" s="3"/>
      <c r="F32" s="3"/>
      <c r="G32" s="3"/>
      <c r="H32" s="3"/>
      <c r="I32" s="6"/>
      <c r="J32" s="29"/>
      <c r="K32" s="130" t="s">
        <v>181</v>
      </c>
      <c r="L32" s="35"/>
      <c r="M32" s="35"/>
      <c r="N32" s="35"/>
      <c r="O32" s="35"/>
      <c r="P32" s="35"/>
    </row>
    <row r="33" spans="1:16" ht="36" customHeight="1" thickBot="1">
      <c r="A33" s="22" t="s">
        <v>177</v>
      </c>
      <c r="B33" s="162" t="s">
        <v>140</v>
      </c>
      <c r="C33" s="198">
        <v>0.25</v>
      </c>
      <c r="D33" s="150"/>
      <c r="E33" s="2"/>
      <c r="F33" s="8"/>
      <c r="G33" s="8"/>
      <c r="H33" s="8"/>
      <c r="I33" s="4"/>
      <c r="J33" s="27"/>
      <c r="K33" s="130" t="s">
        <v>181</v>
      </c>
      <c r="L33" s="30"/>
      <c r="M33" s="30"/>
      <c r="N33" s="30"/>
      <c r="O33" s="30"/>
      <c r="P33" s="30"/>
    </row>
    <row r="34" spans="1:16" ht="18.75" customHeight="1" thickBot="1">
      <c r="A34" s="121" t="s">
        <v>153</v>
      </c>
      <c r="B34" s="163"/>
      <c r="C34" s="199"/>
      <c r="D34" s="148"/>
      <c r="E34" s="122"/>
      <c r="F34" s="122"/>
      <c r="G34" s="122"/>
      <c r="H34" s="122"/>
      <c r="I34" s="123"/>
      <c r="J34" s="124"/>
      <c r="K34" s="130" t="s">
        <v>181</v>
      </c>
      <c r="L34" s="131"/>
      <c r="M34" s="131"/>
      <c r="N34" s="131"/>
      <c r="O34" s="131"/>
      <c r="P34" s="131"/>
    </row>
    <row r="35" spans="1:16" ht="15.75" thickBot="1">
      <c r="A35" s="11" t="s">
        <v>154</v>
      </c>
      <c r="B35" s="163"/>
      <c r="C35" s="199"/>
      <c r="D35" s="147">
        <v>8</v>
      </c>
      <c r="E35" s="1">
        <v>4</v>
      </c>
      <c r="F35" s="1">
        <v>4</v>
      </c>
      <c r="G35" s="1"/>
      <c r="H35" s="1"/>
      <c r="I35" s="5"/>
      <c r="J35" s="28"/>
      <c r="K35" s="130" t="s">
        <v>181</v>
      </c>
      <c r="L35" s="34"/>
      <c r="M35" s="34"/>
      <c r="N35" s="34"/>
      <c r="O35" s="34"/>
      <c r="P35" s="34"/>
    </row>
    <row r="36" spans="1:16" ht="15.75" thickBot="1">
      <c r="A36" s="121" t="s">
        <v>155</v>
      </c>
      <c r="B36" s="163"/>
      <c r="C36" s="199"/>
      <c r="D36" s="148"/>
      <c r="E36" s="122"/>
      <c r="F36" s="122"/>
      <c r="G36" s="122"/>
      <c r="H36" s="122"/>
      <c r="I36" s="123"/>
      <c r="J36" s="124"/>
      <c r="K36" s="130" t="s">
        <v>181</v>
      </c>
      <c r="L36" s="131"/>
      <c r="M36" s="131"/>
      <c r="N36" s="131"/>
      <c r="O36" s="131"/>
      <c r="P36" s="131"/>
    </row>
    <row r="37" spans="1:16" ht="15.75" thickBot="1">
      <c r="A37" s="13"/>
      <c r="B37" s="164"/>
      <c r="C37" s="200"/>
      <c r="D37" s="156"/>
      <c r="E37" s="3"/>
      <c r="F37" s="3"/>
      <c r="G37" s="3"/>
      <c r="H37" s="3"/>
      <c r="I37" s="6"/>
      <c r="J37" s="29"/>
      <c r="K37" s="130" t="s">
        <v>181</v>
      </c>
      <c r="L37" s="35"/>
      <c r="M37" s="35"/>
      <c r="N37" s="35"/>
      <c r="O37" s="35"/>
      <c r="P37" s="35"/>
    </row>
    <row r="38" spans="1:16" ht="15.75" thickBot="1">
      <c r="A38" s="22" t="s">
        <v>156</v>
      </c>
      <c r="B38" s="162" t="s">
        <v>141</v>
      </c>
      <c r="C38" s="201">
        <v>0.1</v>
      </c>
      <c r="D38" s="158"/>
      <c r="E38" s="152"/>
      <c r="F38" s="2"/>
      <c r="G38" s="8"/>
      <c r="H38" s="8"/>
      <c r="I38" s="9"/>
      <c r="J38" s="33"/>
      <c r="K38" s="130" t="s">
        <v>181</v>
      </c>
      <c r="L38" s="30"/>
      <c r="M38" s="30"/>
      <c r="N38" s="30"/>
      <c r="O38" s="30"/>
      <c r="P38" s="30"/>
    </row>
    <row r="39" spans="1:16" ht="15.75" thickBot="1">
      <c r="A39" s="121" t="s">
        <v>157</v>
      </c>
      <c r="B39" s="163"/>
      <c r="C39" s="202"/>
      <c r="D39" s="159"/>
      <c r="E39" s="153"/>
      <c r="F39" s="122"/>
      <c r="G39" s="122"/>
      <c r="H39" s="122"/>
      <c r="I39" s="123"/>
      <c r="J39" s="124"/>
      <c r="K39" s="130" t="s">
        <v>181</v>
      </c>
      <c r="L39" s="131"/>
      <c r="M39" s="131"/>
      <c r="N39" s="131"/>
      <c r="O39" s="131"/>
      <c r="P39" s="131"/>
    </row>
    <row r="40" spans="1:16" ht="15.75" thickBot="1">
      <c r="A40" s="11" t="s">
        <v>158</v>
      </c>
      <c r="B40" s="163"/>
      <c r="C40" s="202"/>
      <c r="D40" s="158">
        <v>8</v>
      </c>
      <c r="E40" s="154">
        <v>4</v>
      </c>
      <c r="F40" s="1"/>
      <c r="G40" s="1"/>
      <c r="H40" s="1">
        <v>4</v>
      </c>
      <c r="I40" s="5"/>
      <c r="J40" s="28"/>
      <c r="K40" s="130" t="s">
        <v>181</v>
      </c>
      <c r="L40" s="34"/>
      <c r="M40" s="34"/>
      <c r="N40" s="34"/>
      <c r="O40" s="34"/>
      <c r="P40" s="34"/>
    </row>
    <row r="41" spans="1:16" ht="15.75" thickBot="1">
      <c r="A41" s="121" t="s">
        <v>159</v>
      </c>
      <c r="B41" s="163"/>
      <c r="C41" s="202"/>
      <c r="D41" s="159"/>
      <c r="E41" s="153"/>
      <c r="F41" s="122"/>
      <c r="G41" s="122"/>
      <c r="H41" s="122"/>
      <c r="I41" s="123"/>
      <c r="J41" s="124"/>
      <c r="K41" s="130" t="s">
        <v>181</v>
      </c>
      <c r="L41" s="131"/>
      <c r="M41" s="131"/>
      <c r="N41" s="131"/>
      <c r="O41" s="131"/>
      <c r="P41" s="131"/>
    </row>
    <row r="42" spans="1:16" ht="15.75" thickBot="1">
      <c r="A42" s="13"/>
      <c r="B42" s="164"/>
      <c r="C42" s="203"/>
      <c r="D42" s="158"/>
      <c r="E42" s="155"/>
      <c r="F42" s="3"/>
      <c r="G42" s="3"/>
      <c r="H42" s="3"/>
      <c r="I42" s="6"/>
      <c r="J42" s="29"/>
      <c r="K42" s="130" t="s">
        <v>181</v>
      </c>
      <c r="L42" s="35"/>
      <c r="M42" s="35"/>
      <c r="N42" s="35"/>
      <c r="O42" s="35"/>
      <c r="P42" s="35"/>
    </row>
    <row r="43" spans="1:16" ht="15.75" thickBot="1">
      <c r="A43" s="22" t="s">
        <v>160</v>
      </c>
      <c r="B43" s="162" t="s">
        <v>142</v>
      </c>
      <c r="C43" s="198">
        <v>0.15</v>
      </c>
      <c r="D43" s="157"/>
      <c r="E43" s="8"/>
      <c r="F43" s="2"/>
      <c r="G43" s="2"/>
      <c r="H43" s="2"/>
      <c r="I43" s="4"/>
      <c r="J43" s="27"/>
      <c r="K43" s="130" t="s">
        <v>181</v>
      </c>
      <c r="L43" s="30"/>
      <c r="M43" s="30"/>
      <c r="N43" s="30"/>
      <c r="O43" s="30"/>
      <c r="P43" s="30"/>
    </row>
    <row r="44" spans="1:16" ht="15.75" thickBot="1">
      <c r="A44" s="121" t="s">
        <v>161</v>
      </c>
      <c r="B44" s="163"/>
      <c r="C44" s="199"/>
      <c r="D44" s="148"/>
      <c r="E44" s="122"/>
      <c r="F44" s="122"/>
      <c r="G44" s="122"/>
      <c r="H44" s="122"/>
      <c r="I44" s="123"/>
      <c r="J44" s="124"/>
      <c r="K44" s="130" t="s">
        <v>181</v>
      </c>
      <c r="L44" s="131"/>
      <c r="M44" s="131"/>
      <c r="N44" s="131"/>
      <c r="O44" s="131"/>
      <c r="P44" s="131"/>
    </row>
    <row r="45" spans="1:16" ht="15.75" thickBot="1">
      <c r="A45" s="12" t="s">
        <v>162</v>
      </c>
      <c r="B45" s="163"/>
      <c r="C45" s="199"/>
      <c r="D45" s="147">
        <v>8</v>
      </c>
      <c r="E45" s="1"/>
      <c r="F45" s="1">
        <v>4</v>
      </c>
      <c r="G45" s="1">
        <v>2</v>
      </c>
      <c r="H45" s="1">
        <v>2</v>
      </c>
      <c r="I45" s="5"/>
      <c r="J45" s="28"/>
      <c r="K45" s="130" t="s">
        <v>181</v>
      </c>
      <c r="L45" s="34"/>
      <c r="M45" s="34"/>
      <c r="N45" s="34"/>
      <c r="O45" s="34"/>
      <c r="P45" s="34"/>
    </row>
    <row r="46" spans="1:16" ht="15.75" thickBot="1">
      <c r="A46" s="12"/>
      <c r="B46" s="163"/>
      <c r="C46" s="199"/>
      <c r="D46" s="147"/>
      <c r="E46" s="1"/>
      <c r="F46" s="1"/>
      <c r="G46" s="1"/>
      <c r="H46" s="1"/>
      <c r="I46" s="5"/>
      <c r="J46" s="28"/>
      <c r="K46" s="130" t="s">
        <v>181</v>
      </c>
      <c r="L46" s="34"/>
      <c r="M46" s="34"/>
      <c r="N46" s="34"/>
      <c r="O46" s="34"/>
      <c r="P46" s="34"/>
    </row>
    <row r="47" spans="1:16" ht="15.75" thickBot="1">
      <c r="A47" s="13"/>
      <c r="B47" s="164"/>
      <c r="C47" s="200"/>
      <c r="D47" s="149"/>
      <c r="E47" s="3"/>
      <c r="F47" s="3"/>
      <c r="G47" s="3"/>
      <c r="H47" s="3"/>
      <c r="I47" s="6"/>
      <c r="J47" s="29"/>
      <c r="K47" s="130" t="s">
        <v>181</v>
      </c>
      <c r="L47" s="35"/>
      <c r="M47" s="35"/>
      <c r="N47" s="35"/>
      <c r="O47" s="35"/>
      <c r="P47" s="35"/>
    </row>
    <row r="48" spans="1:16" ht="26.25" thickBot="1">
      <c r="A48" s="22" t="s">
        <v>178</v>
      </c>
      <c r="B48" s="162" t="s">
        <v>143</v>
      </c>
      <c r="C48" s="198">
        <v>0.1</v>
      </c>
      <c r="D48" s="150"/>
      <c r="E48" s="8"/>
      <c r="F48" s="2"/>
      <c r="G48" s="2"/>
      <c r="H48" s="2"/>
      <c r="I48" s="4"/>
      <c r="J48" s="27"/>
      <c r="K48" s="130" t="s">
        <v>181</v>
      </c>
      <c r="L48" s="30"/>
      <c r="M48" s="30"/>
      <c r="N48" s="30"/>
      <c r="O48" s="30"/>
      <c r="P48" s="30"/>
    </row>
    <row r="49" spans="1:16" ht="15.75" thickBot="1">
      <c r="A49" s="121" t="s">
        <v>163</v>
      </c>
      <c r="B49" s="163"/>
      <c r="C49" s="199"/>
      <c r="D49" s="148">
        <v>6</v>
      </c>
      <c r="E49" s="122">
        <v>3</v>
      </c>
      <c r="F49" s="122">
        <v>3</v>
      </c>
      <c r="G49" s="122"/>
      <c r="H49" s="122"/>
      <c r="I49" s="123"/>
      <c r="J49" s="124"/>
      <c r="K49" s="130" t="s">
        <v>181</v>
      </c>
      <c r="L49" s="131"/>
      <c r="M49" s="131"/>
      <c r="N49" s="131"/>
      <c r="O49" s="131"/>
      <c r="P49" s="131"/>
    </row>
    <row r="50" spans="1:16" ht="15.75" thickBot="1">
      <c r="A50" s="12" t="s">
        <v>164</v>
      </c>
      <c r="B50" s="163"/>
      <c r="C50" s="199"/>
      <c r="D50" s="147"/>
      <c r="E50" s="133"/>
      <c r="F50" s="133"/>
      <c r="G50" s="133"/>
      <c r="H50" s="133"/>
      <c r="I50" s="134"/>
      <c r="J50" s="135"/>
      <c r="K50" s="130" t="s">
        <v>181</v>
      </c>
      <c r="L50" s="136"/>
      <c r="M50" s="136"/>
      <c r="N50" s="136"/>
      <c r="O50" s="136"/>
      <c r="P50" s="136"/>
    </row>
    <row r="51" spans="1:16" ht="15.75" thickBot="1">
      <c r="A51" s="12"/>
      <c r="B51" s="163"/>
      <c r="C51" s="199"/>
      <c r="D51" s="147"/>
      <c r="E51" s="1"/>
      <c r="F51" s="1"/>
      <c r="G51" s="1"/>
      <c r="H51" s="1"/>
      <c r="I51" s="5"/>
      <c r="J51" s="28"/>
      <c r="K51" s="130" t="s">
        <v>181</v>
      </c>
      <c r="L51" s="34"/>
      <c r="M51" s="34"/>
      <c r="N51" s="34"/>
      <c r="O51" s="34"/>
      <c r="P51" s="34"/>
    </row>
    <row r="52" spans="1:16" ht="15.75" thickBot="1">
      <c r="A52" s="13"/>
      <c r="B52" s="164"/>
      <c r="C52" s="200"/>
      <c r="D52" s="149"/>
      <c r="E52" s="3"/>
      <c r="F52" s="3"/>
      <c r="G52" s="3"/>
      <c r="H52" s="3"/>
      <c r="I52" s="6"/>
      <c r="J52" s="29"/>
      <c r="K52" s="130" t="s">
        <v>181</v>
      </c>
      <c r="L52" s="35"/>
      <c r="M52" s="35"/>
      <c r="N52" s="35"/>
      <c r="O52" s="35"/>
      <c r="P52" s="35"/>
    </row>
    <row r="53" spans="1:16" ht="15.75" thickBot="1">
      <c r="A53" s="22" t="s">
        <v>166</v>
      </c>
      <c r="B53" s="162" t="s">
        <v>165</v>
      </c>
      <c r="C53" s="198">
        <v>0.15</v>
      </c>
      <c r="D53" s="150"/>
      <c r="E53" s="8"/>
      <c r="F53" s="2"/>
      <c r="G53" s="2"/>
      <c r="H53" s="2"/>
      <c r="I53" s="4"/>
      <c r="J53" s="27"/>
      <c r="K53" s="130" t="s">
        <v>181</v>
      </c>
      <c r="L53" s="30"/>
      <c r="M53" s="30"/>
      <c r="N53" s="30"/>
      <c r="O53" s="30"/>
      <c r="P53" s="30"/>
    </row>
    <row r="54" spans="1:16" ht="26.25" thickBot="1">
      <c r="A54" s="121" t="s">
        <v>167</v>
      </c>
      <c r="B54" s="163"/>
      <c r="C54" s="199"/>
      <c r="D54" s="148"/>
      <c r="E54" s="122"/>
      <c r="F54" s="122"/>
      <c r="G54" s="122"/>
      <c r="H54" s="122"/>
      <c r="I54" s="123"/>
      <c r="J54" s="124"/>
      <c r="K54" s="130" t="s">
        <v>181</v>
      </c>
      <c r="L54" s="131"/>
      <c r="M54" s="131"/>
      <c r="N54" s="131"/>
      <c r="O54" s="131"/>
      <c r="P54" s="131"/>
    </row>
    <row r="55" spans="1:16" ht="26.25" thickBot="1">
      <c r="A55" s="11" t="s">
        <v>168</v>
      </c>
      <c r="B55" s="163"/>
      <c r="C55" s="199"/>
      <c r="D55" s="147">
        <v>6</v>
      </c>
      <c r="E55" s="1">
        <v>2</v>
      </c>
      <c r="F55" s="1"/>
      <c r="G55" s="1"/>
      <c r="H55" s="1">
        <v>2</v>
      </c>
      <c r="I55" s="5"/>
      <c r="J55" s="28">
        <v>2</v>
      </c>
      <c r="K55" s="130" t="s">
        <v>181</v>
      </c>
      <c r="L55" s="34"/>
      <c r="M55" s="34"/>
      <c r="N55" s="34"/>
      <c r="O55" s="34"/>
      <c r="P55" s="34"/>
    </row>
    <row r="56" spans="1:16" ht="15.75" thickBot="1">
      <c r="A56" s="132" t="s">
        <v>169</v>
      </c>
      <c r="B56" s="163"/>
      <c r="C56" s="199"/>
      <c r="D56" s="148"/>
      <c r="E56" s="122"/>
      <c r="F56" s="122"/>
      <c r="G56" s="122"/>
      <c r="H56" s="122"/>
      <c r="I56" s="123"/>
      <c r="J56" s="124"/>
      <c r="K56" s="130" t="s">
        <v>181</v>
      </c>
      <c r="L56" s="131"/>
      <c r="M56" s="131"/>
      <c r="N56" s="131"/>
      <c r="O56" s="131"/>
      <c r="P56" s="131"/>
    </row>
    <row r="57" spans="1:16" ht="15.75" thickBot="1">
      <c r="A57" s="13"/>
      <c r="B57" s="164"/>
      <c r="C57" s="200"/>
      <c r="D57" s="149"/>
      <c r="E57" s="3"/>
      <c r="F57" s="3"/>
      <c r="G57" s="3"/>
      <c r="H57" s="3"/>
      <c r="I57" s="6"/>
      <c r="J57" s="29"/>
      <c r="K57" s="130" t="s">
        <v>181</v>
      </c>
      <c r="L57" s="35"/>
      <c r="M57" s="35"/>
      <c r="N57" s="35"/>
      <c r="O57" s="35"/>
      <c r="P57" s="35"/>
    </row>
    <row r="58" spans="1:16" ht="15.75" thickBot="1">
      <c r="A58" s="22" t="s">
        <v>172</v>
      </c>
      <c r="B58" s="162" t="s">
        <v>144</v>
      </c>
      <c r="C58" s="198">
        <v>0.05</v>
      </c>
      <c r="D58" s="150"/>
      <c r="E58" s="8"/>
      <c r="F58" s="2"/>
      <c r="G58" s="2"/>
      <c r="H58" s="2"/>
      <c r="I58" s="4"/>
      <c r="J58" s="27"/>
      <c r="K58" s="130" t="s">
        <v>181</v>
      </c>
      <c r="L58" s="30"/>
      <c r="M58" s="30"/>
      <c r="N58" s="30"/>
      <c r="O58" s="30"/>
      <c r="P58" s="30"/>
    </row>
    <row r="59" spans="1:16" ht="26.25" thickBot="1">
      <c r="A59" s="121" t="s">
        <v>170</v>
      </c>
      <c r="B59" s="163"/>
      <c r="C59" s="199"/>
      <c r="D59" s="148"/>
      <c r="E59" s="122"/>
      <c r="F59" s="122"/>
      <c r="G59" s="122"/>
      <c r="H59" s="122"/>
      <c r="I59" s="123"/>
      <c r="J59" s="124"/>
      <c r="K59" s="130" t="s">
        <v>181</v>
      </c>
      <c r="L59" s="131"/>
      <c r="M59" s="131"/>
      <c r="N59" s="131"/>
      <c r="O59" s="131"/>
      <c r="P59" s="131"/>
    </row>
    <row r="60" spans="1:16" ht="26.25" thickBot="1">
      <c r="A60" s="11" t="s">
        <v>171</v>
      </c>
      <c r="B60" s="163"/>
      <c r="C60" s="199"/>
      <c r="D60" s="147">
        <v>6</v>
      </c>
      <c r="E60" s="1"/>
      <c r="F60" s="1">
        <v>2</v>
      </c>
      <c r="G60" s="1"/>
      <c r="H60" s="1">
        <v>2</v>
      </c>
      <c r="I60" s="5"/>
      <c r="J60" s="28">
        <v>2</v>
      </c>
      <c r="K60" s="130" t="s">
        <v>181</v>
      </c>
      <c r="L60" s="34"/>
      <c r="M60" s="34"/>
      <c r="N60" s="34"/>
      <c r="O60" s="34"/>
      <c r="P60" s="34"/>
    </row>
    <row r="61" spans="1:16" ht="15.75" thickBot="1">
      <c r="A61" s="12"/>
      <c r="B61" s="163"/>
      <c r="C61" s="199"/>
      <c r="D61" s="147"/>
      <c r="E61" s="1"/>
      <c r="F61" s="1"/>
      <c r="G61" s="1"/>
      <c r="H61" s="1"/>
      <c r="I61" s="5"/>
      <c r="J61" s="28"/>
      <c r="K61" s="130" t="s">
        <v>181</v>
      </c>
      <c r="L61" s="34"/>
      <c r="M61" s="34"/>
      <c r="N61" s="34"/>
      <c r="O61" s="34"/>
      <c r="P61" s="34"/>
    </row>
    <row r="62" spans="1:16" ht="15.75" thickBot="1">
      <c r="A62" s="13"/>
      <c r="B62" s="164"/>
      <c r="C62" s="200"/>
      <c r="D62" s="149"/>
      <c r="E62" s="3"/>
      <c r="F62" s="3"/>
      <c r="G62" s="3"/>
      <c r="H62" s="3"/>
      <c r="I62" s="6"/>
      <c r="J62" s="29"/>
      <c r="K62" s="130" t="s">
        <v>181</v>
      </c>
      <c r="L62" s="35"/>
      <c r="M62" s="35"/>
      <c r="N62" s="35"/>
      <c r="O62" s="35"/>
      <c r="P62" s="35"/>
    </row>
    <row r="63" spans="1:16" ht="15.75" thickBot="1">
      <c r="A63" s="22" t="s">
        <v>173</v>
      </c>
      <c r="B63" s="165" t="s">
        <v>145</v>
      </c>
      <c r="C63" s="198">
        <v>0.05</v>
      </c>
      <c r="D63" s="150"/>
      <c r="E63" s="2"/>
      <c r="F63" s="2"/>
      <c r="G63" s="2"/>
      <c r="H63" s="2"/>
      <c r="I63" s="4"/>
      <c r="J63" s="27"/>
      <c r="K63" s="130" t="s">
        <v>181</v>
      </c>
      <c r="L63" s="30"/>
      <c r="M63" s="30"/>
      <c r="N63" s="30"/>
      <c r="O63" s="30"/>
      <c r="P63" s="30"/>
    </row>
    <row r="64" spans="1:16" ht="15.75" thickBot="1">
      <c r="A64" s="121" t="s">
        <v>174</v>
      </c>
      <c r="B64" s="166"/>
      <c r="C64" s="199"/>
      <c r="D64" s="148"/>
      <c r="E64" s="122"/>
      <c r="F64" s="122"/>
      <c r="G64" s="122"/>
      <c r="H64" s="122"/>
      <c r="I64" s="123"/>
      <c r="J64" s="124"/>
      <c r="K64" s="130" t="s">
        <v>181</v>
      </c>
      <c r="L64" s="131"/>
      <c r="M64" s="131"/>
      <c r="N64" s="131"/>
      <c r="O64" s="131"/>
      <c r="P64" s="131"/>
    </row>
    <row r="65" spans="1:16" ht="26.25" thickBot="1">
      <c r="A65" s="11" t="s">
        <v>175</v>
      </c>
      <c r="B65" s="166"/>
      <c r="C65" s="199"/>
      <c r="D65" s="147">
        <v>6</v>
      </c>
      <c r="E65" s="1"/>
      <c r="F65" s="1"/>
      <c r="G65" s="1"/>
      <c r="H65" s="1">
        <v>3</v>
      </c>
      <c r="I65" s="5"/>
      <c r="J65" s="28">
        <v>3</v>
      </c>
      <c r="K65" s="130" t="s">
        <v>181</v>
      </c>
      <c r="L65" s="34"/>
      <c r="M65" s="34"/>
      <c r="N65" s="34"/>
      <c r="O65" s="34"/>
      <c r="P65" s="34"/>
    </row>
    <row r="66" spans="1:16" ht="26.25" thickBot="1">
      <c r="A66" s="121" t="s">
        <v>176</v>
      </c>
      <c r="B66" s="166"/>
      <c r="C66" s="199"/>
      <c r="D66" s="148"/>
      <c r="E66" s="122"/>
      <c r="F66" s="122"/>
      <c r="G66" s="122"/>
      <c r="H66" s="122"/>
      <c r="I66" s="123"/>
      <c r="J66" s="124"/>
      <c r="K66" s="130" t="s">
        <v>181</v>
      </c>
      <c r="L66" s="131"/>
      <c r="M66" s="131"/>
      <c r="N66" s="131"/>
      <c r="O66" s="131"/>
      <c r="P66" s="131"/>
    </row>
    <row r="67" spans="1:16" ht="15.75" thickBot="1">
      <c r="A67" s="13"/>
      <c r="B67" s="167"/>
      <c r="C67" s="200"/>
      <c r="D67" s="149"/>
      <c r="E67" s="3"/>
      <c r="F67" s="3"/>
      <c r="G67" s="3"/>
      <c r="H67" s="3"/>
      <c r="I67" s="6"/>
      <c r="J67" s="29"/>
      <c r="K67" s="130" t="s">
        <v>181</v>
      </c>
      <c r="L67" s="35"/>
      <c r="M67" s="35"/>
      <c r="N67" s="35"/>
      <c r="O67" s="35"/>
      <c r="P67" s="35"/>
    </row>
    <row r="68" spans="1:16" ht="15.75" thickBot="1">
      <c r="A68" s="141" t="s">
        <v>7</v>
      </c>
      <c r="B68" s="142"/>
      <c r="C68" s="143">
        <f>SUM(C18:C67)</f>
        <v>1.25</v>
      </c>
      <c r="D68" s="144">
        <f>SUM(D18:D66)</f>
        <v>68</v>
      </c>
      <c r="E68" s="26" t="s">
        <v>23</v>
      </c>
      <c r="F68" s="26" t="s">
        <v>23</v>
      </c>
      <c r="G68" s="26" t="s">
        <v>23</v>
      </c>
      <c r="H68" s="26" t="s">
        <v>23</v>
      </c>
      <c r="I68" s="144" t="s">
        <v>23</v>
      </c>
      <c r="J68" s="145" t="s">
        <v>23</v>
      </c>
      <c r="K68" s="26"/>
      <c r="L68" s="26"/>
      <c r="M68" s="26"/>
      <c r="N68" s="26"/>
      <c r="O68" s="26"/>
      <c r="P68" s="26"/>
    </row>
  </sheetData>
  <mergeCells count="38">
    <mergeCell ref="C63:C67"/>
    <mergeCell ref="C23:C27"/>
    <mergeCell ref="C28:C32"/>
    <mergeCell ref="C33:C37"/>
    <mergeCell ref="C38:C42"/>
    <mergeCell ref="C43:C47"/>
    <mergeCell ref="D16:D17"/>
    <mergeCell ref="E16:J16"/>
    <mergeCell ref="K16:K17"/>
    <mergeCell ref="A15:K15"/>
    <mergeCell ref="B6:C6"/>
    <mergeCell ref="B7:C7"/>
    <mergeCell ref="B8:C8"/>
    <mergeCell ref="B10:C10"/>
    <mergeCell ref="B11:C11"/>
    <mergeCell ref="B9:C9"/>
    <mergeCell ref="M16:M17"/>
    <mergeCell ref="N16:N17"/>
    <mergeCell ref="P16:P17"/>
    <mergeCell ref="L15:L17"/>
    <mergeCell ref="M15:P15"/>
    <mergeCell ref="O16:O17"/>
    <mergeCell ref="B12:C12"/>
    <mergeCell ref="B33:B37"/>
    <mergeCell ref="B38:B42"/>
    <mergeCell ref="B63:B67"/>
    <mergeCell ref="B43:B47"/>
    <mergeCell ref="A16:B16"/>
    <mergeCell ref="B18:B22"/>
    <mergeCell ref="B23:B27"/>
    <mergeCell ref="B28:B32"/>
    <mergeCell ref="B53:B57"/>
    <mergeCell ref="B48:B52"/>
    <mergeCell ref="B58:B62"/>
    <mergeCell ref="C18:C22"/>
    <mergeCell ref="C48:C52"/>
    <mergeCell ref="C53:C57"/>
    <mergeCell ref="C58:C62"/>
  </mergeCells>
  <phoneticPr fontId="7" type="noConversion"/>
  <printOptions horizontalCentered="1" verticalCentered="1"/>
  <pageMargins left="0.15748031496062992" right="0.15748031496062992" top="0.39370078740157483" bottom="0.39370078740157483" header="0.51181102362204722" footer="0.51181102362204722"/>
  <pageSetup scale="60"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3:P74"/>
  <sheetViews>
    <sheetView topLeftCell="D10" zoomScale="89" zoomScaleNormal="98" zoomScalePageLayoutView="98" workbookViewId="0">
      <selection activeCell="K16" sqref="K16:K17"/>
    </sheetView>
  </sheetViews>
  <sheetFormatPr baseColWidth="10" defaultRowHeight="15"/>
  <cols>
    <col min="1" max="1" width="43.7109375" customWidth="1"/>
    <col min="2" max="2" width="54.28515625" customWidth="1"/>
    <col min="4" max="4" width="13.42578125" style="7" customWidth="1"/>
    <col min="6" max="6" width="11.7109375" customWidth="1"/>
    <col min="7" max="7" width="12.28515625" customWidth="1"/>
    <col min="8" max="8" width="12.42578125" customWidth="1"/>
    <col min="10" max="10" width="10.85546875" style="7"/>
    <col min="11" max="11" width="20.140625" style="7" customWidth="1"/>
    <col min="12" max="13" width="18.7109375" style="7" customWidth="1"/>
    <col min="14" max="15" width="18.28515625" style="7" customWidth="1"/>
    <col min="16" max="16" width="30.42578125" customWidth="1"/>
  </cols>
  <sheetData>
    <row r="3" spans="1:16" ht="15" customHeight="1"/>
    <row r="5" spans="1:16" ht="16.5" thickBot="1">
      <c r="A5" s="96" t="s">
        <v>111</v>
      </c>
    </row>
    <row r="6" spans="1:16" ht="18" customHeight="1">
      <c r="A6" s="51" t="s">
        <v>18</v>
      </c>
      <c r="B6" s="60" t="s">
        <v>27</v>
      </c>
      <c r="C6" s="61"/>
      <c r="H6" s="7"/>
      <c r="I6" s="7"/>
      <c r="K6"/>
    </row>
    <row r="7" spans="1:16" ht="18" customHeight="1">
      <c r="A7" s="52" t="s">
        <v>9</v>
      </c>
      <c r="B7" s="62" t="s">
        <v>28</v>
      </c>
      <c r="C7" s="63"/>
      <c r="H7" s="7"/>
      <c r="I7" s="7"/>
      <c r="K7"/>
    </row>
    <row r="8" spans="1:16" ht="18" customHeight="1">
      <c r="A8" s="52" t="s">
        <v>19</v>
      </c>
      <c r="B8" s="62" t="s">
        <v>35</v>
      </c>
      <c r="C8" s="63"/>
      <c r="H8" s="7"/>
      <c r="I8" s="7"/>
      <c r="K8"/>
    </row>
    <row r="9" spans="1:16" ht="18" customHeight="1">
      <c r="A9" s="52" t="s">
        <v>10</v>
      </c>
      <c r="B9" s="209" t="s">
        <v>13</v>
      </c>
      <c r="C9" s="210"/>
      <c r="H9" s="7"/>
      <c r="I9" s="7"/>
      <c r="K9"/>
    </row>
    <row r="10" spans="1:16" ht="18.95" customHeight="1">
      <c r="A10" s="52" t="s">
        <v>11</v>
      </c>
      <c r="B10" s="64" t="s">
        <v>36</v>
      </c>
      <c r="C10" s="63"/>
      <c r="H10" s="7"/>
      <c r="I10" s="7"/>
      <c r="K10"/>
    </row>
    <row r="11" spans="1:16" ht="26.1" customHeight="1">
      <c r="A11" s="52" t="s">
        <v>14</v>
      </c>
      <c r="B11" s="212" t="s">
        <v>37</v>
      </c>
      <c r="C11" s="213"/>
      <c r="H11" s="7"/>
      <c r="I11" s="7"/>
      <c r="K11"/>
    </row>
    <row r="12" spans="1:16" ht="18" customHeight="1" thickBot="1">
      <c r="A12" s="53" t="s">
        <v>12</v>
      </c>
      <c r="B12" s="65" t="s">
        <v>128</v>
      </c>
      <c r="C12" s="66"/>
      <c r="H12" s="7"/>
      <c r="I12" s="7"/>
      <c r="K12"/>
    </row>
    <row r="14" spans="1:16" ht="15.75" thickBot="1">
      <c r="A14" s="15" t="s">
        <v>23</v>
      </c>
      <c r="B14" s="14" t="s">
        <v>23</v>
      </c>
      <c r="C14" s="14" t="s">
        <v>23</v>
      </c>
      <c r="D14" s="19" t="s">
        <v>23</v>
      </c>
      <c r="E14" s="14" t="s">
        <v>23</v>
      </c>
      <c r="K14" s="19" t="s">
        <v>23</v>
      </c>
    </row>
    <row r="15" spans="1:16" ht="27" customHeight="1" thickBot="1">
      <c r="A15" s="192" t="s">
        <v>24</v>
      </c>
      <c r="B15" s="193"/>
      <c r="C15" s="193"/>
      <c r="D15" s="193"/>
      <c r="E15" s="193"/>
      <c r="F15" s="193"/>
      <c r="G15" s="193"/>
      <c r="H15" s="193"/>
      <c r="I15" s="193"/>
      <c r="J15" s="193"/>
      <c r="K15" s="194"/>
      <c r="L15" s="182" t="s">
        <v>89</v>
      </c>
      <c r="M15" s="204" t="s">
        <v>106</v>
      </c>
      <c r="N15" s="184"/>
      <c r="O15" s="184"/>
      <c r="P15" s="185"/>
    </row>
    <row r="16" spans="1:16" ht="24.95" customHeight="1" thickBot="1">
      <c r="A16" s="168" t="s">
        <v>22</v>
      </c>
      <c r="B16" s="169"/>
      <c r="C16" s="54" t="s">
        <v>20</v>
      </c>
      <c r="D16" s="187" t="s">
        <v>21</v>
      </c>
      <c r="E16" s="168" t="s">
        <v>25</v>
      </c>
      <c r="F16" s="189"/>
      <c r="G16" s="189"/>
      <c r="H16" s="189"/>
      <c r="I16" s="189"/>
      <c r="J16" s="189"/>
      <c r="K16" s="190" t="s">
        <v>180</v>
      </c>
      <c r="L16" s="183"/>
      <c r="M16" s="176" t="s">
        <v>16</v>
      </c>
      <c r="N16" s="178" t="s">
        <v>107</v>
      </c>
      <c r="O16" s="178" t="s">
        <v>112</v>
      </c>
      <c r="P16" s="180" t="s">
        <v>17</v>
      </c>
    </row>
    <row r="17" spans="1:16" ht="18.95" customHeight="1" thickBot="1">
      <c r="A17" s="55" t="s">
        <v>0</v>
      </c>
      <c r="B17" s="56" t="s">
        <v>110</v>
      </c>
      <c r="C17" s="57" t="s">
        <v>8</v>
      </c>
      <c r="D17" s="211"/>
      <c r="E17" s="58" t="s">
        <v>1</v>
      </c>
      <c r="F17" s="59" t="s">
        <v>2</v>
      </c>
      <c r="G17" s="59" t="s">
        <v>3</v>
      </c>
      <c r="H17" s="59" t="s">
        <v>4</v>
      </c>
      <c r="I17" s="59" t="s">
        <v>5</v>
      </c>
      <c r="J17" s="54" t="s">
        <v>6</v>
      </c>
      <c r="K17" s="191"/>
      <c r="L17" s="205"/>
      <c r="M17" s="177"/>
      <c r="N17" s="179"/>
      <c r="O17" s="179"/>
      <c r="P17" s="181"/>
    </row>
    <row r="18" spans="1:16" ht="18" customHeight="1">
      <c r="A18" s="219" t="s">
        <v>29</v>
      </c>
      <c r="B18" s="222" t="s">
        <v>121</v>
      </c>
      <c r="C18" s="206">
        <v>0.15</v>
      </c>
      <c r="D18" s="112" t="s">
        <v>23</v>
      </c>
      <c r="E18" s="70"/>
      <c r="F18" s="10"/>
      <c r="G18" s="10" t="s">
        <v>23</v>
      </c>
      <c r="H18" s="10"/>
      <c r="I18" s="10"/>
      <c r="J18" s="86"/>
      <c r="K18" s="83" t="s">
        <v>23</v>
      </c>
      <c r="L18" s="43"/>
      <c r="M18" s="48"/>
      <c r="N18" s="97"/>
      <c r="O18" s="30"/>
      <c r="P18" s="83"/>
    </row>
    <row r="19" spans="1:16">
      <c r="A19" s="220"/>
      <c r="B19" s="223"/>
      <c r="C19" s="207"/>
      <c r="D19" s="113"/>
      <c r="E19" s="87" t="s">
        <v>23</v>
      </c>
      <c r="F19" s="41">
        <v>4</v>
      </c>
      <c r="G19" s="41"/>
      <c r="H19" s="41"/>
      <c r="I19" s="41"/>
      <c r="J19" s="88"/>
      <c r="K19" s="106" t="s">
        <v>30</v>
      </c>
      <c r="L19" s="44" t="s">
        <v>119</v>
      </c>
      <c r="M19" s="49">
        <v>0.2</v>
      </c>
      <c r="N19" s="101">
        <v>3</v>
      </c>
      <c r="O19" s="44">
        <f>M19*N19</f>
        <v>0.60000000000000009</v>
      </c>
      <c r="P19" s="106"/>
    </row>
    <row r="20" spans="1:16">
      <c r="A20" s="220"/>
      <c r="B20" s="223"/>
      <c r="C20" s="207"/>
      <c r="D20" s="113">
        <v>9</v>
      </c>
      <c r="E20" s="115" t="s">
        <v>23</v>
      </c>
      <c r="F20" s="41" t="s">
        <v>23</v>
      </c>
      <c r="G20" s="41">
        <v>1</v>
      </c>
      <c r="H20" s="41"/>
      <c r="I20" s="41"/>
      <c r="J20" s="88"/>
      <c r="K20" s="106" t="s">
        <v>31</v>
      </c>
      <c r="L20" s="44">
        <v>9</v>
      </c>
      <c r="M20" s="49">
        <v>0.1</v>
      </c>
      <c r="N20" s="101">
        <v>1</v>
      </c>
      <c r="O20" s="44">
        <f t="shared" ref="O20:O70" si="0">M20*N20</f>
        <v>0.1</v>
      </c>
      <c r="P20" s="106"/>
    </row>
    <row r="21" spans="1:16">
      <c r="A21" s="220"/>
      <c r="B21" s="223"/>
      <c r="C21" s="207"/>
      <c r="D21" s="113"/>
      <c r="E21" s="87"/>
      <c r="F21" s="41"/>
      <c r="G21" s="41"/>
      <c r="H21" s="41">
        <v>2</v>
      </c>
      <c r="I21" s="41"/>
      <c r="J21" s="88"/>
      <c r="K21" s="106" t="s">
        <v>33</v>
      </c>
      <c r="L21" s="44" t="s">
        <v>32</v>
      </c>
      <c r="M21" s="67">
        <v>0.4</v>
      </c>
      <c r="N21" s="101">
        <v>1</v>
      </c>
      <c r="O21" s="44">
        <f t="shared" si="0"/>
        <v>0.4</v>
      </c>
      <c r="P21" s="106"/>
    </row>
    <row r="22" spans="1:16" ht="15.75" thickBot="1">
      <c r="A22" s="221"/>
      <c r="B22" s="224"/>
      <c r="C22" s="208"/>
      <c r="D22" s="114"/>
      <c r="E22" s="116"/>
      <c r="F22" s="78"/>
      <c r="G22" s="78"/>
      <c r="H22" s="78">
        <v>2</v>
      </c>
      <c r="I22" s="78"/>
      <c r="J22" s="117"/>
      <c r="K22" s="107" t="s">
        <v>34</v>
      </c>
      <c r="L22" s="45" t="s">
        <v>120</v>
      </c>
      <c r="M22" s="50">
        <v>0.4</v>
      </c>
      <c r="N22" s="102">
        <v>1</v>
      </c>
      <c r="O22" s="45">
        <f t="shared" si="0"/>
        <v>0.4</v>
      </c>
      <c r="P22" s="107" t="s">
        <v>108</v>
      </c>
    </row>
    <row r="23" spans="1:16" ht="18" customHeight="1">
      <c r="A23" s="68" t="s">
        <v>43</v>
      </c>
      <c r="B23" s="216" t="s">
        <v>122</v>
      </c>
      <c r="C23" s="25">
        <v>0.2</v>
      </c>
      <c r="D23" s="112">
        <v>12</v>
      </c>
      <c r="E23" s="70">
        <v>1</v>
      </c>
      <c r="F23" s="10"/>
      <c r="G23" s="10"/>
      <c r="H23" s="10"/>
      <c r="I23" s="10"/>
      <c r="J23" s="86"/>
      <c r="K23" s="83" t="s">
        <v>30</v>
      </c>
      <c r="L23" s="43">
        <v>11</v>
      </c>
      <c r="M23" s="43">
        <v>0.2</v>
      </c>
      <c r="N23" s="97">
        <v>1</v>
      </c>
      <c r="O23" s="43">
        <f t="shared" si="0"/>
        <v>0.2</v>
      </c>
      <c r="P23" s="83" t="s">
        <v>23</v>
      </c>
    </row>
    <row r="24" spans="1:16">
      <c r="A24" s="38" t="s">
        <v>39</v>
      </c>
      <c r="B24" s="217"/>
      <c r="C24" s="39"/>
      <c r="D24" s="113"/>
      <c r="E24" s="87" t="s">
        <v>23</v>
      </c>
      <c r="F24" s="41"/>
      <c r="G24" s="41"/>
      <c r="H24" s="41"/>
      <c r="I24" s="41">
        <v>1</v>
      </c>
      <c r="J24" s="88"/>
      <c r="K24" s="108" t="s">
        <v>34</v>
      </c>
      <c r="L24" s="67">
        <v>12</v>
      </c>
      <c r="M24" s="67">
        <v>0.3</v>
      </c>
      <c r="N24" s="103">
        <v>1</v>
      </c>
      <c r="O24" s="46">
        <f t="shared" si="0"/>
        <v>0.3</v>
      </c>
      <c r="P24" s="108"/>
    </row>
    <row r="25" spans="1:16">
      <c r="A25" s="38" t="s">
        <v>40</v>
      </c>
      <c r="B25" s="217"/>
      <c r="C25" s="39"/>
      <c r="D25" s="113"/>
      <c r="E25" s="87"/>
      <c r="F25" s="41">
        <v>3</v>
      </c>
      <c r="G25" s="41"/>
      <c r="H25" s="41" t="s">
        <v>23</v>
      </c>
      <c r="I25" s="41"/>
      <c r="J25" s="88" t="s">
        <v>23</v>
      </c>
      <c r="K25" s="108" t="s">
        <v>45</v>
      </c>
      <c r="L25" s="67" t="s">
        <v>90</v>
      </c>
      <c r="M25" s="67">
        <v>0.2</v>
      </c>
      <c r="N25" s="103">
        <v>2</v>
      </c>
      <c r="O25" s="46">
        <f t="shared" si="0"/>
        <v>0.4</v>
      </c>
      <c r="P25" s="108"/>
    </row>
    <row r="26" spans="1:16">
      <c r="A26" s="38" t="s">
        <v>41</v>
      </c>
      <c r="B26" s="217"/>
      <c r="C26" s="39"/>
      <c r="D26" s="113"/>
      <c r="E26" s="87"/>
      <c r="F26" s="41"/>
      <c r="G26" s="41">
        <v>2</v>
      </c>
      <c r="H26" s="41"/>
      <c r="I26" s="41"/>
      <c r="J26" s="88"/>
      <c r="K26" s="108" t="s">
        <v>46</v>
      </c>
      <c r="L26" s="67" t="s">
        <v>91</v>
      </c>
      <c r="M26" s="67">
        <v>0.3</v>
      </c>
      <c r="N26" s="103">
        <v>1</v>
      </c>
      <c r="O26" s="46">
        <f t="shared" si="0"/>
        <v>0.3</v>
      </c>
      <c r="P26" s="108"/>
    </row>
    <row r="27" spans="1:16">
      <c r="A27" s="38" t="s">
        <v>42</v>
      </c>
      <c r="B27" s="217"/>
      <c r="C27" s="39"/>
      <c r="D27" s="113"/>
      <c r="E27" s="87"/>
      <c r="F27" s="41"/>
      <c r="G27" s="41"/>
      <c r="H27" s="41" t="s">
        <v>23</v>
      </c>
      <c r="I27" s="41"/>
      <c r="J27" s="88">
        <v>3</v>
      </c>
      <c r="K27" s="108" t="s">
        <v>47</v>
      </c>
      <c r="L27" s="67" t="s">
        <v>92</v>
      </c>
      <c r="M27" s="67">
        <v>0.4</v>
      </c>
      <c r="N27" s="103">
        <v>1</v>
      </c>
      <c r="O27" s="46">
        <f t="shared" si="0"/>
        <v>0.4</v>
      </c>
      <c r="P27" s="108"/>
    </row>
    <row r="28" spans="1:16">
      <c r="A28" s="38" t="s">
        <v>44</v>
      </c>
      <c r="B28" s="217"/>
      <c r="C28" s="39"/>
      <c r="D28" s="113"/>
      <c r="E28" s="87"/>
      <c r="F28" s="41"/>
      <c r="G28" s="41">
        <v>2</v>
      </c>
      <c r="H28" s="41"/>
      <c r="I28" s="41"/>
      <c r="J28" s="88"/>
      <c r="K28" s="108" t="s">
        <v>60</v>
      </c>
      <c r="L28" s="67" t="s">
        <v>93</v>
      </c>
      <c r="M28" s="67">
        <v>0.2</v>
      </c>
      <c r="N28" s="103">
        <v>2</v>
      </c>
      <c r="O28" s="46">
        <f t="shared" si="0"/>
        <v>0.4</v>
      </c>
      <c r="P28" s="108"/>
    </row>
    <row r="29" spans="1:16" ht="15.75" thickBot="1">
      <c r="A29" s="38"/>
      <c r="B29" s="218"/>
      <c r="C29" s="69"/>
      <c r="D29" s="114"/>
      <c r="E29" s="116"/>
      <c r="F29" s="78"/>
      <c r="G29" s="78"/>
      <c r="H29" s="78"/>
      <c r="I29" s="78"/>
      <c r="J29" s="117"/>
      <c r="K29" s="109"/>
      <c r="L29" s="100"/>
      <c r="M29" s="100"/>
      <c r="N29" s="104"/>
      <c r="O29" s="47">
        <f t="shared" si="0"/>
        <v>0</v>
      </c>
      <c r="P29" s="109" t="s">
        <v>23</v>
      </c>
    </row>
    <row r="30" spans="1:16" ht="18" customHeight="1">
      <c r="A30" s="75" t="s">
        <v>50</v>
      </c>
      <c r="B30" s="216" t="s">
        <v>123</v>
      </c>
      <c r="C30" s="25">
        <v>0.2</v>
      </c>
      <c r="D30" s="112">
        <v>12</v>
      </c>
      <c r="E30" s="70" t="s">
        <v>23</v>
      </c>
      <c r="F30" s="10"/>
      <c r="G30" s="10"/>
      <c r="H30" s="10">
        <v>2</v>
      </c>
      <c r="I30" s="10"/>
      <c r="J30" s="86"/>
      <c r="K30" s="108" t="s">
        <v>31</v>
      </c>
      <c r="L30" s="67" t="s">
        <v>94</v>
      </c>
      <c r="M30" s="67">
        <v>0.1</v>
      </c>
      <c r="N30" s="103">
        <v>1</v>
      </c>
      <c r="O30" s="43">
        <f t="shared" si="0"/>
        <v>0.1</v>
      </c>
      <c r="P30" s="108"/>
    </row>
    <row r="31" spans="1:16">
      <c r="A31" s="74" t="s">
        <v>48</v>
      </c>
      <c r="B31" s="217"/>
      <c r="C31" s="20"/>
      <c r="D31" s="113"/>
      <c r="E31" s="87"/>
      <c r="F31" s="41" t="s">
        <v>23</v>
      </c>
      <c r="G31" s="41"/>
      <c r="H31" s="41"/>
      <c r="I31" s="41"/>
      <c r="J31" s="88">
        <v>2</v>
      </c>
      <c r="K31" s="84" t="s">
        <v>88</v>
      </c>
      <c r="L31" s="46" t="s">
        <v>95</v>
      </c>
      <c r="M31" s="46">
        <v>0.3</v>
      </c>
      <c r="N31" s="98">
        <v>1</v>
      </c>
      <c r="O31" s="46">
        <f t="shared" si="0"/>
        <v>0.3</v>
      </c>
      <c r="P31" s="84"/>
    </row>
    <row r="32" spans="1:16" ht="17.100000000000001" customHeight="1">
      <c r="A32" s="74" t="s">
        <v>49</v>
      </c>
      <c r="B32" s="217"/>
      <c r="C32" s="20"/>
      <c r="D32" s="113"/>
      <c r="E32" s="87"/>
      <c r="F32" s="41"/>
      <c r="G32" s="41"/>
      <c r="H32" s="41">
        <v>4</v>
      </c>
      <c r="I32" s="41" t="s">
        <v>23</v>
      </c>
      <c r="J32" s="88"/>
      <c r="K32" s="84" t="s">
        <v>45</v>
      </c>
      <c r="L32" s="46" t="s">
        <v>96</v>
      </c>
      <c r="M32" s="46">
        <v>0.2</v>
      </c>
      <c r="N32" s="98">
        <v>2</v>
      </c>
      <c r="O32" s="46">
        <f t="shared" si="0"/>
        <v>0.4</v>
      </c>
      <c r="P32" s="84"/>
    </row>
    <row r="33" spans="1:16" ht="17.100000000000001" customHeight="1">
      <c r="A33" s="74" t="s">
        <v>51</v>
      </c>
      <c r="B33" s="217"/>
      <c r="C33" s="20"/>
      <c r="D33" s="113"/>
      <c r="E33" s="87"/>
      <c r="F33" s="41"/>
      <c r="G33" s="41"/>
      <c r="H33" s="41"/>
      <c r="I33" s="41">
        <v>2</v>
      </c>
      <c r="J33" s="88"/>
      <c r="K33" s="110" t="s">
        <v>34</v>
      </c>
      <c r="L33" s="76" t="s">
        <v>97</v>
      </c>
      <c r="M33" s="76">
        <v>0.3</v>
      </c>
      <c r="N33" s="105">
        <v>2</v>
      </c>
      <c r="O33" s="46">
        <f t="shared" si="0"/>
        <v>0.6</v>
      </c>
      <c r="P33" s="110"/>
    </row>
    <row r="34" spans="1:16" ht="20.100000000000001" customHeight="1" thickBot="1">
      <c r="A34" s="74" t="s">
        <v>23</v>
      </c>
      <c r="B34" s="218"/>
      <c r="C34" s="21"/>
      <c r="D34" s="114"/>
      <c r="E34" s="89"/>
      <c r="F34" s="42"/>
      <c r="G34" s="42"/>
      <c r="H34" s="42"/>
      <c r="I34" s="42"/>
      <c r="J34" s="90">
        <v>2</v>
      </c>
      <c r="K34" s="110" t="s">
        <v>45</v>
      </c>
      <c r="L34" s="76" t="s">
        <v>98</v>
      </c>
      <c r="M34" s="76">
        <v>0.3</v>
      </c>
      <c r="N34" s="105">
        <v>2</v>
      </c>
      <c r="O34" s="47">
        <f t="shared" si="0"/>
        <v>0.6</v>
      </c>
      <c r="P34" s="110" t="s">
        <v>23</v>
      </c>
    </row>
    <row r="35" spans="1:16" ht="27.95" customHeight="1">
      <c r="A35" s="77" t="s">
        <v>52</v>
      </c>
      <c r="B35" s="111" t="s">
        <v>124</v>
      </c>
      <c r="C35" s="25">
        <v>0.15</v>
      </c>
      <c r="D35" s="24">
        <v>9</v>
      </c>
      <c r="E35" s="71">
        <v>2</v>
      </c>
      <c r="F35" s="40"/>
      <c r="G35" s="40"/>
      <c r="H35" s="40"/>
      <c r="I35" s="40"/>
      <c r="J35" s="118"/>
      <c r="K35" s="30" t="s">
        <v>60</v>
      </c>
      <c r="L35" s="97" t="s">
        <v>99</v>
      </c>
      <c r="M35" s="43">
        <v>0.1</v>
      </c>
      <c r="N35" s="97">
        <v>1</v>
      </c>
      <c r="O35" s="43">
        <f t="shared" si="0"/>
        <v>0.1</v>
      </c>
      <c r="P35" s="83"/>
    </row>
    <row r="36" spans="1:16" ht="20.100000000000001" customHeight="1">
      <c r="A36" s="74" t="s">
        <v>53</v>
      </c>
      <c r="B36" s="91" t="s">
        <v>125</v>
      </c>
      <c r="C36" s="20"/>
      <c r="D36" s="20"/>
      <c r="E36" s="71"/>
      <c r="F36" s="40">
        <v>2</v>
      </c>
      <c r="G36" s="41"/>
      <c r="H36" s="41"/>
      <c r="I36" s="41"/>
      <c r="J36" s="88"/>
      <c r="K36" s="34" t="s">
        <v>45</v>
      </c>
      <c r="L36" s="98" t="s">
        <v>100</v>
      </c>
      <c r="M36" s="46">
        <v>0.2</v>
      </c>
      <c r="N36" s="98">
        <v>1</v>
      </c>
      <c r="O36" s="46">
        <f t="shared" si="0"/>
        <v>0.2</v>
      </c>
      <c r="P36" s="84"/>
    </row>
    <row r="37" spans="1:16" ht="18" customHeight="1">
      <c r="A37" s="74" t="s">
        <v>54</v>
      </c>
      <c r="B37" s="91" t="s">
        <v>109</v>
      </c>
      <c r="C37" s="20"/>
      <c r="D37" s="20"/>
      <c r="E37" s="71"/>
      <c r="F37" s="40"/>
      <c r="G37" s="41"/>
      <c r="H37" s="41">
        <v>3</v>
      </c>
      <c r="I37" s="41"/>
      <c r="J37" s="88"/>
      <c r="K37" s="34" t="s">
        <v>45</v>
      </c>
      <c r="L37" s="98" t="s">
        <v>101</v>
      </c>
      <c r="M37" s="46">
        <v>0.3</v>
      </c>
      <c r="N37" s="98">
        <v>2</v>
      </c>
      <c r="O37" s="46">
        <f t="shared" si="0"/>
        <v>0.6</v>
      </c>
      <c r="P37" s="84"/>
    </row>
    <row r="38" spans="1:16" ht="20.100000000000001" customHeight="1">
      <c r="A38" s="74" t="s">
        <v>55</v>
      </c>
      <c r="B38" s="91"/>
      <c r="C38" s="20"/>
      <c r="D38" s="20"/>
      <c r="E38" s="71"/>
      <c r="F38" s="40"/>
      <c r="G38" s="41"/>
      <c r="H38" s="41" t="s">
        <v>23</v>
      </c>
      <c r="I38" s="41">
        <v>2</v>
      </c>
      <c r="J38" s="88"/>
      <c r="K38" s="34" t="s">
        <v>88</v>
      </c>
      <c r="L38" s="98" t="s">
        <v>102</v>
      </c>
      <c r="M38" s="46">
        <v>0.3</v>
      </c>
      <c r="N38" s="98">
        <v>2</v>
      </c>
      <c r="O38" s="46">
        <f t="shared" si="0"/>
        <v>0.6</v>
      </c>
      <c r="P38" s="84"/>
    </row>
    <row r="39" spans="1:16" ht="23.1" customHeight="1">
      <c r="A39" s="74" t="s">
        <v>56</v>
      </c>
      <c r="B39" s="91"/>
      <c r="C39" s="20"/>
      <c r="D39" s="20"/>
      <c r="E39" s="71"/>
      <c r="F39" s="40"/>
      <c r="G39" s="41"/>
      <c r="H39" s="41"/>
      <c r="I39" s="41"/>
      <c r="J39" s="88"/>
      <c r="K39" s="34"/>
      <c r="L39" s="98"/>
      <c r="M39" s="46"/>
      <c r="N39" s="98"/>
      <c r="O39" s="46" t="s">
        <v>23</v>
      </c>
      <c r="P39" s="84"/>
    </row>
    <row r="40" spans="1:16" ht="20.100000000000001" customHeight="1">
      <c r="A40" s="74" t="s">
        <v>57</v>
      </c>
      <c r="B40" s="91"/>
      <c r="C40" s="20"/>
      <c r="D40" s="20"/>
      <c r="E40" s="71"/>
      <c r="F40" s="40"/>
      <c r="G40" s="41"/>
      <c r="H40" s="41"/>
      <c r="I40" s="41"/>
      <c r="J40" s="88"/>
      <c r="K40" s="34"/>
      <c r="L40" s="98"/>
      <c r="M40" s="46"/>
      <c r="N40" s="98"/>
      <c r="O40" s="46" t="s">
        <v>23</v>
      </c>
      <c r="P40" s="84"/>
    </row>
    <row r="41" spans="1:16" ht="21.95" customHeight="1">
      <c r="A41" s="74" t="s">
        <v>58</v>
      </c>
      <c r="B41" s="91"/>
      <c r="C41" s="20"/>
      <c r="D41" s="20"/>
      <c r="E41" s="71"/>
      <c r="F41" s="40"/>
      <c r="G41" s="41"/>
      <c r="H41" s="41"/>
      <c r="I41" s="41"/>
      <c r="J41" s="88"/>
      <c r="K41" s="34"/>
      <c r="L41" s="98"/>
      <c r="M41" s="46"/>
      <c r="N41" s="98"/>
      <c r="O41" s="46" t="s">
        <v>23</v>
      </c>
      <c r="P41" s="84"/>
    </row>
    <row r="42" spans="1:16" ht="27" customHeight="1">
      <c r="A42" s="74" t="s">
        <v>59</v>
      </c>
      <c r="B42" s="36"/>
      <c r="C42" s="20"/>
      <c r="D42" s="20"/>
      <c r="E42" s="71"/>
      <c r="F42" s="40"/>
      <c r="G42" s="41"/>
      <c r="H42" s="41"/>
      <c r="I42" s="41"/>
      <c r="J42" s="88"/>
      <c r="K42" s="34"/>
      <c r="L42" s="98"/>
      <c r="M42" s="46"/>
      <c r="N42" s="98"/>
      <c r="O42" s="46" t="s">
        <v>23</v>
      </c>
      <c r="P42" s="84"/>
    </row>
    <row r="43" spans="1:16" ht="20.100000000000001" customHeight="1" thickBot="1">
      <c r="A43" s="74"/>
      <c r="B43" s="37"/>
      <c r="C43" s="21"/>
      <c r="D43" s="21"/>
      <c r="E43" s="72"/>
      <c r="F43" s="73"/>
      <c r="G43" s="42"/>
      <c r="H43" s="42"/>
      <c r="I43" s="42"/>
      <c r="J43" s="90"/>
      <c r="K43" s="35"/>
      <c r="L43" s="99"/>
      <c r="M43" s="47"/>
      <c r="N43" s="99"/>
      <c r="O43" s="47" t="s">
        <v>23</v>
      </c>
      <c r="P43" s="85" t="s">
        <v>23</v>
      </c>
    </row>
    <row r="44" spans="1:16" ht="18" customHeight="1">
      <c r="A44" s="79" t="s">
        <v>61</v>
      </c>
      <c r="B44" s="216" t="s">
        <v>126</v>
      </c>
      <c r="C44" s="25"/>
      <c r="D44" s="24"/>
      <c r="E44" s="70" t="s">
        <v>23</v>
      </c>
      <c r="F44" s="10" t="s">
        <v>23</v>
      </c>
      <c r="G44" s="10"/>
      <c r="H44" s="10">
        <v>2</v>
      </c>
      <c r="I44" s="10"/>
      <c r="J44" s="86"/>
      <c r="K44" s="83" t="s">
        <v>45</v>
      </c>
      <c r="L44" s="67" t="s">
        <v>103</v>
      </c>
      <c r="M44" s="67">
        <v>0.2</v>
      </c>
      <c r="N44" s="103">
        <v>1</v>
      </c>
      <c r="O44" s="43">
        <f t="shared" si="0"/>
        <v>0.2</v>
      </c>
      <c r="P44" s="108"/>
    </row>
    <row r="45" spans="1:16" ht="18" customHeight="1">
      <c r="A45" s="80" t="s">
        <v>64</v>
      </c>
      <c r="B45" s="217"/>
      <c r="C45" s="20"/>
      <c r="D45" s="20"/>
      <c r="E45" s="87"/>
      <c r="F45" s="41"/>
      <c r="G45" s="41" t="s">
        <v>23</v>
      </c>
      <c r="H45" s="41" t="s">
        <v>23</v>
      </c>
      <c r="I45" s="41"/>
      <c r="J45" s="88">
        <v>2</v>
      </c>
      <c r="K45" s="84" t="s">
        <v>47</v>
      </c>
      <c r="L45" s="46" t="s">
        <v>104</v>
      </c>
      <c r="M45" s="46">
        <v>0.3</v>
      </c>
      <c r="N45" s="98">
        <v>1</v>
      </c>
      <c r="O45" s="46">
        <f t="shared" si="0"/>
        <v>0.3</v>
      </c>
      <c r="P45" s="84"/>
    </row>
    <row r="46" spans="1:16" ht="25.5">
      <c r="A46" s="91" t="s">
        <v>62</v>
      </c>
      <c r="B46" s="217"/>
      <c r="C46" s="39">
        <v>0.1</v>
      </c>
      <c r="D46" s="20">
        <v>6</v>
      </c>
      <c r="E46" s="87"/>
      <c r="F46" s="41"/>
      <c r="G46" s="41">
        <v>1</v>
      </c>
      <c r="H46" s="41"/>
      <c r="I46" s="41"/>
      <c r="J46" s="88" t="s">
        <v>26</v>
      </c>
      <c r="K46" s="84" t="s">
        <v>45</v>
      </c>
      <c r="L46" s="46">
        <v>46</v>
      </c>
      <c r="M46" s="46">
        <v>0.2</v>
      </c>
      <c r="N46" s="98">
        <v>1</v>
      </c>
      <c r="O46" s="46">
        <f t="shared" si="0"/>
        <v>0.2</v>
      </c>
      <c r="P46" s="84" t="s">
        <v>108</v>
      </c>
    </row>
    <row r="47" spans="1:16">
      <c r="A47" s="81" t="s">
        <v>63</v>
      </c>
      <c r="B47" s="217"/>
      <c r="C47" s="20"/>
      <c r="D47" s="20"/>
      <c r="E47" s="87"/>
      <c r="F47" s="41"/>
      <c r="G47" s="41"/>
      <c r="H47" s="41"/>
      <c r="I47" s="41"/>
      <c r="J47" s="88">
        <v>1</v>
      </c>
      <c r="K47" s="84" t="s">
        <v>46</v>
      </c>
      <c r="L47" s="46">
        <v>48</v>
      </c>
      <c r="M47" s="46">
        <v>0.3</v>
      </c>
      <c r="N47" s="98">
        <v>1</v>
      </c>
      <c r="O47" s="46">
        <f t="shared" si="0"/>
        <v>0.3</v>
      </c>
      <c r="P47" s="84"/>
    </row>
    <row r="48" spans="1:16" ht="35.1" customHeight="1" thickBot="1">
      <c r="A48" s="92" t="s">
        <v>65</v>
      </c>
      <c r="B48" s="218"/>
      <c r="C48" s="21"/>
      <c r="D48" s="21"/>
      <c r="E48" s="116"/>
      <c r="F48" s="78"/>
      <c r="G48" s="78"/>
      <c r="H48" s="78"/>
      <c r="I48" s="78"/>
      <c r="J48" s="117" t="s">
        <v>23</v>
      </c>
      <c r="K48" s="85" t="s">
        <v>23</v>
      </c>
      <c r="L48" s="47"/>
      <c r="M48" s="47"/>
      <c r="N48" s="99"/>
      <c r="O48" s="47" t="s">
        <v>23</v>
      </c>
      <c r="P48" s="85" t="s">
        <v>23</v>
      </c>
    </row>
    <row r="49" spans="1:16" ht="18.75" customHeight="1">
      <c r="A49" s="93" t="s">
        <v>72</v>
      </c>
      <c r="B49" s="214" t="s">
        <v>118</v>
      </c>
      <c r="C49" s="225">
        <v>0.1</v>
      </c>
      <c r="D49" s="228">
        <v>6</v>
      </c>
      <c r="E49" s="70" t="s">
        <v>23</v>
      </c>
      <c r="F49" s="10" t="s">
        <v>23</v>
      </c>
      <c r="G49" s="10" t="s">
        <v>23</v>
      </c>
      <c r="H49" s="10">
        <v>1</v>
      </c>
      <c r="I49" s="10"/>
      <c r="J49" s="86"/>
      <c r="K49" s="83" t="s">
        <v>60</v>
      </c>
      <c r="L49" s="43">
        <v>50</v>
      </c>
      <c r="M49" s="43">
        <v>0.2</v>
      </c>
      <c r="N49" s="97">
        <v>1</v>
      </c>
      <c r="O49" s="43">
        <f t="shared" si="0"/>
        <v>0.2</v>
      </c>
      <c r="P49" s="83"/>
    </row>
    <row r="50" spans="1:16" ht="18.75" customHeight="1">
      <c r="A50" s="81" t="s">
        <v>66</v>
      </c>
      <c r="B50" s="215"/>
      <c r="C50" s="226"/>
      <c r="D50" s="229"/>
      <c r="E50" s="87"/>
      <c r="F50" s="41" t="s">
        <v>23</v>
      </c>
      <c r="G50" s="41">
        <v>2</v>
      </c>
      <c r="H50" s="41"/>
      <c r="I50" s="41"/>
      <c r="J50" s="88"/>
      <c r="K50" s="84" t="s">
        <v>45</v>
      </c>
      <c r="L50" s="46" t="s">
        <v>113</v>
      </c>
      <c r="M50" s="46">
        <v>0.2</v>
      </c>
      <c r="N50" s="98">
        <v>1</v>
      </c>
      <c r="O50" s="46">
        <f t="shared" si="0"/>
        <v>0.2</v>
      </c>
      <c r="P50" s="84"/>
    </row>
    <row r="51" spans="1:16">
      <c r="A51" s="81" t="s">
        <v>67</v>
      </c>
      <c r="B51" s="215"/>
      <c r="C51" s="226"/>
      <c r="D51" s="229"/>
      <c r="E51" s="87"/>
      <c r="F51" s="41"/>
      <c r="G51" s="41" t="s">
        <v>23</v>
      </c>
      <c r="H51" s="41" t="s">
        <v>23</v>
      </c>
      <c r="I51" s="41">
        <v>1</v>
      </c>
      <c r="J51" s="88"/>
      <c r="K51" s="84" t="s">
        <v>34</v>
      </c>
      <c r="L51" s="46">
        <v>52</v>
      </c>
      <c r="M51" s="46">
        <v>0.3</v>
      </c>
      <c r="N51" s="98">
        <v>1</v>
      </c>
      <c r="O51" s="46">
        <f t="shared" si="0"/>
        <v>0.3</v>
      </c>
      <c r="P51" s="84"/>
    </row>
    <row r="52" spans="1:16">
      <c r="A52" s="81" t="s">
        <v>68</v>
      </c>
      <c r="B52" s="215"/>
      <c r="C52" s="226"/>
      <c r="D52" s="229"/>
      <c r="E52" s="87" t="s">
        <v>23</v>
      </c>
      <c r="F52" s="41"/>
      <c r="G52" s="41"/>
      <c r="H52" s="41"/>
      <c r="I52" s="41">
        <v>2</v>
      </c>
      <c r="J52" s="88"/>
      <c r="K52" s="84" t="s">
        <v>88</v>
      </c>
      <c r="L52" s="46" t="s">
        <v>114</v>
      </c>
      <c r="M52" s="46">
        <v>0.3</v>
      </c>
      <c r="N52" s="98">
        <v>1</v>
      </c>
      <c r="O52" s="46">
        <f t="shared" si="0"/>
        <v>0.3</v>
      </c>
      <c r="P52" s="84"/>
    </row>
    <row r="53" spans="1:16">
      <c r="A53" s="81" t="s">
        <v>69</v>
      </c>
      <c r="B53" s="215"/>
      <c r="C53" s="226"/>
      <c r="D53" s="229"/>
      <c r="E53" s="87"/>
      <c r="F53" s="41"/>
      <c r="G53" s="41" t="s">
        <v>23</v>
      </c>
      <c r="H53" s="41"/>
      <c r="I53" s="41" t="s">
        <v>23</v>
      </c>
      <c r="J53" s="88" t="s">
        <v>23</v>
      </c>
      <c r="K53" s="84" t="s">
        <v>23</v>
      </c>
      <c r="L53" s="46" t="s">
        <v>23</v>
      </c>
      <c r="M53" s="46"/>
      <c r="N53" s="98" t="s">
        <v>26</v>
      </c>
      <c r="O53" s="46" t="s">
        <v>23</v>
      </c>
      <c r="P53" s="84"/>
    </row>
    <row r="54" spans="1:16">
      <c r="A54" s="81" t="s">
        <v>70</v>
      </c>
      <c r="B54" s="215"/>
      <c r="C54" s="226"/>
      <c r="D54" s="229"/>
      <c r="E54" s="87"/>
      <c r="F54" s="41"/>
      <c r="G54" s="41"/>
      <c r="H54" s="41"/>
      <c r="I54" s="41"/>
      <c r="J54" s="88"/>
      <c r="K54" s="84"/>
      <c r="L54" s="46"/>
      <c r="M54" s="46"/>
      <c r="N54" s="98"/>
      <c r="O54" s="46" t="s">
        <v>23</v>
      </c>
      <c r="P54" s="84"/>
    </row>
    <row r="55" spans="1:16">
      <c r="A55" s="81" t="s">
        <v>71</v>
      </c>
      <c r="B55" s="215"/>
      <c r="C55" s="226"/>
      <c r="D55" s="229"/>
      <c r="E55" s="87"/>
      <c r="F55" s="41"/>
      <c r="G55" s="41"/>
      <c r="H55" s="41"/>
      <c r="I55" s="41"/>
      <c r="J55" s="88"/>
      <c r="K55" s="84"/>
      <c r="L55" s="46"/>
      <c r="M55" s="46"/>
      <c r="N55" s="98"/>
      <c r="O55" s="46" t="s">
        <v>23</v>
      </c>
      <c r="P55" s="84"/>
    </row>
    <row r="56" spans="1:16">
      <c r="A56" s="81" t="s">
        <v>73</v>
      </c>
      <c r="B56" s="215"/>
      <c r="C56" s="226"/>
      <c r="D56" s="229"/>
      <c r="E56" s="87"/>
      <c r="F56" s="41"/>
      <c r="G56" s="41"/>
      <c r="H56" s="41"/>
      <c r="I56" s="41"/>
      <c r="J56" s="88"/>
      <c r="K56" s="84"/>
      <c r="L56" s="46"/>
      <c r="M56" s="46"/>
      <c r="N56" s="98"/>
      <c r="O56" s="46" t="s">
        <v>23</v>
      </c>
      <c r="P56" s="84"/>
    </row>
    <row r="57" spans="1:16" ht="15.75" thickBot="1">
      <c r="A57" s="81"/>
      <c r="B57" s="215"/>
      <c r="C57" s="227"/>
      <c r="D57" s="230"/>
      <c r="E57" s="116"/>
      <c r="F57" s="78"/>
      <c r="G57" s="78"/>
      <c r="H57" s="78"/>
      <c r="I57" s="78"/>
      <c r="J57" s="117"/>
      <c r="K57" s="84"/>
      <c r="L57" s="46"/>
      <c r="M57" s="46"/>
      <c r="N57" s="98"/>
      <c r="O57" s="47" t="s">
        <v>23</v>
      </c>
      <c r="P57" s="84" t="s">
        <v>23</v>
      </c>
    </row>
    <row r="58" spans="1:16" ht="25.5">
      <c r="A58" s="93" t="s">
        <v>82</v>
      </c>
      <c r="B58" s="214" t="s">
        <v>117</v>
      </c>
      <c r="C58" s="23"/>
      <c r="D58" s="112"/>
      <c r="E58" s="70"/>
      <c r="F58" s="10"/>
      <c r="G58" s="10"/>
      <c r="H58" s="10">
        <v>2</v>
      </c>
      <c r="I58" s="10"/>
      <c r="J58" s="86"/>
      <c r="K58" s="83" t="s">
        <v>45</v>
      </c>
      <c r="L58" s="43" t="s">
        <v>105</v>
      </c>
      <c r="M58" s="43">
        <v>0.2</v>
      </c>
      <c r="N58" s="97">
        <v>1</v>
      </c>
      <c r="O58" s="43">
        <f t="shared" si="0"/>
        <v>0.2</v>
      </c>
      <c r="P58" s="83"/>
    </row>
    <row r="59" spans="1:16">
      <c r="A59" s="80" t="s">
        <v>74</v>
      </c>
      <c r="B59" s="215"/>
      <c r="C59" s="94"/>
      <c r="D59" s="113"/>
      <c r="E59" s="87"/>
      <c r="F59" s="41"/>
      <c r="G59" s="41"/>
      <c r="H59" s="41">
        <v>1</v>
      </c>
      <c r="I59" s="41"/>
      <c r="J59" s="88"/>
      <c r="K59" s="108" t="s">
        <v>47</v>
      </c>
      <c r="L59" s="67">
        <v>57</v>
      </c>
      <c r="M59" s="67">
        <v>0.3</v>
      </c>
      <c r="N59" s="103">
        <v>1</v>
      </c>
      <c r="O59" s="46">
        <f t="shared" si="0"/>
        <v>0.3</v>
      </c>
      <c r="P59" s="108" t="s">
        <v>116</v>
      </c>
    </row>
    <row r="60" spans="1:16" ht="25.5">
      <c r="A60" s="80" t="s">
        <v>75</v>
      </c>
      <c r="B60" s="215"/>
      <c r="C60" s="94"/>
      <c r="D60" s="113"/>
      <c r="E60" s="87"/>
      <c r="F60" s="41"/>
      <c r="G60" s="41"/>
      <c r="H60" s="41"/>
      <c r="I60" s="41"/>
      <c r="J60" s="88"/>
      <c r="K60" s="108"/>
      <c r="L60" s="67"/>
      <c r="M60" s="67"/>
      <c r="N60" s="103"/>
      <c r="O60" s="46" t="s">
        <v>23</v>
      </c>
      <c r="P60" s="108"/>
    </row>
    <row r="61" spans="1:16" ht="25.5">
      <c r="A61" s="80" t="s">
        <v>76</v>
      </c>
      <c r="B61" s="215"/>
      <c r="C61" s="94"/>
      <c r="D61" s="113"/>
      <c r="E61" s="87"/>
      <c r="F61" s="41"/>
      <c r="G61" s="41"/>
      <c r="H61" s="41"/>
      <c r="I61" s="41"/>
      <c r="J61" s="88"/>
      <c r="K61" s="108"/>
      <c r="L61" s="67"/>
      <c r="M61" s="67"/>
      <c r="N61" s="103"/>
      <c r="O61" s="46" t="s">
        <v>23</v>
      </c>
      <c r="P61" s="108"/>
    </row>
    <row r="62" spans="1:16" ht="25.5">
      <c r="A62" s="80" t="s">
        <v>77</v>
      </c>
      <c r="B62" s="215"/>
      <c r="C62" s="39">
        <v>0.05</v>
      </c>
      <c r="D62" s="113">
        <v>3</v>
      </c>
      <c r="E62" s="87"/>
      <c r="F62" s="41"/>
      <c r="G62" s="41" t="s">
        <v>23</v>
      </c>
      <c r="H62" s="41" t="s">
        <v>23</v>
      </c>
      <c r="I62" s="41"/>
      <c r="J62" s="88"/>
      <c r="K62" s="108"/>
      <c r="L62" s="67"/>
      <c r="M62" s="67"/>
      <c r="N62" s="103"/>
      <c r="O62" s="46" t="s">
        <v>23</v>
      </c>
      <c r="P62" s="108"/>
    </row>
    <row r="63" spans="1:16">
      <c r="A63" s="80" t="s">
        <v>78</v>
      </c>
      <c r="B63" s="215"/>
      <c r="C63" s="94"/>
      <c r="D63" s="113"/>
      <c r="E63" s="87"/>
      <c r="F63" s="41"/>
      <c r="G63" s="41"/>
      <c r="H63" s="41"/>
      <c r="I63" s="41"/>
      <c r="J63" s="88"/>
      <c r="K63" s="108"/>
      <c r="L63" s="67"/>
      <c r="M63" s="67"/>
      <c r="N63" s="103"/>
      <c r="O63" s="46" t="s">
        <v>23</v>
      </c>
      <c r="P63" s="108"/>
    </row>
    <row r="64" spans="1:16">
      <c r="A64" s="80" t="s">
        <v>79</v>
      </c>
      <c r="B64" s="215"/>
      <c r="C64" s="94"/>
      <c r="D64" s="113"/>
      <c r="E64" s="87"/>
      <c r="F64" s="41"/>
      <c r="G64" s="41"/>
      <c r="H64" s="41"/>
      <c r="I64" s="41"/>
      <c r="J64" s="88"/>
      <c r="K64" s="108"/>
      <c r="L64" s="67"/>
      <c r="M64" s="67"/>
      <c r="N64" s="103"/>
      <c r="O64" s="46" t="s">
        <v>23</v>
      </c>
      <c r="P64" s="108"/>
    </row>
    <row r="65" spans="1:16">
      <c r="A65" s="80" t="s">
        <v>80</v>
      </c>
      <c r="B65" s="215"/>
      <c r="C65" s="94"/>
      <c r="D65" s="113"/>
      <c r="E65" s="87"/>
      <c r="F65" s="41"/>
      <c r="G65" s="41"/>
      <c r="H65" s="41"/>
      <c r="I65" s="41"/>
      <c r="J65" s="88"/>
      <c r="K65" s="108"/>
      <c r="L65" s="67"/>
      <c r="M65" s="67"/>
      <c r="N65" s="103"/>
      <c r="O65" s="46" t="s">
        <v>23</v>
      </c>
      <c r="P65" s="108"/>
    </row>
    <row r="66" spans="1:16">
      <c r="A66" s="81" t="s">
        <v>81</v>
      </c>
      <c r="B66" s="215"/>
      <c r="C66" s="20"/>
      <c r="D66" s="113"/>
      <c r="E66" s="87"/>
      <c r="F66" s="41"/>
      <c r="G66" s="41"/>
      <c r="H66" s="41"/>
      <c r="I66" s="41"/>
      <c r="J66" s="88"/>
      <c r="K66" s="84"/>
      <c r="L66" s="46"/>
      <c r="M66" s="46"/>
      <c r="N66" s="98"/>
      <c r="O66" s="46" t="s">
        <v>23</v>
      </c>
      <c r="P66" s="84"/>
    </row>
    <row r="67" spans="1:16">
      <c r="A67" s="81" t="s">
        <v>83</v>
      </c>
      <c r="B67" s="215"/>
      <c r="C67" s="20"/>
      <c r="D67" s="113"/>
      <c r="E67" s="87"/>
      <c r="F67" s="41"/>
      <c r="G67" s="41"/>
      <c r="H67" s="41"/>
      <c r="I67" s="41"/>
      <c r="J67" s="88"/>
      <c r="K67" s="84"/>
      <c r="L67" s="46"/>
      <c r="M67" s="46"/>
      <c r="N67" s="98"/>
      <c r="O67" s="46" t="s">
        <v>23</v>
      </c>
      <c r="P67" s="84"/>
    </row>
    <row r="68" spans="1:16" ht="15.75" thickBot="1">
      <c r="A68" s="82"/>
      <c r="B68" s="215"/>
      <c r="C68" s="20"/>
      <c r="D68" s="113"/>
      <c r="E68" s="116"/>
      <c r="F68" s="78"/>
      <c r="G68" s="78"/>
      <c r="H68" s="78"/>
      <c r="I68" s="78"/>
      <c r="J68" s="117"/>
      <c r="K68" s="84"/>
      <c r="L68" s="46"/>
      <c r="M68" s="46"/>
      <c r="N68" s="98"/>
      <c r="O68" s="47" t="s">
        <v>23</v>
      </c>
      <c r="P68" s="84"/>
    </row>
    <row r="69" spans="1:16" ht="25.5">
      <c r="A69" s="11" t="s">
        <v>84</v>
      </c>
      <c r="B69" s="216" t="s">
        <v>127</v>
      </c>
      <c r="C69" s="225">
        <v>0.05</v>
      </c>
      <c r="D69" s="228">
        <v>3</v>
      </c>
      <c r="E69" s="70"/>
      <c r="F69" s="10" t="s">
        <v>23</v>
      </c>
      <c r="G69" s="10"/>
      <c r="H69" s="10"/>
      <c r="I69" s="10">
        <v>1</v>
      </c>
      <c r="J69" s="86">
        <v>1</v>
      </c>
      <c r="K69" s="83" t="s">
        <v>45</v>
      </c>
      <c r="L69" s="43" t="s">
        <v>115</v>
      </c>
      <c r="M69" s="43">
        <v>0.2</v>
      </c>
      <c r="N69" s="97">
        <v>1</v>
      </c>
      <c r="O69" s="43">
        <f t="shared" si="0"/>
        <v>0.2</v>
      </c>
      <c r="P69" s="83"/>
    </row>
    <row r="70" spans="1:16" ht="25.5">
      <c r="A70" s="11" t="s">
        <v>85</v>
      </c>
      <c r="B70" s="217"/>
      <c r="C70" s="226"/>
      <c r="D70" s="229"/>
      <c r="E70" s="87"/>
      <c r="F70" s="41"/>
      <c r="G70" s="41">
        <v>1</v>
      </c>
      <c r="H70" s="41"/>
      <c r="I70" s="41" t="s">
        <v>23</v>
      </c>
      <c r="J70" s="88" t="s">
        <v>23</v>
      </c>
      <c r="K70" s="84" t="s">
        <v>88</v>
      </c>
      <c r="L70" s="46">
        <v>59</v>
      </c>
      <c r="M70" s="46">
        <v>0.3</v>
      </c>
      <c r="N70" s="98">
        <v>1</v>
      </c>
      <c r="O70" s="46">
        <f t="shared" si="0"/>
        <v>0.3</v>
      </c>
      <c r="P70" s="84"/>
    </row>
    <row r="71" spans="1:16">
      <c r="A71" s="11" t="s">
        <v>86</v>
      </c>
      <c r="B71" s="217"/>
      <c r="C71" s="226"/>
      <c r="D71" s="229"/>
      <c r="E71" s="87"/>
      <c r="F71" s="41"/>
      <c r="G71" s="41" t="s">
        <v>23</v>
      </c>
      <c r="H71" s="41"/>
      <c r="I71" s="41"/>
      <c r="J71" s="88"/>
      <c r="K71" s="84" t="s">
        <v>23</v>
      </c>
      <c r="L71" s="46" t="s">
        <v>23</v>
      </c>
      <c r="M71" s="46"/>
      <c r="N71" s="98" t="s">
        <v>26</v>
      </c>
      <c r="O71" s="46" t="s">
        <v>23</v>
      </c>
      <c r="P71" s="84"/>
    </row>
    <row r="72" spans="1:16" ht="38.25">
      <c r="A72" s="120" t="s">
        <v>87</v>
      </c>
      <c r="B72" s="217"/>
      <c r="C72" s="226"/>
      <c r="D72" s="229"/>
      <c r="E72" s="87"/>
      <c r="F72" s="41"/>
      <c r="G72" s="41"/>
      <c r="H72" s="41"/>
      <c r="I72" s="41"/>
      <c r="J72" s="88"/>
      <c r="K72" s="84"/>
      <c r="L72" s="46"/>
      <c r="M72" s="46"/>
      <c r="N72" s="98"/>
      <c r="O72" s="46" t="s">
        <v>23</v>
      </c>
      <c r="P72" s="84"/>
    </row>
    <row r="73" spans="1:16" ht="15.75" thickBot="1">
      <c r="A73" s="13"/>
      <c r="B73" s="218"/>
      <c r="C73" s="227"/>
      <c r="D73" s="230"/>
      <c r="E73" s="89"/>
      <c r="F73" s="42"/>
      <c r="G73" s="42"/>
      <c r="H73" s="42"/>
      <c r="I73" s="42"/>
      <c r="J73" s="90"/>
      <c r="K73" s="85"/>
      <c r="L73" s="47"/>
      <c r="M73" s="47"/>
      <c r="N73" s="99"/>
      <c r="O73" s="47" t="s">
        <v>23</v>
      </c>
      <c r="P73" s="85"/>
    </row>
    <row r="74" spans="1:16" ht="15.75" thickBot="1">
      <c r="A74" s="16" t="s">
        <v>7</v>
      </c>
      <c r="B74" s="17"/>
      <c r="C74" s="18">
        <f>SUM(C18:C73)</f>
        <v>1</v>
      </c>
      <c r="D74" s="95">
        <f>SUM(D18:D73)</f>
        <v>60</v>
      </c>
      <c r="E74" s="119">
        <f t="shared" ref="E74:J74" si="1">SUM(E18:E73)</f>
        <v>3</v>
      </c>
      <c r="F74" s="119">
        <f t="shared" si="1"/>
        <v>9</v>
      </c>
      <c r="G74" s="119">
        <f t="shared" si="1"/>
        <v>9</v>
      </c>
      <c r="H74" s="119">
        <f t="shared" si="1"/>
        <v>19</v>
      </c>
      <c r="I74" s="119">
        <f t="shared" si="1"/>
        <v>9</v>
      </c>
      <c r="J74" s="119">
        <f t="shared" si="1"/>
        <v>11</v>
      </c>
      <c r="K74" s="26">
        <f>SUM(E74:J74)</f>
        <v>60</v>
      </c>
      <c r="L74" s="26"/>
      <c r="M74" s="26" t="s">
        <v>23</v>
      </c>
      <c r="N74" s="26">
        <f>SUM(N18:N73)</f>
        <v>40</v>
      </c>
      <c r="O74" s="26">
        <f>SUM(O18:O73)</f>
        <v>9.9999999999999982</v>
      </c>
      <c r="P74" s="26"/>
    </row>
  </sheetData>
  <mergeCells count="26">
    <mergeCell ref="B58:B68"/>
    <mergeCell ref="B69:B73"/>
    <mergeCell ref="A18:A22"/>
    <mergeCell ref="P16:P17"/>
    <mergeCell ref="B18:B22"/>
    <mergeCell ref="B44:B48"/>
    <mergeCell ref="O16:O17"/>
    <mergeCell ref="C69:C73"/>
    <mergeCell ref="D49:D57"/>
    <mergeCell ref="C49:C57"/>
    <mergeCell ref="D69:D73"/>
    <mergeCell ref="B49:B57"/>
    <mergeCell ref="B23:B29"/>
    <mergeCell ref="B30:B34"/>
    <mergeCell ref="B9:C9"/>
    <mergeCell ref="A16:B16"/>
    <mergeCell ref="D16:D17"/>
    <mergeCell ref="E16:J16"/>
    <mergeCell ref="K16:K17"/>
    <mergeCell ref="B11:C11"/>
    <mergeCell ref="A15:K15"/>
    <mergeCell ref="M15:P15"/>
    <mergeCell ref="L15:L17"/>
    <mergeCell ref="M16:M17"/>
    <mergeCell ref="N16:N17"/>
    <mergeCell ref="C18:C22"/>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Tabla de especificaciones</vt:lpstr>
      <vt:lpstr>Ejemplo tabla especificaciones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Ponce López María Teresa</dc:creator>
  <cp:lastModifiedBy>Rodica Simón Sauri</cp:lastModifiedBy>
  <cp:lastPrinted>2016-08-30T19:00:14Z</cp:lastPrinted>
  <dcterms:created xsi:type="dcterms:W3CDTF">2016-04-26T17:40:20Z</dcterms:created>
  <dcterms:modified xsi:type="dcterms:W3CDTF">2018-02-13T19:00:15Z</dcterms:modified>
</cp:coreProperties>
</file>