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beca.delolmog\Documents\posgrado\Reportes\"/>
    </mc:Choice>
  </mc:AlternateContent>
  <bookViews>
    <workbookView xWindow="0" yWindow="0" windowWidth="19200" windowHeight="7060" activeTab="1"/>
  </bookViews>
  <sheets>
    <sheet name="Hoja1" sheetId="1" r:id="rId1"/>
    <sheet name="Nueva Propues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3" i="2" l="1"/>
  <c r="R41" i="2" l="1"/>
  <c r="S41" i="2"/>
  <c r="S43" i="2" s="1"/>
</calcChain>
</file>

<file path=xl/sharedStrings.xml><?xml version="1.0" encoding="utf-8"?>
<sst xmlns="http://schemas.openxmlformats.org/spreadsheetml/2006/main" count="364" uniqueCount="151">
  <si>
    <t>Medio</t>
  </si>
  <si>
    <t>Enero</t>
  </si>
  <si>
    <t>Febrero</t>
  </si>
  <si>
    <t xml:space="preserve">Marzo 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</si>
  <si>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</si>
  <si>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</si>
  <si>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</si>
  <si>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</si>
  <si>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</si>
  <si>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</si>
  <si>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</si>
  <si>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</si>
  <si>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</si>
  <si>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Plan de Medios 2018</t>
  </si>
  <si>
    <t>Colonos Interlomas</t>
  </si>
  <si>
    <t>Colonos Polanco</t>
  </si>
  <si>
    <t>Colonos Santa Fe</t>
  </si>
  <si>
    <t>Mira</t>
  </si>
  <si>
    <t>Pantallas Interlomas</t>
  </si>
  <si>
    <t xml:space="preserve">Laberinto Milenio </t>
  </si>
  <si>
    <t>Campus Milenio</t>
  </si>
  <si>
    <t>Merca 2.0</t>
  </si>
  <si>
    <t xml:space="preserve">Colonos Satelite </t>
  </si>
  <si>
    <t>Costo</t>
  </si>
  <si>
    <t>Edición Posgrados Reforma</t>
  </si>
  <si>
    <t>Código sur</t>
  </si>
  <si>
    <t>Comentarios</t>
  </si>
  <si>
    <t>1 millon</t>
  </si>
  <si>
    <t xml:space="preserve">Merca 2.0 </t>
  </si>
  <si>
    <t>Publicidad en Colaboración</t>
  </si>
  <si>
    <t>Arquine</t>
  </si>
  <si>
    <t>Google Adw</t>
  </si>
  <si>
    <t xml:space="preserve">Facebook </t>
  </si>
  <si>
    <t>costo por trimestre</t>
  </si>
  <si>
    <t>Espacio</t>
  </si>
  <si>
    <t>Tipo de Compra</t>
  </si>
  <si>
    <t>2da de Forros</t>
  </si>
  <si>
    <t>Cintillo</t>
  </si>
  <si>
    <t>Página Completa</t>
  </si>
  <si>
    <t xml:space="preserve">Full Banner </t>
  </si>
  <si>
    <t>Spread Doble</t>
  </si>
  <si>
    <t>Patrocinio Plata</t>
  </si>
  <si>
    <t xml:space="preserve"> HTML</t>
  </si>
  <si>
    <t>1era impar</t>
  </si>
  <si>
    <t>Encartes</t>
  </si>
  <si>
    <t>Newsfeed</t>
  </si>
  <si>
    <t>Search</t>
  </si>
  <si>
    <t>CPC</t>
  </si>
  <si>
    <t>CPL</t>
  </si>
  <si>
    <t>Revista</t>
  </si>
  <si>
    <t xml:space="preserve">Mundo Ejecutivo </t>
  </si>
  <si>
    <t>Pág. Web</t>
  </si>
  <si>
    <t>4ta de forros</t>
  </si>
  <si>
    <t>mensual</t>
  </si>
  <si>
    <t>por publicación</t>
  </si>
  <si>
    <t xml:space="preserve">por publicación </t>
  </si>
  <si>
    <t>Doble plana</t>
  </si>
  <si>
    <t>por publicación (especial posgrados)</t>
  </si>
  <si>
    <t>Mailing</t>
  </si>
  <si>
    <t>Banner</t>
  </si>
  <si>
    <t>Pag. Web</t>
  </si>
  <si>
    <t>Inicio Diciembre 2017-Finaliza Mayo 2018</t>
  </si>
  <si>
    <t xml:space="preserve">Formato </t>
  </si>
  <si>
    <t>20.5 cm. X 26 cm</t>
  </si>
  <si>
    <t>21.5 cm.X 27.5 cm.</t>
  </si>
  <si>
    <t>24.5 cm X 6.2 cm</t>
  </si>
  <si>
    <t xml:space="preserve">No hay Contrato </t>
  </si>
  <si>
    <t>728 cm X 90 cm.</t>
  </si>
  <si>
    <t>46 cm. X 33.5 cm.</t>
  </si>
  <si>
    <t>700 pixeles</t>
  </si>
  <si>
    <t>Google Adwords</t>
  </si>
  <si>
    <t>Clientes Potenciales</t>
  </si>
  <si>
    <t>CPI</t>
  </si>
  <si>
    <t>por canal</t>
  </si>
  <si>
    <t xml:space="preserve">No hay Contrato, pagado hasta Junio </t>
  </si>
  <si>
    <t>Pantallas</t>
  </si>
  <si>
    <t>Capsulas de 25 segundas</t>
  </si>
  <si>
    <t>Inicio Noviembre 2017-Finaliza Diciembre 2018</t>
  </si>
  <si>
    <t>Expopublicitas</t>
  </si>
  <si>
    <t>Inicio Noviembre 2017-Finaliza Diciembre 2020</t>
  </si>
  <si>
    <t>Inicio Noviembre 2017-Finaliza Diciembre 2021</t>
  </si>
  <si>
    <t>No hay contrato, se paga trimestral</t>
  </si>
  <si>
    <t>Total por canal</t>
  </si>
  <si>
    <t xml:space="preserve">Spread Doble </t>
  </si>
  <si>
    <t>Edición especial Guía para el consultorio</t>
  </si>
  <si>
    <t>Wobi World Business Forum</t>
  </si>
  <si>
    <t>Wobi on Leadership</t>
  </si>
  <si>
    <t>Periodo</t>
  </si>
  <si>
    <t>Tipo de cobro:</t>
  </si>
  <si>
    <t xml:space="preserve"> Spot </t>
  </si>
  <si>
    <t>Pantallas Paseo Interlomas</t>
  </si>
  <si>
    <t>Pantallas TV Urbana</t>
  </si>
  <si>
    <t xml:space="preserve">Reforma </t>
  </si>
  <si>
    <t xml:space="preserve">Revista Edición Posgrados </t>
  </si>
  <si>
    <t>Contrato hasta Junio, pagado hasta junio</t>
  </si>
  <si>
    <t>Spot</t>
  </si>
  <si>
    <t>RH</t>
  </si>
  <si>
    <t>Contrato hasta Agosto</t>
  </si>
  <si>
    <t>Profesionales en Seguros</t>
  </si>
  <si>
    <t>3 Páginas y Banner</t>
  </si>
  <si>
    <t>4 páginas y Banner</t>
  </si>
  <si>
    <t>Contrato hasta Febrero 2019</t>
  </si>
  <si>
    <t>Revista Sección Universidades</t>
  </si>
  <si>
    <t>Edición Especial Sports Marketing</t>
  </si>
  <si>
    <t>Desayuno Radiografía del Consumidor Mexicano</t>
  </si>
  <si>
    <t>Revista y Banner digital</t>
  </si>
  <si>
    <t>Forbes</t>
  </si>
  <si>
    <t>Advertorial + 1post en Fb + Tweet</t>
  </si>
  <si>
    <t>NA</t>
  </si>
  <si>
    <t>CPM</t>
  </si>
  <si>
    <t>970 X 250</t>
  </si>
  <si>
    <t>Follow Up Banner.</t>
  </si>
  <si>
    <t>307X250</t>
  </si>
  <si>
    <t>CPM (Especial Universidades)</t>
  </si>
  <si>
    <t>Adevertorial, Box banner + 1 super Banner + 1 Footer</t>
  </si>
  <si>
    <t>stand</t>
  </si>
  <si>
    <t>HTML</t>
  </si>
  <si>
    <t>600X800</t>
  </si>
  <si>
    <t>por envío</t>
  </si>
  <si>
    <t>Bilboard (Home)</t>
  </si>
  <si>
    <t>Impresiones</t>
  </si>
  <si>
    <t>Remarketing</t>
  </si>
  <si>
    <t xml:space="preserve">Newsfeed </t>
  </si>
  <si>
    <t>Social Ads.</t>
  </si>
  <si>
    <t>GDN</t>
  </si>
  <si>
    <t>RMKT</t>
  </si>
  <si>
    <t>Página Completa Impar</t>
  </si>
  <si>
    <t>Página sencilla y Banner</t>
  </si>
  <si>
    <t>Eventos y Expos</t>
  </si>
  <si>
    <t>No hay contrato</t>
  </si>
  <si>
    <t>HUB</t>
  </si>
  <si>
    <t>Segmento Ejecutivo</t>
  </si>
  <si>
    <t>Facebook Posgrados Anáhuac</t>
  </si>
  <si>
    <t>Facebook Posgrado y Extensión Toluca</t>
  </si>
  <si>
    <t xml:space="preserve">Se hace en colaboración con humanidades y solo se pone la mitad del dinero </t>
  </si>
  <si>
    <t>Entrepreneur</t>
  </si>
  <si>
    <t>Box Banner</t>
  </si>
  <si>
    <t>Por definir</t>
  </si>
  <si>
    <t>Por canal</t>
  </si>
  <si>
    <t>5 Posteos en 4 meses en REDES SOCIALES</t>
  </si>
  <si>
    <t>Página Sencilla</t>
  </si>
  <si>
    <t xml:space="preserve">publicación </t>
  </si>
  <si>
    <t>Semana del Emprendedor</t>
  </si>
  <si>
    <t>Fee Coco</t>
  </si>
  <si>
    <t>AMEDIRH</t>
  </si>
  <si>
    <t>Logistics</t>
  </si>
  <si>
    <t xml:space="preserve">En colaboración con Comunicación </t>
  </si>
  <si>
    <t>En negociación de precio</t>
  </si>
  <si>
    <t>No hay fecha definida</t>
  </si>
  <si>
    <t>Total</t>
  </si>
  <si>
    <t>1/2 Página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</si>
</sst>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5">
    <xf numFmtId="0" fontId="0" fillId="0" borderId="0" xfId="0"/>
    <xf numFmtId="0" fontId="0" fillId="2" borderId="0" xfId="0" applyFill="1" applyBorder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wrapText="1"/>
    </xf>
    <xf numFmtId="0" fontId="0" fillId="7" borderId="1" xfId="0" applyFill="1" applyBorder="1"/>
    <xf numFmtId="0" fontId="0" fillId="2" borderId="1" xfId="0" applyFill="1" applyBorder="1"/>
    <xf numFmtId="0" fontId="0" fillId="8" borderId="1" xfId="0" applyFill="1" applyBorder="1"/>
    <xf numFmtId="3" fontId="0" fillId="4" borderId="1" xfId="0" applyNumberFormat="1" applyFill="1" applyBorder="1"/>
    <xf numFmtId="3" fontId="0" fillId="4" borderId="1" xfId="0" applyNumberFormat="1" applyFill="1" applyBorder="1" applyAlignment="1">
      <alignment wrapText="1"/>
    </xf>
    <xf numFmtId="0" fontId="0" fillId="9" borderId="1" xfId="0" applyFill="1" applyBorder="1"/>
    <xf numFmtId="0" fontId="0" fillId="10" borderId="1" xfId="0" applyFill="1" applyBorder="1"/>
    <xf numFmtId="0" fontId="0" fillId="0" borderId="0" xfId="0" applyFill="1" applyBorder="1"/>
    <xf numFmtId="0" fontId="0" fillId="0" borderId="0" xfId="0" applyFill="1"/>
    <xf numFmtId="0" fontId="0" fillId="12" borderId="1" xfId="0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3" fontId="0" fillId="2" borderId="1" xfId="0" applyNumberFormat="1" applyFill="1" applyBorder="1"/>
    <xf numFmtId="3" fontId="0" fillId="2" borderId="1" xfId="0" applyNumberFormat="1" applyFill="1" applyBorder="1" applyAlignment="1">
      <alignment wrapText="1"/>
    </xf>
    <xf numFmtId="3" fontId="0" fillId="0" borderId="1" xfId="0" applyNumberFormat="1" applyFill="1" applyBorder="1"/>
    <xf numFmtId="0" fontId="0" fillId="11" borderId="1" xfId="0" applyFill="1" applyBorder="1"/>
    <xf numFmtId="0" fontId="0" fillId="4" borderId="1" xfId="0" applyFill="1" applyBorder="1"/>
    <xf numFmtId="0" fontId="0" fillId="0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44" fontId="0" fillId="0" borderId="1" xfId="1" applyFont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44" fontId="0" fillId="0" borderId="1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44" fontId="0" fillId="0" borderId="1" xfId="1" applyFont="1" applyFill="1" applyBorder="1" applyAlignment="1">
      <alignment horizontal="right" vertical="center" wrapText="1"/>
    </xf>
    <xf numFmtId="44" fontId="0" fillId="2" borderId="1" xfId="1" applyFont="1" applyFill="1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44" fontId="0" fillId="0" borderId="1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3" borderId="1" xfId="0" applyFill="1" applyBorder="1"/>
    <xf numFmtId="0" fontId="0" fillId="0" borderId="1" xfId="0" applyFill="1" applyBorder="1" applyAlignment="1">
      <alignment horizontal="left" vertical="center"/>
    </xf>
    <xf numFmtId="44" fontId="0" fillId="0" borderId="0" xfId="0" applyNumberFormat="1" applyAlignment="1">
      <alignment horizontal="right" vertical="center"/>
    </xf>
    <xf numFmtId="44" fontId="0" fillId="0" borderId="1" xfId="1" applyFont="1" applyFill="1" applyBorder="1" applyAlignment="1">
      <alignment horizontal="right" vertical="center"/>
    </xf>
    <xf numFmtId="44" fontId="0" fillId="0" borderId="0" xfId="1" applyFont="1" applyBorder="1" applyAlignment="1">
      <alignment horizontal="right" vertical="center" wrapText="1"/>
    </xf>
    <xf numFmtId="0" fontId="0" fillId="0" borderId="0" xfId="0" applyBorder="1" applyAlignment="1">
      <alignment horizontal="left" vertical="center" wrapText="1"/>
    </xf>
    <xf numFmtId="44" fontId="0" fillId="0" borderId="1" xfId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44" fontId="0" fillId="0" borderId="1" xfId="1" applyFont="1" applyFill="1" applyBorder="1" applyAlignment="1">
      <alignment horizontal="center" vertical="center" wrapText="1"/>
    </xf>
    <xf numFmtId="44" fontId="0" fillId="0" borderId="1" xfId="0" applyNumberFormat="1" applyBorder="1" applyAlignment="1">
      <alignment horizontal="right" vertical="center"/>
    </xf>
    <xf numFmtId="3" fontId="0" fillId="0" borderId="1" xfId="0" applyNumberFormat="1" applyFill="1" applyBorder="1" applyAlignment="1">
      <alignment wrapText="1"/>
    </xf>
    <xf numFmtId="0" fontId="0" fillId="0" borderId="3" xfId="0" applyFill="1" applyBorder="1"/>
    <xf numFmtId="0" fontId="0" fillId="14" borderId="1" xfId="0" applyFill="1" applyBorder="1"/>
    <xf numFmtId="44" fontId="0" fillId="0" borderId="1" xfId="1" applyFont="1" applyFill="1" applyBorder="1"/>
    <xf numFmtId="0" fontId="0" fillId="0" borderId="4" xfId="0" applyFill="1" applyBorder="1"/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Fill="1" applyBorder="1" applyAlignment="1">
      <alignment horizontal="left" vertical="center" wrapText="1"/>
    </xf>
    <xf numFmtId="44" fontId="0" fillId="0" borderId="1" xfId="1" applyFont="1" applyFill="1" applyBorder="1" applyAlignment="1">
      <alignment wrapText="1"/>
    </xf>
    <xf numFmtId="0" fontId="0" fillId="15" borderId="1" xfId="0" applyFill="1" applyBorder="1"/>
    <xf numFmtId="44" fontId="0" fillId="0" borderId="0" xfId="1" applyFont="1" applyFill="1"/>
    <xf numFmtId="0" fontId="1" fillId="0" borderId="1" xfId="0" applyFont="1" applyBorder="1" applyAlignment="1">
      <alignment horizontal="center"/>
    </xf>
    <xf numFmtId="44" fontId="0" fillId="0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4088370" cy="807720"/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0"/>
          <a:ext cx="4088370" cy="80772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4088370" cy="807720"/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88370" cy="8077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3"/>
  <sheetViews>
    <sheetView topLeftCell="B1" zoomScale="90" zoomScaleNormal="90" workbookViewId="0">
      <selection activeCell="I22" sqref="I22"/>
    </sheetView>
  </sheetViews>
  <sheetFormatPr baseColWidth="10" defaultRowHeight="14.5" x14ac:dyDescent="0.35"/>
  <cols>
    <col min="1" max="1" width="0" hidden="1" customWidth="1"/>
    <col min="2" max="2" width="22.1796875" customWidth="1"/>
    <col min="3" max="14" width="7.36328125" customWidth="1"/>
    <col min="15" max="15" width="14.36328125" style="16" customWidth="1"/>
    <col min="16" max="16" width="10.1796875" style="16" customWidth="1"/>
    <col min="17" max="17" width="15.1796875" style="32" customWidth="1"/>
    <col min="18" max="18" width="28.6328125" style="41" customWidth="1"/>
  </cols>
  <sheetData>
    <row r="1" spans="1:18" s="1" customFormat="1" x14ac:dyDescent="0.35">
      <c r="Q1" s="26"/>
      <c r="R1" s="36"/>
    </row>
    <row r="2" spans="1:18" s="1" customFormat="1" x14ac:dyDescent="0.35">
      <c r="Q2" s="26"/>
      <c r="R2" s="36"/>
    </row>
    <row r="3" spans="1:18" s="1" customFormat="1" x14ac:dyDescent="0.35">
      <c r="Q3" s="26"/>
      <c r="R3" s="36"/>
    </row>
    <row r="4" spans="1:18" s="1" customFormat="1" x14ac:dyDescent="0.35">
      <c r="Q4" s="26"/>
      <c r="R4" s="36"/>
    </row>
    <row r="5" spans="1:18" s="1" customFormat="1" x14ac:dyDescent="0.35">
      <c r="Q5" s="26"/>
      <c r="R5" s="36"/>
    </row>
    <row r="6" spans="1:18" ht="15.5" x14ac:dyDescent="0.35">
      <c r="A6" s="63" t="s">
        <v>13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18"/>
      <c r="P6" s="18"/>
      <c r="Q6" s="27"/>
      <c r="R6" s="37"/>
    </row>
    <row r="7" spans="1:18" ht="27.65" customHeight="1" x14ac:dyDescent="0.35">
      <c r="A7" s="2"/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19" t="s">
        <v>34</v>
      </c>
      <c r="P7" s="19" t="s">
        <v>35</v>
      </c>
      <c r="Q7" s="25" t="s">
        <v>23</v>
      </c>
      <c r="R7" s="37" t="s">
        <v>26</v>
      </c>
    </row>
    <row r="8" spans="1:18" x14ac:dyDescent="0.35">
      <c r="A8" s="2">
        <v>1</v>
      </c>
      <c r="B8" s="2" t="s">
        <v>14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3" t="s">
        <v>52</v>
      </c>
      <c r="P8" s="19" t="s">
        <v>49</v>
      </c>
      <c r="Q8" s="28">
        <v>12000</v>
      </c>
      <c r="R8" s="37" t="s">
        <v>53</v>
      </c>
    </row>
    <row r="9" spans="1:18" x14ac:dyDescent="0.35">
      <c r="A9" s="2">
        <v>2</v>
      </c>
      <c r="B9" s="2" t="s">
        <v>15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3" t="s">
        <v>52</v>
      </c>
      <c r="P9" s="19" t="s">
        <v>49</v>
      </c>
      <c r="Q9" s="28">
        <v>12000</v>
      </c>
      <c r="R9" s="37" t="s">
        <v>53</v>
      </c>
    </row>
    <row r="10" spans="1:18" ht="18.5" customHeight="1" x14ac:dyDescent="0.35">
      <c r="A10" s="2">
        <v>3</v>
      </c>
      <c r="B10" s="2" t="s">
        <v>16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3" t="s">
        <v>52</v>
      </c>
      <c r="P10" s="19" t="s">
        <v>49</v>
      </c>
      <c r="Q10" s="28">
        <v>12000</v>
      </c>
      <c r="R10" s="37" t="s">
        <v>53</v>
      </c>
    </row>
    <row r="11" spans="1:18" ht="16.5" customHeight="1" x14ac:dyDescent="0.35">
      <c r="A11" s="2">
        <v>4</v>
      </c>
      <c r="B11" s="23" t="s">
        <v>22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3"/>
      <c r="P11" s="19"/>
      <c r="Q11" s="29"/>
      <c r="R11" s="37"/>
    </row>
    <row r="12" spans="1:18" ht="29" x14ac:dyDescent="0.35">
      <c r="A12" s="2"/>
      <c r="B12" s="2" t="s">
        <v>50</v>
      </c>
      <c r="C12" s="3"/>
      <c r="D12" s="3"/>
      <c r="E12" s="3"/>
      <c r="F12" s="3"/>
      <c r="G12" s="3"/>
      <c r="H12" s="42"/>
      <c r="I12" s="3"/>
      <c r="J12" s="3"/>
      <c r="K12" s="3"/>
      <c r="L12" s="3"/>
      <c r="M12" s="42"/>
      <c r="N12" s="3"/>
      <c r="O12" s="3" t="s">
        <v>56</v>
      </c>
      <c r="P12" s="19"/>
      <c r="Q12" s="28">
        <v>55000</v>
      </c>
      <c r="R12" s="35" t="s">
        <v>57</v>
      </c>
    </row>
    <row r="13" spans="1:18" x14ac:dyDescent="0.35">
      <c r="A13" s="2"/>
      <c r="B13" s="2" t="s">
        <v>50</v>
      </c>
      <c r="C13" s="3"/>
      <c r="D13" s="3"/>
      <c r="E13" s="3"/>
      <c r="F13" s="3"/>
      <c r="G13" s="42"/>
      <c r="H13" s="42"/>
      <c r="I13" s="3"/>
      <c r="J13" s="3"/>
      <c r="K13" s="3"/>
      <c r="L13" s="42"/>
      <c r="M13" s="3"/>
      <c r="N13" s="3"/>
      <c r="O13" s="19" t="s">
        <v>42</v>
      </c>
      <c r="P13" s="19" t="s">
        <v>58</v>
      </c>
      <c r="Q13" s="28">
        <v>30000</v>
      </c>
      <c r="R13" s="35" t="s">
        <v>54</v>
      </c>
    </row>
    <row r="14" spans="1:18" x14ac:dyDescent="0.35">
      <c r="A14" s="2"/>
      <c r="B14" s="2" t="s">
        <v>50</v>
      </c>
      <c r="C14" s="3"/>
      <c r="D14" s="3"/>
      <c r="E14" s="3"/>
      <c r="F14" s="3"/>
      <c r="G14" s="42"/>
      <c r="H14" s="42"/>
      <c r="I14" s="3"/>
      <c r="J14" s="3"/>
      <c r="K14" s="42"/>
      <c r="L14" s="42"/>
      <c r="M14" s="3"/>
      <c r="N14" s="3"/>
      <c r="O14" s="19" t="s">
        <v>59</v>
      </c>
      <c r="P14" s="19" t="s">
        <v>60</v>
      </c>
      <c r="Q14" s="28">
        <v>20000</v>
      </c>
      <c r="R14" s="35" t="s">
        <v>54</v>
      </c>
    </row>
    <row r="15" spans="1:18" ht="40.25" customHeight="1" x14ac:dyDescent="0.35">
      <c r="A15" s="2">
        <v>5</v>
      </c>
      <c r="B15" s="2" t="s">
        <v>17</v>
      </c>
      <c r="C15" s="2"/>
      <c r="D15" s="4"/>
      <c r="E15" s="3"/>
      <c r="F15" s="3"/>
      <c r="G15" s="3"/>
      <c r="H15" s="4"/>
      <c r="I15" s="2"/>
      <c r="J15" s="4"/>
      <c r="K15" s="3"/>
      <c r="L15" s="3"/>
      <c r="M15" s="3"/>
      <c r="N15" s="3"/>
      <c r="O15" s="19" t="s">
        <v>43</v>
      </c>
      <c r="P15" s="19" t="s">
        <v>49</v>
      </c>
      <c r="Q15" s="31">
        <v>43200</v>
      </c>
      <c r="R15" s="35" t="s">
        <v>54</v>
      </c>
    </row>
    <row r="16" spans="1:18" ht="40.25" customHeight="1" x14ac:dyDescent="0.35">
      <c r="A16" s="2"/>
      <c r="B16" s="2" t="s">
        <v>17</v>
      </c>
      <c r="C16" s="2"/>
      <c r="D16" s="3"/>
      <c r="E16" s="4"/>
      <c r="F16" s="3"/>
      <c r="G16" s="4"/>
      <c r="H16" s="3"/>
      <c r="I16" s="2"/>
      <c r="J16" s="3"/>
      <c r="K16" s="4"/>
      <c r="L16" s="3"/>
      <c r="M16" s="4"/>
      <c r="N16" s="3"/>
      <c r="O16" s="19" t="s">
        <v>38</v>
      </c>
      <c r="P16" s="19" t="s">
        <v>49</v>
      </c>
      <c r="Q16" s="28">
        <v>37600</v>
      </c>
      <c r="R16" s="35" t="s">
        <v>54</v>
      </c>
    </row>
    <row r="17" spans="1:18" ht="40.25" customHeight="1" x14ac:dyDescent="0.35">
      <c r="A17" s="2"/>
      <c r="B17" s="2" t="s">
        <v>17</v>
      </c>
      <c r="C17" s="2"/>
      <c r="D17" s="4"/>
      <c r="E17" s="3"/>
      <c r="F17" s="3"/>
      <c r="G17" s="3"/>
      <c r="H17" s="4"/>
      <c r="I17" s="2"/>
      <c r="J17" s="4"/>
      <c r="K17" s="3"/>
      <c r="L17" s="3"/>
      <c r="M17" s="3"/>
      <c r="N17" s="3"/>
      <c r="O17" s="19" t="s">
        <v>44</v>
      </c>
      <c r="P17" s="19" t="s">
        <v>49</v>
      </c>
      <c r="Q17" s="28">
        <v>3500</v>
      </c>
      <c r="R17" s="35" t="s">
        <v>55</v>
      </c>
    </row>
    <row r="18" spans="1:18" ht="16.5" customHeight="1" x14ac:dyDescent="0.35">
      <c r="A18" s="10">
        <v>7</v>
      </c>
      <c r="B18" s="10" t="s">
        <v>18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3"/>
      <c r="P18" s="19" t="s">
        <v>49</v>
      </c>
      <c r="Q18" s="30" t="s">
        <v>27</v>
      </c>
      <c r="R18" s="38"/>
    </row>
    <row r="19" spans="1:18" x14ac:dyDescent="0.35">
      <c r="A19" s="2">
        <v>8</v>
      </c>
      <c r="B19" s="2" t="s">
        <v>19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3" t="s">
        <v>37</v>
      </c>
      <c r="P19" s="19" t="s">
        <v>49</v>
      </c>
      <c r="Q19" s="28">
        <v>5000</v>
      </c>
      <c r="R19" s="39" t="s">
        <v>53</v>
      </c>
    </row>
    <row r="20" spans="1:18" x14ac:dyDescent="0.35">
      <c r="A20" s="2">
        <v>9</v>
      </c>
      <c r="B20" s="2" t="s">
        <v>20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3" t="s">
        <v>37</v>
      </c>
      <c r="P20" s="19" t="s">
        <v>49</v>
      </c>
      <c r="Q20" s="28">
        <v>5000</v>
      </c>
      <c r="R20" s="39" t="s">
        <v>53</v>
      </c>
    </row>
    <row r="21" spans="1:18" ht="29" x14ac:dyDescent="0.35">
      <c r="A21" s="3">
        <v>10</v>
      </c>
      <c r="B21" s="7" t="s">
        <v>24</v>
      </c>
      <c r="C21" s="8"/>
      <c r="D21" s="3"/>
      <c r="E21" s="3"/>
      <c r="F21" s="3"/>
      <c r="G21" s="3"/>
      <c r="H21" s="8"/>
      <c r="I21" s="3"/>
      <c r="J21" s="3"/>
      <c r="K21" s="3"/>
      <c r="L21" s="3"/>
      <c r="M21" s="9"/>
      <c r="N21" s="3"/>
      <c r="O21" s="3" t="s">
        <v>36</v>
      </c>
      <c r="P21" s="19" t="s">
        <v>49</v>
      </c>
      <c r="Q21" s="33">
        <v>46144</v>
      </c>
      <c r="R21" s="35" t="s">
        <v>55</v>
      </c>
    </row>
    <row r="22" spans="1:18" ht="59.4" customHeight="1" x14ac:dyDescent="0.35">
      <c r="A22" s="3">
        <v>11</v>
      </c>
      <c r="B22" s="7" t="s">
        <v>25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9" t="s">
        <v>38</v>
      </c>
      <c r="P22" s="19" t="s">
        <v>49</v>
      </c>
      <c r="Q22" s="34">
        <v>23000</v>
      </c>
      <c r="R22" s="35" t="s">
        <v>53</v>
      </c>
    </row>
    <row r="23" spans="1:18" ht="41.4" customHeight="1" x14ac:dyDescent="0.35">
      <c r="A23" s="3">
        <v>13</v>
      </c>
      <c r="B23" s="2" t="s">
        <v>21</v>
      </c>
      <c r="C23" s="20"/>
      <c r="D23" s="11"/>
      <c r="E23" s="11"/>
      <c r="F23" s="2"/>
      <c r="G23" s="20"/>
      <c r="H23" s="9"/>
      <c r="I23" s="21"/>
      <c r="J23" s="20"/>
      <c r="K23" s="20"/>
      <c r="L23" s="20"/>
      <c r="M23" s="11"/>
      <c r="N23" s="9"/>
      <c r="O23" s="19" t="s">
        <v>38</v>
      </c>
      <c r="P23" s="19" t="s">
        <v>49</v>
      </c>
      <c r="Q23" s="28">
        <v>35000</v>
      </c>
      <c r="R23" s="35" t="s">
        <v>55</v>
      </c>
    </row>
    <row r="24" spans="1:18" ht="41.4" customHeight="1" x14ac:dyDescent="0.35">
      <c r="A24" s="15"/>
      <c r="B24" s="2" t="s">
        <v>21</v>
      </c>
      <c r="C24" s="11"/>
      <c r="D24" s="22"/>
      <c r="E24" s="22"/>
      <c r="F24" s="3"/>
      <c r="G24" s="22"/>
      <c r="H24" s="3"/>
      <c r="I24" s="12"/>
      <c r="J24" s="22"/>
      <c r="K24" s="22"/>
      <c r="L24" s="22"/>
      <c r="M24" s="22"/>
      <c r="N24" s="2"/>
      <c r="O24" s="19" t="s">
        <v>42</v>
      </c>
      <c r="P24" s="19" t="s">
        <v>58</v>
      </c>
      <c r="Q24" s="28">
        <v>36750</v>
      </c>
      <c r="R24" s="35" t="s">
        <v>55</v>
      </c>
    </row>
    <row r="25" spans="1:18" ht="19.25" customHeight="1" x14ac:dyDescent="0.35">
      <c r="B25" s="3" t="s">
        <v>31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3" t="s">
        <v>46</v>
      </c>
      <c r="P25" s="3" t="s">
        <v>47</v>
      </c>
      <c r="Q25" s="31">
        <v>75000</v>
      </c>
      <c r="R25" s="40" t="s">
        <v>33</v>
      </c>
    </row>
    <row r="26" spans="1:18" x14ac:dyDescent="0.35">
      <c r="B26" s="3" t="s">
        <v>32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3" t="s">
        <v>45</v>
      </c>
      <c r="P26" s="3" t="s">
        <v>48</v>
      </c>
      <c r="Q26" s="31">
        <v>225000</v>
      </c>
      <c r="R26" s="40" t="s">
        <v>33</v>
      </c>
    </row>
    <row r="28" spans="1:18" x14ac:dyDescent="0.35">
      <c r="B28" t="s">
        <v>29</v>
      </c>
    </row>
    <row r="29" spans="1:18" x14ac:dyDescent="0.35">
      <c r="B29" s="2" t="s">
        <v>28</v>
      </c>
      <c r="C29" s="3"/>
      <c r="D29" s="24"/>
      <c r="E29" s="24"/>
      <c r="F29" s="3"/>
      <c r="G29" s="3"/>
      <c r="H29" s="3"/>
      <c r="I29" s="24"/>
      <c r="J29" s="24"/>
      <c r="K29" s="3"/>
      <c r="L29" s="3"/>
      <c r="M29" s="3"/>
      <c r="N29" s="3"/>
      <c r="O29" s="3" t="s">
        <v>39</v>
      </c>
      <c r="P29" s="3" t="s">
        <v>51</v>
      </c>
      <c r="Q29" s="28">
        <v>24465</v>
      </c>
      <c r="R29" s="35" t="s">
        <v>55</v>
      </c>
    </row>
    <row r="30" spans="1:18" x14ac:dyDescent="0.35">
      <c r="B30" s="2" t="s">
        <v>28</v>
      </c>
      <c r="C30" s="3"/>
      <c r="D30" s="3"/>
      <c r="E30" s="3"/>
      <c r="F30" s="3"/>
      <c r="G30" s="3"/>
      <c r="H30" s="3"/>
      <c r="I30" s="3"/>
      <c r="J30" s="24"/>
      <c r="K30" s="3"/>
      <c r="L30" s="3"/>
      <c r="M30" s="3"/>
      <c r="N30" s="3"/>
      <c r="O30" s="3" t="s">
        <v>38</v>
      </c>
      <c r="P30" s="19" t="s">
        <v>49</v>
      </c>
      <c r="Q30" s="28">
        <v>35000</v>
      </c>
      <c r="R30" s="35" t="s">
        <v>55</v>
      </c>
    </row>
    <row r="31" spans="1:18" x14ac:dyDescent="0.35">
      <c r="B31" s="2" t="s">
        <v>28</v>
      </c>
      <c r="C31" s="3"/>
      <c r="D31" s="3"/>
      <c r="E31" s="3"/>
      <c r="F31" s="3"/>
      <c r="G31" s="3"/>
      <c r="H31" s="3"/>
      <c r="I31" s="3"/>
      <c r="J31" s="3"/>
      <c r="K31" s="24"/>
      <c r="L31" s="3"/>
      <c r="M31" s="3"/>
      <c r="N31" s="3"/>
      <c r="O31" s="3" t="s">
        <v>40</v>
      </c>
      <c r="P31" s="19" t="s">
        <v>49</v>
      </c>
      <c r="Q31" s="28">
        <v>45000</v>
      </c>
      <c r="R31" s="35" t="s">
        <v>55</v>
      </c>
    </row>
    <row r="32" spans="1:18" x14ac:dyDescent="0.35">
      <c r="B32" s="2" t="s">
        <v>28</v>
      </c>
      <c r="C32" s="3"/>
      <c r="D32" s="3"/>
      <c r="E32" s="3"/>
      <c r="F32" s="3"/>
      <c r="G32" s="3"/>
      <c r="H32" s="3"/>
      <c r="I32" s="3"/>
      <c r="J32" s="3"/>
      <c r="K32" s="3"/>
      <c r="L32" s="24"/>
      <c r="M32" s="3"/>
      <c r="N32" s="3"/>
      <c r="O32" s="3" t="s">
        <v>41</v>
      </c>
      <c r="P32" s="19" t="s">
        <v>49</v>
      </c>
      <c r="Q32" s="28">
        <v>30000</v>
      </c>
      <c r="R32" s="35" t="s">
        <v>55</v>
      </c>
    </row>
    <row r="33" spans="2:18" x14ac:dyDescent="0.35">
      <c r="B33" s="3" t="s">
        <v>30</v>
      </c>
      <c r="C33" s="2"/>
      <c r="D33" s="2"/>
      <c r="E33" s="14"/>
      <c r="F33" s="2"/>
      <c r="G33" s="2"/>
      <c r="H33" s="14"/>
      <c r="I33" s="2"/>
      <c r="J33" s="2"/>
      <c r="K33" s="14"/>
      <c r="L33" s="2"/>
      <c r="M33" s="2"/>
      <c r="N33" s="2"/>
      <c r="O33" s="3"/>
      <c r="P33" s="3"/>
      <c r="Q33" s="31">
        <v>50000</v>
      </c>
      <c r="R33" s="35"/>
    </row>
  </sheetData>
  <mergeCells count="1">
    <mergeCell ref="A6:N6"/>
  </mergeCells>
  <pageMargins left="0.70866141732283472" right="0.70866141732283472" top="0.74803149606299213" bottom="0.74803149606299213" header="0.31496062992125984" footer="0.31496062992125984"/>
  <pageSetup scale="6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3"/>
  <sheetViews>
    <sheetView tabSelected="1" topLeftCell="B1" zoomScale="80" zoomScaleNormal="80" workbookViewId="0">
      <selection activeCell="Q10" sqref="Q10"/>
    </sheetView>
  </sheetViews>
  <sheetFormatPr baseColWidth="10" defaultRowHeight="14.5" x14ac:dyDescent="0.35"/>
  <cols>
    <col min="1" max="1" width="0" hidden="1" customWidth="1"/>
    <col min="2" max="2" width="22.1796875" customWidth="1"/>
    <col min="3" max="14" width="4.08984375" customWidth="1"/>
    <col min="15" max="16" width="14.36328125" style="16" customWidth="1"/>
    <col min="17" max="17" width="22.6328125" style="16" customWidth="1"/>
    <col min="18" max="19" width="14.1796875" style="32" customWidth="1"/>
    <col min="20" max="20" width="17.36328125" style="32" customWidth="1"/>
    <col min="21" max="21" width="18" style="41" customWidth="1"/>
  </cols>
  <sheetData>
    <row r="1" spans="1:21" s="1" customFormat="1" x14ac:dyDescent="0.35">
      <c r="R1" s="26"/>
      <c r="S1" s="26"/>
      <c r="T1" s="26"/>
      <c r="U1" s="36"/>
    </row>
    <row r="2" spans="1:21" s="1" customFormat="1" x14ac:dyDescent="0.35">
      <c r="R2" s="26"/>
      <c r="S2" s="26"/>
      <c r="T2" s="26"/>
      <c r="U2" s="36"/>
    </row>
    <row r="3" spans="1:21" s="1" customFormat="1" x14ac:dyDescent="0.35">
      <c r="R3" s="26"/>
      <c r="S3" s="26"/>
      <c r="T3" s="26"/>
      <c r="U3" s="36"/>
    </row>
    <row r="4" spans="1:21" s="1" customFormat="1" x14ac:dyDescent="0.35">
      <c r="R4" s="26"/>
      <c r="S4" s="26"/>
      <c r="T4" s="26"/>
      <c r="U4" s="36"/>
    </row>
    <row r="5" spans="1:21" s="1" customFormat="1" x14ac:dyDescent="0.35">
      <c r="R5" s="26"/>
      <c r="S5" s="26"/>
      <c r="T5" s="26"/>
      <c r="U5" s="36"/>
    </row>
    <row r="6" spans="1:21" ht="15.5" x14ac:dyDescent="0.35">
      <c r="A6" s="63" t="s">
        <v>13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18"/>
      <c r="P6" s="18"/>
      <c r="Q6" s="18"/>
      <c r="R6" s="27"/>
      <c r="S6" s="27"/>
      <c r="T6" s="27"/>
      <c r="U6" s="37"/>
    </row>
    <row r="7" spans="1:21" ht="18.5" customHeight="1" x14ac:dyDescent="0.35">
      <c r="A7" s="2"/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19" t="s">
        <v>34</v>
      </c>
      <c r="P7" s="19" t="s">
        <v>62</v>
      </c>
      <c r="Q7" s="19" t="s">
        <v>35</v>
      </c>
      <c r="R7" s="25" t="s">
        <v>23</v>
      </c>
      <c r="S7" s="25" t="s">
        <v>82</v>
      </c>
      <c r="T7" s="25" t="s">
        <v>87</v>
      </c>
      <c r="U7" s="37" t="s">
        <v>88</v>
      </c>
    </row>
    <row r="8" spans="1:21" ht="29" customHeight="1" x14ac:dyDescent="0.35">
      <c r="B8" s="3" t="s">
        <v>30</v>
      </c>
      <c r="C8" s="2"/>
      <c r="D8" s="2"/>
      <c r="E8" s="14"/>
      <c r="F8" s="2"/>
      <c r="G8" s="2"/>
      <c r="H8" s="14"/>
      <c r="I8" s="2"/>
      <c r="J8" s="2"/>
      <c r="K8" s="14"/>
      <c r="L8" s="2"/>
      <c r="M8" s="2"/>
      <c r="N8" s="2"/>
      <c r="O8" s="19" t="s">
        <v>127</v>
      </c>
      <c r="P8" s="19" t="s">
        <v>64</v>
      </c>
      <c r="Q8" s="19" t="s">
        <v>49</v>
      </c>
      <c r="R8" s="31">
        <v>16667</v>
      </c>
      <c r="S8" s="31">
        <v>50000</v>
      </c>
      <c r="T8" s="31" t="s">
        <v>129</v>
      </c>
      <c r="U8" s="35" t="s">
        <v>55</v>
      </c>
    </row>
    <row r="9" spans="1:21" s="16" customFormat="1" ht="29" customHeight="1" x14ac:dyDescent="0.35">
      <c r="B9" s="3" t="s">
        <v>135</v>
      </c>
      <c r="C9" s="3"/>
      <c r="D9" s="3"/>
      <c r="E9" s="3"/>
      <c r="F9" s="3"/>
      <c r="G9" s="3"/>
      <c r="H9" s="61"/>
      <c r="I9" s="3"/>
      <c r="J9" s="3"/>
      <c r="K9" s="61"/>
      <c r="L9" s="3"/>
      <c r="M9" s="3"/>
      <c r="N9" s="3"/>
      <c r="O9" s="19" t="s">
        <v>150</v>
      </c>
      <c r="P9" s="19" t="s">
        <v>137</v>
      </c>
      <c r="Q9" s="19" t="s">
        <v>49</v>
      </c>
      <c r="R9" s="60">
        <v>38000</v>
      </c>
      <c r="S9" s="45">
        <v>76000</v>
      </c>
      <c r="T9" s="19" t="s">
        <v>137</v>
      </c>
      <c r="U9" s="35" t="s">
        <v>55</v>
      </c>
    </row>
    <row r="10" spans="1:21" s="16" customFormat="1" ht="29" customHeight="1" x14ac:dyDescent="0.35">
      <c r="B10" s="3" t="s">
        <v>135</v>
      </c>
      <c r="C10" s="3"/>
      <c r="D10" s="3"/>
      <c r="E10" s="61"/>
      <c r="F10" s="3"/>
      <c r="G10" s="3"/>
      <c r="H10" s="61"/>
      <c r="I10" s="3"/>
      <c r="J10" s="3"/>
      <c r="K10" s="3"/>
      <c r="L10" s="3"/>
      <c r="M10" s="3"/>
      <c r="N10" s="3"/>
      <c r="O10" s="19" t="s">
        <v>136</v>
      </c>
      <c r="P10" s="19" t="s">
        <v>137</v>
      </c>
      <c r="Q10" s="3" t="s">
        <v>109</v>
      </c>
      <c r="R10" s="62">
        <v>42500</v>
      </c>
      <c r="S10" s="55">
        <v>85000</v>
      </c>
      <c r="T10" s="19" t="s">
        <v>137</v>
      </c>
      <c r="U10" s="35" t="s">
        <v>55</v>
      </c>
    </row>
    <row r="11" spans="1:21" s="16" customFormat="1" ht="29" customHeight="1" x14ac:dyDescent="0.35">
      <c r="B11" s="3" t="s">
        <v>135</v>
      </c>
      <c r="C11" s="3"/>
      <c r="D11" s="3"/>
      <c r="E11" s="61"/>
      <c r="F11" s="3"/>
      <c r="G11" s="3"/>
      <c r="H11" s="61"/>
      <c r="I11" s="3"/>
      <c r="J11" s="3"/>
      <c r="K11" s="3"/>
      <c r="L11" s="3"/>
      <c r="M11" s="3"/>
      <c r="N11" s="3"/>
      <c r="O11" s="19" t="s">
        <v>116</v>
      </c>
      <c r="P11" s="19" t="s">
        <v>137</v>
      </c>
      <c r="Q11" s="19" t="s">
        <v>58</v>
      </c>
      <c r="R11" s="45">
        <v>38000</v>
      </c>
      <c r="S11" s="45">
        <v>76000</v>
      </c>
      <c r="T11" s="19" t="s">
        <v>137</v>
      </c>
      <c r="U11" s="59" t="s">
        <v>138</v>
      </c>
    </row>
    <row r="12" spans="1:21" s="16" customFormat="1" ht="45.5" customHeight="1" x14ac:dyDescent="0.35">
      <c r="B12" s="3" t="s">
        <v>135</v>
      </c>
      <c r="C12" s="3"/>
      <c r="D12" s="3"/>
      <c r="E12" s="61"/>
      <c r="F12" s="3"/>
      <c r="G12" s="3"/>
      <c r="H12" s="61"/>
      <c r="I12" s="3"/>
      <c r="J12" s="61"/>
      <c r="K12" s="61"/>
      <c r="L12" s="3"/>
      <c r="M12" s="3"/>
      <c r="N12" s="3"/>
      <c r="O12" s="19" t="s">
        <v>139</v>
      </c>
      <c r="P12" s="19" t="s">
        <v>137</v>
      </c>
      <c r="Q12" s="19" t="s">
        <v>109</v>
      </c>
      <c r="R12" s="45">
        <v>2500</v>
      </c>
      <c r="S12" s="45">
        <v>50000</v>
      </c>
      <c r="T12" s="19" t="s">
        <v>137</v>
      </c>
      <c r="U12" s="59" t="s">
        <v>55</v>
      </c>
    </row>
    <row r="13" spans="1:21" ht="27.5" customHeight="1" x14ac:dyDescent="0.35">
      <c r="B13" s="19" t="s">
        <v>132</v>
      </c>
      <c r="C13" s="3"/>
      <c r="D13" s="3"/>
      <c r="E13" s="3"/>
      <c r="F13" s="4"/>
      <c r="G13" s="4"/>
      <c r="H13" s="4"/>
      <c r="I13" s="4"/>
      <c r="J13" s="4"/>
      <c r="K13" s="4"/>
      <c r="L13" s="4"/>
      <c r="M13" s="4"/>
      <c r="N13" s="4"/>
      <c r="O13" s="19" t="s">
        <v>122</v>
      </c>
      <c r="P13" s="19" t="s">
        <v>71</v>
      </c>
      <c r="Q13" s="3" t="s">
        <v>48</v>
      </c>
      <c r="R13" s="31">
        <v>76667</v>
      </c>
      <c r="S13" s="31">
        <v>690000</v>
      </c>
      <c r="T13" s="28" t="s">
        <v>81</v>
      </c>
      <c r="U13" s="35" t="s">
        <v>73</v>
      </c>
    </row>
    <row r="14" spans="1:21" ht="27" customHeight="1" x14ac:dyDescent="0.35">
      <c r="B14" s="19" t="s">
        <v>132</v>
      </c>
      <c r="C14" s="3"/>
      <c r="D14" s="3"/>
      <c r="E14" s="3"/>
      <c r="F14" s="4"/>
      <c r="G14" s="4"/>
      <c r="H14" s="4"/>
      <c r="I14" s="4"/>
      <c r="J14" s="4"/>
      <c r="K14" s="4"/>
      <c r="L14" s="4"/>
      <c r="M14" s="4"/>
      <c r="N14" s="4"/>
      <c r="O14" s="19" t="s">
        <v>122</v>
      </c>
      <c r="P14" s="3" t="s">
        <v>123</v>
      </c>
      <c r="Q14" s="3" t="s">
        <v>72</v>
      </c>
      <c r="R14" s="31">
        <v>10000</v>
      </c>
      <c r="S14" s="31">
        <v>90000</v>
      </c>
      <c r="T14" s="28" t="s">
        <v>81</v>
      </c>
      <c r="U14" s="35" t="s">
        <v>73</v>
      </c>
    </row>
    <row r="15" spans="1:21" ht="37.5" customHeight="1" x14ac:dyDescent="0.35">
      <c r="B15" s="19" t="s">
        <v>132</v>
      </c>
      <c r="C15" s="3"/>
      <c r="D15" s="3"/>
      <c r="E15" s="3"/>
      <c r="F15" s="4"/>
      <c r="G15" s="4"/>
      <c r="H15" s="4"/>
      <c r="I15" s="4"/>
      <c r="J15" s="4"/>
      <c r="K15" s="4"/>
      <c r="L15" s="4"/>
      <c r="M15" s="4"/>
      <c r="N15" s="4"/>
      <c r="O15" s="19" t="s">
        <v>122</v>
      </c>
      <c r="P15" s="3" t="s">
        <v>121</v>
      </c>
      <c r="Q15" s="3" t="s">
        <v>47</v>
      </c>
      <c r="R15" s="31">
        <v>10000</v>
      </c>
      <c r="S15" s="31">
        <v>90000</v>
      </c>
      <c r="T15" s="28" t="s">
        <v>81</v>
      </c>
      <c r="U15" s="35" t="s">
        <v>73</v>
      </c>
    </row>
    <row r="16" spans="1:21" s="16" customFormat="1" ht="41.5" customHeight="1" x14ac:dyDescent="0.35">
      <c r="B16" s="19" t="s">
        <v>133</v>
      </c>
      <c r="C16" s="3"/>
      <c r="D16" s="4"/>
      <c r="E16" s="3"/>
      <c r="F16" s="3"/>
      <c r="G16" s="3"/>
      <c r="H16" s="3"/>
      <c r="I16" s="3"/>
      <c r="J16" s="3"/>
      <c r="K16" s="3"/>
      <c r="L16" s="3"/>
      <c r="M16" s="3"/>
      <c r="N16" s="3"/>
      <c r="O16" s="19" t="s">
        <v>122</v>
      </c>
      <c r="P16" s="19" t="s">
        <v>71</v>
      </c>
      <c r="Q16" s="3" t="s">
        <v>48</v>
      </c>
      <c r="R16" s="45">
        <v>12500</v>
      </c>
      <c r="S16" s="45">
        <v>12500</v>
      </c>
      <c r="T16" s="33" t="s">
        <v>134</v>
      </c>
      <c r="U16" s="35" t="s">
        <v>73</v>
      </c>
    </row>
    <row r="17" spans="1:21" s="16" customFormat="1" ht="48" customHeight="1" x14ac:dyDescent="0.35">
      <c r="B17" s="3" t="s">
        <v>106</v>
      </c>
      <c r="C17" s="3"/>
      <c r="D17" s="3"/>
      <c r="E17" s="54"/>
      <c r="F17" s="3"/>
      <c r="G17" s="3"/>
      <c r="H17" s="3"/>
      <c r="I17" s="3"/>
      <c r="J17" s="54"/>
      <c r="K17" s="3"/>
      <c r="L17" s="3"/>
      <c r="M17" s="3"/>
      <c r="N17" s="3"/>
      <c r="O17" s="19" t="s">
        <v>107</v>
      </c>
      <c r="P17" s="3" t="s">
        <v>108</v>
      </c>
      <c r="Q17" s="3" t="s">
        <v>109</v>
      </c>
      <c r="R17" s="55">
        <v>52500</v>
      </c>
      <c r="S17" s="55">
        <v>105000</v>
      </c>
      <c r="T17" s="19" t="s">
        <v>137</v>
      </c>
      <c r="U17" s="35" t="s">
        <v>55</v>
      </c>
    </row>
    <row r="18" spans="1:21" s="16" customFormat="1" ht="27.5" customHeight="1" x14ac:dyDescent="0.35">
      <c r="B18" s="3" t="s">
        <v>106</v>
      </c>
      <c r="C18" s="3"/>
      <c r="D18" s="3"/>
      <c r="E18" s="54"/>
      <c r="F18" s="3"/>
      <c r="G18" s="3"/>
      <c r="H18" s="54"/>
      <c r="I18" s="3"/>
      <c r="J18" s="3"/>
      <c r="K18" s="3"/>
      <c r="L18" s="3"/>
      <c r="M18" s="3"/>
      <c r="N18" s="3"/>
      <c r="O18" s="3" t="s">
        <v>119</v>
      </c>
      <c r="P18" s="56" t="s">
        <v>110</v>
      </c>
      <c r="Q18" s="3" t="s">
        <v>109</v>
      </c>
      <c r="R18" s="55">
        <v>80000</v>
      </c>
      <c r="S18" s="45">
        <v>160000</v>
      </c>
      <c r="T18" s="19" t="s">
        <v>137</v>
      </c>
      <c r="U18" s="35" t="s">
        <v>55</v>
      </c>
    </row>
    <row r="19" spans="1:21" s="16" customFormat="1" ht="27.5" customHeight="1" x14ac:dyDescent="0.35">
      <c r="B19" s="3" t="s">
        <v>106</v>
      </c>
      <c r="C19" s="3"/>
      <c r="D19" s="3"/>
      <c r="E19" s="3"/>
      <c r="F19" s="3"/>
      <c r="G19" s="3"/>
      <c r="H19" s="3"/>
      <c r="I19" s="54"/>
      <c r="J19" s="3"/>
      <c r="K19" s="54"/>
      <c r="L19" s="3"/>
      <c r="M19" s="3"/>
      <c r="N19" s="3"/>
      <c r="O19" s="19" t="s">
        <v>111</v>
      </c>
      <c r="P19" s="3" t="s">
        <v>112</v>
      </c>
      <c r="Q19" s="3" t="s">
        <v>109</v>
      </c>
      <c r="R19" s="55">
        <v>80000</v>
      </c>
      <c r="S19" s="45">
        <v>160000</v>
      </c>
      <c r="T19" s="19" t="s">
        <v>137</v>
      </c>
      <c r="U19" s="35" t="s">
        <v>55</v>
      </c>
    </row>
    <row r="20" spans="1:21" s="16" customFormat="1" ht="45.5" customHeight="1" x14ac:dyDescent="0.35">
      <c r="B20" s="3" t="s">
        <v>106</v>
      </c>
      <c r="C20" s="3"/>
      <c r="D20" s="3"/>
      <c r="E20" s="54"/>
      <c r="F20" s="3"/>
      <c r="G20" s="3"/>
      <c r="H20" s="3"/>
      <c r="I20" s="3"/>
      <c r="J20" s="3"/>
      <c r="K20" s="3"/>
      <c r="L20" s="3"/>
      <c r="M20" s="3"/>
      <c r="N20" s="3"/>
      <c r="O20" s="19" t="s">
        <v>114</v>
      </c>
      <c r="P20" s="3" t="s">
        <v>108</v>
      </c>
      <c r="Q20" s="57" t="s">
        <v>113</v>
      </c>
      <c r="R20" s="55">
        <v>85000</v>
      </c>
      <c r="S20" s="55">
        <v>85000</v>
      </c>
      <c r="T20" s="19" t="s">
        <v>137</v>
      </c>
      <c r="U20" s="35" t="s">
        <v>55</v>
      </c>
    </row>
    <row r="21" spans="1:21" s="16" customFormat="1" ht="45.5" customHeight="1" x14ac:dyDescent="0.35">
      <c r="B21" s="3" t="s">
        <v>106</v>
      </c>
      <c r="C21" s="3"/>
      <c r="D21" s="3"/>
      <c r="E21" s="3"/>
      <c r="F21" s="3"/>
      <c r="G21" s="3"/>
      <c r="H21" s="54"/>
      <c r="I21" s="3"/>
      <c r="J21" s="3"/>
      <c r="K21" s="54"/>
      <c r="L21" s="3"/>
      <c r="M21" s="3"/>
      <c r="N21" s="3"/>
      <c r="O21" s="19" t="s">
        <v>116</v>
      </c>
      <c r="P21" s="3" t="s">
        <v>117</v>
      </c>
      <c r="Q21" s="3" t="s">
        <v>58</v>
      </c>
      <c r="R21" s="55">
        <v>43500</v>
      </c>
      <c r="S21" s="55">
        <v>43500</v>
      </c>
      <c r="T21" s="19" t="s">
        <v>137</v>
      </c>
      <c r="U21" s="35" t="s">
        <v>118</v>
      </c>
    </row>
    <row r="22" spans="1:21" s="16" customFormat="1" ht="37.5" customHeight="1" x14ac:dyDescent="0.35">
      <c r="B22" s="3" t="s">
        <v>106</v>
      </c>
      <c r="C22" s="3"/>
      <c r="D22" s="3"/>
      <c r="E22" s="3"/>
      <c r="F22" s="3"/>
      <c r="G22" s="3"/>
      <c r="H22" s="54"/>
      <c r="I22" s="3"/>
      <c r="J22" s="3"/>
      <c r="K22" s="3"/>
      <c r="L22" s="3"/>
      <c r="M22" s="3"/>
      <c r="N22" s="3"/>
      <c r="O22" s="19" t="s">
        <v>140</v>
      </c>
      <c r="P22" s="19" t="s">
        <v>64</v>
      </c>
      <c r="Q22" s="53" t="s">
        <v>49</v>
      </c>
      <c r="R22" s="55">
        <v>115834</v>
      </c>
      <c r="S22" s="55">
        <v>115834</v>
      </c>
      <c r="T22" s="19" t="s">
        <v>137</v>
      </c>
      <c r="U22" s="35" t="s">
        <v>55</v>
      </c>
    </row>
    <row r="23" spans="1:21" ht="27.5" customHeight="1" x14ac:dyDescent="0.35">
      <c r="B23" s="3" t="s">
        <v>70</v>
      </c>
      <c r="C23" s="3"/>
      <c r="D23" s="3"/>
      <c r="E23" s="3"/>
      <c r="F23" s="17"/>
      <c r="G23" s="17"/>
      <c r="H23" s="17"/>
      <c r="I23" s="17"/>
      <c r="J23" s="17"/>
      <c r="K23" s="17"/>
      <c r="L23" s="17"/>
      <c r="M23" s="17"/>
      <c r="N23" s="17"/>
      <c r="O23" s="3" t="s">
        <v>46</v>
      </c>
      <c r="P23" s="3" t="s">
        <v>108</v>
      </c>
      <c r="Q23" s="53" t="s">
        <v>47</v>
      </c>
      <c r="R23" s="31">
        <v>30000</v>
      </c>
      <c r="S23" s="31">
        <v>270000</v>
      </c>
      <c r="T23" s="28" t="s">
        <v>81</v>
      </c>
      <c r="U23" s="35" t="s">
        <v>73</v>
      </c>
    </row>
    <row r="24" spans="1:21" ht="27.5" customHeight="1" x14ac:dyDescent="0.35">
      <c r="B24" s="3" t="s">
        <v>70</v>
      </c>
      <c r="C24" s="3"/>
      <c r="D24" s="3"/>
      <c r="E24" s="3"/>
      <c r="F24" s="17"/>
      <c r="G24" s="17"/>
      <c r="H24" s="17"/>
      <c r="I24" s="17"/>
      <c r="J24" s="17"/>
      <c r="K24" s="17"/>
      <c r="L24" s="17"/>
      <c r="M24" s="17"/>
      <c r="N24" s="17"/>
      <c r="O24" s="16" t="s">
        <v>124</v>
      </c>
      <c r="P24" s="3" t="s">
        <v>125</v>
      </c>
      <c r="Q24" s="3" t="s">
        <v>47</v>
      </c>
      <c r="R24" s="31">
        <v>6667</v>
      </c>
      <c r="S24" s="31">
        <v>60000</v>
      </c>
      <c r="T24" s="28" t="s">
        <v>81</v>
      </c>
      <c r="U24" s="35" t="s">
        <v>73</v>
      </c>
    </row>
    <row r="25" spans="1:21" ht="41.4" customHeight="1" x14ac:dyDescent="0.35">
      <c r="A25" s="3">
        <v>13</v>
      </c>
      <c r="B25" s="2" t="s">
        <v>21</v>
      </c>
      <c r="C25" s="20"/>
      <c r="D25" s="11"/>
      <c r="E25" s="11"/>
      <c r="F25" s="2"/>
      <c r="G25" s="20"/>
      <c r="H25" s="9"/>
      <c r="I25" s="24"/>
      <c r="J25" s="20"/>
      <c r="K25" s="20"/>
      <c r="L25" s="20"/>
      <c r="M25" s="11"/>
      <c r="N25" s="9"/>
      <c r="O25" s="19" t="s">
        <v>126</v>
      </c>
      <c r="P25" s="19" t="s">
        <v>64</v>
      </c>
      <c r="Q25" s="19" t="s">
        <v>49</v>
      </c>
      <c r="R25" s="28">
        <v>35000</v>
      </c>
      <c r="S25" s="28">
        <v>140000</v>
      </c>
      <c r="T25" s="28" t="s">
        <v>77</v>
      </c>
      <c r="U25" s="35" t="s">
        <v>55</v>
      </c>
    </row>
    <row r="26" spans="1:21" ht="26" customHeight="1" x14ac:dyDescent="0.35">
      <c r="B26" s="2" t="s">
        <v>28</v>
      </c>
      <c r="C26" s="3"/>
      <c r="D26" s="24"/>
      <c r="E26" s="24"/>
      <c r="F26" s="3"/>
      <c r="G26" s="3"/>
      <c r="H26" s="3"/>
      <c r="I26" s="3"/>
      <c r="J26" s="24"/>
      <c r="K26" s="3"/>
      <c r="L26" s="3"/>
      <c r="M26" s="3"/>
      <c r="N26" s="3"/>
      <c r="O26" s="3" t="s">
        <v>39</v>
      </c>
      <c r="P26" s="3" t="s">
        <v>67</v>
      </c>
      <c r="Q26" s="3" t="s">
        <v>51</v>
      </c>
      <c r="R26" s="28">
        <v>24465</v>
      </c>
      <c r="S26" s="28">
        <v>73395</v>
      </c>
      <c r="T26" s="28" t="s">
        <v>77</v>
      </c>
      <c r="U26" s="35" t="s">
        <v>55</v>
      </c>
    </row>
    <row r="27" spans="1:21" ht="41.4" customHeight="1" x14ac:dyDescent="0.35">
      <c r="A27" s="15"/>
      <c r="B27" s="2" t="s">
        <v>21</v>
      </c>
      <c r="C27" s="11"/>
      <c r="D27" s="22"/>
      <c r="E27" s="22"/>
      <c r="F27" s="3"/>
      <c r="G27" s="22"/>
      <c r="H27" s="3"/>
      <c r="I27" s="12"/>
      <c r="J27" s="22"/>
      <c r="K27" s="22"/>
      <c r="L27" s="22"/>
      <c r="M27" s="22"/>
      <c r="N27" s="2"/>
      <c r="O27" s="19" t="s">
        <v>42</v>
      </c>
      <c r="P27" s="19" t="s">
        <v>69</v>
      </c>
      <c r="Q27" s="19" t="s">
        <v>58</v>
      </c>
      <c r="R27" s="28">
        <v>36750</v>
      </c>
      <c r="S27" s="28">
        <v>73500</v>
      </c>
      <c r="T27" s="28" t="s">
        <v>77</v>
      </c>
      <c r="U27" s="35" t="s">
        <v>118</v>
      </c>
    </row>
    <row r="28" spans="1:21" ht="41.4" customHeight="1" x14ac:dyDescent="0.35">
      <c r="A28" s="15"/>
      <c r="B28" s="2" t="s">
        <v>21</v>
      </c>
      <c r="C28" s="22"/>
      <c r="D28" s="22"/>
      <c r="E28" s="22"/>
      <c r="F28" s="3"/>
      <c r="G28" s="11"/>
      <c r="H28" s="3"/>
      <c r="I28" s="52"/>
      <c r="J28" s="22"/>
      <c r="K28" s="22"/>
      <c r="L28" s="22"/>
      <c r="M28" s="22"/>
      <c r="N28" s="3"/>
      <c r="O28" s="3" t="s">
        <v>40</v>
      </c>
      <c r="P28" s="3" t="s">
        <v>68</v>
      </c>
      <c r="Q28" s="19" t="s">
        <v>102</v>
      </c>
      <c r="R28" s="28">
        <v>42000</v>
      </c>
      <c r="S28" s="28">
        <v>42000</v>
      </c>
      <c r="T28" s="28" t="s">
        <v>77</v>
      </c>
      <c r="U28" s="35" t="s">
        <v>55</v>
      </c>
    </row>
    <row r="29" spans="1:21" ht="44" customHeight="1" x14ac:dyDescent="0.35">
      <c r="A29" s="15"/>
      <c r="B29" s="2" t="s">
        <v>21</v>
      </c>
      <c r="C29" s="22"/>
      <c r="D29" s="22"/>
      <c r="E29" s="22"/>
      <c r="F29" s="3"/>
      <c r="G29" s="22"/>
      <c r="H29" s="3"/>
      <c r="I29" s="12"/>
      <c r="J29" s="22"/>
      <c r="K29" s="22"/>
      <c r="L29" s="22"/>
      <c r="M29" s="22"/>
      <c r="N29" s="3"/>
      <c r="O29" s="19" t="s">
        <v>83</v>
      </c>
      <c r="P29" s="3" t="s">
        <v>68</v>
      </c>
      <c r="Q29" s="19" t="s">
        <v>84</v>
      </c>
      <c r="R29" s="28">
        <v>40000</v>
      </c>
      <c r="S29" s="28">
        <v>40000</v>
      </c>
      <c r="T29" s="28" t="s">
        <v>77</v>
      </c>
      <c r="U29" s="35" t="s">
        <v>55</v>
      </c>
    </row>
    <row r="30" spans="1:21" ht="26" customHeight="1" x14ac:dyDescent="0.35">
      <c r="B30" s="2" t="s">
        <v>28</v>
      </c>
      <c r="C30" s="3"/>
      <c r="D30" s="3"/>
      <c r="E30" s="3"/>
      <c r="F30" s="3"/>
      <c r="G30" s="3"/>
      <c r="H30" s="3"/>
      <c r="I30" s="3"/>
      <c r="J30" s="3"/>
      <c r="K30" s="24"/>
      <c r="L30" s="3"/>
      <c r="M30" s="3"/>
      <c r="N30" s="3"/>
      <c r="O30" s="3" t="s">
        <v>40</v>
      </c>
      <c r="P30" s="3" t="s">
        <v>68</v>
      </c>
      <c r="Q30" s="19" t="s">
        <v>103</v>
      </c>
      <c r="R30" s="28">
        <v>45000</v>
      </c>
      <c r="S30" s="28">
        <v>45000</v>
      </c>
      <c r="T30" s="28" t="s">
        <v>79</v>
      </c>
      <c r="U30" s="35" t="s">
        <v>55</v>
      </c>
    </row>
    <row r="31" spans="1:21" ht="43.5" customHeight="1" x14ac:dyDescent="0.35">
      <c r="B31" s="2" t="s">
        <v>28</v>
      </c>
      <c r="C31" s="3"/>
      <c r="D31" s="3"/>
      <c r="E31" s="3"/>
      <c r="F31" s="3"/>
      <c r="G31" s="3"/>
      <c r="H31" s="3"/>
      <c r="I31" s="3"/>
      <c r="J31" s="3"/>
      <c r="K31" s="3"/>
      <c r="L31" s="24"/>
      <c r="M31" s="3"/>
      <c r="N31" s="3"/>
      <c r="O31" s="3" t="s">
        <v>41</v>
      </c>
      <c r="P31" s="3" t="s">
        <v>108</v>
      </c>
      <c r="Q31" s="19" t="s">
        <v>104</v>
      </c>
      <c r="R31" s="28">
        <v>30000</v>
      </c>
      <c r="S31" s="28">
        <v>30000</v>
      </c>
      <c r="T31" s="28" t="s">
        <v>80</v>
      </c>
      <c r="U31" s="35" t="s">
        <v>55</v>
      </c>
    </row>
    <row r="32" spans="1:21" ht="40.25" customHeight="1" x14ac:dyDescent="0.35">
      <c r="A32" s="2">
        <v>5</v>
      </c>
      <c r="B32" s="2" t="s">
        <v>17</v>
      </c>
      <c r="C32" s="2"/>
      <c r="D32" s="14"/>
      <c r="E32" s="3"/>
      <c r="F32" s="3"/>
      <c r="G32" s="3"/>
      <c r="H32" s="3"/>
      <c r="I32" s="3"/>
      <c r="J32" s="3"/>
      <c r="K32" s="3"/>
      <c r="L32" s="3"/>
      <c r="M32" s="3"/>
      <c r="N32" s="3"/>
      <c r="O32" s="19" t="s">
        <v>43</v>
      </c>
      <c r="P32" s="19" t="s">
        <v>64</v>
      </c>
      <c r="Q32" s="19" t="s">
        <v>49</v>
      </c>
      <c r="R32" s="31">
        <v>43200</v>
      </c>
      <c r="S32" s="31">
        <v>43200</v>
      </c>
      <c r="T32" s="48" t="s">
        <v>61</v>
      </c>
      <c r="U32" s="35" t="s">
        <v>141</v>
      </c>
    </row>
    <row r="33" spans="1:21" ht="40.25" customHeight="1" x14ac:dyDescent="0.35">
      <c r="A33" s="2"/>
      <c r="B33" s="2" t="s">
        <v>17</v>
      </c>
      <c r="C33" s="2"/>
      <c r="D33" s="3"/>
      <c r="E33" s="14"/>
      <c r="F33" s="3"/>
      <c r="G33" s="14"/>
      <c r="H33" s="3"/>
      <c r="I33" s="3"/>
      <c r="J33" s="3"/>
      <c r="K33" s="3"/>
      <c r="L33" s="3"/>
      <c r="M33" s="3"/>
      <c r="N33" s="3"/>
      <c r="O33" s="19" t="s">
        <v>38</v>
      </c>
      <c r="P33" s="19" t="s">
        <v>64</v>
      </c>
      <c r="Q33" s="19" t="s">
        <v>49</v>
      </c>
      <c r="R33" s="28">
        <v>37600</v>
      </c>
      <c r="S33" s="28">
        <v>75200</v>
      </c>
      <c r="T33" s="48" t="s">
        <v>61</v>
      </c>
      <c r="U33" s="35" t="s">
        <v>141</v>
      </c>
    </row>
    <row r="34" spans="1:21" ht="40.25" customHeight="1" x14ac:dyDescent="0.35">
      <c r="A34" s="2"/>
      <c r="B34" s="2" t="s">
        <v>17</v>
      </c>
      <c r="C34" s="2"/>
      <c r="D34" s="14"/>
      <c r="E34" s="3"/>
      <c r="F34" s="3"/>
      <c r="G34" s="3"/>
      <c r="H34" s="3"/>
      <c r="I34" s="3"/>
      <c r="J34" s="3"/>
      <c r="K34" s="3"/>
      <c r="L34" s="3"/>
      <c r="M34" s="3"/>
      <c r="N34" s="3"/>
      <c r="O34" s="19" t="s">
        <v>44</v>
      </c>
      <c r="P34" s="19" t="s">
        <v>63</v>
      </c>
      <c r="Q34" s="19" t="s">
        <v>49</v>
      </c>
      <c r="R34" s="28">
        <v>3500</v>
      </c>
      <c r="S34" s="28">
        <v>3500</v>
      </c>
      <c r="T34" s="48" t="s">
        <v>61</v>
      </c>
      <c r="U34" s="35" t="s">
        <v>141</v>
      </c>
    </row>
    <row r="35" spans="1:21" ht="29.5" customHeight="1" x14ac:dyDescent="0.35">
      <c r="A35" s="10">
        <v>7</v>
      </c>
      <c r="B35" s="19" t="s">
        <v>90</v>
      </c>
      <c r="C35" s="10"/>
      <c r="D35" s="10"/>
      <c r="E35" s="10"/>
      <c r="F35" s="10"/>
      <c r="G35" s="10"/>
      <c r="H35" s="10"/>
      <c r="I35" s="3"/>
      <c r="J35" s="3"/>
      <c r="K35" s="3"/>
      <c r="L35" s="3"/>
      <c r="M35" s="3"/>
      <c r="N35" s="3"/>
      <c r="O35" s="3" t="s">
        <v>75</v>
      </c>
      <c r="P35" s="19" t="s">
        <v>76</v>
      </c>
      <c r="Q35" s="19" t="s">
        <v>120</v>
      </c>
      <c r="R35" s="45">
        <v>81200</v>
      </c>
      <c r="S35" s="45">
        <v>487200</v>
      </c>
      <c r="T35" s="49" t="s">
        <v>74</v>
      </c>
      <c r="U35" s="43" t="s">
        <v>89</v>
      </c>
    </row>
    <row r="36" spans="1:21" ht="42.5" customHeight="1" x14ac:dyDescent="0.35">
      <c r="A36" s="10"/>
      <c r="B36" s="19" t="s">
        <v>91</v>
      </c>
      <c r="C36" s="10"/>
      <c r="D36" s="10"/>
      <c r="E36" s="10"/>
      <c r="F36" s="10"/>
      <c r="G36" s="10"/>
      <c r="H36" s="10"/>
      <c r="I36" s="3"/>
      <c r="J36" s="3"/>
      <c r="K36" s="3"/>
      <c r="L36" s="3"/>
      <c r="M36" s="3"/>
      <c r="N36" s="3"/>
      <c r="O36" s="3" t="s">
        <v>75</v>
      </c>
      <c r="P36" s="19" t="s">
        <v>95</v>
      </c>
      <c r="Q36" s="19" t="s">
        <v>120</v>
      </c>
      <c r="R36" s="45">
        <v>27492</v>
      </c>
      <c r="S36" s="45">
        <v>164952</v>
      </c>
      <c r="T36" s="49" t="s">
        <v>94</v>
      </c>
      <c r="U36" s="43" t="s">
        <v>89</v>
      </c>
    </row>
    <row r="37" spans="1:21" ht="34.5" customHeight="1" x14ac:dyDescent="0.35">
      <c r="A37" s="10"/>
      <c r="B37" s="19" t="s">
        <v>98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6"/>
      <c r="N37" s="3"/>
      <c r="O37" s="19" t="s">
        <v>100</v>
      </c>
      <c r="P37" s="19" t="s">
        <v>137</v>
      </c>
      <c r="Q37" s="19" t="s">
        <v>105</v>
      </c>
      <c r="R37" s="33">
        <v>80000</v>
      </c>
      <c r="S37" s="33">
        <v>80000</v>
      </c>
      <c r="T37" s="50" t="s">
        <v>101</v>
      </c>
      <c r="U37" s="35" t="s">
        <v>55</v>
      </c>
    </row>
    <row r="38" spans="1:21" ht="29" x14ac:dyDescent="0.35">
      <c r="A38" s="3">
        <v>10</v>
      </c>
      <c r="B38" s="7" t="s">
        <v>92</v>
      </c>
      <c r="C38" s="8"/>
      <c r="D38" s="3"/>
      <c r="E38" s="3"/>
      <c r="F38" s="3"/>
      <c r="G38" s="3"/>
      <c r="H38" s="8"/>
      <c r="I38" s="3"/>
      <c r="J38" s="3"/>
      <c r="K38" s="3"/>
      <c r="L38" s="3"/>
      <c r="M38" s="9"/>
      <c r="N38" s="3"/>
      <c r="O38" s="3" t="s">
        <v>36</v>
      </c>
      <c r="P38" s="19" t="s">
        <v>65</v>
      </c>
      <c r="Q38" s="19" t="s">
        <v>93</v>
      </c>
      <c r="R38" s="33">
        <v>46144</v>
      </c>
      <c r="S38" s="33">
        <v>92288</v>
      </c>
      <c r="T38" s="50" t="s">
        <v>66</v>
      </c>
      <c r="U38" s="35" t="s">
        <v>55</v>
      </c>
    </row>
    <row r="39" spans="1:21" ht="27" customHeight="1" x14ac:dyDescent="0.35">
      <c r="A39" s="15"/>
      <c r="B39" s="7" t="s">
        <v>92</v>
      </c>
      <c r="C39" s="3"/>
      <c r="D39" s="3"/>
      <c r="E39" s="6"/>
      <c r="F39" s="3"/>
      <c r="G39" s="3"/>
      <c r="H39" s="6"/>
      <c r="J39" s="3"/>
      <c r="K39" s="3"/>
      <c r="L39" s="3"/>
      <c r="M39" s="3"/>
      <c r="N39" s="3"/>
      <c r="O39" s="58" t="s">
        <v>131</v>
      </c>
      <c r="P39" s="3" t="s">
        <v>130</v>
      </c>
      <c r="Q39" s="19" t="s">
        <v>109</v>
      </c>
      <c r="R39" s="33">
        <v>37050</v>
      </c>
      <c r="S39" s="33">
        <v>37050</v>
      </c>
      <c r="T39" s="19" t="s">
        <v>137</v>
      </c>
      <c r="U39" s="35" t="s">
        <v>55</v>
      </c>
    </row>
    <row r="40" spans="1:21" ht="29" x14ac:dyDescent="0.35">
      <c r="A40" s="15"/>
      <c r="B40" s="7" t="s">
        <v>96</v>
      </c>
      <c r="C40" s="3"/>
      <c r="D40" s="3"/>
      <c r="E40" s="3"/>
      <c r="F40" s="3"/>
      <c r="G40" s="3"/>
      <c r="H40" s="3"/>
      <c r="I40" s="6"/>
      <c r="J40" s="3"/>
      <c r="K40" s="3"/>
      <c r="L40" s="3"/>
      <c r="M40" s="9"/>
      <c r="N40" s="3"/>
      <c r="O40" s="19" t="s">
        <v>99</v>
      </c>
      <c r="P40" s="19" t="s">
        <v>137</v>
      </c>
      <c r="Q40" s="19" t="s">
        <v>105</v>
      </c>
      <c r="R40" s="33">
        <v>80000</v>
      </c>
      <c r="S40" s="33">
        <v>80000</v>
      </c>
      <c r="T40" s="50" t="s">
        <v>97</v>
      </c>
      <c r="U40" s="35" t="s">
        <v>55</v>
      </c>
    </row>
    <row r="41" spans="1:21" x14ac:dyDescent="0.35">
      <c r="Q41" s="3"/>
      <c r="R41" s="51">
        <f>SUM(R8:R40)</f>
        <v>1429736</v>
      </c>
      <c r="S41" s="51">
        <f>SUM(S8:S40)</f>
        <v>3726119</v>
      </c>
    </row>
    <row r="42" spans="1:21" x14ac:dyDescent="0.35">
      <c r="Q42" s="19" t="s">
        <v>143</v>
      </c>
      <c r="R42" s="51"/>
      <c r="S42" s="31">
        <v>50000</v>
      </c>
    </row>
    <row r="43" spans="1:21" x14ac:dyDescent="0.35">
      <c r="Q43" s="3" t="s">
        <v>149</v>
      </c>
      <c r="R43" s="51"/>
      <c r="S43" s="51">
        <f>S41+S42</f>
        <v>3776119</v>
      </c>
    </row>
    <row r="44" spans="1:21" x14ac:dyDescent="0.35">
      <c r="R44" s="44"/>
      <c r="S44" s="44"/>
    </row>
    <row r="45" spans="1:21" x14ac:dyDescent="0.35">
      <c r="B45" s="2" t="s">
        <v>128</v>
      </c>
      <c r="C45" s="2" t="s">
        <v>1</v>
      </c>
      <c r="D45" s="2" t="s">
        <v>2</v>
      </c>
      <c r="E45" s="2" t="s">
        <v>3</v>
      </c>
      <c r="F45" s="2" t="s">
        <v>4</v>
      </c>
      <c r="G45" s="2" t="s">
        <v>5</v>
      </c>
      <c r="H45" s="2" t="s">
        <v>6</v>
      </c>
      <c r="I45" s="2" t="s">
        <v>7</v>
      </c>
      <c r="J45" s="2" t="s">
        <v>8</v>
      </c>
      <c r="K45" s="2" t="s">
        <v>9</v>
      </c>
      <c r="L45" s="2" t="s">
        <v>10</v>
      </c>
      <c r="M45" s="2" t="s">
        <v>11</v>
      </c>
      <c r="N45" s="2" t="s">
        <v>12</v>
      </c>
      <c r="O45" s="3" t="s">
        <v>34</v>
      </c>
      <c r="P45" s="3" t="s">
        <v>23</v>
      </c>
      <c r="Q45" s="3" t="s">
        <v>26</v>
      </c>
      <c r="R45" s="44"/>
      <c r="S45" s="44"/>
    </row>
    <row r="46" spans="1:21" x14ac:dyDescent="0.35">
      <c r="B46" s="2" t="s">
        <v>144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 t="s">
        <v>115</v>
      </c>
      <c r="P46" s="55">
        <v>30000</v>
      </c>
      <c r="Q46" s="19"/>
      <c r="R46" s="46"/>
      <c r="S46" s="46"/>
      <c r="T46" s="46"/>
      <c r="U46" s="47"/>
    </row>
    <row r="47" spans="1:21" ht="32.5" customHeight="1" x14ac:dyDescent="0.35">
      <c r="B47" s="2" t="s">
        <v>78</v>
      </c>
      <c r="C47" s="2"/>
      <c r="D47" s="2"/>
      <c r="E47" s="2"/>
      <c r="F47" s="2"/>
      <c r="G47" s="8"/>
      <c r="H47" s="2"/>
      <c r="I47" s="2"/>
      <c r="J47" s="2"/>
      <c r="K47" s="2"/>
      <c r="L47" s="2"/>
      <c r="M47" s="2"/>
      <c r="N47" s="2"/>
      <c r="O47" s="3" t="s">
        <v>115</v>
      </c>
      <c r="P47" s="51">
        <v>80000</v>
      </c>
      <c r="Q47" s="7" t="s">
        <v>146</v>
      </c>
      <c r="R47"/>
      <c r="S47"/>
      <c r="T47"/>
      <c r="U47"/>
    </row>
    <row r="48" spans="1:21" x14ac:dyDescent="0.35">
      <c r="B48" s="19" t="s">
        <v>145</v>
      </c>
      <c r="C48" s="2"/>
      <c r="D48" s="2"/>
      <c r="E48" s="8"/>
      <c r="F48" s="2"/>
      <c r="G48" s="2"/>
      <c r="H48" s="2"/>
      <c r="I48" s="2"/>
      <c r="J48" s="2"/>
      <c r="K48" s="2"/>
      <c r="L48" s="2"/>
      <c r="M48" s="2"/>
      <c r="N48" s="2"/>
      <c r="O48" s="3" t="s">
        <v>115</v>
      </c>
      <c r="P48" s="55">
        <v>55000</v>
      </c>
      <c r="Q48" s="3"/>
    </row>
    <row r="49" spans="2:21" ht="14.5" customHeight="1" x14ac:dyDescent="0.35">
      <c r="B49" s="2" t="s">
        <v>21</v>
      </c>
      <c r="C49" s="2"/>
      <c r="D49" s="2"/>
      <c r="E49" s="2"/>
      <c r="F49" s="2"/>
      <c r="G49" s="8"/>
      <c r="H49" s="2"/>
      <c r="I49" s="2"/>
      <c r="J49" s="2"/>
      <c r="K49" s="2"/>
      <c r="L49" s="2"/>
      <c r="M49" s="2"/>
      <c r="N49" s="2"/>
      <c r="O49" s="3" t="s">
        <v>115</v>
      </c>
      <c r="P49" s="55">
        <v>70000</v>
      </c>
      <c r="Q49" s="2" t="s">
        <v>147</v>
      </c>
      <c r="R49"/>
      <c r="S49"/>
      <c r="T49"/>
      <c r="U49"/>
    </row>
    <row r="50" spans="2:21" ht="14.5" customHeight="1" x14ac:dyDescent="0.35">
      <c r="B50" s="7" t="s">
        <v>85</v>
      </c>
      <c r="C50" s="2"/>
      <c r="D50" s="2"/>
      <c r="E50" s="2"/>
      <c r="F50" s="2"/>
      <c r="G50" s="2"/>
      <c r="H50" s="2"/>
      <c r="I50" s="2"/>
      <c r="J50" s="2"/>
      <c r="K50" s="2"/>
      <c r="L50" s="8"/>
      <c r="M50" s="2"/>
      <c r="N50" s="2"/>
      <c r="O50" s="3" t="s">
        <v>115</v>
      </c>
      <c r="P50" s="3"/>
      <c r="Q50" s="2" t="s">
        <v>147</v>
      </c>
      <c r="R50"/>
      <c r="S50"/>
      <c r="T50"/>
      <c r="U50"/>
    </row>
    <row r="51" spans="2:21" ht="14.5" customHeight="1" x14ac:dyDescent="0.35">
      <c r="B51" s="7" t="s">
        <v>86</v>
      </c>
      <c r="C51" s="2"/>
      <c r="D51" s="2"/>
      <c r="E51" s="2"/>
      <c r="F51" s="2"/>
      <c r="G51" s="2"/>
      <c r="H51" s="8"/>
      <c r="I51" s="2"/>
      <c r="J51" s="2"/>
      <c r="K51" s="2"/>
      <c r="L51" s="2"/>
      <c r="M51" s="2"/>
      <c r="N51" s="2"/>
      <c r="O51" s="3" t="s">
        <v>115</v>
      </c>
      <c r="P51" s="3"/>
      <c r="Q51" s="2" t="s">
        <v>147</v>
      </c>
      <c r="R51"/>
      <c r="S51"/>
      <c r="T51"/>
      <c r="U51"/>
    </row>
    <row r="52" spans="2:21" x14ac:dyDescent="0.35">
      <c r="B52" s="2" t="s">
        <v>142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" t="s">
        <v>115</v>
      </c>
      <c r="P52" s="3"/>
      <c r="Q52" s="2" t="s">
        <v>148</v>
      </c>
      <c r="R52"/>
      <c r="S52"/>
      <c r="T52"/>
      <c r="U52"/>
    </row>
    <row r="53" spans="2:21" x14ac:dyDescent="0.35">
      <c r="O53" s="3" t="s">
        <v>149</v>
      </c>
      <c r="P53" s="64">
        <f>SUM(P46:P52)</f>
        <v>235000</v>
      </c>
    </row>
  </sheetData>
  <mergeCells count="1">
    <mergeCell ref="A6:N6"/>
  </mergeCells>
  <pageMargins left="0.70866141732283472" right="0.70866141732283472" top="0.74803149606299213" bottom="0.74803149606299213" header="0.31496062992125984" footer="0.31496062992125984"/>
  <pageSetup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Nueva Propuesta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del olmo gutierrez</dc:creator>
  <cp:lastModifiedBy>rebeca del olmo gutierrez</cp:lastModifiedBy>
  <cp:lastPrinted>2018-02-26T03:28:25Z</cp:lastPrinted>
  <dcterms:created xsi:type="dcterms:W3CDTF">2017-12-19T00:01:15Z</dcterms:created>
  <dcterms:modified xsi:type="dcterms:W3CDTF">2018-02-26T23:39:52Z</dcterms:modified>
</cp:coreProperties>
</file>