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USB DISK/tfg/codi/"/>
    </mc:Choice>
  </mc:AlternateContent>
  <xr:revisionPtr revIDLastSave="0" documentId="13_ncr:1_{194FEA0C-3DDE-404E-8E5F-6A71666CB8A6}" xr6:coauthVersionLast="47" xr6:coauthVersionMax="47" xr10:uidLastSave="{00000000-0000-0000-0000-000000000000}"/>
  <bookViews>
    <workbookView xWindow="0" yWindow="500" windowWidth="28800" windowHeight="16300" activeTab="1" xr2:uid="{DCF6655E-1C93-334F-A7A9-938A32832FB0}"/>
  </bookViews>
  <sheets>
    <sheet name="Hoja1" sheetId="1" r:id="rId1"/>
    <sheet name="Hoja1 (2)" sheetId="2" r:id="rId2"/>
  </sheets>
  <definedNames>
    <definedName name="_xlnm._FilterDatabase" localSheetId="1" hidden="1">'Hoja1 (2)'!$A$1:$G$101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2" i="2" l="1"/>
  <c r="O17" i="2"/>
  <c r="O18" i="2"/>
  <c r="O19" i="2"/>
  <c r="O20" i="2"/>
  <c r="O21" i="2"/>
  <c r="O16" i="2"/>
  <c r="L22" i="2"/>
  <c r="M18" i="2" s="1"/>
  <c r="N18" i="2" s="1"/>
  <c r="M21" i="2" l="1"/>
  <c r="N21" i="2" s="1"/>
  <c r="M20" i="2"/>
  <c r="N20" i="2" s="1"/>
  <c r="M17" i="2"/>
  <c r="N17" i="2" s="1"/>
  <c r="M19" i="2"/>
  <c r="N19" i="2" s="1"/>
  <c r="M16" i="2"/>
  <c r="N16" i="2" s="1"/>
</calcChain>
</file>

<file path=xl/sharedStrings.xml><?xml version="1.0" encoding="utf-8"?>
<sst xmlns="http://schemas.openxmlformats.org/spreadsheetml/2006/main" count="1169" uniqueCount="178">
  <si>
    <t>ID_foto</t>
  </si>
  <si>
    <t>Marca</t>
  </si>
  <si>
    <t>Color</t>
  </si>
  <si>
    <t>Estampat</t>
  </si>
  <si>
    <t>Gènere model</t>
  </si>
  <si>
    <t>Edat model</t>
  </si>
  <si>
    <t>Tipus prenda</t>
  </si>
  <si>
    <t>1FI21J009-C11@11</t>
  </si>
  <si>
    <t>Fila</t>
  </si>
  <si>
    <t>Gris</t>
  </si>
  <si>
    <t>Dona</t>
  </si>
  <si>
    <t>Dessuadora</t>
  </si>
  <si>
    <t>1FI22S00V-A11@10</t>
  </si>
  <si>
    <t>Blanc</t>
  </si>
  <si>
    <t>Home</t>
  </si>
  <si>
    <t>Dessuadora amb caputxa</t>
  </si>
  <si>
    <t>1VJ22S01Z-Q11@8</t>
  </si>
  <si>
    <t>Versace</t>
  </si>
  <si>
    <t>Negre</t>
  </si>
  <si>
    <t>2NA21J0K0-M11@1.2</t>
  </si>
  <si>
    <t>Naketano</t>
  </si>
  <si>
    <t>Llis</t>
  </si>
  <si>
    <t>2NA21J0LP-K11@1.1</t>
  </si>
  <si>
    <t>Blau</t>
  </si>
  <si>
    <t>2NA21J0M4-M12@1.1</t>
  </si>
  <si>
    <t>2NA22S0A0-C11@1.1</t>
  </si>
  <si>
    <t>2NA22S08D-M11@1.1</t>
  </si>
  <si>
    <t>Verd</t>
  </si>
  <si>
    <t>2NA22S09W-C12@1.1</t>
  </si>
  <si>
    <t>4BE22O03S-C11@10</t>
  </si>
  <si>
    <t>Samarreta màniga llarga</t>
  </si>
  <si>
    <t>C1422S038-K11@13.1</t>
  </si>
  <si>
    <t>Carhartt</t>
  </si>
  <si>
    <t>C1822S032-G11@13.2</t>
  </si>
  <si>
    <t>Calvin Klein</t>
  </si>
  <si>
    <t>Vermell</t>
  </si>
  <si>
    <t>C2342D00U-G11@8</t>
  </si>
  <si>
    <t>Columbia</t>
  </si>
  <si>
    <t>Samarreta màniga curta</t>
  </si>
  <si>
    <t>CO422S03F-K11@9</t>
  </si>
  <si>
    <t>Converse</t>
  </si>
  <si>
    <t>DC122O052-Q11@14.2</t>
  </si>
  <si>
    <t>DC</t>
  </si>
  <si>
    <t>DRI22O00C-J11@16.2</t>
  </si>
  <si>
    <t>Rosa</t>
  </si>
  <si>
    <t>Emporio Armani</t>
  </si>
  <si>
    <t>EA722O003-A11@8</t>
  </si>
  <si>
    <t>ED122S05K-C11@12.1</t>
  </si>
  <si>
    <t>EV421J060-Q11@7</t>
  </si>
  <si>
    <t>FA522S00M-Q11@10</t>
  </si>
  <si>
    <t>GP022Q01V-G11@10</t>
  </si>
  <si>
    <t>GAP</t>
  </si>
  <si>
    <t>GS122O0G0-Q11@12.1</t>
  </si>
  <si>
    <t>GS122S06V-N11@10</t>
  </si>
  <si>
    <t>GU122O0AD-M11@9</t>
  </si>
  <si>
    <t>Guess</t>
  </si>
  <si>
    <t>Marró</t>
  </si>
  <si>
    <t>H0421J011-K11@8</t>
  </si>
  <si>
    <t>Hollister</t>
  </si>
  <si>
    <t>H0422O01W-Q11@8</t>
  </si>
  <si>
    <t>HOS21J000-C11@16</t>
  </si>
  <si>
    <t>HU722O03K-A11@7</t>
  </si>
  <si>
    <t>Hugo Boss</t>
  </si>
  <si>
    <t>JA222S12S-G11@8</t>
  </si>
  <si>
    <t>Jack&amp;Jones</t>
  </si>
  <si>
    <t>JAL22S000-C11@7</t>
  </si>
  <si>
    <t>JU621J00H-Q11@8</t>
  </si>
  <si>
    <t>Roberto Cavalli</t>
  </si>
  <si>
    <t>LA222S02G-K11@10</t>
  </si>
  <si>
    <t>Lacoste</t>
  </si>
  <si>
    <t>LE222O03E-A11@8</t>
  </si>
  <si>
    <t>Levi's</t>
  </si>
  <si>
    <t>LE222S01C-M11@10</t>
  </si>
  <si>
    <t>LE422S00X-Q11@8</t>
  </si>
  <si>
    <t>Lee</t>
  </si>
  <si>
    <t>LY222S01H-K11@8</t>
  </si>
  <si>
    <t>Lyle&amp;Scott</t>
  </si>
  <si>
    <t>M0M22O0A3-A11@1.1</t>
  </si>
  <si>
    <t>M0M22O0B5-Q11@7</t>
  </si>
  <si>
    <t>M0M22O00C-A11@10</t>
  </si>
  <si>
    <t>M0M22S03N-Q11@1.1</t>
  </si>
  <si>
    <t>MOQ21J005-Q11@10</t>
  </si>
  <si>
    <t>NA621J020-C11@10</t>
  </si>
  <si>
    <t>Napapijri</t>
  </si>
  <si>
    <t>NA622S02J-C11@18.1</t>
  </si>
  <si>
    <t>NE222O00T-A11@8</t>
  </si>
  <si>
    <t>New Balance</t>
  </si>
  <si>
    <t>NI121J08I-C11@15</t>
  </si>
  <si>
    <t>Nike</t>
  </si>
  <si>
    <t>NI121J086-N11@16</t>
  </si>
  <si>
    <t>NI121J088-M11@10</t>
  </si>
  <si>
    <t>NI122O0AR-B11@8</t>
  </si>
  <si>
    <t>Beige</t>
  </si>
  <si>
    <t>NI122O0AV-K11@12</t>
  </si>
  <si>
    <t>NI122O0D4-C11@1.1</t>
  </si>
  <si>
    <t>NI122S08O-N11@8</t>
  </si>
  <si>
    <t>Odlo</t>
  </si>
  <si>
    <t>OD142G00W-K11@10</t>
  </si>
  <si>
    <t>ON321J0HR-J11@4</t>
  </si>
  <si>
    <t>OS322O0KP-A11@15.1</t>
  </si>
  <si>
    <t>OS322S0A0-Q11@20.1</t>
  </si>
  <si>
    <t>P6822O06D-C11@10.1</t>
  </si>
  <si>
    <t>Petrol Industries</t>
  </si>
  <si>
    <t>PE1210001-A11@2.1</t>
  </si>
  <si>
    <t>PI922SA08-K12@12.1</t>
  </si>
  <si>
    <t>PO221I04D-K11@8</t>
  </si>
  <si>
    <t>Polo Ralph Lauren</t>
  </si>
  <si>
    <t>PO222O05F-C11@7</t>
  </si>
  <si>
    <t>PS722O01N-A11@8</t>
  </si>
  <si>
    <t>Paul Smith</t>
  </si>
  <si>
    <t>PU121J03T-K11@10</t>
  </si>
  <si>
    <t>Puma</t>
  </si>
  <si>
    <t>PU142D0NM-Q11@10</t>
  </si>
  <si>
    <t>PU142G05Q-M11@10.1</t>
  </si>
  <si>
    <t>QS121J044-J11@12.1</t>
  </si>
  <si>
    <t>QS121J048-C11@19</t>
  </si>
  <si>
    <t>QS122S02Q-C11@11</t>
  </si>
  <si>
    <t>S3422O06B-Q11@8</t>
  </si>
  <si>
    <t>SO222O0NQ-K11@11</t>
  </si>
  <si>
    <t>SO222O0OC-G11@17</t>
  </si>
  <si>
    <t>S.Oliver</t>
  </si>
  <si>
    <t>SO222O0OS-C11@20</t>
  </si>
  <si>
    <t>SO222S08C-Q11@6.1</t>
  </si>
  <si>
    <t>SU221J0TJ-K11@8</t>
  </si>
  <si>
    <t>SuperDry</t>
  </si>
  <si>
    <t>SU222O15O-K11@16.1</t>
  </si>
  <si>
    <t>Taronja</t>
  </si>
  <si>
    <t>SU222S0OJ-G11@18.1</t>
  </si>
  <si>
    <t>SU222S0PL-G11@16</t>
  </si>
  <si>
    <t>SU222S0S3-Q11@15</t>
  </si>
  <si>
    <t>SU222S0SG-K11@21</t>
  </si>
  <si>
    <t>SW822O003-K11@8</t>
  </si>
  <si>
    <t>Sweet SKTBS</t>
  </si>
  <si>
    <t>TH321J004-Q11@8</t>
  </si>
  <si>
    <t>The North Face</t>
  </si>
  <si>
    <t>TH342D00W-A11@10</t>
  </si>
  <si>
    <t>TI122O013-K12@7</t>
  </si>
  <si>
    <t>Timberland</t>
  </si>
  <si>
    <t>TO122S04L-K12@9</t>
  </si>
  <si>
    <t>Tommy Hilfiger</t>
  </si>
  <si>
    <t>TO222D03U-K13@10</t>
  </si>
  <si>
    <t>Tom Tailor</t>
  </si>
  <si>
    <t>TO222P04G-K11@10</t>
  </si>
  <si>
    <t>TO222P04H-K11@10</t>
  </si>
  <si>
    <t>TO222P043-Q11@8</t>
  </si>
  <si>
    <t>TO721J069-A11@10.1</t>
  </si>
  <si>
    <t>TO722O0NL-K11@10</t>
  </si>
  <si>
    <t>TO722S08M-N11@10</t>
  </si>
  <si>
    <t>TOB22S01Q-K11@11.1</t>
  </si>
  <si>
    <t>UM422O00H-A11@13.1</t>
  </si>
  <si>
    <t>Umbro</t>
  </si>
  <si>
    <t>UR622J001-K13@8</t>
  </si>
  <si>
    <t>UR622O01U-M11@9</t>
  </si>
  <si>
    <t>UR622O02B-C11@1.2</t>
  </si>
  <si>
    <t>UR622O02B-G11@1.1</t>
  </si>
  <si>
    <t>WEB21J001-O11@4</t>
  </si>
  <si>
    <t>WO322S00J-J11@4</t>
  </si>
  <si>
    <t>Won Hundred</t>
  </si>
  <si>
    <t>YO122O0G2-A11@10</t>
  </si>
  <si>
    <t>ZK121J01D-A11@8.1</t>
  </si>
  <si>
    <t>Dessuadora dona</t>
  </si>
  <si>
    <t>Dessuadora amb caputxa dona</t>
  </si>
  <si>
    <t>Etiquetas de fila</t>
  </si>
  <si>
    <t>Total general</t>
  </si>
  <si>
    <t>Cuenta de Tipus prenda</t>
  </si>
  <si>
    <t>dessuadora dona</t>
  </si>
  <si>
    <t>dessuadora</t>
  </si>
  <si>
    <t>samarreta màniga curta</t>
  </si>
  <si>
    <t>samarreta màniga llarga</t>
  </si>
  <si>
    <t>dessuadora amb capUTXA dona</t>
  </si>
  <si>
    <t>dessuadora amb capUTXA</t>
  </si>
  <si>
    <t>TEÒRIQUES</t>
  </si>
  <si>
    <t>REALS</t>
  </si>
  <si>
    <t>o dessuadora</t>
  </si>
  <si>
    <t>MÀNIGA LLARGA</t>
  </si>
  <si>
    <t>o dessuadora dona</t>
  </si>
  <si>
    <t>MÀNIGA CURTA</t>
  </si>
  <si>
    <t>Correcció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</si>
</sst>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3" borderId="0" xfId="0" applyFill="1"/>
    <xf numFmtId="0" fontId="0" fillId="0" borderId="0" xfId="0" pivotButton="1"/>
    <xf numFmtId="0" fontId="0" fillId="4" borderId="0" xfId="0" applyFill="1"/>
    <xf numFmtId="0" fontId="1" fillId="2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lara Tarragó Grau" refreshedDate="45772.862579513887" createdVersion="8" refreshedVersion="8" minRefreshableVersion="3" recordCount="100" xr:uid="{9F97345C-5CF7-E242-A96C-A54C49A47DF4}">
  <cacheSource type="worksheet">
    <worksheetSource ref="A1:G101" sheet="Hoja1 (2)"/>
  </cacheSource>
  <cacheFields count="7">
    <cacheField name="ID_foto" numFmtId="0">
      <sharedItems/>
    </cacheField>
    <cacheField name="Marca" numFmtId="0">
      <sharedItems containsBlank="1"/>
    </cacheField>
    <cacheField name="Color" numFmtId="0">
      <sharedItems/>
    </cacheField>
    <cacheField name="Estampat" numFmtId="0">
      <sharedItems/>
    </cacheField>
    <cacheField name="Gènere model" numFmtId="0">
      <sharedItems containsBlank="1"/>
    </cacheField>
    <cacheField name="Edat model" numFmtId="0">
      <sharedItems containsString="0" containsBlank="1" containsNumber="1" containsInteger="1" minValue="20" maxValue="39"/>
    </cacheField>
    <cacheField name="Tipus prenda" numFmtId="0">
      <sharedItems count="7">
        <s v="Dessuadora dona"/>
        <s v="Dessuadora amb caputxa"/>
        <s v="Dessuadora"/>
        <s v="Samarreta màniga llarga"/>
        <s v="Samarreta màniga curta"/>
        <s v="Dessuadora amb caputxa dona"/>
        <s v="Dessuadora dona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1FI21J009-C11@11"/>
    <s v="Fila"/>
    <s v="Gris"/>
    <s v="Llis"/>
    <s v="Dona"/>
    <n v="23"/>
    <x v="0"/>
  </r>
  <r>
    <s v="1FI22S00V-A11@10"/>
    <s v="Fila"/>
    <s v="Blanc"/>
    <s v="Estampat"/>
    <s v="Home"/>
    <n v="26"/>
    <x v="1"/>
  </r>
  <r>
    <s v="1VJ22S01Z-Q11@8"/>
    <s v="Versace"/>
    <s v="Negre"/>
    <s v="Llis"/>
    <s v="Home"/>
    <n v="24"/>
    <x v="2"/>
  </r>
  <r>
    <s v="2NA21J0K0-M11@1.2"/>
    <s v="Naketano"/>
    <s v="Gris"/>
    <s v="Llis"/>
    <m/>
    <m/>
    <x v="0"/>
  </r>
  <r>
    <s v="2NA21J0LP-K11@1.1"/>
    <s v="Naketano"/>
    <s v="Blau"/>
    <s v="Llis"/>
    <m/>
    <m/>
    <x v="0"/>
  </r>
  <r>
    <s v="2NA21J0M4-M12@1.1"/>
    <s v="Naketano"/>
    <s v="Gris"/>
    <s v="Llis"/>
    <m/>
    <m/>
    <x v="1"/>
  </r>
  <r>
    <s v="2NA22S0A0-C11@1.1"/>
    <s v="Naketano"/>
    <s v="Gris"/>
    <s v="Llis"/>
    <m/>
    <m/>
    <x v="2"/>
  </r>
  <r>
    <s v="2NA22S08D-M11@1.1"/>
    <s v="Naketano"/>
    <s v="Verd"/>
    <s v="Estampat"/>
    <m/>
    <m/>
    <x v="1"/>
  </r>
  <r>
    <s v="2NA22S09W-C12@1.1"/>
    <s v="Naketano"/>
    <s v="Gris"/>
    <s v="Llis"/>
    <m/>
    <m/>
    <x v="2"/>
  </r>
  <r>
    <s v="4BE22O03S-C11@10"/>
    <m/>
    <s v="Gris"/>
    <s v="Llis"/>
    <s v="Home"/>
    <n v="23"/>
    <x v="3"/>
  </r>
  <r>
    <s v="C1422S038-K11@13.1"/>
    <s v="Carhartt"/>
    <s v="Blau"/>
    <s v="Estampat"/>
    <s v="Home"/>
    <n v="24"/>
    <x v="2"/>
  </r>
  <r>
    <s v="C1822S032-G11@13.2"/>
    <s v="Calvin Klein"/>
    <s v="Vermell"/>
    <s v="Llis"/>
    <s v="Home"/>
    <n v="25"/>
    <x v="2"/>
  </r>
  <r>
    <s v="C2342D00U-G11@8"/>
    <s v="Columbia"/>
    <s v="Vermell"/>
    <s v="Llis"/>
    <s v="Home"/>
    <n v="28"/>
    <x v="4"/>
  </r>
  <r>
    <s v="CO422S03F-K11@9"/>
    <s v="Converse"/>
    <s v="Blau"/>
    <s v="Estampat"/>
    <s v="Home"/>
    <n v="24"/>
    <x v="1"/>
  </r>
  <r>
    <s v="DC122O052-Q11@14.2"/>
    <s v="DC"/>
    <s v="Negre"/>
    <s v="Llis"/>
    <s v="Home"/>
    <n v="24"/>
    <x v="2"/>
  </r>
  <r>
    <s v="DRI22O00C-J11@16.2"/>
    <m/>
    <s v="Rosa"/>
    <s v="Estampat"/>
    <s v="Home"/>
    <n v="24"/>
    <x v="4"/>
  </r>
  <r>
    <s v="EA722O003-A11@8"/>
    <s v="Emporio Armani"/>
    <s v="Blanc"/>
    <s v="Llis"/>
    <s v="Home"/>
    <n v="21"/>
    <x v="4"/>
  </r>
  <r>
    <s v="ED122S05K-C11@12.1"/>
    <m/>
    <s v="Gris"/>
    <s v="Llis"/>
    <s v="Home"/>
    <n v="20"/>
    <x v="2"/>
  </r>
  <r>
    <s v="EV421J060-Q11@7"/>
    <m/>
    <s v="Blau"/>
    <s v="Estampat"/>
    <s v="Dona"/>
    <n v="22"/>
    <x v="0"/>
  </r>
  <r>
    <s v="FA522S00M-Q11@10"/>
    <m/>
    <s v="Negre"/>
    <s v="Llis"/>
    <s v="Home"/>
    <n v="27"/>
    <x v="2"/>
  </r>
  <r>
    <s v="GP022Q01V-G11@10"/>
    <s v="GAP"/>
    <s v="Vermell"/>
    <s v="Llis"/>
    <s v="Home"/>
    <n v="32"/>
    <x v="1"/>
  </r>
  <r>
    <s v="GS122O0G0-Q11@12.1"/>
    <m/>
    <s v="Negre"/>
    <s v="Llis"/>
    <s v="Home"/>
    <n v="28"/>
    <x v="3"/>
  </r>
  <r>
    <s v="GS122S06V-N11@10"/>
    <m/>
    <s v="Verd"/>
    <s v="Estampat"/>
    <s v="Home"/>
    <n v="28"/>
    <x v="2"/>
  </r>
  <r>
    <s v="GU122O0AD-M11@9"/>
    <s v="Guess"/>
    <s v="Marró"/>
    <s v="Llis"/>
    <s v="Home"/>
    <n v="30"/>
    <x v="3"/>
  </r>
  <r>
    <s v="H0421J011-K11@8"/>
    <s v="Hollister"/>
    <s v="Blau"/>
    <s v="Llis"/>
    <s v="Dona"/>
    <n v="22"/>
    <x v="5"/>
  </r>
  <r>
    <s v="H0422O01W-Q11@8"/>
    <s v="Hollister"/>
    <s v="Blau"/>
    <s v="Llis"/>
    <s v="Home"/>
    <n v="27"/>
    <x v="4"/>
  </r>
  <r>
    <s v="HOS21J000-C11@16"/>
    <m/>
    <s v="Gris"/>
    <s v="Estampat"/>
    <s v="Dona"/>
    <n v="25"/>
    <x v="5"/>
  </r>
  <r>
    <s v="HU722O03K-A11@7"/>
    <s v="Hugo Boss"/>
    <s v="Blanc"/>
    <s v="Llis"/>
    <s v="Home"/>
    <n v="26"/>
    <x v="4"/>
  </r>
  <r>
    <s v="JA222S12S-G11@8"/>
    <s v="Jack&amp;Jones"/>
    <s v="Blau"/>
    <s v="Llis"/>
    <s v="Home"/>
    <n v="26"/>
    <x v="1"/>
  </r>
  <r>
    <s v="JAL22S000-C11@7"/>
    <s v="Petrol Industries"/>
    <s v="Gris"/>
    <s v="Llis"/>
    <s v="Home"/>
    <n v="28"/>
    <x v="2"/>
  </r>
  <r>
    <s v="JU621J00H-Q11@8"/>
    <s v="Roberto Cavalli"/>
    <s v="Negre"/>
    <s v="Estampat"/>
    <s v="Dona"/>
    <n v="28"/>
    <x v="0"/>
  </r>
  <r>
    <s v="LA222S02G-K11@10"/>
    <s v="Lacoste"/>
    <s v="Blau"/>
    <s v="Llis"/>
    <s v="Home"/>
    <n v="22"/>
    <x v="1"/>
  </r>
  <r>
    <s v="LE222O03E-A11@8"/>
    <s v="Levi's"/>
    <s v="Blanc"/>
    <s v="Llis"/>
    <s v="Home"/>
    <n v="25"/>
    <x v="4"/>
  </r>
  <r>
    <s v="LE222S01C-M11@10"/>
    <s v="Levi's"/>
    <s v="Verd"/>
    <s v="Llis"/>
    <s v="Home"/>
    <n v="25"/>
    <x v="2"/>
  </r>
  <r>
    <s v="LE422S00X-Q11@8"/>
    <s v="Lee"/>
    <s v="Negre"/>
    <s v="Llis"/>
    <s v="Home"/>
    <n v="26"/>
    <x v="2"/>
  </r>
  <r>
    <s v="LY222S01H-K11@8"/>
    <s v="Lyle&amp;Scott"/>
    <s v="Blau"/>
    <s v="Llis"/>
    <s v="Home"/>
    <n v="28"/>
    <x v="2"/>
  </r>
  <r>
    <s v="M0M22O0A3-A11@1.1"/>
    <m/>
    <s v="Blanc"/>
    <s v="Estampat"/>
    <m/>
    <m/>
    <x v="4"/>
  </r>
  <r>
    <s v="M0M22O0B5-Q11@7"/>
    <m/>
    <s v="Negre"/>
    <s v="Estampat"/>
    <s v="Home"/>
    <n v="29"/>
    <x v="4"/>
  </r>
  <r>
    <s v="M0M22O00C-A11@10"/>
    <m/>
    <s v="Blanc"/>
    <s v="Estampat"/>
    <s v="Home"/>
    <n v="27"/>
    <x v="4"/>
  </r>
  <r>
    <s v="M0M22S03N-Q11@1.1"/>
    <m/>
    <s v="Negre"/>
    <s v="Estampat"/>
    <m/>
    <m/>
    <x v="1"/>
  </r>
  <r>
    <s v="MOQ21J005-Q11@10"/>
    <m/>
    <s v="Negre"/>
    <s v="Estampat"/>
    <m/>
    <m/>
    <x v="1"/>
  </r>
  <r>
    <s v="NA621J020-C11@10"/>
    <s v="Napapijri"/>
    <s v="Gris"/>
    <s v="Llis"/>
    <s v="Dona"/>
    <n v="24"/>
    <x v="5"/>
  </r>
  <r>
    <s v="NA622S02J-C11@18.1"/>
    <s v="Napapijri"/>
    <s v="Gris"/>
    <s v="Llis"/>
    <s v="Home"/>
    <n v="30"/>
    <x v="1"/>
  </r>
  <r>
    <s v="NE222O00T-A11@8"/>
    <s v="New Balance"/>
    <s v="Blanc"/>
    <s v="Estampat"/>
    <s v="Home"/>
    <n v="26"/>
    <x v="4"/>
  </r>
  <r>
    <s v="NI121J08I-C11@15"/>
    <s v="Nike"/>
    <s v="Gris"/>
    <s v="Llis"/>
    <s v="Dona"/>
    <n v="25"/>
    <x v="0"/>
  </r>
  <r>
    <s v="NI121J086-N11@16"/>
    <s v="Nike"/>
    <s v="Verd"/>
    <s v="Llis"/>
    <s v="Dona"/>
    <n v="23"/>
    <x v="5"/>
  </r>
  <r>
    <s v="NI121J088-M11@10"/>
    <s v="Nike"/>
    <s v="Verd"/>
    <s v="Llis"/>
    <s v="Dona"/>
    <n v="25"/>
    <x v="0"/>
  </r>
  <r>
    <s v="NI122O0AR-B11@8"/>
    <s v="Nike"/>
    <s v="Beige"/>
    <s v="Llis"/>
    <s v="Home"/>
    <n v="26"/>
    <x v="4"/>
  </r>
  <r>
    <s v="NI122O0AV-K11@12"/>
    <s v="Nike"/>
    <s v="Blau"/>
    <s v="Estampat"/>
    <s v="Home"/>
    <n v="25"/>
    <x v="4"/>
  </r>
  <r>
    <s v="NI122O0D4-C11@1.1"/>
    <s v="Nike"/>
    <s v="Gris"/>
    <s v="Estampat"/>
    <m/>
    <m/>
    <x v="4"/>
  </r>
  <r>
    <s v="NI122S08O-N11@8"/>
    <s v="Nike"/>
    <s v="Verd"/>
    <s v="Llis"/>
    <s v="Home"/>
    <n v="27"/>
    <x v="1"/>
  </r>
  <r>
    <s v="OD142G00W-K11@10"/>
    <s v="Odlo"/>
    <s v="Blau"/>
    <s v="Llis"/>
    <s v="Home"/>
    <n v="27"/>
    <x v="2"/>
  </r>
  <r>
    <s v="ON321J0HR-J11@4"/>
    <m/>
    <s v="Rosa"/>
    <s v="Llis"/>
    <s v="Dona"/>
    <n v="24"/>
    <x v="5"/>
  </r>
  <r>
    <s v="OS322O0KP-A11@15.1"/>
    <m/>
    <s v="Blanc"/>
    <s v="Estampat"/>
    <s v="Home"/>
    <n v="25"/>
    <x v="4"/>
  </r>
  <r>
    <s v="OS322S0A0-Q11@20.1"/>
    <m/>
    <s v="Negre"/>
    <s v="Llis"/>
    <s v="Home"/>
    <n v="27"/>
    <x v="2"/>
  </r>
  <r>
    <s v="P6822O06D-C11@10.1"/>
    <s v="Petrol Industries"/>
    <s v="Gris"/>
    <s v="Llis"/>
    <s v="Home"/>
    <n v="28"/>
    <x v="4"/>
  </r>
  <r>
    <s v="PE1210001-A11@2.1"/>
    <m/>
    <s v="Blanc"/>
    <s v="Llis"/>
    <s v="Home"/>
    <n v="23"/>
    <x v="4"/>
  </r>
  <r>
    <s v="PI922SA08-K12@12.1"/>
    <m/>
    <s v="Blau"/>
    <s v="Llis"/>
    <s v="Home"/>
    <n v="26"/>
    <x v="1"/>
  </r>
  <r>
    <s v="PO221I04D-K11@8"/>
    <s v="Polo Ralph Lauren"/>
    <s v="Blau"/>
    <s v="Llis"/>
    <s v="Dona"/>
    <n v="26"/>
    <x v="5"/>
  </r>
  <r>
    <s v="PO222O05F-C11@7"/>
    <s v="Polo Ralph Lauren"/>
    <s v="Gris"/>
    <s v="Llis"/>
    <s v="Home"/>
    <n v="26"/>
    <x v="4"/>
  </r>
  <r>
    <s v="PS722O01N-A11@8"/>
    <s v="Paul Smith"/>
    <s v="Blanc"/>
    <s v="Llis"/>
    <s v="Home"/>
    <n v="24"/>
    <x v="4"/>
  </r>
  <r>
    <s v="PU121J03T-K11@10"/>
    <s v="Puma"/>
    <s v="Blau"/>
    <s v="Llis"/>
    <s v="Dona"/>
    <n v="23"/>
    <x v="5"/>
  </r>
  <r>
    <s v="PU142D0NM-Q11@10"/>
    <s v="Puma"/>
    <s v="Negre"/>
    <s v="Llis"/>
    <s v="Home"/>
    <n v="23"/>
    <x v="4"/>
  </r>
  <r>
    <s v="PU142G05Q-M11@10.1"/>
    <s v="Puma"/>
    <s v="Verd"/>
    <s v="Llis"/>
    <s v="Home"/>
    <n v="24"/>
    <x v="1"/>
  </r>
  <r>
    <s v="QS121J044-J11@12.1"/>
    <m/>
    <s v="Rosa"/>
    <s v="Llis"/>
    <s v="Dona"/>
    <n v="38"/>
    <x v="0"/>
  </r>
  <r>
    <s v="QS121J048-C11@19"/>
    <m/>
    <s v="Gris"/>
    <s v="Llis"/>
    <s v="Dona"/>
    <n v="30"/>
    <x v="5"/>
  </r>
  <r>
    <s v="QS122S02Q-C11@11"/>
    <m/>
    <s v="Gris"/>
    <s v="Llis"/>
    <s v="Home"/>
    <n v="25"/>
    <x v="1"/>
  </r>
  <r>
    <s v="S3422O06B-Q11@8"/>
    <m/>
    <s v="Negre"/>
    <s v="Estampat"/>
    <s v="Home"/>
    <n v="26"/>
    <x v="4"/>
  </r>
  <r>
    <s v="SO222O0NQ-K11@11"/>
    <m/>
    <s v="Blau"/>
    <s v="Estampat"/>
    <s v="Home"/>
    <n v="31"/>
    <x v="3"/>
  </r>
  <r>
    <s v="SO222O0OC-G11@17"/>
    <s v="S.Oliver"/>
    <s v="Vermell"/>
    <s v="Llis"/>
    <s v="Home"/>
    <n v="33"/>
    <x v="4"/>
  </r>
  <r>
    <s v="SO222O0OS-C11@20"/>
    <m/>
    <s v="Gris"/>
    <s v="Llis"/>
    <s v="Home"/>
    <n v="31"/>
    <x v="3"/>
  </r>
  <r>
    <s v="SO222S08C-Q11@6.1"/>
    <m/>
    <s v="Negre"/>
    <s v="Llis"/>
    <s v="Home"/>
    <n v="39"/>
    <x v="2"/>
  </r>
  <r>
    <s v="SU221J0TJ-K11@8"/>
    <s v="SuperDry"/>
    <s v="Blau"/>
    <s v="Llis"/>
    <s v="Dona"/>
    <n v="27"/>
    <x v="5"/>
  </r>
  <r>
    <s v="SU222O15O-K11@16.1"/>
    <s v="SuperDry"/>
    <s v="Taronja"/>
    <s v="Estampat"/>
    <s v="Home"/>
    <n v="24"/>
    <x v="4"/>
  </r>
  <r>
    <s v="SU222S0OJ-G11@18.1"/>
    <m/>
    <s v="Vermell"/>
    <s v="Llis"/>
    <s v="Home"/>
    <n v="23"/>
    <x v="1"/>
  </r>
  <r>
    <s v="SU222S0PL-G11@16"/>
    <s v="SuperDry"/>
    <s v="Vermell"/>
    <s v="Estampat"/>
    <s v="Home"/>
    <n v="25"/>
    <x v="1"/>
  </r>
  <r>
    <s v="SU222S0S3-Q11@15"/>
    <s v="SuperDry"/>
    <s v="Negre"/>
    <s v="Llis"/>
    <s v="Home"/>
    <n v="26"/>
    <x v="1"/>
  </r>
  <r>
    <s v="SU222S0SG-K11@21"/>
    <s v="SuperDry"/>
    <s v="Blau"/>
    <s v="Llis"/>
    <s v="Home"/>
    <n v="25"/>
    <x v="1"/>
  </r>
  <r>
    <s v="SW822O003-K11@8"/>
    <s v="Sweet SKTBS"/>
    <s v="Taronja"/>
    <s v="Llis"/>
    <s v="Home"/>
    <n v="24"/>
    <x v="4"/>
  </r>
  <r>
    <s v="TH321J004-Q11@8"/>
    <s v="The North Face"/>
    <s v="Negre"/>
    <s v="Llis"/>
    <s v="Dona"/>
    <n v="24"/>
    <x v="5"/>
  </r>
  <r>
    <s v="TH342D00W-A11@10"/>
    <s v="The North Face"/>
    <s v="Blanc"/>
    <s v="Llis"/>
    <s v="Home"/>
    <n v="30"/>
    <x v="4"/>
  </r>
  <r>
    <s v="TI122O013-K12@7"/>
    <s v="Timberland"/>
    <s v="Blau"/>
    <s v="Llis"/>
    <s v="Home"/>
    <n v="27"/>
    <x v="3"/>
  </r>
  <r>
    <s v="TO122S04L-K12@9"/>
    <s v="Tommy Hilfiger"/>
    <s v="Blau"/>
    <s v="Llis"/>
    <s v="Home"/>
    <n v="30"/>
    <x v="2"/>
  </r>
  <r>
    <s v="TO222D03U-K13@10"/>
    <s v="Tom Tailor"/>
    <s v="Blau"/>
    <s v="Llis"/>
    <s v="Home"/>
    <n v="31"/>
    <x v="4"/>
  </r>
  <r>
    <s v="TO222P04G-K11@10"/>
    <s v="Tom Tailor"/>
    <s v="Blau"/>
    <s v="Llis"/>
    <s v="Home"/>
    <n v="29"/>
    <x v="3"/>
  </r>
  <r>
    <s v="TO222P04H-K11@10"/>
    <s v="Tom Tailor"/>
    <s v="Blau"/>
    <s v="Estampat"/>
    <s v="Home"/>
    <n v="29"/>
    <x v="3"/>
  </r>
  <r>
    <s v="TO222P043-Q11@8"/>
    <m/>
    <s v="Gris"/>
    <s v="Llis"/>
    <s v="Home"/>
    <n v="26"/>
    <x v="3"/>
  </r>
  <r>
    <s v="TO721J069-A11@10.1"/>
    <m/>
    <s v="Blanc"/>
    <s v="Estampat"/>
    <s v="Dona"/>
    <n v="26"/>
    <x v="0"/>
  </r>
  <r>
    <s v="TO722O0NL-K11@10"/>
    <m/>
    <s v="Vermell"/>
    <s v="Llis"/>
    <s v="Home"/>
    <n v="28"/>
    <x v="3"/>
  </r>
  <r>
    <s v="TO722S08M-N11@10"/>
    <m/>
    <s v="Verd"/>
    <s v="Estampat"/>
    <s v="Home"/>
    <n v="28"/>
    <x v="1"/>
  </r>
  <r>
    <s v="TOB22S01Q-K11@11.1"/>
    <s v="Tommy Hilfiger"/>
    <s v="Gris"/>
    <s v="Llis"/>
    <s v="Home"/>
    <n v="23"/>
    <x v="1"/>
  </r>
  <r>
    <s v="UM422O00H-A11@13.1"/>
    <s v="Umbro"/>
    <s v="Blanc"/>
    <s v="Llis"/>
    <s v="Home"/>
    <n v="25"/>
    <x v="4"/>
  </r>
  <r>
    <s v="UR622J001-K13@8"/>
    <m/>
    <s v="Blau"/>
    <s v="Llis"/>
    <s v="Home"/>
    <n v="27"/>
    <x v="1"/>
  </r>
  <r>
    <s v="UR622O01U-M11@9"/>
    <m/>
    <s v="Vermell"/>
    <s v="Estampat"/>
    <s v="Home"/>
    <n v="24"/>
    <x v="4"/>
  </r>
  <r>
    <s v="UR622O02B-C11@1.2"/>
    <m/>
    <s v="Negre"/>
    <s v="Llis"/>
    <s v="Home"/>
    <n v="27"/>
    <x v="4"/>
  </r>
  <r>
    <s v="UR622O02B-G11@1.1"/>
    <m/>
    <s v="Vermell"/>
    <s v="Llis"/>
    <s v="Home"/>
    <n v="28"/>
    <x v="4"/>
  </r>
  <r>
    <s v="WEB21J001-O11@4"/>
    <m/>
    <s v="Marró"/>
    <s v="Llis"/>
    <s v="Dona"/>
    <n v="23"/>
    <x v="5"/>
  </r>
  <r>
    <s v="WO322S00J-J11@4"/>
    <s v="Won Hundred"/>
    <s v="Rosa"/>
    <s v="Llis"/>
    <s v="Home"/>
    <n v="22"/>
    <x v="2"/>
  </r>
  <r>
    <s v="YO122O0G2-A11@10"/>
    <m/>
    <s v="Gris"/>
    <s v="Estampat"/>
    <s v="Home"/>
    <n v="25"/>
    <x v="3"/>
  </r>
  <r>
    <s v="ZK121J01D-A11@8.1"/>
    <m/>
    <s v="Blanc"/>
    <s v="Estampat"/>
    <s v="Dona"/>
    <n v="2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B12AA-EEC1-8547-9B9F-E258A04154C5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4:L11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2"/>
        <item x="1"/>
        <item x="5"/>
        <item x="0"/>
        <item m="1" x="6"/>
        <item x="4"/>
        <item x="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dataFields count="1">
    <dataField name="Cuenta de Tipus prend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2B1A8-3A6B-9742-A674-72A787BAE078}">
  <dimension ref="A1:G101"/>
  <sheetViews>
    <sheetView zoomScale="126" zoomScaleNormal="126" workbookViewId="0">
      <selection activeCell="D97" sqref="D97"/>
    </sheetView>
  </sheetViews>
  <sheetFormatPr baseColWidth="10" defaultRowHeight="16" x14ac:dyDescent="0.2"/>
  <cols>
    <col min="1" max="1" width="21.33203125" bestFit="1" customWidth="1"/>
    <col min="2" max="2" width="16" bestFit="1" customWidth="1"/>
    <col min="5" max="5" width="14.1640625" customWidth="1"/>
    <col min="6" max="6" width="12.5" style="3" customWidth="1"/>
    <col min="7" max="7" width="22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21</v>
      </c>
      <c r="E2" t="s">
        <v>10</v>
      </c>
      <c r="F2" s="3">
        <v>23</v>
      </c>
      <c r="G2" t="s">
        <v>11</v>
      </c>
    </row>
    <row r="3" spans="1:7" x14ac:dyDescent="0.2">
      <c r="A3" t="s">
        <v>12</v>
      </c>
      <c r="B3" t="s">
        <v>8</v>
      </c>
      <c r="C3" t="s">
        <v>13</v>
      </c>
      <c r="D3" t="s">
        <v>3</v>
      </c>
      <c r="E3" t="s">
        <v>14</v>
      </c>
      <c r="F3" s="3">
        <v>26</v>
      </c>
      <c r="G3" t="s">
        <v>15</v>
      </c>
    </row>
    <row r="4" spans="1:7" x14ac:dyDescent="0.2">
      <c r="A4" t="s">
        <v>16</v>
      </c>
      <c r="B4" t="s">
        <v>17</v>
      </c>
      <c r="C4" t="s">
        <v>18</v>
      </c>
      <c r="D4" t="s">
        <v>21</v>
      </c>
      <c r="E4" t="s">
        <v>14</v>
      </c>
      <c r="F4" s="3">
        <v>24</v>
      </c>
      <c r="G4" t="s">
        <v>11</v>
      </c>
    </row>
    <row r="5" spans="1:7" x14ac:dyDescent="0.2">
      <c r="A5" t="s">
        <v>19</v>
      </c>
      <c r="B5" t="s">
        <v>20</v>
      </c>
      <c r="C5" t="s">
        <v>9</v>
      </c>
      <c r="D5" t="s">
        <v>21</v>
      </c>
      <c r="G5" t="s">
        <v>11</v>
      </c>
    </row>
    <row r="6" spans="1:7" x14ac:dyDescent="0.2">
      <c r="A6" t="s">
        <v>22</v>
      </c>
      <c r="B6" t="s">
        <v>20</v>
      </c>
      <c r="C6" s="2" t="s">
        <v>23</v>
      </c>
      <c r="D6" s="2" t="s">
        <v>21</v>
      </c>
      <c r="G6" t="s">
        <v>11</v>
      </c>
    </row>
    <row r="7" spans="1:7" x14ac:dyDescent="0.2">
      <c r="A7" t="s">
        <v>24</v>
      </c>
      <c r="B7" t="s">
        <v>20</v>
      </c>
      <c r="C7" t="s">
        <v>9</v>
      </c>
      <c r="D7" s="2" t="s">
        <v>21</v>
      </c>
      <c r="G7" t="s">
        <v>15</v>
      </c>
    </row>
    <row r="8" spans="1:7" x14ac:dyDescent="0.2">
      <c r="A8" t="s">
        <v>25</v>
      </c>
      <c r="B8" t="s">
        <v>20</v>
      </c>
      <c r="C8" t="s">
        <v>9</v>
      </c>
      <c r="D8" t="s">
        <v>21</v>
      </c>
      <c r="G8" t="s">
        <v>11</v>
      </c>
    </row>
    <row r="9" spans="1:7" x14ac:dyDescent="0.2">
      <c r="A9" t="s">
        <v>26</v>
      </c>
      <c r="B9" t="s">
        <v>20</v>
      </c>
      <c r="C9" t="s">
        <v>27</v>
      </c>
      <c r="D9" s="2" t="s">
        <v>3</v>
      </c>
      <c r="G9" t="s">
        <v>15</v>
      </c>
    </row>
    <row r="10" spans="1:7" x14ac:dyDescent="0.2">
      <c r="A10" t="s">
        <v>28</v>
      </c>
      <c r="B10" t="s">
        <v>20</v>
      </c>
      <c r="C10" t="s">
        <v>9</v>
      </c>
      <c r="D10" t="s">
        <v>21</v>
      </c>
      <c r="G10" t="s">
        <v>11</v>
      </c>
    </row>
    <row r="11" spans="1:7" x14ac:dyDescent="0.2">
      <c r="A11" t="s">
        <v>29</v>
      </c>
      <c r="C11" t="s">
        <v>9</v>
      </c>
      <c r="D11" t="s">
        <v>21</v>
      </c>
      <c r="E11" t="s">
        <v>14</v>
      </c>
      <c r="F11" s="3">
        <v>23</v>
      </c>
      <c r="G11" t="s">
        <v>30</v>
      </c>
    </row>
    <row r="12" spans="1:7" x14ac:dyDescent="0.2">
      <c r="A12" t="s">
        <v>31</v>
      </c>
      <c r="B12" t="s">
        <v>32</v>
      </c>
      <c r="C12" t="s">
        <v>23</v>
      </c>
      <c r="D12" s="2" t="s">
        <v>3</v>
      </c>
      <c r="E12" t="s">
        <v>14</v>
      </c>
      <c r="F12" s="3">
        <v>24</v>
      </c>
      <c r="G12" t="s">
        <v>11</v>
      </c>
    </row>
    <row r="13" spans="1:7" x14ac:dyDescent="0.2">
      <c r="A13" t="s">
        <v>33</v>
      </c>
      <c r="B13" t="s">
        <v>34</v>
      </c>
      <c r="C13" t="s">
        <v>35</v>
      </c>
      <c r="D13" t="s">
        <v>21</v>
      </c>
      <c r="E13" t="s">
        <v>14</v>
      </c>
      <c r="F13" s="3">
        <v>25</v>
      </c>
      <c r="G13" t="s">
        <v>11</v>
      </c>
    </row>
    <row r="14" spans="1:7" x14ac:dyDescent="0.2">
      <c r="A14" t="s">
        <v>36</v>
      </c>
      <c r="B14" t="s">
        <v>37</v>
      </c>
      <c r="C14" t="s">
        <v>35</v>
      </c>
      <c r="D14" t="s">
        <v>21</v>
      </c>
      <c r="E14" t="s">
        <v>14</v>
      </c>
      <c r="F14" s="3">
        <v>28</v>
      </c>
      <c r="G14" t="s">
        <v>38</v>
      </c>
    </row>
    <row r="15" spans="1:7" x14ac:dyDescent="0.2">
      <c r="A15" t="s">
        <v>39</v>
      </c>
      <c r="B15" t="s">
        <v>40</v>
      </c>
      <c r="C15" t="s">
        <v>23</v>
      </c>
      <c r="D15" s="2" t="s">
        <v>3</v>
      </c>
      <c r="E15" t="s">
        <v>14</v>
      </c>
      <c r="F15" s="3">
        <v>24</v>
      </c>
      <c r="G15" t="s">
        <v>15</v>
      </c>
    </row>
    <row r="16" spans="1:7" x14ac:dyDescent="0.2">
      <c r="A16" t="s">
        <v>41</v>
      </c>
      <c r="B16" t="s">
        <v>42</v>
      </c>
      <c r="C16" t="s">
        <v>18</v>
      </c>
      <c r="D16" t="s">
        <v>21</v>
      </c>
      <c r="E16" t="s">
        <v>14</v>
      </c>
      <c r="F16" s="3">
        <v>24</v>
      </c>
      <c r="G16" t="s">
        <v>11</v>
      </c>
    </row>
    <row r="17" spans="1:7" x14ac:dyDescent="0.2">
      <c r="A17" t="s">
        <v>43</v>
      </c>
      <c r="C17" t="s">
        <v>44</v>
      </c>
      <c r="D17" s="2" t="s">
        <v>3</v>
      </c>
      <c r="E17" t="s">
        <v>14</v>
      </c>
      <c r="F17" s="3">
        <v>24</v>
      </c>
      <c r="G17" t="s">
        <v>38</v>
      </c>
    </row>
    <row r="18" spans="1:7" x14ac:dyDescent="0.2">
      <c r="A18" t="s">
        <v>46</v>
      </c>
      <c r="B18" t="s">
        <v>45</v>
      </c>
      <c r="C18" t="s">
        <v>13</v>
      </c>
      <c r="D18" t="s">
        <v>21</v>
      </c>
      <c r="E18" t="s">
        <v>14</v>
      </c>
      <c r="F18" s="3">
        <v>21</v>
      </c>
      <c r="G18" t="s">
        <v>38</v>
      </c>
    </row>
    <row r="19" spans="1:7" x14ac:dyDescent="0.2">
      <c r="A19" t="s">
        <v>47</v>
      </c>
      <c r="C19" t="s">
        <v>9</v>
      </c>
      <c r="D19" s="2" t="s">
        <v>21</v>
      </c>
      <c r="E19" t="s">
        <v>14</v>
      </c>
      <c r="F19" s="3">
        <v>20</v>
      </c>
      <c r="G19" t="s">
        <v>11</v>
      </c>
    </row>
    <row r="20" spans="1:7" x14ac:dyDescent="0.2">
      <c r="A20" t="s">
        <v>48</v>
      </c>
      <c r="C20" t="s">
        <v>23</v>
      </c>
      <c r="D20" t="s">
        <v>3</v>
      </c>
      <c r="E20" t="s">
        <v>10</v>
      </c>
      <c r="F20" s="3">
        <v>22</v>
      </c>
      <c r="G20" t="s">
        <v>11</v>
      </c>
    </row>
    <row r="21" spans="1:7" x14ac:dyDescent="0.2">
      <c r="A21" t="s">
        <v>49</v>
      </c>
      <c r="C21" t="s">
        <v>18</v>
      </c>
      <c r="D21" t="s">
        <v>21</v>
      </c>
      <c r="E21" t="s">
        <v>14</v>
      </c>
      <c r="F21" s="3">
        <v>27</v>
      </c>
      <c r="G21" t="s">
        <v>11</v>
      </c>
    </row>
    <row r="22" spans="1:7" x14ac:dyDescent="0.2">
      <c r="A22" t="s">
        <v>50</v>
      </c>
      <c r="B22" t="s">
        <v>51</v>
      </c>
      <c r="C22" t="s">
        <v>35</v>
      </c>
      <c r="D22" t="s">
        <v>21</v>
      </c>
      <c r="E22" t="s">
        <v>14</v>
      </c>
      <c r="F22" s="3">
        <v>32</v>
      </c>
      <c r="G22" t="s">
        <v>15</v>
      </c>
    </row>
    <row r="23" spans="1:7" x14ac:dyDescent="0.2">
      <c r="A23" t="s">
        <v>52</v>
      </c>
      <c r="C23" t="s">
        <v>18</v>
      </c>
      <c r="D23" t="s">
        <v>21</v>
      </c>
      <c r="E23" t="s">
        <v>14</v>
      </c>
      <c r="F23" s="3">
        <v>28</v>
      </c>
      <c r="G23" t="s">
        <v>30</v>
      </c>
    </row>
    <row r="24" spans="1:7" x14ac:dyDescent="0.2">
      <c r="A24" t="s">
        <v>53</v>
      </c>
      <c r="C24" t="s">
        <v>27</v>
      </c>
      <c r="D24" t="s">
        <v>3</v>
      </c>
      <c r="E24" t="s">
        <v>14</v>
      </c>
      <c r="F24" s="3">
        <v>28</v>
      </c>
      <c r="G24" t="s">
        <v>11</v>
      </c>
    </row>
    <row r="25" spans="1:7" x14ac:dyDescent="0.2">
      <c r="A25" t="s">
        <v>54</v>
      </c>
      <c r="B25" t="s">
        <v>55</v>
      </c>
      <c r="C25" t="s">
        <v>56</v>
      </c>
      <c r="D25" t="s">
        <v>21</v>
      </c>
      <c r="E25" t="s">
        <v>14</v>
      </c>
      <c r="F25" s="3">
        <v>30</v>
      </c>
      <c r="G25" t="s">
        <v>30</v>
      </c>
    </row>
    <row r="26" spans="1:7" x14ac:dyDescent="0.2">
      <c r="A26" t="s">
        <v>57</v>
      </c>
      <c r="B26" t="s">
        <v>58</v>
      </c>
      <c r="C26" t="s">
        <v>23</v>
      </c>
      <c r="D26" t="s">
        <v>21</v>
      </c>
      <c r="E26" t="s">
        <v>10</v>
      </c>
      <c r="F26" s="3">
        <v>22</v>
      </c>
      <c r="G26" t="s">
        <v>15</v>
      </c>
    </row>
    <row r="27" spans="1:7" x14ac:dyDescent="0.2">
      <c r="A27" t="s">
        <v>59</v>
      </c>
      <c r="B27" t="s">
        <v>58</v>
      </c>
      <c r="C27" t="s">
        <v>23</v>
      </c>
      <c r="D27" t="s">
        <v>21</v>
      </c>
      <c r="E27" t="s">
        <v>14</v>
      </c>
      <c r="F27" s="3">
        <v>27</v>
      </c>
      <c r="G27" t="s">
        <v>38</v>
      </c>
    </row>
    <row r="28" spans="1:7" x14ac:dyDescent="0.2">
      <c r="A28" t="s">
        <v>60</v>
      </c>
      <c r="C28" t="s">
        <v>9</v>
      </c>
      <c r="D28" t="s">
        <v>3</v>
      </c>
      <c r="E28" t="s">
        <v>10</v>
      </c>
      <c r="F28" s="3">
        <v>25</v>
      </c>
      <c r="G28" t="s">
        <v>15</v>
      </c>
    </row>
    <row r="29" spans="1:7" x14ac:dyDescent="0.2">
      <c r="A29" t="s">
        <v>61</v>
      </c>
      <c r="B29" t="s">
        <v>62</v>
      </c>
      <c r="C29" t="s">
        <v>13</v>
      </c>
      <c r="D29" t="s">
        <v>21</v>
      </c>
      <c r="E29" t="s">
        <v>14</v>
      </c>
      <c r="F29" s="3">
        <v>26</v>
      </c>
      <c r="G29" t="s">
        <v>38</v>
      </c>
    </row>
    <row r="30" spans="1:7" x14ac:dyDescent="0.2">
      <c r="A30" t="s">
        <v>63</v>
      </c>
      <c r="B30" t="s">
        <v>64</v>
      </c>
      <c r="C30" t="s">
        <v>23</v>
      </c>
      <c r="D30" s="2" t="s">
        <v>21</v>
      </c>
      <c r="E30" t="s">
        <v>14</v>
      </c>
      <c r="F30" s="3">
        <v>26</v>
      </c>
      <c r="G30" t="s">
        <v>15</v>
      </c>
    </row>
    <row r="31" spans="1:7" x14ac:dyDescent="0.2">
      <c r="A31" t="s">
        <v>65</v>
      </c>
      <c r="B31" t="s">
        <v>102</v>
      </c>
      <c r="C31" t="s">
        <v>9</v>
      </c>
      <c r="D31" t="s">
        <v>21</v>
      </c>
      <c r="E31" t="s">
        <v>14</v>
      </c>
      <c r="F31" s="3">
        <v>28</v>
      </c>
      <c r="G31" t="s">
        <v>11</v>
      </c>
    </row>
    <row r="32" spans="1:7" x14ac:dyDescent="0.2">
      <c r="A32" t="s">
        <v>66</v>
      </c>
      <c r="B32" t="s">
        <v>67</v>
      </c>
      <c r="C32" t="s">
        <v>18</v>
      </c>
      <c r="D32" s="2" t="s">
        <v>3</v>
      </c>
      <c r="E32" t="s">
        <v>10</v>
      </c>
      <c r="F32" s="3">
        <v>28</v>
      </c>
      <c r="G32" t="s">
        <v>11</v>
      </c>
    </row>
    <row r="33" spans="1:7" x14ac:dyDescent="0.2">
      <c r="A33" t="s">
        <v>68</v>
      </c>
      <c r="B33" t="s">
        <v>69</v>
      </c>
      <c r="C33" t="s">
        <v>23</v>
      </c>
      <c r="D33" t="s">
        <v>21</v>
      </c>
      <c r="E33" t="s">
        <v>14</v>
      </c>
      <c r="F33" s="3">
        <v>22</v>
      </c>
      <c r="G33" t="s">
        <v>15</v>
      </c>
    </row>
    <row r="34" spans="1:7" x14ac:dyDescent="0.2">
      <c r="A34" t="s">
        <v>70</v>
      </c>
      <c r="B34" t="s">
        <v>71</v>
      </c>
      <c r="C34" t="s">
        <v>13</v>
      </c>
      <c r="D34" t="s">
        <v>21</v>
      </c>
      <c r="E34" t="s">
        <v>14</v>
      </c>
      <c r="F34" s="3">
        <v>25</v>
      </c>
      <c r="G34" t="s">
        <v>38</v>
      </c>
    </row>
    <row r="35" spans="1:7" x14ac:dyDescent="0.2">
      <c r="A35" t="s">
        <v>72</v>
      </c>
      <c r="B35" t="s">
        <v>71</v>
      </c>
      <c r="C35" t="s">
        <v>27</v>
      </c>
      <c r="D35" t="s">
        <v>21</v>
      </c>
      <c r="E35" t="s">
        <v>14</v>
      </c>
      <c r="F35" s="3">
        <v>25</v>
      </c>
      <c r="G35" t="s">
        <v>11</v>
      </c>
    </row>
    <row r="36" spans="1:7" x14ac:dyDescent="0.2">
      <c r="A36" t="s">
        <v>73</v>
      </c>
      <c r="B36" t="s">
        <v>74</v>
      </c>
      <c r="C36" t="s">
        <v>18</v>
      </c>
      <c r="D36" t="s">
        <v>21</v>
      </c>
      <c r="E36" t="s">
        <v>14</v>
      </c>
      <c r="F36" s="3">
        <v>26</v>
      </c>
      <c r="G36" t="s">
        <v>11</v>
      </c>
    </row>
    <row r="37" spans="1:7" x14ac:dyDescent="0.2">
      <c r="A37" t="s">
        <v>75</v>
      </c>
      <c r="B37" t="s">
        <v>76</v>
      </c>
      <c r="C37" t="s">
        <v>23</v>
      </c>
      <c r="D37" t="s">
        <v>21</v>
      </c>
      <c r="E37" t="s">
        <v>14</v>
      </c>
      <c r="F37" s="3">
        <v>28</v>
      </c>
      <c r="G37" t="s">
        <v>11</v>
      </c>
    </row>
    <row r="38" spans="1:7" x14ac:dyDescent="0.2">
      <c r="A38" t="s">
        <v>77</v>
      </c>
      <c r="C38" t="s">
        <v>13</v>
      </c>
      <c r="D38" s="2" t="s">
        <v>3</v>
      </c>
      <c r="G38" t="s">
        <v>38</v>
      </c>
    </row>
    <row r="39" spans="1:7" x14ac:dyDescent="0.2">
      <c r="A39" t="s">
        <v>78</v>
      </c>
      <c r="C39" t="s">
        <v>18</v>
      </c>
      <c r="D39" t="s">
        <v>3</v>
      </c>
      <c r="E39" t="s">
        <v>14</v>
      </c>
      <c r="F39" s="3">
        <v>29</v>
      </c>
      <c r="G39" t="s">
        <v>38</v>
      </c>
    </row>
    <row r="40" spans="1:7" x14ac:dyDescent="0.2">
      <c r="A40" t="s">
        <v>79</v>
      </c>
      <c r="C40" t="s">
        <v>13</v>
      </c>
      <c r="D40" t="s">
        <v>3</v>
      </c>
      <c r="E40" t="s">
        <v>14</v>
      </c>
      <c r="F40" s="3">
        <v>27</v>
      </c>
      <c r="G40" t="s">
        <v>38</v>
      </c>
    </row>
    <row r="41" spans="1:7" x14ac:dyDescent="0.2">
      <c r="A41" t="s">
        <v>80</v>
      </c>
      <c r="C41" t="s">
        <v>18</v>
      </c>
      <c r="D41" t="s">
        <v>3</v>
      </c>
      <c r="G41" t="s">
        <v>15</v>
      </c>
    </row>
    <row r="42" spans="1:7" x14ac:dyDescent="0.2">
      <c r="A42" t="s">
        <v>81</v>
      </c>
      <c r="C42" t="s">
        <v>18</v>
      </c>
      <c r="D42" t="s">
        <v>3</v>
      </c>
      <c r="G42" t="s">
        <v>15</v>
      </c>
    </row>
    <row r="43" spans="1:7" x14ac:dyDescent="0.2">
      <c r="A43" t="s">
        <v>82</v>
      </c>
      <c r="B43" t="s">
        <v>83</v>
      </c>
      <c r="C43" t="s">
        <v>9</v>
      </c>
      <c r="D43" t="s">
        <v>21</v>
      </c>
      <c r="E43" t="s">
        <v>10</v>
      </c>
      <c r="F43" s="3">
        <v>24</v>
      </c>
      <c r="G43" t="s">
        <v>15</v>
      </c>
    </row>
    <row r="44" spans="1:7" x14ac:dyDescent="0.2">
      <c r="A44" t="s">
        <v>84</v>
      </c>
      <c r="B44" t="s">
        <v>83</v>
      </c>
      <c r="C44" t="s">
        <v>9</v>
      </c>
      <c r="D44" t="s">
        <v>21</v>
      </c>
      <c r="E44" t="s">
        <v>14</v>
      </c>
      <c r="F44" s="3">
        <v>30</v>
      </c>
      <c r="G44" t="s">
        <v>15</v>
      </c>
    </row>
    <row r="45" spans="1:7" x14ac:dyDescent="0.2">
      <c r="A45" t="s">
        <v>85</v>
      </c>
      <c r="B45" t="s">
        <v>86</v>
      </c>
      <c r="C45" t="s">
        <v>13</v>
      </c>
      <c r="D45" t="s">
        <v>3</v>
      </c>
      <c r="E45" t="s">
        <v>14</v>
      </c>
      <c r="F45" s="3">
        <v>26</v>
      </c>
      <c r="G45" t="s">
        <v>38</v>
      </c>
    </row>
    <row r="46" spans="1:7" x14ac:dyDescent="0.2">
      <c r="A46" t="s">
        <v>87</v>
      </c>
      <c r="B46" t="s">
        <v>88</v>
      </c>
      <c r="C46" t="s">
        <v>9</v>
      </c>
      <c r="D46" t="s">
        <v>21</v>
      </c>
      <c r="E46" t="s">
        <v>10</v>
      </c>
      <c r="F46" s="3">
        <v>25</v>
      </c>
      <c r="G46" s="5" t="s">
        <v>11</v>
      </c>
    </row>
    <row r="47" spans="1:7" x14ac:dyDescent="0.2">
      <c r="A47" t="s">
        <v>89</v>
      </c>
      <c r="B47" t="s">
        <v>88</v>
      </c>
      <c r="C47" t="s">
        <v>27</v>
      </c>
      <c r="D47" t="s">
        <v>21</v>
      </c>
      <c r="E47" t="s">
        <v>10</v>
      </c>
      <c r="F47" s="3">
        <v>23</v>
      </c>
      <c r="G47" t="s">
        <v>15</v>
      </c>
    </row>
    <row r="48" spans="1:7" x14ac:dyDescent="0.2">
      <c r="A48" t="s">
        <v>90</v>
      </c>
      <c r="B48" t="s">
        <v>88</v>
      </c>
      <c r="C48" s="2" t="s">
        <v>27</v>
      </c>
      <c r="D48" t="s">
        <v>21</v>
      </c>
      <c r="E48" t="s">
        <v>10</v>
      </c>
      <c r="F48" s="3">
        <v>25</v>
      </c>
      <c r="G48" t="s">
        <v>11</v>
      </c>
    </row>
    <row r="49" spans="1:7" x14ac:dyDescent="0.2">
      <c r="A49" t="s">
        <v>91</v>
      </c>
      <c r="B49" t="s">
        <v>88</v>
      </c>
      <c r="C49" s="2" t="s">
        <v>92</v>
      </c>
      <c r="D49" t="s">
        <v>21</v>
      </c>
      <c r="E49" t="s">
        <v>14</v>
      </c>
      <c r="F49" s="3">
        <v>26</v>
      </c>
      <c r="G49" t="s">
        <v>38</v>
      </c>
    </row>
    <row r="50" spans="1:7" x14ac:dyDescent="0.2">
      <c r="A50" t="s">
        <v>93</v>
      </c>
      <c r="B50" t="s">
        <v>88</v>
      </c>
      <c r="C50" t="s">
        <v>23</v>
      </c>
      <c r="D50" t="s">
        <v>3</v>
      </c>
      <c r="E50" t="s">
        <v>14</v>
      </c>
      <c r="F50" s="3">
        <v>25</v>
      </c>
      <c r="G50" t="s">
        <v>38</v>
      </c>
    </row>
    <row r="51" spans="1:7" x14ac:dyDescent="0.2">
      <c r="A51" t="s">
        <v>94</v>
      </c>
      <c r="B51" t="s">
        <v>88</v>
      </c>
      <c r="C51" t="s">
        <v>9</v>
      </c>
      <c r="D51" t="s">
        <v>3</v>
      </c>
      <c r="G51" t="s">
        <v>38</v>
      </c>
    </row>
    <row r="52" spans="1:7" x14ac:dyDescent="0.2">
      <c r="A52" t="s">
        <v>95</v>
      </c>
      <c r="B52" t="s">
        <v>88</v>
      </c>
      <c r="C52" t="s">
        <v>27</v>
      </c>
      <c r="D52" t="s">
        <v>21</v>
      </c>
      <c r="E52" t="s">
        <v>14</v>
      </c>
      <c r="F52" s="3">
        <v>27</v>
      </c>
      <c r="G52" t="s">
        <v>15</v>
      </c>
    </row>
    <row r="53" spans="1:7" x14ac:dyDescent="0.2">
      <c r="A53" t="s">
        <v>97</v>
      </c>
      <c r="B53" t="s">
        <v>96</v>
      </c>
      <c r="C53" t="s">
        <v>23</v>
      </c>
      <c r="D53" t="s">
        <v>21</v>
      </c>
      <c r="E53" t="s">
        <v>14</v>
      </c>
      <c r="F53" s="3">
        <v>27</v>
      </c>
      <c r="G53" t="s">
        <v>11</v>
      </c>
    </row>
    <row r="54" spans="1:7" x14ac:dyDescent="0.2">
      <c r="A54" t="s">
        <v>98</v>
      </c>
      <c r="C54" t="s">
        <v>44</v>
      </c>
      <c r="D54" t="s">
        <v>21</v>
      </c>
      <c r="E54" t="s">
        <v>10</v>
      </c>
      <c r="F54" s="3">
        <v>24</v>
      </c>
      <c r="G54" t="s">
        <v>15</v>
      </c>
    </row>
    <row r="55" spans="1:7" x14ac:dyDescent="0.2">
      <c r="A55" t="s">
        <v>99</v>
      </c>
      <c r="C55" t="s">
        <v>13</v>
      </c>
      <c r="D55" t="s">
        <v>3</v>
      </c>
      <c r="E55" t="s">
        <v>14</v>
      </c>
      <c r="F55" s="3">
        <v>25</v>
      </c>
      <c r="G55" t="s">
        <v>38</v>
      </c>
    </row>
    <row r="56" spans="1:7" x14ac:dyDescent="0.2">
      <c r="A56" t="s">
        <v>100</v>
      </c>
      <c r="C56" t="s">
        <v>18</v>
      </c>
      <c r="D56" t="s">
        <v>21</v>
      </c>
      <c r="E56" t="s">
        <v>14</v>
      </c>
      <c r="F56" s="3">
        <v>27</v>
      </c>
      <c r="G56" t="s">
        <v>11</v>
      </c>
    </row>
    <row r="57" spans="1:7" x14ac:dyDescent="0.2">
      <c r="A57" t="s">
        <v>101</v>
      </c>
      <c r="B57" t="s">
        <v>102</v>
      </c>
      <c r="C57" t="s">
        <v>9</v>
      </c>
      <c r="D57" t="s">
        <v>21</v>
      </c>
      <c r="E57" t="s">
        <v>14</v>
      </c>
      <c r="F57" s="3">
        <v>28</v>
      </c>
      <c r="G57" t="s">
        <v>38</v>
      </c>
    </row>
    <row r="58" spans="1:7" x14ac:dyDescent="0.2">
      <c r="A58" t="s">
        <v>103</v>
      </c>
      <c r="C58" t="s">
        <v>13</v>
      </c>
      <c r="D58" t="s">
        <v>21</v>
      </c>
      <c r="E58" t="s">
        <v>14</v>
      </c>
      <c r="F58" s="3">
        <v>23</v>
      </c>
      <c r="G58" t="s">
        <v>38</v>
      </c>
    </row>
    <row r="59" spans="1:7" x14ac:dyDescent="0.2">
      <c r="A59" t="s">
        <v>104</v>
      </c>
      <c r="C59" t="s">
        <v>23</v>
      </c>
      <c r="D59" t="s">
        <v>21</v>
      </c>
      <c r="E59" t="s">
        <v>14</v>
      </c>
      <c r="F59" s="3">
        <v>26</v>
      </c>
      <c r="G59" t="s">
        <v>15</v>
      </c>
    </row>
    <row r="60" spans="1:7" x14ac:dyDescent="0.2">
      <c r="A60" t="s">
        <v>105</v>
      </c>
      <c r="B60" t="s">
        <v>106</v>
      </c>
      <c r="C60" t="s">
        <v>23</v>
      </c>
      <c r="D60" t="s">
        <v>21</v>
      </c>
      <c r="E60" t="s">
        <v>10</v>
      </c>
      <c r="F60" s="3">
        <v>26</v>
      </c>
      <c r="G60" t="s">
        <v>15</v>
      </c>
    </row>
    <row r="61" spans="1:7" x14ac:dyDescent="0.2">
      <c r="A61" t="s">
        <v>107</v>
      </c>
      <c r="B61" t="s">
        <v>106</v>
      </c>
      <c r="C61" t="s">
        <v>9</v>
      </c>
      <c r="D61" t="s">
        <v>21</v>
      </c>
      <c r="E61" t="s">
        <v>14</v>
      </c>
      <c r="F61" s="3">
        <v>26</v>
      </c>
      <c r="G61" t="s">
        <v>38</v>
      </c>
    </row>
    <row r="62" spans="1:7" x14ac:dyDescent="0.2">
      <c r="A62" t="s">
        <v>108</v>
      </c>
      <c r="B62" t="s">
        <v>109</v>
      </c>
      <c r="C62" t="s">
        <v>13</v>
      </c>
      <c r="D62" t="s">
        <v>21</v>
      </c>
      <c r="E62" t="s">
        <v>14</v>
      </c>
      <c r="F62" s="3">
        <v>24</v>
      </c>
      <c r="G62" t="s">
        <v>38</v>
      </c>
    </row>
    <row r="63" spans="1:7" x14ac:dyDescent="0.2">
      <c r="A63" t="s">
        <v>110</v>
      </c>
      <c r="B63" t="s">
        <v>111</v>
      </c>
      <c r="C63" t="s">
        <v>23</v>
      </c>
      <c r="D63" t="s">
        <v>21</v>
      </c>
      <c r="E63" t="s">
        <v>10</v>
      </c>
      <c r="F63" s="3">
        <v>23</v>
      </c>
      <c r="G63" t="s">
        <v>15</v>
      </c>
    </row>
    <row r="64" spans="1:7" x14ac:dyDescent="0.2">
      <c r="A64" t="s">
        <v>112</v>
      </c>
      <c r="B64" t="s">
        <v>111</v>
      </c>
      <c r="C64" t="s">
        <v>18</v>
      </c>
      <c r="D64" t="s">
        <v>21</v>
      </c>
      <c r="E64" t="s">
        <v>14</v>
      </c>
      <c r="F64" s="3">
        <v>23</v>
      </c>
      <c r="G64" t="s">
        <v>38</v>
      </c>
    </row>
    <row r="65" spans="1:7" x14ac:dyDescent="0.2">
      <c r="A65" t="s">
        <v>113</v>
      </c>
      <c r="B65" t="s">
        <v>111</v>
      </c>
      <c r="C65" t="s">
        <v>27</v>
      </c>
      <c r="D65" t="s">
        <v>21</v>
      </c>
      <c r="E65" t="s">
        <v>14</v>
      </c>
      <c r="F65" s="3">
        <v>24</v>
      </c>
      <c r="G65" t="s">
        <v>15</v>
      </c>
    </row>
    <row r="66" spans="1:7" x14ac:dyDescent="0.2">
      <c r="A66" t="s">
        <v>114</v>
      </c>
      <c r="C66" t="s">
        <v>44</v>
      </c>
      <c r="D66" t="s">
        <v>21</v>
      </c>
      <c r="E66" t="s">
        <v>10</v>
      </c>
      <c r="F66" s="3">
        <v>38</v>
      </c>
      <c r="G66" t="s">
        <v>11</v>
      </c>
    </row>
    <row r="67" spans="1:7" x14ac:dyDescent="0.2">
      <c r="A67" t="s">
        <v>115</v>
      </c>
      <c r="C67" t="s">
        <v>9</v>
      </c>
      <c r="D67" t="s">
        <v>21</v>
      </c>
      <c r="E67" t="s">
        <v>10</v>
      </c>
      <c r="F67" s="3">
        <v>30</v>
      </c>
      <c r="G67" t="s">
        <v>15</v>
      </c>
    </row>
    <row r="68" spans="1:7" x14ac:dyDescent="0.2">
      <c r="A68" t="s">
        <v>116</v>
      </c>
      <c r="C68" t="s">
        <v>9</v>
      </c>
      <c r="D68" t="s">
        <v>21</v>
      </c>
      <c r="E68" t="s">
        <v>14</v>
      </c>
      <c r="F68" s="3">
        <v>25</v>
      </c>
      <c r="G68" t="s">
        <v>15</v>
      </c>
    </row>
    <row r="69" spans="1:7" x14ac:dyDescent="0.2">
      <c r="A69" t="s">
        <v>117</v>
      </c>
      <c r="C69" t="s">
        <v>18</v>
      </c>
      <c r="D69" t="s">
        <v>3</v>
      </c>
      <c r="E69" t="s">
        <v>14</v>
      </c>
      <c r="F69" s="3">
        <v>26</v>
      </c>
      <c r="G69" t="s">
        <v>38</v>
      </c>
    </row>
    <row r="70" spans="1:7" x14ac:dyDescent="0.2">
      <c r="A70" t="s">
        <v>118</v>
      </c>
      <c r="C70" t="s">
        <v>23</v>
      </c>
      <c r="D70" s="2" t="s">
        <v>3</v>
      </c>
      <c r="E70" t="s">
        <v>14</v>
      </c>
      <c r="F70" s="3">
        <v>31</v>
      </c>
      <c r="G70" t="s">
        <v>30</v>
      </c>
    </row>
    <row r="71" spans="1:7" x14ac:dyDescent="0.2">
      <c r="A71" t="s">
        <v>119</v>
      </c>
      <c r="B71" t="s">
        <v>120</v>
      </c>
      <c r="C71" t="s">
        <v>35</v>
      </c>
      <c r="D71" t="s">
        <v>21</v>
      </c>
      <c r="E71" t="s">
        <v>14</v>
      </c>
      <c r="F71" s="3">
        <v>33</v>
      </c>
      <c r="G71" t="s">
        <v>38</v>
      </c>
    </row>
    <row r="72" spans="1:7" x14ac:dyDescent="0.2">
      <c r="A72" t="s">
        <v>121</v>
      </c>
      <c r="C72" t="s">
        <v>9</v>
      </c>
      <c r="D72" t="s">
        <v>21</v>
      </c>
      <c r="E72" t="s">
        <v>14</v>
      </c>
      <c r="F72" s="3">
        <v>31</v>
      </c>
      <c r="G72" t="s">
        <v>30</v>
      </c>
    </row>
    <row r="73" spans="1:7" x14ac:dyDescent="0.2">
      <c r="A73" t="s">
        <v>122</v>
      </c>
      <c r="C73" t="s">
        <v>18</v>
      </c>
      <c r="D73" t="s">
        <v>21</v>
      </c>
      <c r="E73" t="s">
        <v>14</v>
      </c>
      <c r="F73" s="3">
        <v>39</v>
      </c>
      <c r="G73" t="s">
        <v>11</v>
      </c>
    </row>
    <row r="74" spans="1:7" x14ac:dyDescent="0.2">
      <c r="A74" t="s">
        <v>123</v>
      </c>
      <c r="B74" t="s">
        <v>124</v>
      </c>
      <c r="C74" t="s">
        <v>23</v>
      </c>
      <c r="D74" t="s">
        <v>21</v>
      </c>
      <c r="E74" t="s">
        <v>10</v>
      </c>
      <c r="F74" s="3">
        <v>27</v>
      </c>
      <c r="G74" t="s">
        <v>15</v>
      </c>
    </row>
    <row r="75" spans="1:7" x14ac:dyDescent="0.2">
      <c r="A75" t="s">
        <v>125</v>
      </c>
      <c r="B75" t="s">
        <v>124</v>
      </c>
      <c r="C75" s="2" t="s">
        <v>126</v>
      </c>
      <c r="D75" t="s">
        <v>3</v>
      </c>
      <c r="E75" t="s">
        <v>14</v>
      </c>
      <c r="F75" s="3">
        <v>24</v>
      </c>
      <c r="G75" t="s">
        <v>38</v>
      </c>
    </row>
    <row r="76" spans="1:7" x14ac:dyDescent="0.2">
      <c r="A76" t="s">
        <v>127</v>
      </c>
      <c r="C76" t="s">
        <v>35</v>
      </c>
      <c r="D76" t="s">
        <v>21</v>
      </c>
      <c r="E76" t="s">
        <v>14</v>
      </c>
      <c r="F76" s="3">
        <v>23</v>
      </c>
      <c r="G76" t="s">
        <v>15</v>
      </c>
    </row>
    <row r="77" spans="1:7" x14ac:dyDescent="0.2">
      <c r="A77" t="s">
        <v>128</v>
      </c>
      <c r="B77" t="s">
        <v>124</v>
      </c>
      <c r="C77" t="s">
        <v>35</v>
      </c>
      <c r="D77" t="s">
        <v>3</v>
      </c>
      <c r="E77" t="s">
        <v>14</v>
      </c>
      <c r="F77" s="3">
        <v>25</v>
      </c>
      <c r="G77" t="s">
        <v>15</v>
      </c>
    </row>
    <row r="78" spans="1:7" x14ac:dyDescent="0.2">
      <c r="A78" t="s">
        <v>129</v>
      </c>
      <c r="B78" t="s">
        <v>124</v>
      </c>
      <c r="C78" t="s">
        <v>18</v>
      </c>
      <c r="D78" t="s">
        <v>21</v>
      </c>
      <c r="E78" t="s">
        <v>14</v>
      </c>
      <c r="F78" s="3">
        <v>26</v>
      </c>
      <c r="G78" t="s">
        <v>15</v>
      </c>
    </row>
    <row r="79" spans="1:7" x14ac:dyDescent="0.2">
      <c r="A79" t="s">
        <v>130</v>
      </c>
      <c r="B79" t="s">
        <v>124</v>
      </c>
      <c r="C79" t="s">
        <v>23</v>
      </c>
      <c r="D79" t="s">
        <v>21</v>
      </c>
      <c r="E79" t="s">
        <v>14</v>
      </c>
      <c r="F79" s="3">
        <v>25</v>
      </c>
      <c r="G79" t="s">
        <v>15</v>
      </c>
    </row>
    <row r="80" spans="1:7" x14ac:dyDescent="0.2">
      <c r="A80" t="s">
        <v>131</v>
      </c>
      <c r="B80" t="s">
        <v>132</v>
      </c>
      <c r="C80" t="s">
        <v>126</v>
      </c>
      <c r="D80" t="s">
        <v>21</v>
      </c>
      <c r="E80" t="s">
        <v>14</v>
      </c>
      <c r="F80" s="3">
        <v>24</v>
      </c>
      <c r="G80" t="s">
        <v>38</v>
      </c>
    </row>
    <row r="81" spans="1:7" x14ac:dyDescent="0.2">
      <c r="A81" t="s">
        <v>133</v>
      </c>
      <c r="B81" t="s">
        <v>134</v>
      </c>
      <c r="C81" t="s">
        <v>18</v>
      </c>
      <c r="D81" t="s">
        <v>21</v>
      </c>
      <c r="E81" t="s">
        <v>10</v>
      </c>
      <c r="F81" s="3">
        <v>24</v>
      </c>
      <c r="G81" t="s">
        <v>15</v>
      </c>
    </row>
    <row r="82" spans="1:7" x14ac:dyDescent="0.2">
      <c r="A82" t="s">
        <v>135</v>
      </c>
      <c r="B82" t="s">
        <v>134</v>
      </c>
      <c r="C82" t="s">
        <v>13</v>
      </c>
      <c r="D82" t="s">
        <v>21</v>
      </c>
      <c r="E82" t="s">
        <v>14</v>
      </c>
      <c r="F82" s="3">
        <v>30</v>
      </c>
      <c r="G82" t="s">
        <v>38</v>
      </c>
    </row>
    <row r="83" spans="1:7" x14ac:dyDescent="0.2">
      <c r="A83" t="s">
        <v>136</v>
      </c>
      <c r="B83" t="s">
        <v>137</v>
      </c>
      <c r="C83" t="s">
        <v>23</v>
      </c>
      <c r="D83" t="s">
        <v>21</v>
      </c>
      <c r="E83" t="s">
        <v>14</v>
      </c>
      <c r="F83" s="3">
        <v>27</v>
      </c>
      <c r="G83" t="s">
        <v>30</v>
      </c>
    </row>
    <row r="84" spans="1:7" x14ac:dyDescent="0.2">
      <c r="A84" t="s">
        <v>138</v>
      </c>
      <c r="B84" t="s">
        <v>139</v>
      </c>
      <c r="C84" t="s">
        <v>23</v>
      </c>
      <c r="D84" t="s">
        <v>21</v>
      </c>
      <c r="E84" t="s">
        <v>14</v>
      </c>
      <c r="F84" s="3">
        <v>30</v>
      </c>
      <c r="G84" t="s">
        <v>11</v>
      </c>
    </row>
    <row r="85" spans="1:7" x14ac:dyDescent="0.2">
      <c r="A85" t="s">
        <v>140</v>
      </c>
      <c r="B85" t="s">
        <v>141</v>
      </c>
      <c r="C85" t="s">
        <v>23</v>
      </c>
      <c r="D85" t="s">
        <v>21</v>
      </c>
      <c r="E85" t="s">
        <v>14</v>
      </c>
      <c r="F85" s="3">
        <v>31</v>
      </c>
      <c r="G85" t="s">
        <v>38</v>
      </c>
    </row>
    <row r="86" spans="1:7" x14ac:dyDescent="0.2">
      <c r="A86" t="s">
        <v>142</v>
      </c>
      <c r="B86" t="s">
        <v>141</v>
      </c>
      <c r="C86" t="s">
        <v>23</v>
      </c>
      <c r="D86" t="s">
        <v>21</v>
      </c>
      <c r="E86" t="s">
        <v>14</v>
      </c>
      <c r="F86" s="3">
        <v>29</v>
      </c>
      <c r="G86" t="s">
        <v>30</v>
      </c>
    </row>
    <row r="87" spans="1:7" x14ac:dyDescent="0.2">
      <c r="A87" t="s">
        <v>143</v>
      </c>
      <c r="B87" t="s">
        <v>141</v>
      </c>
      <c r="C87" t="s">
        <v>23</v>
      </c>
      <c r="D87" t="s">
        <v>3</v>
      </c>
      <c r="E87" t="s">
        <v>14</v>
      </c>
      <c r="F87" s="3">
        <v>29</v>
      </c>
      <c r="G87" t="s">
        <v>30</v>
      </c>
    </row>
    <row r="88" spans="1:7" x14ac:dyDescent="0.2">
      <c r="A88" t="s">
        <v>144</v>
      </c>
      <c r="C88" t="s">
        <v>9</v>
      </c>
      <c r="D88" t="s">
        <v>21</v>
      </c>
      <c r="E88" t="s">
        <v>14</v>
      </c>
      <c r="F88" s="3">
        <v>26</v>
      </c>
      <c r="G88" t="s">
        <v>30</v>
      </c>
    </row>
    <row r="89" spans="1:7" x14ac:dyDescent="0.2">
      <c r="A89" t="s">
        <v>145</v>
      </c>
      <c r="C89" t="s">
        <v>13</v>
      </c>
      <c r="D89" t="s">
        <v>3</v>
      </c>
      <c r="E89" t="s">
        <v>10</v>
      </c>
      <c r="F89" s="3">
        <v>26</v>
      </c>
      <c r="G89" t="s">
        <v>11</v>
      </c>
    </row>
    <row r="90" spans="1:7" x14ac:dyDescent="0.2">
      <c r="A90" t="s">
        <v>146</v>
      </c>
      <c r="C90" t="s">
        <v>35</v>
      </c>
      <c r="D90" t="s">
        <v>21</v>
      </c>
      <c r="E90" t="s">
        <v>14</v>
      </c>
      <c r="F90" s="3">
        <v>28</v>
      </c>
      <c r="G90" t="s">
        <v>30</v>
      </c>
    </row>
    <row r="91" spans="1:7" x14ac:dyDescent="0.2">
      <c r="A91" t="s">
        <v>147</v>
      </c>
      <c r="C91" t="s">
        <v>27</v>
      </c>
      <c r="D91" t="s">
        <v>3</v>
      </c>
      <c r="E91" t="s">
        <v>14</v>
      </c>
      <c r="F91" s="3">
        <v>28</v>
      </c>
      <c r="G91" t="s">
        <v>15</v>
      </c>
    </row>
    <row r="92" spans="1:7" x14ac:dyDescent="0.2">
      <c r="A92" t="s">
        <v>148</v>
      </c>
      <c r="B92" t="s">
        <v>139</v>
      </c>
      <c r="C92" t="s">
        <v>9</v>
      </c>
      <c r="D92" t="s">
        <v>21</v>
      </c>
      <c r="E92" t="s">
        <v>14</v>
      </c>
      <c r="F92" s="3">
        <v>23</v>
      </c>
      <c r="G92" t="s">
        <v>15</v>
      </c>
    </row>
    <row r="93" spans="1:7" x14ac:dyDescent="0.2">
      <c r="A93" t="s">
        <v>149</v>
      </c>
      <c r="B93" t="s">
        <v>150</v>
      </c>
      <c r="C93" t="s">
        <v>13</v>
      </c>
      <c r="D93" t="s">
        <v>21</v>
      </c>
      <c r="E93" t="s">
        <v>14</v>
      </c>
      <c r="F93" s="3">
        <v>25</v>
      </c>
      <c r="G93" t="s">
        <v>38</v>
      </c>
    </row>
    <row r="94" spans="1:7" x14ac:dyDescent="0.2">
      <c r="A94" t="s">
        <v>151</v>
      </c>
      <c r="C94" t="s">
        <v>23</v>
      </c>
      <c r="D94" t="s">
        <v>21</v>
      </c>
      <c r="E94" t="s">
        <v>14</v>
      </c>
      <c r="F94" s="3">
        <v>27</v>
      </c>
      <c r="G94" t="s">
        <v>15</v>
      </c>
    </row>
    <row r="95" spans="1:7" x14ac:dyDescent="0.2">
      <c r="A95" t="s">
        <v>152</v>
      </c>
      <c r="C95" t="s">
        <v>35</v>
      </c>
      <c r="D95" t="s">
        <v>3</v>
      </c>
      <c r="E95" t="s">
        <v>14</v>
      </c>
      <c r="F95" s="3">
        <v>24</v>
      </c>
      <c r="G95" t="s">
        <v>38</v>
      </c>
    </row>
    <row r="96" spans="1:7" x14ac:dyDescent="0.2">
      <c r="A96" t="s">
        <v>153</v>
      </c>
      <c r="C96" t="s">
        <v>18</v>
      </c>
      <c r="D96" s="2" t="s">
        <v>21</v>
      </c>
      <c r="E96" t="s">
        <v>14</v>
      </c>
      <c r="F96" s="3">
        <v>27</v>
      </c>
      <c r="G96" t="s">
        <v>38</v>
      </c>
    </row>
    <row r="97" spans="1:7" x14ac:dyDescent="0.2">
      <c r="A97" t="s">
        <v>154</v>
      </c>
      <c r="C97" t="s">
        <v>35</v>
      </c>
      <c r="D97" s="2" t="s">
        <v>21</v>
      </c>
      <c r="E97" t="s">
        <v>14</v>
      </c>
      <c r="F97" s="3">
        <v>28</v>
      </c>
      <c r="G97" t="s">
        <v>38</v>
      </c>
    </row>
    <row r="98" spans="1:7" x14ac:dyDescent="0.2">
      <c r="A98" t="s">
        <v>155</v>
      </c>
      <c r="C98" t="s">
        <v>56</v>
      </c>
      <c r="D98" t="s">
        <v>21</v>
      </c>
      <c r="E98" t="s">
        <v>10</v>
      </c>
      <c r="F98" s="3">
        <v>23</v>
      </c>
      <c r="G98" t="s">
        <v>15</v>
      </c>
    </row>
    <row r="99" spans="1:7" x14ac:dyDescent="0.2">
      <c r="A99" t="s">
        <v>156</v>
      </c>
      <c r="B99" t="s">
        <v>157</v>
      </c>
      <c r="C99" t="s">
        <v>44</v>
      </c>
      <c r="D99" t="s">
        <v>21</v>
      </c>
      <c r="E99" t="s">
        <v>14</v>
      </c>
      <c r="F99" s="3">
        <v>22</v>
      </c>
      <c r="G99" t="s">
        <v>11</v>
      </c>
    </row>
    <row r="100" spans="1:7" x14ac:dyDescent="0.2">
      <c r="A100" t="s">
        <v>158</v>
      </c>
      <c r="C100" t="s">
        <v>9</v>
      </c>
      <c r="D100" t="s">
        <v>3</v>
      </c>
      <c r="E100" t="s">
        <v>14</v>
      </c>
      <c r="F100" s="3">
        <v>25</v>
      </c>
      <c r="G100" t="s">
        <v>30</v>
      </c>
    </row>
    <row r="101" spans="1:7" x14ac:dyDescent="0.2">
      <c r="A101" t="s">
        <v>159</v>
      </c>
      <c r="C101" t="s">
        <v>13</v>
      </c>
      <c r="D101" t="s">
        <v>3</v>
      </c>
      <c r="E101" t="s">
        <v>10</v>
      </c>
      <c r="F101" s="3">
        <v>29</v>
      </c>
      <c r="G10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585E-B00E-4B48-AA6D-68319E344D31}">
  <dimension ref="A1:O101"/>
  <sheetViews>
    <sheetView tabSelected="1" topLeftCell="G2" zoomScale="126" zoomScaleNormal="126" workbookViewId="0">
      <selection activeCell="N7" sqref="N7"/>
    </sheetView>
  </sheetViews>
  <sheetFormatPr baseColWidth="10" defaultRowHeight="16" x14ac:dyDescent="0.2"/>
  <cols>
    <col min="1" max="1" width="21.33203125" bestFit="1" customWidth="1"/>
    <col min="2" max="2" width="16" bestFit="1" customWidth="1"/>
    <col min="5" max="5" width="14.1640625" customWidth="1"/>
    <col min="6" max="6" width="12.5" style="3" customWidth="1"/>
    <col min="7" max="7" width="26.1640625" bestFit="1" customWidth="1"/>
    <col min="8" max="8" width="12" bestFit="1" customWidth="1"/>
    <col min="11" max="11" width="26.1640625" bestFit="1" customWidth="1"/>
    <col min="12" max="12" width="20.83203125" bestFit="1" customWidth="1"/>
    <col min="15" max="15" width="11.332031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1" t="s">
        <v>6</v>
      </c>
      <c r="H1" s="8" t="s">
        <v>177</v>
      </c>
    </row>
    <row r="2" spans="1:15" x14ac:dyDescent="0.2">
      <c r="A2" t="s">
        <v>7</v>
      </c>
      <c r="B2" t="s">
        <v>8</v>
      </c>
      <c r="C2" t="s">
        <v>9</v>
      </c>
      <c r="D2" t="s">
        <v>21</v>
      </c>
      <c r="E2" t="s">
        <v>10</v>
      </c>
      <c r="F2" s="3">
        <v>23</v>
      </c>
      <c r="G2" t="s">
        <v>160</v>
      </c>
    </row>
    <row r="3" spans="1:15" x14ac:dyDescent="0.2">
      <c r="A3" t="s">
        <v>12</v>
      </c>
      <c r="B3" t="s">
        <v>8</v>
      </c>
      <c r="C3" t="s">
        <v>13</v>
      </c>
      <c r="D3" t="s">
        <v>3</v>
      </c>
      <c r="E3" t="s">
        <v>14</v>
      </c>
      <c r="F3" s="3">
        <v>26</v>
      </c>
      <c r="G3" t="s">
        <v>15</v>
      </c>
      <c r="H3" t="s">
        <v>173</v>
      </c>
    </row>
    <row r="4" spans="1:15" x14ac:dyDescent="0.2">
      <c r="A4" t="s">
        <v>16</v>
      </c>
      <c r="B4" t="s">
        <v>17</v>
      </c>
      <c r="C4" t="s">
        <v>18</v>
      </c>
      <c r="D4" t="s">
        <v>21</v>
      </c>
      <c r="E4" t="s">
        <v>14</v>
      </c>
      <c r="F4" s="3">
        <v>24</v>
      </c>
      <c r="G4" t="s">
        <v>11</v>
      </c>
      <c r="K4" s="6" t="s">
        <v>162</v>
      </c>
      <c r="L4" t="s">
        <v>164</v>
      </c>
    </row>
    <row r="5" spans="1:15" x14ac:dyDescent="0.2">
      <c r="A5" t="s">
        <v>19</v>
      </c>
      <c r="B5" t="s">
        <v>20</v>
      </c>
      <c r="C5" t="s">
        <v>9</v>
      </c>
      <c r="D5" t="s">
        <v>21</v>
      </c>
      <c r="G5" t="s">
        <v>160</v>
      </c>
      <c r="K5" s="3" t="s">
        <v>11</v>
      </c>
      <c r="L5">
        <v>18</v>
      </c>
    </row>
    <row r="6" spans="1:15" x14ac:dyDescent="0.2">
      <c r="A6" t="s">
        <v>22</v>
      </c>
      <c r="B6" t="s">
        <v>20</v>
      </c>
      <c r="C6" s="2" t="s">
        <v>23</v>
      </c>
      <c r="D6" s="2" t="s">
        <v>21</v>
      </c>
      <c r="G6" t="s">
        <v>160</v>
      </c>
      <c r="K6" s="3" t="s">
        <v>15</v>
      </c>
      <c r="L6">
        <v>21</v>
      </c>
    </row>
    <row r="7" spans="1:15" x14ac:dyDescent="0.2">
      <c r="A7" t="s">
        <v>24</v>
      </c>
      <c r="B7" t="s">
        <v>20</v>
      </c>
      <c r="C7" t="s">
        <v>9</v>
      </c>
      <c r="D7" s="2" t="s">
        <v>21</v>
      </c>
      <c r="G7" t="s">
        <v>15</v>
      </c>
      <c r="H7" t="s">
        <v>173</v>
      </c>
      <c r="K7" s="3" t="s">
        <v>161</v>
      </c>
      <c r="L7">
        <v>12</v>
      </c>
    </row>
    <row r="8" spans="1:15" x14ac:dyDescent="0.2">
      <c r="A8" t="s">
        <v>25</v>
      </c>
      <c r="B8" t="s">
        <v>20</v>
      </c>
      <c r="C8" t="s">
        <v>9</v>
      </c>
      <c r="D8" t="s">
        <v>21</v>
      </c>
      <c r="G8" t="s">
        <v>11</v>
      </c>
      <c r="K8" s="3" t="s">
        <v>160</v>
      </c>
      <c r="L8">
        <v>9</v>
      </c>
    </row>
    <row r="9" spans="1:15" x14ac:dyDescent="0.2">
      <c r="A9" t="s">
        <v>26</v>
      </c>
      <c r="B9" t="s">
        <v>20</v>
      </c>
      <c r="C9" t="s">
        <v>27</v>
      </c>
      <c r="D9" s="2" t="s">
        <v>3</v>
      </c>
      <c r="G9" t="s">
        <v>15</v>
      </c>
      <c r="K9" s="3" t="s">
        <v>38</v>
      </c>
      <c r="L9">
        <v>29</v>
      </c>
    </row>
    <row r="10" spans="1:15" x14ac:dyDescent="0.2">
      <c r="A10" t="s">
        <v>28</v>
      </c>
      <c r="B10" t="s">
        <v>20</v>
      </c>
      <c r="C10" t="s">
        <v>9</v>
      </c>
      <c r="D10" t="s">
        <v>21</v>
      </c>
      <c r="G10" t="s">
        <v>11</v>
      </c>
      <c r="K10" s="3" t="s">
        <v>30</v>
      </c>
      <c r="L10">
        <v>11</v>
      </c>
    </row>
    <row r="11" spans="1:15" x14ac:dyDescent="0.2">
      <c r="A11" t="s">
        <v>29</v>
      </c>
      <c r="C11" t="s">
        <v>9</v>
      </c>
      <c r="D11" t="s">
        <v>21</v>
      </c>
      <c r="E11" t="s">
        <v>14</v>
      </c>
      <c r="F11" s="3">
        <v>23</v>
      </c>
      <c r="G11" t="s">
        <v>30</v>
      </c>
      <c r="K11" s="3" t="s">
        <v>163</v>
      </c>
      <c r="L11">
        <v>100</v>
      </c>
    </row>
    <row r="12" spans="1:15" x14ac:dyDescent="0.2">
      <c r="A12" t="s">
        <v>31</v>
      </c>
      <c r="B12" t="s">
        <v>32</v>
      </c>
      <c r="C12" t="s">
        <v>23</v>
      </c>
      <c r="D12" s="2" t="s">
        <v>3</v>
      </c>
      <c r="E12" t="s">
        <v>14</v>
      </c>
      <c r="F12" s="3">
        <v>24</v>
      </c>
      <c r="G12" t="s">
        <v>11</v>
      </c>
    </row>
    <row r="13" spans="1:15" x14ac:dyDescent="0.2">
      <c r="A13" t="s">
        <v>33</v>
      </c>
      <c r="B13" t="s">
        <v>34</v>
      </c>
      <c r="C13" t="s">
        <v>35</v>
      </c>
      <c r="D13" t="s">
        <v>21</v>
      </c>
      <c r="E13" t="s">
        <v>14</v>
      </c>
      <c r="F13" s="3">
        <v>25</v>
      </c>
      <c r="G13" t="s">
        <v>11</v>
      </c>
    </row>
    <row r="14" spans="1:15" x14ac:dyDescent="0.2">
      <c r="A14" t="s">
        <v>36</v>
      </c>
      <c r="B14" t="s">
        <v>37</v>
      </c>
      <c r="C14" t="s">
        <v>35</v>
      </c>
      <c r="D14" t="s">
        <v>21</v>
      </c>
      <c r="E14" t="s">
        <v>14</v>
      </c>
      <c r="F14" s="3">
        <v>28</v>
      </c>
      <c r="G14" t="s">
        <v>38</v>
      </c>
    </row>
    <row r="15" spans="1:15" x14ac:dyDescent="0.2">
      <c r="A15" t="s">
        <v>39</v>
      </c>
      <c r="B15" t="s">
        <v>40</v>
      </c>
      <c r="C15" t="s">
        <v>23</v>
      </c>
      <c r="D15" s="2" t="s">
        <v>3</v>
      </c>
      <c r="E15" t="s">
        <v>14</v>
      </c>
      <c r="F15" s="3">
        <v>24</v>
      </c>
      <c r="G15" t="s">
        <v>15</v>
      </c>
      <c r="H15" t="s">
        <v>173</v>
      </c>
      <c r="N15" t="s">
        <v>171</v>
      </c>
      <c r="O15" s="9" t="s">
        <v>172</v>
      </c>
    </row>
    <row r="16" spans="1:15" x14ac:dyDescent="0.2">
      <c r="A16" t="s">
        <v>41</v>
      </c>
      <c r="B16" t="s">
        <v>42</v>
      </c>
      <c r="C16" t="s">
        <v>18</v>
      </c>
      <c r="D16" t="s">
        <v>21</v>
      </c>
      <c r="E16" t="s">
        <v>14</v>
      </c>
      <c r="F16" s="3">
        <v>24</v>
      </c>
      <c r="G16" t="s">
        <v>11</v>
      </c>
      <c r="H16" t="s">
        <v>174</v>
      </c>
      <c r="K16" t="s">
        <v>165</v>
      </c>
      <c r="L16">
        <v>2456</v>
      </c>
      <c r="M16">
        <f xml:space="preserve"> L16/$L$22</f>
        <v>0.15173606820709254</v>
      </c>
      <c r="N16">
        <f xml:space="preserve"> M16*100</f>
        <v>15.173606820709255</v>
      </c>
      <c r="O16">
        <f xml:space="preserve"> VLOOKUP(K16,$K$4:$L$10,2,0)</f>
        <v>9</v>
      </c>
    </row>
    <row r="17" spans="1:15" x14ac:dyDescent="0.2">
      <c r="A17" t="s">
        <v>43</v>
      </c>
      <c r="C17" t="s">
        <v>44</v>
      </c>
      <c r="D17" s="2" t="s">
        <v>3</v>
      </c>
      <c r="E17" t="s">
        <v>14</v>
      </c>
      <c r="F17" s="3">
        <v>24</v>
      </c>
      <c r="G17" t="s">
        <v>38</v>
      </c>
      <c r="K17" t="s">
        <v>166</v>
      </c>
      <c r="L17">
        <v>3886</v>
      </c>
      <c r="M17">
        <f t="shared" ref="M17:M21" si="0" xml:space="preserve"> L17/$L$22</f>
        <v>0.24008402322995182</v>
      </c>
      <c r="N17">
        <f t="shared" ref="N17:N21" si="1" xml:space="preserve"> M17*100</f>
        <v>24.008402322995181</v>
      </c>
      <c r="O17">
        <f t="shared" ref="O17:O21" si="2" xml:space="preserve"> VLOOKUP(K17,$K$4:$L$10,2,0)</f>
        <v>18</v>
      </c>
    </row>
    <row r="18" spans="1:15" x14ac:dyDescent="0.2">
      <c r="A18" t="s">
        <v>46</v>
      </c>
      <c r="B18" t="s">
        <v>45</v>
      </c>
      <c r="C18" t="s">
        <v>13</v>
      </c>
      <c r="D18" t="s">
        <v>21</v>
      </c>
      <c r="E18" t="s">
        <v>14</v>
      </c>
      <c r="F18" s="3">
        <v>21</v>
      </c>
      <c r="G18" t="s">
        <v>38</v>
      </c>
      <c r="K18" s="7" t="s">
        <v>167</v>
      </c>
      <c r="L18" s="7">
        <v>4790</v>
      </c>
      <c r="M18" s="7">
        <f t="shared" si="0"/>
        <v>0.29593475843321387</v>
      </c>
      <c r="N18" s="7">
        <f t="shared" si="1"/>
        <v>29.593475843321386</v>
      </c>
      <c r="O18">
        <f t="shared" si="2"/>
        <v>29</v>
      </c>
    </row>
    <row r="19" spans="1:15" x14ac:dyDescent="0.2">
      <c r="A19" t="s">
        <v>47</v>
      </c>
      <c r="C19" t="s">
        <v>9</v>
      </c>
      <c r="D19" s="2" t="s">
        <v>21</v>
      </c>
      <c r="E19" t="s">
        <v>14</v>
      </c>
      <c r="F19" s="3">
        <v>20</v>
      </c>
      <c r="G19" t="s">
        <v>11</v>
      </c>
      <c r="K19" s="7" t="s">
        <v>168</v>
      </c>
      <c r="L19" s="7">
        <v>1700</v>
      </c>
      <c r="M19" s="7">
        <f t="shared" si="0"/>
        <v>0.10502903743976276</v>
      </c>
      <c r="N19" s="7">
        <f t="shared" si="1"/>
        <v>10.502903743976276</v>
      </c>
      <c r="O19">
        <f t="shared" si="2"/>
        <v>11</v>
      </c>
    </row>
    <row r="20" spans="1:15" x14ac:dyDescent="0.2">
      <c r="A20" t="s">
        <v>48</v>
      </c>
      <c r="C20" t="s">
        <v>23</v>
      </c>
      <c r="D20" t="s">
        <v>3</v>
      </c>
      <c r="E20" t="s">
        <v>10</v>
      </c>
      <c r="F20" s="3">
        <v>22</v>
      </c>
      <c r="G20" t="s">
        <v>160</v>
      </c>
      <c r="K20" t="s">
        <v>169</v>
      </c>
      <c r="L20">
        <v>1210</v>
      </c>
      <c r="M20">
        <f t="shared" si="0"/>
        <v>7.4755961942419374E-2</v>
      </c>
      <c r="N20">
        <f t="shared" si="1"/>
        <v>7.4755961942419376</v>
      </c>
      <c r="O20">
        <f t="shared" si="2"/>
        <v>12</v>
      </c>
    </row>
    <row r="21" spans="1:15" x14ac:dyDescent="0.2">
      <c r="A21" t="s">
        <v>49</v>
      </c>
      <c r="C21" t="s">
        <v>18</v>
      </c>
      <c r="D21" t="s">
        <v>21</v>
      </c>
      <c r="E21" t="s">
        <v>14</v>
      </c>
      <c r="F21" s="3">
        <v>27</v>
      </c>
      <c r="G21" t="s">
        <v>11</v>
      </c>
      <c r="K21" t="s">
        <v>170</v>
      </c>
      <c r="L21">
        <v>2144</v>
      </c>
      <c r="M21">
        <f t="shared" si="0"/>
        <v>0.13246015074755962</v>
      </c>
      <c r="N21">
        <f t="shared" si="1"/>
        <v>13.246015074755963</v>
      </c>
      <c r="O21">
        <f t="shared" si="2"/>
        <v>21</v>
      </c>
    </row>
    <row r="22" spans="1:15" x14ac:dyDescent="0.2">
      <c r="A22" t="s">
        <v>50</v>
      </c>
      <c r="B22" t="s">
        <v>51</v>
      </c>
      <c r="C22" t="s">
        <v>35</v>
      </c>
      <c r="D22" t="s">
        <v>21</v>
      </c>
      <c r="E22" t="s">
        <v>14</v>
      </c>
      <c r="F22" s="3">
        <v>32</v>
      </c>
      <c r="G22" t="s">
        <v>15</v>
      </c>
      <c r="H22" t="s">
        <v>173</v>
      </c>
      <c r="L22">
        <f xml:space="preserve"> SUM(L16:L21)</f>
        <v>16186</v>
      </c>
      <c r="N22">
        <f>13+7+11+29+24+15</f>
        <v>99</v>
      </c>
    </row>
    <row r="23" spans="1:15" x14ac:dyDescent="0.2">
      <c r="A23" t="s">
        <v>52</v>
      </c>
      <c r="C23" t="s">
        <v>18</v>
      </c>
      <c r="D23" t="s">
        <v>21</v>
      </c>
      <c r="E23" t="s">
        <v>14</v>
      </c>
      <c r="F23" s="3">
        <v>28</v>
      </c>
      <c r="G23" t="s">
        <v>30</v>
      </c>
    </row>
    <row r="24" spans="1:15" x14ac:dyDescent="0.2">
      <c r="A24" t="s">
        <v>53</v>
      </c>
      <c r="C24" t="s">
        <v>27</v>
      </c>
      <c r="D24" t="s">
        <v>3</v>
      </c>
      <c r="E24" t="s">
        <v>14</v>
      </c>
      <c r="F24" s="3">
        <v>28</v>
      </c>
      <c r="G24" t="s">
        <v>11</v>
      </c>
    </row>
    <row r="25" spans="1:15" x14ac:dyDescent="0.2">
      <c r="A25" t="s">
        <v>54</v>
      </c>
      <c r="B25" t="s">
        <v>55</v>
      </c>
      <c r="C25" t="s">
        <v>56</v>
      </c>
      <c r="D25" t="s">
        <v>21</v>
      </c>
      <c r="E25" t="s">
        <v>14</v>
      </c>
      <c r="F25" s="3">
        <v>30</v>
      </c>
      <c r="G25" t="s">
        <v>30</v>
      </c>
    </row>
    <row r="26" spans="1:15" x14ac:dyDescent="0.2">
      <c r="A26" t="s">
        <v>57</v>
      </c>
      <c r="B26" t="s">
        <v>58</v>
      </c>
      <c r="C26" t="s">
        <v>23</v>
      </c>
      <c r="D26" t="s">
        <v>21</v>
      </c>
      <c r="E26" t="s">
        <v>10</v>
      </c>
      <c r="F26" s="3">
        <v>22</v>
      </c>
      <c r="G26" t="s">
        <v>161</v>
      </c>
      <c r="H26" t="s">
        <v>175</v>
      </c>
    </row>
    <row r="27" spans="1:15" x14ac:dyDescent="0.2">
      <c r="A27" t="s">
        <v>59</v>
      </c>
      <c r="B27" t="s">
        <v>58</v>
      </c>
      <c r="C27" t="s">
        <v>23</v>
      </c>
      <c r="D27" t="s">
        <v>21</v>
      </c>
      <c r="E27" t="s">
        <v>14</v>
      </c>
      <c r="F27" s="3">
        <v>27</v>
      </c>
      <c r="G27" t="s">
        <v>38</v>
      </c>
    </row>
    <row r="28" spans="1:15" x14ac:dyDescent="0.2">
      <c r="A28" t="s">
        <v>60</v>
      </c>
      <c r="C28" t="s">
        <v>9</v>
      </c>
      <c r="D28" t="s">
        <v>3</v>
      </c>
      <c r="E28" t="s">
        <v>10</v>
      </c>
      <c r="F28" s="3">
        <v>25</v>
      </c>
      <c r="G28" t="s">
        <v>161</v>
      </c>
      <c r="H28" t="s">
        <v>175</v>
      </c>
    </row>
    <row r="29" spans="1:15" x14ac:dyDescent="0.2">
      <c r="A29" t="s">
        <v>61</v>
      </c>
      <c r="B29" t="s">
        <v>62</v>
      </c>
      <c r="C29" t="s">
        <v>13</v>
      </c>
      <c r="D29" t="s">
        <v>21</v>
      </c>
      <c r="E29" t="s">
        <v>14</v>
      </c>
      <c r="F29" s="3">
        <v>26</v>
      </c>
      <c r="G29" t="s">
        <v>38</v>
      </c>
    </row>
    <row r="30" spans="1:15" x14ac:dyDescent="0.2">
      <c r="A30" t="s">
        <v>63</v>
      </c>
      <c r="B30" t="s">
        <v>64</v>
      </c>
      <c r="C30" t="s">
        <v>23</v>
      </c>
      <c r="D30" s="2" t="s">
        <v>21</v>
      </c>
      <c r="E30" t="s">
        <v>14</v>
      </c>
      <c r="F30" s="3">
        <v>26</v>
      </c>
      <c r="G30" t="s">
        <v>15</v>
      </c>
    </row>
    <row r="31" spans="1:15" x14ac:dyDescent="0.2">
      <c r="A31" t="s">
        <v>65</v>
      </c>
      <c r="B31" t="s">
        <v>102</v>
      </c>
      <c r="C31" t="s">
        <v>9</v>
      </c>
      <c r="D31" t="s">
        <v>21</v>
      </c>
      <c r="E31" t="s">
        <v>14</v>
      </c>
      <c r="F31" s="3">
        <v>28</v>
      </c>
      <c r="G31" t="s">
        <v>11</v>
      </c>
    </row>
    <row r="32" spans="1:15" x14ac:dyDescent="0.2">
      <c r="A32" t="s">
        <v>66</v>
      </c>
      <c r="B32" t="s">
        <v>67</v>
      </c>
      <c r="C32" t="s">
        <v>18</v>
      </c>
      <c r="D32" s="2" t="s">
        <v>3</v>
      </c>
      <c r="E32" t="s">
        <v>10</v>
      </c>
      <c r="F32" s="3">
        <v>28</v>
      </c>
      <c r="G32" t="s">
        <v>160</v>
      </c>
    </row>
    <row r="33" spans="1:8" x14ac:dyDescent="0.2">
      <c r="A33" t="s">
        <v>68</v>
      </c>
      <c r="B33" t="s">
        <v>69</v>
      </c>
      <c r="C33" t="s">
        <v>23</v>
      </c>
      <c r="D33" t="s">
        <v>21</v>
      </c>
      <c r="E33" t="s">
        <v>14</v>
      </c>
      <c r="F33" s="3">
        <v>22</v>
      </c>
      <c r="G33" t="s">
        <v>15</v>
      </c>
      <c r="H33" t="s">
        <v>173</v>
      </c>
    </row>
    <row r="34" spans="1:8" x14ac:dyDescent="0.2">
      <c r="A34" t="s">
        <v>70</v>
      </c>
      <c r="B34" t="s">
        <v>71</v>
      </c>
      <c r="C34" t="s">
        <v>13</v>
      </c>
      <c r="D34" t="s">
        <v>21</v>
      </c>
      <c r="E34" t="s">
        <v>14</v>
      </c>
      <c r="F34" s="3">
        <v>25</v>
      </c>
      <c r="G34" t="s">
        <v>38</v>
      </c>
    </row>
    <row r="35" spans="1:8" x14ac:dyDescent="0.2">
      <c r="A35" t="s">
        <v>72</v>
      </c>
      <c r="B35" t="s">
        <v>71</v>
      </c>
      <c r="C35" t="s">
        <v>27</v>
      </c>
      <c r="D35" t="s">
        <v>21</v>
      </c>
      <c r="E35" t="s">
        <v>14</v>
      </c>
      <c r="F35" s="3">
        <v>25</v>
      </c>
      <c r="G35" t="s">
        <v>11</v>
      </c>
    </row>
    <row r="36" spans="1:8" x14ac:dyDescent="0.2">
      <c r="A36" t="s">
        <v>73</v>
      </c>
      <c r="B36" t="s">
        <v>74</v>
      </c>
      <c r="C36" t="s">
        <v>18</v>
      </c>
      <c r="D36" t="s">
        <v>21</v>
      </c>
      <c r="E36" t="s">
        <v>14</v>
      </c>
      <c r="F36" s="3">
        <v>26</v>
      </c>
      <c r="G36" t="s">
        <v>11</v>
      </c>
    </row>
    <row r="37" spans="1:8" x14ac:dyDescent="0.2">
      <c r="A37" t="s">
        <v>75</v>
      </c>
      <c r="B37" t="s">
        <v>76</v>
      </c>
      <c r="C37" t="s">
        <v>23</v>
      </c>
      <c r="D37" t="s">
        <v>21</v>
      </c>
      <c r="E37" t="s">
        <v>14</v>
      </c>
      <c r="F37" s="3">
        <v>28</v>
      </c>
      <c r="G37" t="s">
        <v>11</v>
      </c>
    </row>
    <row r="38" spans="1:8" x14ac:dyDescent="0.2">
      <c r="A38" t="s">
        <v>77</v>
      </c>
      <c r="C38" t="s">
        <v>13</v>
      </c>
      <c r="D38" s="2" t="s">
        <v>3</v>
      </c>
      <c r="G38" t="s">
        <v>38</v>
      </c>
    </row>
    <row r="39" spans="1:8" x14ac:dyDescent="0.2">
      <c r="A39" t="s">
        <v>78</v>
      </c>
      <c r="C39" t="s">
        <v>18</v>
      </c>
      <c r="D39" t="s">
        <v>3</v>
      </c>
      <c r="E39" t="s">
        <v>14</v>
      </c>
      <c r="F39" s="3">
        <v>29</v>
      </c>
      <c r="G39" t="s">
        <v>38</v>
      </c>
    </row>
    <row r="40" spans="1:8" x14ac:dyDescent="0.2">
      <c r="A40" t="s">
        <v>79</v>
      </c>
      <c r="C40" t="s">
        <v>13</v>
      </c>
      <c r="D40" t="s">
        <v>3</v>
      </c>
      <c r="E40" t="s">
        <v>14</v>
      </c>
      <c r="F40" s="3">
        <v>27</v>
      </c>
      <c r="G40" t="s">
        <v>38</v>
      </c>
    </row>
    <row r="41" spans="1:8" x14ac:dyDescent="0.2">
      <c r="A41" t="s">
        <v>80</v>
      </c>
      <c r="C41" t="s">
        <v>18</v>
      </c>
      <c r="D41" t="s">
        <v>3</v>
      </c>
      <c r="G41" t="s">
        <v>15</v>
      </c>
      <c r="H41" t="s">
        <v>173</v>
      </c>
    </row>
    <row r="42" spans="1:8" x14ac:dyDescent="0.2">
      <c r="A42" t="s">
        <v>81</v>
      </c>
      <c r="C42" t="s">
        <v>18</v>
      </c>
      <c r="D42" t="s">
        <v>3</v>
      </c>
      <c r="G42" t="s">
        <v>161</v>
      </c>
      <c r="H42" t="s">
        <v>175</v>
      </c>
    </row>
    <row r="43" spans="1:8" x14ac:dyDescent="0.2">
      <c r="A43" t="s">
        <v>82</v>
      </c>
      <c r="B43" t="s">
        <v>83</v>
      </c>
      <c r="C43" t="s">
        <v>9</v>
      </c>
      <c r="D43" t="s">
        <v>21</v>
      </c>
      <c r="E43" t="s">
        <v>10</v>
      </c>
      <c r="F43" s="3">
        <v>24</v>
      </c>
      <c r="G43" t="s">
        <v>161</v>
      </c>
      <c r="H43" t="s">
        <v>175</v>
      </c>
    </row>
    <row r="44" spans="1:8" x14ac:dyDescent="0.2">
      <c r="A44" t="s">
        <v>84</v>
      </c>
      <c r="B44" t="s">
        <v>83</v>
      </c>
      <c r="C44" t="s">
        <v>9</v>
      </c>
      <c r="D44" t="s">
        <v>21</v>
      </c>
      <c r="E44" t="s">
        <v>14</v>
      </c>
      <c r="F44" s="3">
        <v>30</v>
      </c>
      <c r="G44" t="s">
        <v>15</v>
      </c>
      <c r="H44" t="s">
        <v>173</v>
      </c>
    </row>
    <row r="45" spans="1:8" x14ac:dyDescent="0.2">
      <c r="A45" t="s">
        <v>85</v>
      </c>
      <c r="B45" t="s">
        <v>86</v>
      </c>
      <c r="C45" t="s">
        <v>13</v>
      </c>
      <c r="D45" t="s">
        <v>3</v>
      </c>
      <c r="E45" t="s">
        <v>14</v>
      </c>
      <c r="F45" s="3">
        <v>26</v>
      </c>
      <c r="G45" t="s">
        <v>38</v>
      </c>
    </row>
    <row r="46" spans="1:8" x14ac:dyDescent="0.2">
      <c r="A46" t="s">
        <v>87</v>
      </c>
      <c r="B46" t="s">
        <v>88</v>
      </c>
      <c r="C46" t="s">
        <v>9</v>
      </c>
      <c r="D46" t="s">
        <v>21</v>
      </c>
      <c r="E46" t="s">
        <v>10</v>
      </c>
      <c r="F46" s="3">
        <v>25</v>
      </c>
      <c r="G46" s="5" t="s">
        <v>160</v>
      </c>
    </row>
    <row r="47" spans="1:8" x14ac:dyDescent="0.2">
      <c r="A47" t="s">
        <v>89</v>
      </c>
      <c r="B47" t="s">
        <v>88</v>
      </c>
      <c r="C47" t="s">
        <v>27</v>
      </c>
      <c r="D47" t="s">
        <v>21</v>
      </c>
      <c r="E47" t="s">
        <v>10</v>
      </c>
      <c r="F47" s="3">
        <v>23</v>
      </c>
      <c r="G47" t="s">
        <v>161</v>
      </c>
      <c r="H47" t="s">
        <v>175</v>
      </c>
    </row>
    <row r="48" spans="1:8" x14ac:dyDescent="0.2">
      <c r="A48" t="s">
        <v>90</v>
      </c>
      <c r="B48" t="s">
        <v>88</v>
      </c>
      <c r="C48" s="2" t="s">
        <v>27</v>
      </c>
      <c r="D48" t="s">
        <v>21</v>
      </c>
      <c r="E48" t="s">
        <v>10</v>
      </c>
      <c r="F48" s="3">
        <v>25</v>
      </c>
      <c r="G48" t="s">
        <v>160</v>
      </c>
    </row>
    <row r="49" spans="1:8" x14ac:dyDescent="0.2">
      <c r="A49" t="s">
        <v>91</v>
      </c>
      <c r="B49" t="s">
        <v>88</v>
      </c>
      <c r="C49" s="2" t="s">
        <v>92</v>
      </c>
      <c r="D49" t="s">
        <v>21</v>
      </c>
      <c r="E49" t="s">
        <v>14</v>
      </c>
      <c r="F49" s="3">
        <v>26</v>
      </c>
      <c r="G49" t="s">
        <v>38</v>
      </c>
    </row>
    <row r="50" spans="1:8" x14ac:dyDescent="0.2">
      <c r="A50" t="s">
        <v>93</v>
      </c>
      <c r="B50" t="s">
        <v>88</v>
      </c>
      <c r="C50" t="s">
        <v>23</v>
      </c>
      <c r="D50" t="s">
        <v>3</v>
      </c>
      <c r="E50" t="s">
        <v>14</v>
      </c>
      <c r="F50" s="3">
        <v>25</v>
      </c>
      <c r="G50" t="s">
        <v>38</v>
      </c>
    </row>
    <row r="51" spans="1:8" x14ac:dyDescent="0.2">
      <c r="A51" t="s">
        <v>94</v>
      </c>
      <c r="B51" t="s">
        <v>88</v>
      </c>
      <c r="C51" t="s">
        <v>9</v>
      </c>
      <c r="D51" t="s">
        <v>3</v>
      </c>
      <c r="G51" t="s">
        <v>38</v>
      </c>
    </row>
    <row r="52" spans="1:8" x14ac:dyDescent="0.2">
      <c r="A52" t="s">
        <v>95</v>
      </c>
      <c r="B52" t="s">
        <v>88</v>
      </c>
      <c r="C52" t="s">
        <v>27</v>
      </c>
      <c r="D52" t="s">
        <v>21</v>
      </c>
      <c r="E52" t="s">
        <v>14</v>
      </c>
      <c r="F52" s="3">
        <v>27</v>
      </c>
      <c r="G52" t="s">
        <v>15</v>
      </c>
      <c r="H52" t="s">
        <v>173</v>
      </c>
    </row>
    <row r="53" spans="1:8" x14ac:dyDescent="0.2">
      <c r="A53" t="s">
        <v>97</v>
      </c>
      <c r="B53" t="s">
        <v>96</v>
      </c>
      <c r="C53" t="s">
        <v>23</v>
      </c>
      <c r="D53" t="s">
        <v>21</v>
      </c>
      <c r="E53" t="s">
        <v>14</v>
      </c>
      <c r="F53" s="3">
        <v>27</v>
      </c>
      <c r="G53" t="s">
        <v>11</v>
      </c>
    </row>
    <row r="54" spans="1:8" x14ac:dyDescent="0.2">
      <c r="A54" t="s">
        <v>98</v>
      </c>
      <c r="C54" t="s">
        <v>44</v>
      </c>
      <c r="D54" t="s">
        <v>21</v>
      </c>
      <c r="E54" t="s">
        <v>10</v>
      </c>
      <c r="F54" s="3">
        <v>24</v>
      </c>
      <c r="G54" t="s">
        <v>161</v>
      </c>
      <c r="H54" t="s">
        <v>175</v>
      </c>
    </row>
    <row r="55" spans="1:8" x14ac:dyDescent="0.2">
      <c r="A55" t="s">
        <v>99</v>
      </c>
      <c r="C55" t="s">
        <v>13</v>
      </c>
      <c r="D55" t="s">
        <v>3</v>
      </c>
      <c r="E55" t="s">
        <v>14</v>
      </c>
      <c r="F55" s="3">
        <v>25</v>
      </c>
      <c r="G55" t="s">
        <v>38</v>
      </c>
    </row>
    <row r="56" spans="1:8" x14ac:dyDescent="0.2">
      <c r="A56" t="s">
        <v>100</v>
      </c>
      <c r="C56" t="s">
        <v>18</v>
      </c>
      <c r="D56" t="s">
        <v>21</v>
      </c>
      <c r="E56" t="s">
        <v>14</v>
      </c>
      <c r="F56" s="3">
        <v>27</v>
      </c>
      <c r="G56" t="s">
        <v>11</v>
      </c>
    </row>
    <row r="57" spans="1:8" x14ac:dyDescent="0.2">
      <c r="A57" t="s">
        <v>101</v>
      </c>
      <c r="B57" t="s">
        <v>102</v>
      </c>
      <c r="C57" t="s">
        <v>9</v>
      </c>
      <c r="D57" t="s">
        <v>21</v>
      </c>
      <c r="E57" t="s">
        <v>14</v>
      </c>
      <c r="F57" s="3">
        <v>28</v>
      </c>
      <c r="G57" t="s">
        <v>38</v>
      </c>
    </row>
    <row r="58" spans="1:8" x14ac:dyDescent="0.2">
      <c r="A58" t="s">
        <v>103</v>
      </c>
      <c r="C58" t="s">
        <v>13</v>
      </c>
      <c r="D58" t="s">
        <v>21</v>
      </c>
      <c r="E58" t="s">
        <v>14</v>
      </c>
      <c r="F58" s="3">
        <v>23</v>
      </c>
      <c r="G58" t="s">
        <v>38</v>
      </c>
    </row>
    <row r="59" spans="1:8" x14ac:dyDescent="0.2">
      <c r="A59" t="s">
        <v>104</v>
      </c>
      <c r="C59" t="s">
        <v>23</v>
      </c>
      <c r="D59" t="s">
        <v>21</v>
      </c>
      <c r="E59" t="s">
        <v>14</v>
      </c>
      <c r="F59" s="3">
        <v>26</v>
      </c>
      <c r="G59" t="s">
        <v>15</v>
      </c>
      <c r="H59" t="s">
        <v>173</v>
      </c>
    </row>
    <row r="60" spans="1:8" x14ac:dyDescent="0.2">
      <c r="A60" t="s">
        <v>105</v>
      </c>
      <c r="B60" t="s">
        <v>106</v>
      </c>
      <c r="C60" t="s">
        <v>23</v>
      </c>
      <c r="D60" t="s">
        <v>21</v>
      </c>
      <c r="E60" t="s">
        <v>10</v>
      </c>
      <c r="F60" s="3">
        <v>26</v>
      </c>
      <c r="G60" t="s">
        <v>161</v>
      </c>
      <c r="H60" t="s">
        <v>175</v>
      </c>
    </row>
    <row r="61" spans="1:8" x14ac:dyDescent="0.2">
      <c r="A61" t="s">
        <v>107</v>
      </c>
      <c r="B61" t="s">
        <v>106</v>
      </c>
      <c r="C61" t="s">
        <v>9</v>
      </c>
      <c r="D61" t="s">
        <v>21</v>
      </c>
      <c r="E61" t="s">
        <v>14</v>
      </c>
      <c r="F61" s="3">
        <v>26</v>
      </c>
      <c r="G61" t="s">
        <v>38</v>
      </c>
    </row>
    <row r="62" spans="1:8" x14ac:dyDescent="0.2">
      <c r="A62" t="s">
        <v>108</v>
      </c>
      <c r="B62" t="s">
        <v>109</v>
      </c>
      <c r="C62" t="s">
        <v>13</v>
      </c>
      <c r="D62" t="s">
        <v>21</v>
      </c>
      <c r="E62" t="s">
        <v>14</v>
      </c>
      <c r="F62" s="3">
        <v>24</v>
      </c>
      <c r="G62" t="s">
        <v>38</v>
      </c>
    </row>
    <row r="63" spans="1:8" x14ac:dyDescent="0.2">
      <c r="A63" t="s">
        <v>110</v>
      </c>
      <c r="B63" t="s">
        <v>111</v>
      </c>
      <c r="C63" t="s">
        <v>23</v>
      </c>
      <c r="D63" t="s">
        <v>21</v>
      </c>
      <c r="E63" t="s">
        <v>10</v>
      </c>
      <c r="F63" s="3">
        <v>23</v>
      </c>
      <c r="G63" t="s">
        <v>161</v>
      </c>
      <c r="H63" t="s">
        <v>175</v>
      </c>
    </row>
    <row r="64" spans="1:8" x14ac:dyDescent="0.2">
      <c r="A64" t="s">
        <v>112</v>
      </c>
      <c r="B64" t="s">
        <v>111</v>
      </c>
      <c r="C64" t="s">
        <v>18</v>
      </c>
      <c r="D64" t="s">
        <v>21</v>
      </c>
      <c r="E64" t="s">
        <v>14</v>
      </c>
      <c r="F64" s="3">
        <v>23</v>
      </c>
      <c r="G64" t="s">
        <v>38</v>
      </c>
    </row>
    <row r="65" spans="1:8" x14ac:dyDescent="0.2">
      <c r="A65" t="s">
        <v>113</v>
      </c>
      <c r="B65" t="s">
        <v>111</v>
      </c>
      <c r="C65" t="s">
        <v>27</v>
      </c>
      <c r="D65" t="s">
        <v>21</v>
      </c>
      <c r="E65" t="s">
        <v>14</v>
      </c>
      <c r="F65" s="3">
        <v>24</v>
      </c>
      <c r="G65" t="s">
        <v>15</v>
      </c>
      <c r="H65" t="s">
        <v>173</v>
      </c>
    </row>
    <row r="66" spans="1:8" x14ac:dyDescent="0.2">
      <c r="A66" t="s">
        <v>114</v>
      </c>
      <c r="C66" t="s">
        <v>44</v>
      </c>
      <c r="D66" t="s">
        <v>21</v>
      </c>
      <c r="E66" t="s">
        <v>10</v>
      </c>
      <c r="F66" s="3">
        <v>38</v>
      </c>
      <c r="G66" t="s">
        <v>160</v>
      </c>
    </row>
    <row r="67" spans="1:8" x14ac:dyDescent="0.2">
      <c r="A67" t="s">
        <v>115</v>
      </c>
      <c r="C67" t="s">
        <v>9</v>
      </c>
      <c r="D67" t="s">
        <v>21</v>
      </c>
      <c r="E67" t="s">
        <v>10</v>
      </c>
      <c r="F67" s="3">
        <v>30</v>
      </c>
      <c r="G67" t="s">
        <v>161</v>
      </c>
      <c r="H67" t="s">
        <v>175</v>
      </c>
    </row>
    <row r="68" spans="1:8" x14ac:dyDescent="0.2">
      <c r="A68" t="s">
        <v>116</v>
      </c>
      <c r="C68" t="s">
        <v>9</v>
      </c>
      <c r="D68" t="s">
        <v>21</v>
      </c>
      <c r="E68" t="s">
        <v>14</v>
      </c>
      <c r="F68" s="3">
        <v>25</v>
      </c>
      <c r="G68" t="s">
        <v>15</v>
      </c>
      <c r="H68" t="s">
        <v>173</v>
      </c>
    </row>
    <row r="69" spans="1:8" x14ac:dyDescent="0.2">
      <c r="A69" t="s">
        <v>117</v>
      </c>
      <c r="C69" t="s">
        <v>18</v>
      </c>
      <c r="D69" t="s">
        <v>3</v>
      </c>
      <c r="E69" t="s">
        <v>14</v>
      </c>
      <c r="F69" s="3">
        <v>26</v>
      </c>
      <c r="G69" t="s">
        <v>38</v>
      </c>
    </row>
    <row r="70" spans="1:8" x14ac:dyDescent="0.2">
      <c r="A70" t="s">
        <v>118</v>
      </c>
      <c r="C70" t="s">
        <v>23</v>
      </c>
      <c r="D70" s="2" t="s">
        <v>3</v>
      </c>
      <c r="E70" t="s">
        <v>14</v>
      </c>
      <c r="F70" s="3">
        <v>31</v>
      </c>
      <c r="G70" t="s">
        <v>30</v>
      </c>
    </row>
    <row r="71" spans="1:8" x14ac:dyDescent="0.2">
      <c r="A71" t="s">
        <v>119</v>
      </c>
      <c r="B71" t="s">
        <v>120</v>
      </c>
      <c r="C71" t="s">
        <v>35</v>
      </c>
      <c r="D71" t="s">
        <v>21</v>
      </c>
      <c r="E71" t="s">
        <v>14</v>
      </c>
      <c r="F71" s="3">
        <v>33</v>
      </c>
      <c r="G71" t="s">
        <v>38</v>
      </c>
    </row>
    <row r="72" spans="1:8" x14ac:dyDescent="0.2">
      <c r="A72" t="s">
        <v>121</v>
      </c>
      <c r="C72" t="s">
        <v>9</v>
      </c>
      <c r="D72" t="s">
        <v>21</v>
      </c>
      <c r="E72" t="s">
        <v>14</v>
      </c>
      <c r="F72" s="3">
        <v>31</v>
      </c>
      <c r="G72" t="s">
        <v>30</v>
      </c>
    </row>
    <row r="73" spans="1:8" x14ac:dyDescent="0.2">
      <c r="A73" t="s">
        <v>122</v>
      </c>
      <c r="C73" t="s">
        <v>18</v>
      </c>
      <c r="D73" t="s">
        <v>21</v>
      </c>
      <c r="E73" t="s">
        <v>14</v>
      </c>
      <c r="F73" s="3">
        <v>39</v>
      </c>
      <c r="G73" t="s">
        <v>11</v>
      </c>
    </row>
    <row r="74" spans="1:8" x14ac:dyDescent="0.2">
      <c r="A74" t="s">
        <v>123</v>
      </c>
      <c r="B74" t="s">
        <v>124</v>
      </c>
      <c r="C74" t="s">
        <v>23</v>
      </c>
      <c r="D74" t="s">
        <v>21</v>
      </c>
      <c r="E74" t="s">
        <v>10</v>
      </c>
      <c r="F74" s="3">
        <v>27</v>
      </c>
      <c r="G74" t="s">
        <v>161</v>
      </c>
      <c r="H74" t="s">
        <v>175</v>
      </c>
    </row>
    <row r="75" spans="1:8" x14ac:dyDescent="0.2">
      <c r="A75" t="s">
        <v>125</v>
      </c>
      <c r="B75" t="s">
        <v>124</v>
      </c>
      <c r="C75" s="2" t="s">
        <v>126</v>
      </c>
      <c r="D75" t="s">
        <v>3</v>
      </c>
      <c r="E75" t="s">
        <v>14</v>
      </c>
      <c r="F75" s="3">
        <v>24</v>
      </c>
      <c r="G75" t="s">
        <v>38</v>
      </c>
    </row>
    <row r="76" spans="1:8" x14ac:dyDescent="0.2">
      <c r="A76" t="s">
        <v>127</v>
      </c>
      <c r="C76" t="s">
        <v>35</v>
      </c>
      <c r="D76" t="s">
        <v>21</v>
      </c>
      <c r="E76" t="s">
        <v>14</v>
      </c>
      <c r="F76" s="3">
        <v>23</v>
      </c>
      <c r="G76" t="s">
        <v>15</v>
      </c>
      <c r="H76" t="s">
        <v>173</v>
      </c>
    </row>
    <row r="77" spans="1:8" x14ac:dyDescent="0.2">
      <c r="A77" t="s">
        <v>128</v>
      </c>
      <c r="B77" t="s">
        <v>124</v>
      </c>
      <c r="C77" t="s">
        <v>35</v>
      </c>
      <c r="D77" t="s">
        <v>3</v>
      </c>
      <c r="E77" t="s">
        <v>14</v>
      </c>
      <c r="F77" s="3">
        <v>25</v>
      </c>
      <c r="G77" t="s">
        <v>15</v>
      </c>
    </row>
    <row r="78" spans="1:8" x14ac:dyDescent="0.2">
      <c r="A78" t="s">
        <v>129</v>
      </c>
      <c r="B78" t="s">
        <v>124</v>
      </c>
      <c r="C78" t="s">
        <v>18</v>
      </c>
      <c r="D78" t="s">
        <v>21</v>
      </c>
      <c r="E78" t="s">
        <v>14</v>
      </c>
      <c r="F78" s="3">
        <v>26</v>
      </c>
      <c r="G78" t="s">
        <v>15</v>
      </c>
      <c r="H78" t="s">
        <v>173</v>
      </c>
    </row>
    <row r="79" spans="1:8" x14ac:dyDescent="0.2">
      <c r="A79" t="s">
        <v>130</v>
      </c>
      <c r="B79" t="s">
        <v>124</v>
      </c>
      <c r="C79" t="s">
        <v>23</v>
      </c>
      <c r="D79" t="s">
        <v>21</v>
      </c>
      <c r="E79" t="s">
        <v>14</v>
      </c>
      <c r="F79" s="3">
        <v>25</v>
      </c>
      <c r="G79" t="s">
        <v>15</v>
      </c>
      <c r="H79" t="s">
        <v>173</v>
      </c>
    </row>
    <row r="80" spans="1:8" x14ac:dyDescent="0.2">
      <c r="A80" t="s">
        <v>131</v>
      </c>
      <c r="B80" t="s">
        <v>132</v>
      </c>
      <c r="C80" t="s">
        <v>126</v>
      </c>
      <c r="D80" t="s">
        <v>21</v>
      </c>
      <c r="E80" t="s">
        <v>14</v>
      </c>
      <c r="F80" s="3">
        <v>24</v>
      </c>
      <c r="G80" t="s">
        <v>38</v>
      </c>
    </row>
    <row r="81" spans="1:8" x14ac:dyDescent="0.2">
      <c r="A81" t="s">
        <v>133</v>
      </c>
      <c r="B81" t="s">
        <v>134</v>
      </c>
      <c r="C81" t="s">
        <v>18</v>
      </c>
      <c r="D81" t="s">
        <v>21</v>
      </c>
      <c r="E81" t="s">
        <v>10</v>
      </c>
      <c r="F81" s="3">
        <v>24</v>
      </c>
      <c r="G81" t="s">
        <v>161</v>
      </c>
      <c r="H81" t="s">
        <v>175</v>
      </c>
    </row>
    <row r="82" spans="1:8" x14ac:dyDescent="0.2">
      <c r="A82" t="s">
        <v>135</v>
      </c>
      <c r="B82" t="s">
        <v>134</v>
      </c>
      <c r="C82" t="s">
        <v>13</v>
      </c>
      <c r="D82" t="s">
        <v>21</v>
      </c>
      <c r="E82" t="s">
        <v>14</v>
      </c>
      <c r="F82" s="3">
        <v>30</v>
      </c>
      <c r="G82" t="s">
        <v>38</v>
      </c>
    </row>
    <row r="83" spans="1:8" x14ac:dyDescent="0.2">
      <c r="A83" t="s">
        <v>136</v>
      </c>
      <c r="B83" t="s">
        <v>137</v>
      </c>
      <c r="C83" t="s">
        <v>23</v>
      </c>
      <c r="D83" t="s">
        <v>21</v>
      </c>
      <c r="E83" t="s">
        <v>14</v>
      </c>
      <c r="F83" s="3">
        <v>27</v>
      </c>
      <c r="G83" t="s">
        <v>30</v>
      </c>
    </row>
    <row r="84" spans="1:8" x14ac:dyDescent="0.2">
      <c r="A84" t="s">
        <v>138</v>
      </c>
      <c r="B84" t="s">
        <v>139</v>
      </c>
      <c r="C84" t="s">
        <v>23</v>
      </c>
      <c r="D84" t="s">
        <v>21</v>
      </c>
      <c r="E84" t="s">
        <v>14</v>
      </c>
      <c r="F84" s="3">
        <v>30</v>
      </c>
      <c r="G84" t="s">
        <v>11</v>
      </c>
    </row>
    <row r="85" spans="1:8" x14ac:dyDescent="0.2">
      <c r="A85" t="s">
        <v>140</v>
      </c>
      <c r="B85" t="s">
        <v>141</v>
      </c>
      <c r="C85" t="s">
        <v>23</v>
      </c>
      <c r="D85" t="s">
        <v>21</v>
      </c>
      <c r="E85" t="s">
        <v>14</v>
      </c>
      <c r="F85" s="3">
        <v>31</v>
      </c>
      <c r="G85" t="s">
        <v>38</v>
      </c>
    </row>
    <row r="86" spans="1:8" x14ac:dyDescent="0.2">
      <c r="A86" t="s">
        <v>142</v>
      </c>
      <c r="B86" t="s">
        <v>141</v>
      </c>
      <c r="C86" t="s">
        <v>23</v>
      </c>
      <c r="D86" t="s">
        <v>21</v>
      </c>
      <c r="E86" t="s">
        <v>14</v>
      </c>
      <c r="F86" s="3">
        <v>29</v>
      </c>
      <c r="G86" t="s">
        <v>30</v>
      </c>
    </row>
    <row r="87" spans="1:8" x14ac:dyDescent="0.2">
      <c r="A87" t="s">
        <v>143</v>
      </c>
      <c r="B87" t="s">
        <v>141</v>
      </c>
      <c r="C87" t="s">
        <v>23</v>
      </c>
      <c r="D87" t="s">
        <v>3</v>
      </c>
      <c r="E87" t="s">
        <v>14</v>
      </c>
      <c r="F87" s="3">
        <v>29</v>
      </c>
      <c r="G87" t="s">
        <v>30</v>
      </c>
    </row>
    <row r="88" spans="1:8" x14ac:dyDescent="0.2">
      <c r="A88" t="s">
        <v>144</v>
      </c>
      <c r="C88" t="s">
        <v>9</v>
      </c>
      <c r="D88" t="s">
        <v>21</v>
      </c>
      <c r="E88" t="s">
        <v>14</v>
      </c>
      <c r="F88" s="3">
        <v>26</v>
      </c>
      <c r="G88" t="s">
        <v>30</v>
      </c>
    </row>
    <row r="89" spans="1:8" x14ac:dyDescent="0.2">
      <c r="A89" t="s">
        <v>145</v>
      </c>
      <c r="C89" t="s">
        <v>13</v>
      </c>
      <c r="D89" t="s">
        <v>3</v>
      </c>
      <c r="E89" t="s">
        <v>10</v>
      </c>
      <c r="F89" s="3">
        <v>26</v>
      </c>
      <c r="G89" t="s">
        <v>160</v>
      </c>
    </row>
    <row r="90" spans="1:8" x14ac:dyDescent="0.2">
      <c r="A90" t="s">
        <v>146</v>
      </c>
      <c r="C90" t="s">
        <v>35</v>
      </c>
      <c r="D90" t="s">
        <v>21</v>
      </c>
      <c r="E90" t="s">
        <v>14</v>
      </c>
      <c r="F90" s="3">
        <v>28</v>
      </c>
      <c r="G90" t="s">
        <v>30</v>
      </c>
    </row>
    <row r="91" spans="1:8" x14ac:dyDescent="0.2">
      <c r="A91" t="s">
        <v>147</v>
      </c>
      <c r="C91" t="s">
        <v>27</v>
      </c>
      <c r="D91" t="s">
        <v>3</v>
      </c>
      <c r="E91" t="s">
        <v>14</v>
      </c>
      <c r="F91" s="3">
        <v>28</v>
      </c>
      <c r="G91" t="s">
        <v>15</v>
      </c>
    </row>
    <row r="92" spans="1:8" x14ac:dyDescent="0.2">
      <c r="A92" t="s">
        <v>148</v>
      </c>
      <c r="B92" t="s">
        <v>139</v>
      </c>
      <c r="C92" t="s">
        <v>9</v>
      </c>
      <c r="D92" t="s">
        <v>21</v>
      </c>
      <c r="E92" t="s">
        <v>14</v>
      </c>
      <c r="F92" s="3">
        <v>23</v>
      </c>
      <c r="G92" t="s">
        <v>15</v>
      </c>
      <c r="H92" t="s">
        <v>173</v>
      </c>
    </row>
    <row r="93" spans="1:8" x14ac:dyDescent="0.2">
      <c r="A93" t="s">
        <v>149</v>
      </c>
      <c r="B93" t="s">
        <v>150</v>
      </c>
      <c r="C93" t="s">
        <v>13</v>
      </c>
      <c r="D93" t="s">
        <v>21</v>
      </c>
      <c r="E93" t="s">
        <v>14</v>
      </c>
      <c r="F93" s="3">
        <v>25</v>
      </c>
      <c r="G93" t="s">
        <v>38</v>
      </c>
    </row>
    <row r="94" spans="1:8" x14ac:dyDescent="0.2">
      <c r="A94" t="s">
        <v>151</v>
      </c>
      <c r="C94" t="s">
        <v>23</v>
      </c>
      <c r="D94" t="s">
        <v>21</v>
      </c>
      <c r="E94" t="s">
        <v>14</v>
      </c>
      <c r="F94" s="3">
        <v>27</v>
      </c>
      <c r="G94" t="s">
        <v>15</v>
      </c>
      <c r="H94" t="s">
        <v>173</v>
      </c>
    </row>
    <row r="95" spans="1:8" x14ac:dyDescent="0.2">
      <c r="A95" t="s">
        <v>152</v>
      </c>
      <c r="C95" t="s">
        <v>35</v>
      </c>
      <c r="D95" t="s">
        <v>3</v>
      </c>
      <c r="E95" t="s">
        <v>14</v>
      </c>
      <c r="F95" s="3">
        <v>24</v>
      </c>
      <c r="G95" t="s">
        <v>38</v>
      </c>
    </row>
    <row r="96" spans="1:8" x14ac:dyDescent="0.2">
      <c r="A96" t="s">
        <v>153</v>
      </c>
      <c r="C96" t="s">
        <v>18</v>
      </c>
      <c r="D96" s="2" t="s">
        <v>21</v>
      </c>
      <c r="E96" t="s">
        <v>14</v>
      </c>
      <c r="F96" s="3">
        <v>27</v>
      </c>
      <c r="G96" t="s">
        <v>38</v>
      </c>
    </row>
    <row r="97" spans="1:8" x14ac:dyDescent="0.2">
      <c r="A97" t="s">
        <v>154</v>
      </c>
      <c r="C97" t="s">
        <v>35</v>
      </c>
      <c r="D97" s="2" t="s">
        <v>21</v>
      </c>
      <c r="E97" t="s">
        <v>14</v>
      </c>
      <c r="F97" s="3">
        <v>28</v>
      </c>
      <c r="G97" t="s">
        <v>38</v>
      </c>
    </row>
    <row r="98" spans="1:8" x14ac:dyDescent="0.2">
      <c r="A98" t="s">
        <v>155</v>
      </c>
      <c r="C98" t="s">
        <v>56</v>
      </c>
      <c r="D98" t="s">
        <v>21</v>
      </c>
      <c r="E98" t="s">
        <v>10</v>
      </c>
      <c r="F98" s="3">
        <v>23</v>
      </c>
      <c r="G98" t="s">
        <v>161</v>
      </c>
      <c r="H98" t="s">
        <v>175</v>
      </c>
    </row>
    <row r="99" spans="1:8" x14ac:dyDescent="0.2">
      <c r="A99" t="s">
        <v>156</v>
      </c>
      <c r="B99" t="s">
        <v>157</v>
      </c>
      <c r="C99" t="s">
        <v>44</v>
      </c>
      <c r="D99" t="s">
        <v>21</v>
      </c>
      <c r="E99" t="s">
        <v>14</v>
      </c>
      <c r="F99" s="3">
        <v>22</v>
      </c>
      <c r="G99" t="s">
        <v>11</v>
      </c>
    </row>
    <row r="100" spans="1:8" x14ac:dyDescent="0.2">
      <c r="A100" t="s">
        <v>158</v>
      </c>
      <c r="C100" t="s">
        <v>9</v>
      </c>
      <c r="D100" t="s">
        <v>3</v>
      </c>
      <c r="E100" t="s">
        <v>14</v>
      </c>
      <c r="F100" s="3">
        <v>25</v>
      </c>
      <c r="G100" t="s">
        <v>30</v>
      </c>
      <c r="H100" t="s">
        <v>176</v>
      </c>
    </row>
    <row r="101" spans="1:8" x14ac:dyDescent="0.2">
      <c r="A101" t="s">
        <v>159</v>
      </c>
      <c r="C101" t="s">
        <v>13</v>
      </c>
      <c r="D101" t="s">
        <v>3</v>
      </c>
      <c r="E101" t="s">
        <v>10</v>
      </c>
      <c r="F101" s="3">
        <v>29</v>
      </c>
      <c r="G101" t="s">
        <v>161</v>
      </c>
      <c r="H101" t="s">
        <v>175</v>
      </c>
    </row>
  </sheetData>
  <autoFilter ref="A1:G101" xr:uid="{6CEC585E-B00E-4B48-AA6D-68319E344D3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Tarragó Grau</dc:creator>
  <cp:lastModifiedBy>Clara Tarragó Grau</cp:lastModifiedBy>
  <dcterms:created xsi:type="dcterms:W3CDTF">2025-03-31T13:12:39Z</dcterms:created>
  <dcterms:modified xsi:type="dcterms:W3CDTF">2025-04-25T19:22:07Z</dcterms:modified>
</cp:coreProperties>
</file>