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oi\Desktop\"/>
    </mc:Choice>
  </mc:AlternateContent>
  <bookViews>
    <workbookView xWindow="0" yWindow="0" windowWidth="20490" windowHeight="7620" activeTab="2"/>
  </bookViews>
  <sheets>
    <sheet name="bike_buyers" sheetId="1" r:id="rId1"/>
    <sheet name="org" sheetId="2" state="hidden" r:id="rId2"/>
    <sheet name="Dashboard " sheetId="3" r:id="rId3"/>
    <sheet name="Pivot Table " sheetId="4" r:id="rId4"/>
  </sheets>
  <definedNames>
    <definedName name="_xlnm._FilterDatabase" localSheetId="0" hidden="1">bike_buyers!$A$1:$N$1001</definedName>
    <definedName name="Slicer_Education">#N/A</definedName>
    <definedName name="Slicer_Marrial_Status">#N/A</definedName>
    <definedName name="Slicer_Region">#N/A</definedName>
  </definedNames>
  <calcPr calcId="162913"/>
  <pivotCaches>
    <pivotCache cacheId="1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<sst xmlns="http://schemas.openxmlformats.org/spreadsheetml/2006/main" count="16267" uniqueCount="51">
  <si>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</si>
  <si>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</si>
  <si>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</si>
  <si>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</si>
  <si>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</si>
  <si>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</si>
  <si>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</si>
  <si>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</si>
  <si>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</si>
  <si>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</si>
  <si>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</si>
  <si>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</si>
  <si>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</si>
  <si>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</si>
  <si>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</si>
  <si>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</si>
  <si>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</si>
  <si>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</si>
  <si>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</si>
  <si>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</si>
  <si>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</si>
  <si>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</si>
  <si>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</si>
  <si>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</si>
  <si>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</si>
  <si>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</si>
  <si>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</si>
  <si>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</si>
  <si>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</si>
  <si>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</si>
  <si>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</si>
  <si>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</si>
  <si>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</si>
  <si>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</si>
  <si>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</si>
  <si>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</si>
  <si>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</si>
  <si>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</si>
  <si>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Male</t>
  </si>
  <si>
    <t xml:space="preserve">Female </t>
  </si>
  <si>
    <t xml:space="preserve">Range </t>
  </si>
  <si>
    <t>Marrial Status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</si>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</sst>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quot;$&quot;#,##0.00"/>
    <numFmt numFmtId="165" formatCode="#,##0.0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Font="1" applyFill="1" applyBorder="1"/>
    <xf numFmtId="165" fontId="0" fillId="0" borderId="0" xfId="0" applyNumberFormat="1" applyFont="1" applyFill="1" applyBorder="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166" formatCode="0.0"/>
    </dxf>
    <dxf>
      <numFmt numFmtId="1" formatCode="0"/>
    </dxf>
    <dxf>
      <numFmt numFmtId="166" formatCode="0.0"/>
    </dxf>
    <dxf>
      <numFmt numFmtId="35" formatCode="_-* #,##0.00\ _€_-;\-* #,##0.00\ _€_-;_-* &quot;-&quot;??\ _€_-;_-@_-"/>
    </dxf>
    <dxf>
      <numFmt numFmtId="35" formatCode="_-* #,##0.00\ _€_-;\-* #,##0.00\ _€_-;_-* &quot;-&quot;??\ _€_-;_-@_-"/>
    </dxf>
    <dxf>
      <numFmt numFmtId="166" formatCode="0.0"/>
    </dxf>
    <dxf>
      <numFmt numFmtId="1" formatCode="0"/>
    </dxf>
    <dxf>
      <numFmt numFmtId="166" formatCode="0.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Clara .xlsx]Pivot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endParaRPr lang="fr-FR"/>
          </a:p>
        </c:rich>
      </c:tx>
      <c:layout>
        <c:manualLayout>
          <c:xMode val="edge"/>
          <c:yMode val="edge"/>
          <c:x val="0.2908123359580052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 </c:v>
                </c:pt>
                <c:pt idx="1">
                  <c:v>Male</c:v>
                </c:pt>
              </c:strCache>
            </c:strRef>
          </c:cat>
          <c:val>
            <c:numRef>
              <c:f>'Pivot Table '!$B$5:$B$7</c:f>
              <c:numCache>
                <c:formatCode>_(* #,##0.00_);_(* \(#,##0.00\);_(* "-"??_);_(@_)</c:formatCode>
                <c:ptCount val="2"/>
                <c:pt idx="0">
                  <c:v>43666.666666666664</c:v>
                </c:pt>
                <c:pt idx="1">
                  <c:v>44000</c:v>
                </c:pt>
              </c:numCache>
            </c:numRef>
          </c:val>
          <c:extLst>
            <c:ext xmlns:c16="http://schemas.microsoft.com/office/drawing/2014/chart" uri="{C3380CC4-5D6E-409C-BE32-E72D297353CC}">
              <c16:uniqueId val="{00000000-5E27-453A-AB86-D67A10832DA7}"/>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 </c:v>
                </c:pt>
                <c:pt idx="1">
                  <c:v>Male</c:v>
                </c:pt>
              </c:strCache>
            </c:strRef>
          </c:cat>
          <c:val>
            <c:numRef>
              <c:f>'Pivot Table '!$C$5:$C$7</c:f>
              <c:numCache>
                <c:formatCode>_(* #,##0.00_);_(* \(#,##0.00\);_(* "-"??_);_(@_)</c:formatCode>
                <c:ptCount val="2"/>
                <c:pt idx="0">
                  <c:v>54230.769230769234</c:v>
                </c:pt>
                <c:pt idx="1">
                  <c:v>52307.692307692305</c:v>
                </c:pt>
              </c:numCache>
            </c:numRef>
          </c:val>
          <c:extLst>
            <c:ext xmlns:c16="http://schemas.microsoft.com/office/drawing/2014/chart" uri="{C3380CC4-5D6E-409C-BE32-E72D297353CC}">
              <c16:uniqueId val="{00000001-5E27-453A-AB86-D67A10832DA7}"/>
            </c:ext>
          </c:extLst>
        </c:ser>
        <c:dLbls>
          <c:showLegendKey val="0"/>
          <c:showVal val="0"/>
          <c:showCatName val="0"/>
          <c:showSerName val="0"/>
          <c:showPercent val="0"/>
          <c:showBubbleSize val="0"/>
        </c:dLbls>
        <c:gapWidth val="219"/>
        <c:overlap val="-27"/>
        <c:axId val="1197320352"/>
        <c:axId val="1197314944"/>
      </c:barChart>
      <c:catAx>
        <c:axId val="119732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97314944"/>
        <c:crosses val="autoZero"/>
        <c:auto val="1"/>
        <c:lblAlgn val="ctr"/>
        <c:lblOffset val="100"/>
        <c:noMultiLvlLbl val="0"/>
      </c:catAx>
      <c:valAx>
        <c:axId val="119731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9732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Clara .xlsx]Pivot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Commute Distance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10+ Miles</c:v>
                </c:pt>
                <c:pt idx="2">
                  <c:v>1-2 Miles</c:v>
                </c:pt>
                <c:pt idx="3">
                  <c:v>2-5 Miles</c:v>
                </c:pt>
                <c:pt idx="4">
                  <c:v>5-10 Miles</c:v>
                </c:pt>
              </c:strCache>
            </c:strRef>
          </c:cat>
          <c:val>
            <c:numRef>
              <c:f>'Pivot Table '!$B$22:$B$27</c:f>
              <c:numCache>
                <c:formatCode>General</c:formatCode>
                <c:ptCount val="5"/>
                <c:pt idx="0">
                  <c:v>35</c:v>
                </c:pt>
                <c:pt idx="1">
                  <c:v>6</c:v>
                </c:pt>
                <c:pt idx="2">
                  <c:v>7</c:v>
                </c:pt>
                <c:pt idx="3">
                  <c:v>7</c:v>
                </c:pt>
              </c:numCache>
            </c:numRef>
          </c:val>
          <c:smooth val="0"/>
          <c:extLst>
            <c:ext xmlns:c16="http://schemas.microsoft.com/office/drawing/2014/chart" uri="{C3380CC4-5D6E-409C-BE32-E72D297353CC}">
              <c16:uniqueId val="{00000000-13B5-43FB-B9AD-B64124E0681B}"/>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10+ Miles</c:v>
                </c:pt>
                <c:pt idx="2">
                  <c:v>1-2 Miles</c:v>
                </c:pt>
                <c:pt idx="3">
                  <c:v>2-5 Miles</c:v>
                </c:pt>
                <c:pt idx="4">
                  <c:v>5-10 Miles</c:v>
                </c:pt>
              </c:strCache>
            </c:strRef>
          </c:cat>
          <c:val>
            <c:numRef>
              <c:f>'Pivot Table '!$C$22:$C$27</c:f>
              <c:numCache>
                <c:formatCode>General</c:formatCode>
                <c:ptCount val="5"/>
                <c:pt idx="0">
                  <c:v>37</c:v>
                </c:pt>
                <c:pt idx="1">
                  <c:v>3</c:v>
                </c:pt>
                <c:pt idx="2">
                  <c:v>5</c:v>
                </c:pt>
                <c:pt idx="3">
                  <c:v>2</c:v>
                </c:pt>
                <c:pt idx="4">
                  <c:v>5</c:v>
                </c:pt>
              </c:numCache>
            </c:numRef>
          </c:val>
          <c:smooth val="0"/>
          <c:extLst>
            <c:ext xmlns:c16="http://schemas.microsoft.com/office/drawing/2014/chart" uri="{C3380CC4-5D6E-409C-BE32-E72D297353CC}">
              <c16:uniqueId val="{00000001-13B5-43FB-B9AD-B64124E0681B}"/>
            </c:ext>
          </c:extLst>
        </c:ser>
        <c:dLbls>
          <c:showLegendKey val="0"/>
          <c:showVal val="0"/>
          <c:showCatName val="0"/>
          <c:showSerName val="0"/>
          <c:showPercent val="0"/>
          <c:showBubbleSize val="0"/>
        </c:dLbls>
        <c:smooth val="0"/>
        <c:axId val="1012869103"/>
        <c:axId val="1012869935"/>
      </c:lineChart>
      <c:catAx>
        <c:axId val="101286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Comute</a:t>
                </a:r>
                <a:r>
                  <a:rPr lang="fr-FR" baseline="0"/>
                  <a:t> Distance</a:t>
                </a:r>
                <a:r>
                  <a:rPr lang="fr-FR"/>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12869935"/>
        <c:crosses val="autoZero"/>
        <c:auto val="1"/>
        <c:lblAlgn val="ctr"/>
        <c:lblOffset val="100"/>
        <c:noMultiLvlLbl val="0"/>
      </c:catAx>
      <c:valAx>
        <c:axId val="101286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128691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Clara .xlsx]Pivot Table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2</c:v>
                </c:pt>
                <c:pt idx="1">
                  <c:v>35</c:v>
                </c:pt>
                <c:pt idx="2">
                  <c:v>18</c:v>
                </c:pt>
              </c:numCache>
            </c:numRef>
          </c:val>
          <c:smooth val="0"/>
          <c:extLst>
            <c:ext xmlns:c16="http://schemas.microsoft.com/office/drawing/2014/chart" uri="{C3380CC4-5D6E-409C-BE32-E72D297353CC}">
              <c16:uniqueId val="{00000000-EA31-40E2-BE34-1212D7497AF9}"/>
            </c:ext>
          </c:extLst>
        </c:ser>
        <c:ser>
          <c:idx val="1"/>
          <c:order val="1"/>
          <c:tx>
            <c:strRef>
              <c:f>'Pivot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1">
                  <c:v>46</c:v>
                </c:pt>
                <c:pt idx="2">
                  <c:v>6</c:v>
                </c:pt>
              </c:numCache>
            </c:numRef>
          </c:val>
          <c:smooth val="0"/>
          <c:extLst>
            <c:ext xmlns:c16="http://schemas.microsoft.com/office/drawing/2014/chart" uri="{C3380CC4-5D6E-409C-BE32-E72D297353CC}">
              <c16:uniqueId val="{00000001-EA31-40E2-BE34-1212D7497AF9}"/>
            </c:ext>
          </c:extLst>
        </c:ser>
        <c:dLbls>
          <c:showLegendKey val="0"/>
          <c:showVal val="0"/>
          <c:showCatName val="0"/>
          <c:showSerName val="0"/>
          <c:showPercent val="0"/>
          <c:showBubbleSize val="0"/>
        </c:dLbls>
        <c:marker val="1"/>
        <c:smooth val="0"/>
        <c:axId val="1012855375"/>
        <c:axId val="1012855791"/>
      </c:lineChart>
      <c:catAx>
        <c:axId val="101285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a:t>
                </a:r>
                <a:r>
                  <a:rPr lang="fr-FR" baseline="0"/>
                  <a:t> Ranges </a:t>
                </a:r>
                <a:endParaRPr lang="fr-F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12855791"/>
        <c:crosses val="autoZero"/>
        <c:auto val="1"/>
        <c:lblAlgn val="ctr"/>
        <c:lblOffset val="100"/>
        <c:noMultiLvlLbl val="0"/>
      </c:catAx>
      <c:valAx>
        <c:axId val="1012855791"/>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12855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Clara .xlsx]Pivot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 </c:v>
                </c:pt>
                <c:pt idx="1">
                  <c:v>Male</c:v>
                </c:pt>
              </c:strCache>
            </c:strRef>
          </c:cat>
          <c:val>
            <c:numRef>
              <c:f>'Pivot Table '!$B$5:$B$7</c:f>
              <c:numCache>
                <c:formatCode>_(* #,##0.00_);_(* \(#,##0.00\);_(* "-"??_);_(@_)</c:formatCode>
                <c:ptCount val="2"/>
                <c:pt idx="0">
                  <c:v>43666.666666666664</c:v>
                </c:pt>
                <c:pt idx="1">
                  <c:v>44000</c:v>
                </c:pt>
              </c:numCache>
            </c:numRef>
          </c:val>
          <c:extLst>
            <c:ext xmlns:c16="http://schemas.microsoft.com/office/drawing/2014/chart" uri="{C3380CC4-5D6E-409C-BE32-E72D297353CC}">
              <c16:uniqueId val="{00000000-DE41-4278-9289-125E268DCB6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 </c:v>
                </c:pt>
                <c:pt idx="1">
                  <c:v>Male</c:v>
                </c:pt>
              </c:strCache>
            </c:strRef>
          </c:cat>
          <c:val>
            <c:numRef>
              <c:f>'Pivot Table '!$C$5:$C$7</c:f>
              <c:numCache>
                <c:formatCode>_(* #,##0.00_);_(* \(#,##0.00\);_(* "-"??_);_(@_)</c:formatCode>
                <c:ptCount val="2"/>
                <c:pt idx="0">
                  <c:v>54230.769230769234</c:v>
                </c:pt>
                <c:pt idx="1">
                  <c:v>52307.692307692305</c:v>
                </c:pt>
              </c:numCache>
            </c:numRef>
          </c:val>
          <c:extLst>
            <c:ext xmlns:c16="http://schemas.microsoft.com/office/drawing/2014/chart" uri="{C3380CC4-5D6E-409C-BE32-E72D297353CC}">
              <c16:uniqueId val="{00000001-DE41-4278-9289-125E268DCB65}"/>
            </c:ext>
          </c:extLst>
        </c:ser>
        <c:dLbls>
          <c:showLegendKey val="0"/>
          <c:showVal val="0"/>
          <c:showCatName val="0"/>
          <c:showSerName val="0"/>
          <c:showPercent val="0"/>
          <c:showBubbleSize val="0"/>
        </c:dLbls>
        <c:gapWidth val="219"/>
        <c:overlap val="-27"/>
        <c:axId val="1197320352"/>
        <c:axId val="1197314944"/>
      </c:barChart>
      <c:catAx>
        <c:axId val="119732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97314944"/>
        <c:crosses val="autoZero"/>
        <c:auto val="1"/>
        <c:lblAlgn val="ctr"/>
        <c:lblOffset val="100"/>
        <c:noMultiLvlLbl val="0"/>
      </c:catAx>
      <c:valAx>
        <c:axId val="119731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9732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Clara .xlsx]Pivot Table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Commute Distance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10+ Miles</c:v>
                </c:pt>
                <c:pt idx="2">
                  <c:v>1-2 Miles</c:v>
                </c:pt>
                <c:pt idx="3">
                  <c:v>2-5 Miles</c:v>
                </c:pt>
                <c:pt idx="4">
                  <c:v>5-10 Miles</c:v>
                </c:pt>
              </c:strCache>
            </c:strRef>
          </c:cat>
          <c:val>
            <c:numRef>
              <c:f>'Pivot Table '!$B$22:$B$27</c:f>
              <c:numCache>
                <c:formatCode>General</c:formatCode>
                <c:ptCount val="5"/>
                <c:pt idx="0">
                  <c:v>35</c:v>
                </c:pt>
                <c:pt idx="1">
                  <c:v>6</c:v>
                </c:pt>
                <c:pt idx="2">
                  <c:v>7</c:v>
                </c:pt>
                <c:pt idx="3">
                  <c:v>7</c:v>
                </c:pt>
              </c:numCache>
            </c:numRef>
          </c:val>
          <c:smooth val="0"/>
          <c:extLst>
            <c:ext xmlns:c16="http://schemas.microsoft.com/office/drawing/2014/chart" uri="{C3380CC4-5D6E-409C-BE32-E72D297353CC}">
              <c16:uniqueId val="{00000000-DDF5-4FB4-BB8A-FE39A0D977E7}"/>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10+ Miles</c:v>
                </c:pt>
                <c:pt idx="2">
                  <c:v>1-2 Miles</c:v>
                </c:pt>
                <c:pt idx="3">
                  <c:v>2-5 Miles</c:v>
                </c:pt>
                <c:pt idx="4">
                  <c:v>5-10 Miles</c:v>
                </c:pt>
              </c:strCache>
            </c:strRef>
          </c:cat>
          <c:val>
            <c:numRef>
              <c:f>'Pivot Table '!$C$22:$C$27</c:f>
              <c:numCache>
                <c:formatCode>General</c:formatCode>
                <c:ptCount val="5"/>
                <c:pt idx="0">
                  <c:v>37</c:v>
                </c:pt>
                <c:pt idx="1">
                  <c:v>3</c:v>
                </c:pt>
                <c:pt idx="2">
                  <c:v>5</c:v>
                </c:pt>
                <c:pt idx="3">
                  <c:v>2</c:v>
                </c:pt>
                <c:pt idx="4">
                  <c:v>5</c:v>
                </c:pt>
              </c:numCache>
            </c:numRef>
          </c:val>
          <c:smooth val="0"/>
          <c:extLst>
            <c:ext xmlns:c16="http://schemas.microsoft.com/office/drawing/2014/chart" uri="{C3380CC4-5D6E-409C-BE32-E72D297353CC}">
              <c16:uniqueId val="{00000001-DDF5-4FB4-BB8A-FE39A0D977E7}"/>
            </c:ext>
          </c:extLst>
        </c:ser>
        <c:dLbls>
          <c:showLegendKey val="0"/>
          <c:showVal val="0"/>
          <c:showCatName val="0"/>
          <c:showSerName val="0"/>
          <c:showPercent val="0"/>
          <c:showBubbleSize val="0"/>
        </c:dLbls>
        <c:smooth val="0"/>
        <c:axId val="1012869103"/>
        <c:axId val="1012869935"/>
      </c:lineChart>
      <c:catAx>
        <c:axId val="101286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Comute</a:t>
                </a:r>
                <a:r>
                  <a:rPr lang="fr-FR" baseline="0"/>
                  <a:t> Distance</a:t>
                </a:r>
                <a:r>
                  <a:rPr lang="fr-FR"/>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12869935"/>
        <c:crosses val="autoZero"/>
        <c:auto val="1"/>
        <c:lblAlgn val="ctr"/>
        <c:lblOffset val="100"/>
        <c:noMultiLvlLbl val="0"/>
      </c:catAx>
      <c:valAx>
        <c:axId val="101286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128691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Clara .xlsx]Pivot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2</c:v>
                </c:pt>
                <c:pt idx="1">
                  <c:v>35</c:v>
                </c:pt>
                <c:pt idx="2">
                  <c:v>18</c:v>
                </c:pt>
              </c:numCache>
            </c:numRef>
          </c:val>
          <c:smooth val="0"/>
          <c:extLst>
            <c:ext xmlns:c16="http://schemas.microsoft.com/office/drawing/2014/chart" uri="{C3380CC4-5D6E-409C-BE32-E72D297353CC}">
              <c16:uniqueId val="{00000000-4867-4C29-9FDA-75E370BAA321}"/>
            </c:ext>
          </c:extLst>
        </c:ser>
        <c:ser>
          <c:idx val="1"/>
          <c:order val="1"/>
          <c:tx>
            <c:strRef>
              <c:f>'Pivot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1">
                  <c:v>46</c:v>
                </c:pt>
                <c:pt idx="2">
                  <c:v>6</c:v>
                </c:pt>
              </c:numCache>
            </c:numRef>
          </c:val>
          <c:smooth val="0"/>
          <c:extLst>
            <c:ext xmlns:c16="http://schemas.microsoft.com/office/drawing/2014/chart" uri="{C3380CC4-5D6E-409C-BE32-E72D297353CC}">
              <c16:uniqueId val="{00000001-4867-4C29-9FDA-75E370BAA321}"/>
            </c:ext>
          </c:extLst>
        </c:ser>
        <c:dLbls>
          <c:showLegendKey val="0"/>
          <c:showVal val="0"/>
          <c:showCatName val="0"/>
          <c:showSerName val="0"/>
          <c:showPercent val="0"/>
          <c:showBubbleSize val="0"/>
        </c:dLbls>
        <c:marker val="1"/>
        <c:smooth val="0"/>
        <c:axId val="1012855375"/>
        <c:axId val="1012855791"/>
      </c:lineChart>
      <c:catAx>
        <c:axId val="101285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a:t>
                </a:r>
                <a:r>
                  <a:rPr lang="fr-FR" baseline="0"/>
                  <a:t> Ranges </a:t>
                </a:r>
                <a:endParaRPr lang="fr-F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12855791"/>
        <c:crosses val="autoZero"/>
        <c:auto val="1"/>
        <c:lblAlgn val="ctr"/>
        <c:lblOffset val="100"/>
        <c:noMultiLvlLbl val="0"/>
      </c:catAx>
      <c:valAx>
        <c:axId val="1012855791"/>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12855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16144</xdr:colOff>
      <xdr:row>20</xdr:row>
      <xdr:rowOff>33579</xdr:rowOff>
    </xdr:from>
    <xdr:to>
      <xdr:col>11</xdr:col>
      <xdr:colOff>16144</xdr:colOff>
      <xdr:row>40</xdr:row>
      <xdr:rowOff>177583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500467</xdr:colOff>
      <xdr:row>7</xdr:row>
      <xdr:rowOff>25670</xdr:rowOff>
    </xdr:from>
    <xdr:to>
      <xdr:col>10</xdr:col>
      <xdr:colOff>4261066</xdr:colOff>
      <xdr:row>20</xdr:row>
      <xdr:rowOff>32287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7</xdr:row>
      <xdr:rowOff>16144</xdr:rowOff>
    </xdr:from>
    <xdr:to>
      <xdr:col>8</xdr:col>
      <xdr:colOff>500466</xdr:colOff>
      <xdr:row>20</xdr:row>
      <xdr:rowOff>48431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35680</xdr:rowOff>
    </xdr:from>
    <xdr:to>
      <xdr:col>3</xdr:col>
      <xdr:colOff>-1</xdr:colOff>
      <xdr:row>12</xdr:row>
      <xdr:rowOff>96866</xdr:rowOff>
    </xdr:to>
    <mc:AlternateContent xmlns:mc="http://schemas.openxmlformats.org/markup-compatibility/2006">
      <mc:Choice xmlns:a14="http://schemas.microsoft.com/office/drawing/2010/main" Requires="a14">
        <xdr:graphicFrame macro="">
          <xdr:nvGraphicFramePr>
            <xdr:cNvPr id="7" name="Marrial Status"/>
            <xdr:cNvGraphicFramePr/>
          </xdr:nvGraphicFramePr>
          <xdr:xfrm>
            <a:off x="0" y="0"/>
            <a:ext cx="0" cy="0"/>
          </xdr:xfrm>
          <a:graphic>
            <a:graphicData uri="http://schemas.microsoft.com/office/drawing/2010/slicer">
              <sle:slicer xmlns:sle="http://schemas.microsoft.com/office/drawing/2010/slicer" name="Marrial Status"/>
            </a:graphicData>
          </a:graphic>
        </xdr:graphicFrame>
      </mc:Choice>
      <mc:Fallback>
        <xdr:sp macro="" textlink="">
          <xdr:nvSpPr>
            <xdr:cNvPr id="0" name=""/>
            <xdr:cNvSpPr>
              <a:spLocks noTextEdit="1"/>
            </xdr:cNvSpPr>
          </xdr:nvSpPr>
          <xdr:spPr>
            <a:xfrm>
              <a:off x="0" y="1391782"/>
              <a:ext cx="1840423" cy="102983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140615</xdr:rowOff>
    </xdr:from>
    <xdr:to>
      <xdr:col>2</xdr:col>
      <xdr:colOff>597331</xdr:colOff>
      <xdr:row>29</xdr:row>
      <xdr:rowOff>177584</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15191"/>
              <a:ext cx="1824280" cy="178052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164832</xdr:rowOff>
    </xdr:from>
    <xdr:to>
      <xdr:col>3</xdr:col>
      <xdr:colOff>2099</xdr:colOff>
      <xdr:row>20</xdr:row>
      <xdr:rowOff>129152</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89578"/>
              <a:ext cx="1842523" cy="15141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71437</xdr:colOff>
      <xdr:row>2</xdr:row>
      <xdr:rowOff>9525</xdr:rowOff>
    </xdr:from>
    <xdr:to>
      <xdr:col>11</xdr:col>
      <xdr:colOff>376237</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18</xdr:row>
      <xdr:rowOff>142875</xdr:rowOff>
    </xdr:from>
    <xdr:to>
      <xdr:col>11</xdr:col>
      <xdr:colOff>542925</xdr:colOff>
      <xdr:row>33</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35</xdr:row>
      <xdr:rowOff>38100</xdr:rowOff>
    </xdr:from>
    <xdr:to>
      <xdr:col>11</xdr:col>
      <xdr:colOff>428625</xdr:colOff>
      <xdr:row>49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i" refreshedDate="45009.531091435187"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rial Status" numFmtId="0">
      <sharedItems count="2">
        <s v="Married "/>
        <s v="Single "/>
      </sharedItems>
    </cacheField>
    <cacheField name="Gender" numFmtId="0">
      <sharedItems count="2">
        <s v="Female "/>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Range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x="1"/>
        <item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4">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al_Status" sourceName="Marrial Status">
  <pivotTables>
    <pivotTable tabId="4" name="PivotTable3"/>
    <pivotTable tabId="4" name="PivotTable1"/>
    <pivotTable tabId="4"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1"/>
    <pivotTable tabId="4" name="PivotTable2"/>
  </pivotTables>
  <data>
    <tabular pivotCacheId="1">
      <items count="5">
        <i x="0" s="1"/>
        <i x="4"/>
        <i x="2"/>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al Status" cache="Slicer_Marrial_Status" caption="Marri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ri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6387" name="Range " dataDxfId="76">
      <calculatedColumnFormula>IF(L2&gt;55, "Old",IF(L2&gt;=31,"Middle Age",IF(L2&lt;31, "Adolescent","Invalid")))</calculatedColumnFormula>
    </tableColumn>
    <tableColumn id="13" name="Purchased Bik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001" workbookViewId="0">
      <selection activeCell="A21" sqref="A21"/>
    </sheetView>
  </sheetViews>
  <sheetFormatPr defaultColWidth="11.85546875" defaultRowHeight="15" x14ac:dyDescent="0.25"/>
  <cols>
    <col min="1" max="1" width="11.85546875" style="3"/>
    <col min="2" max="2" width="30.85546875" style="3" customWidth="1"/>
    <col min="3" max="3" width="11.85546875" style="3"/>
    <col min="4" max="4" width="11.42578125" style="4" bestFit="1" customWidth="1"/>
    <col min="5" max="5" width="10.85546875" style="3" bestFit="1" customWidth="1"/>
    <col min="6" max="6" width="17.7109375" style="3" bestFit="1" customWidth="1"/>
    <col min="7" max="7" width="14.140625" style="3" bestFit="1" customWidth="1"/>
    <col min="8" max="8" width="15" style="3" bestFit="1" customWidth="1"/>
    <col min="9" max="9" width="7" style="3" bestFit="1" customWidth="1"/>
    <col min="10" max="10" width="20.28515625" style="3" bestFit="1" customWidth="1"/>
    <col min="11" max="11" width="14" style="3" bestFit="1" customWidth="1"/>
    <col min="12" max="12" width="6.7109375" style="3" bestFit="1" customWidth="1"/>
    <col min="13" max="13" width="11.140625" style="3" bestFit="1" customWidth="1"/>
    <col min="14" max="14" width="16.85546875" style="3" bestFit="1" customWidth="1"/>
    <col min="15" max="23" width="11.85546875" style="3"/>
    <col min="24" max="113" width="12" style="3" customWidth="1"/>
    <col min="114" max="1013" width="13" style="3" customWidth="1"/>
    <col min="1014" max="10013" width="14" style="3" customWidth="1"/>
    <col min="10014" max="16384" width="15" style="3" customWidth="1"/>
  </cols>
  <sheetData>
    <row r="1" spans="1:14" x14ac:dyDescent="0.2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 t="shared" ref="M2:M65" si="0">IF(L2&gt;55, "Old",IF(L2&gt;=31,"Middle Age",IF(L2&lt;31, "Adolescent","Invalid")))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si="0"/>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30</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Middle Age</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Middle Age</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30</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30</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30</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30</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ref="M66:M129" si="1">IF(L66&gt;55, "Old",IF(L66&gt;=31,"Middle Age",IF(L66&lt;31, "Adolescent","Invalid")))</f>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si="1"/>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30</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30</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Middle Age</v>
      </c>
      <c r="N96" s="3" t="s">
        <v>18</v>
      </c>
    </row>
    <row r="97" spans="1:14" x14ac:dyDescent="0.25">
      <c r="A97" s="3">
        <v>17197</v>
      </c>
      <c r="B97" s="3" t="s">
        <v>37</v>
      </c>
      <c r="C97" s="3" t="s">
        <v>39</v>
      </c>
      <c r="D97" s="4">
        <v>90000</v>
      </c>
      <c r="E97" s="3">
        <v>5</v>
      </c>
      <c r="F97" s="3" t="s">
        <v>19</v>
      </c>
      <c r="G97" s="3" t="s">
        <v>21</v>
      </c>
      <c r="H97" s="3" t="s">
        <v>15</v>
      </c>
      <c r="I97" s="3">
        <v>2</v>
      </c>
      <c r="J97" s="3" t="s">
        <v>30</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30</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ref="M130:M193" si="2">IF(L130&gt;55, "Old",IF(L130&gt;=31,"Middle Age",IF(L130&lt;31, "Adolescent","Invalid")))</f>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si="2"/>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Middle Age</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30</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30</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30</v>
      </c>
      <c r="K180" s="3" t="s">
        <v>17</v>
      </c>
      <c r="L180" s="3">
        <v>55</v>
      </c>
      <c r="M180" s="3" t="str">
        <f t="shared" si="2"/>
        <v>Middle Age</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Middle Age</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30</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30</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30</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Middle Age</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30</v>
      </c>
      <c r="K194" s="3" t="s">
        <v>17</v>
      </c>
      <c r="L194" s="3">
        <v>62</v>
      </c>
      <c r="M194" s="3" t="str">
        <f t="shared" ref="M194:M257" si="3">IF(L194&gt;55, "Old",IF(L194&gt;=31,"Middle Age",IF(L194&lt;31, "Adolescent","Invalid")))</f>
        <v>Old</v>
      </c>
      <c r="N194" s="3" t="s">
        <v>18</v>
      </c>
    </row>
    <row r="195" spans="1:14" x14ac:dyDescent="0.25">
      <c r="A195" s="3">
        <v>26032</v>
      </c>
      <c r="B195" s="3" t="s">
        <v>36</v>
      </c>
      <c r="C195" s="3" t="s">
        <v>39</v>
      </c>
      <c r="D195" s="4">
        <v>70000</v>
      </c>
      <c r="E195" s="3">
        <v>5</v>
      </c>
      <c r="F195" s="3" t="s">
        <v>13</v>
      </c>
      <c r="G195" s="3" t="s">
        <v>21</v>
      </c>
      <c r="H195" s="3" t="s">
        <v>15</v>
      </c>
      <c r="I195" s="3">
        <v>4</v>
      </c>
      <c r="J195" s="3" t="s">
        <v>30</v>
      </c>
      <c r="K195" s="3" t="s">
        <v>24</v>
      </c>
      <c r="L195" s="3">
        <v>41</v>
      </c>
      <c r="M195" s="3" t="str">
        <f t="shared" si="3"/>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30</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30</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30</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30</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30</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30</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30</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30</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30</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Middle Age</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30</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ref="M258:M321" si="4">IF(L258&gt;55, "Old",IF(L258&gt;=31,"Middle Age",IF(L258&lt;31, "Adolescent","Invalid")))</f>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si="4"/>
        <v>Middle Age</v>
      </c>
      <c r="N259" s="3" t="s">
        <v>15</v>
      </c>
    </row>
    <row r="260" spans="1:14" x14ac:dyDescent="0.25">
      <c r="A260" s="3">
        <v>14193</v>
      </c>
      <c r="B260" s="3" t="s">
        <v>37</v>
      </c>
      <c r="C260" s="3" t="s">
        <v>39</v>
      </c>
      <c r="D260" s="4">
        <v>100000</v>
      </c>
      <c r="E260" s="3">
        <v>3</v>
      </c>
      <c r="F260" s="3" t="s">
        <v>19</v>
      </c>
      <c r="G260" s="3" t="s">
        <v>28</v>
      </c>
      <c r="H260" s="3" t="s">
        <v>15</v>
      </c>
      <c r="I260" s="3">
        <v>4</v>
      </c>
      <c r="J260" s="3" t="s">
        <v>30</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30</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30</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30</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30</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ref="M322:M385" si="5">IF(L322&gt;55, "Old",IF(L322&gt;=31,"Middle Age",IF(L322&lt;31, "Adolescent","Invalid")))</f>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si="5"/>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30</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30</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30</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30</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30</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30</v>
      </c>
      <c r="K382" s="3" t="s">
        <v>24</v>
      </c>
      <c r="L382" s="3">
        <v>30</v>
      </c>
      <c r="M382" s="3"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30</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ref="M386:M449" si="6">IF(L386&gt;55, "Old",IF(L386&gt;=31,"Middle Age",IF(L386&lt;31, "Adolescent","Invalid")))</f>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si="6"/>
        <v>Middle Age</v>
      </c>
      <c r="N387" s="3" t="s">
        <v>18</v>
      </c>
    </row>
    <row r="388" spans="1:14" x14ac:dyDescent="0.25">
      <c r="A388" s="3">
        <v>28957</v>
      </c>
      <c r="B388" s="3" t="s">
        <v>37</v>
      </c>
      <c r="C388" s="3" t="s">
        <v>39</v>
      </c>
      <c r="D388" s="4">
        <v>120000</v>
      </c>
      <c r="E388" s="3">
        <v>0</v>
      </c>
      <c r="F388" s="3" t="s">
        <v>29</v>
      </c>
      <c r="G388" s="3" t="s">
        <v>21</v>
      </c>
      <c r="H388" s="3" t="s">
        <v>15</v>
      </c>
      <c r="I388" s="3">
        <v>4</v>
      </c>
      <c r="J388" s="3" t="s">
        <v>30</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30</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30</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30</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Middle Age</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30</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30</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30</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ref="M450:M513" si="7">IF(L450&gt;55, "Old",IF(L450&gt;=31,"Middle Age",IF(L450&lt;31, "Adolescent","Invalid")))</f>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si="7"/>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30</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30</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30</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30</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30</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ref="M514:M577" si="8">IF(L514&gt;55, "Old",IF(L514&gt;=31,"Middle Age",IF(L514&lt;31, "Adolescent","Invalid")))</f>
        <v>Middle Age</v>
      </c>
      <c r="N514" s="3" t="s">
        <v>15</v>
      </c>
    </row>
    <row r="515" spans="1:14" x14ac:dyDescent="0.25">
      <c r="A515" s="3">
        <v>13353</v>
      </c>
      <c r="B515" s="3" t="s">
        <v>37</v>
      </c>
      <c r="C515" s="3" t="s">
        <v>39</v>
      </c>
      <c r="D515" s="4">
        <v>60000</v>
      </c>
      <c r="E515" s="3">
        <v>4</v>
      </c>
      <c r="F515" s="3" t="s">
        <v>31</v>
      </c>
      <c r="G515" s="3" t="s">
        <v>28</v>
      </c>
      <c r="H515" s="3" t="s">
        <v>15</v>
      </c>
      <c r="I515" s="3">
        <v>2</v>
      </c>
      <c r="J515" s="3" t="s">
        <v>30</v>
      </c>
      <c r="K515" s="3" t="s">
        <v>32</v>
      </c>
      <c r="L515" s="3">
        <v>61</v>
      </c>
      <c r="M515" s="3" t="str">
        <f t="shared" si="8"/>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30</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30</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30</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30</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30</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30</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Middle Age</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30</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30</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30</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30</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Middle Age</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30</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ref="M578:M641" si="9">IF(L578&gt;55, "Old",IF(L578&gt;=31,"Middle Age",IF(L578&lt;31, "Adolescent","Invalid")))</f>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si="9"/>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30</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30</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30</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30</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30</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30</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Middle Age</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ref="M642:M705" si="10">IF(L642&gt;55, "Old",IF(L642&gt;=31,"Middle Age",IF(L642&lt;31, "Adolescent","Invalid")))</f>
        <v>Old</v>
      </c>
      <c r="N642" s="3" t="s">
        <v>15</v>
      </c>
    </row>
    <row r="643" spans="1:14" x14ac:dyDescent="0.25">
      <c r="A643" s="3">
        <v>21441</v>
      </c>
      <c r="B643" s="3" t="s">
        <v>36</v>
      </c>
      <c r="C643" s="3" t="s">
        <v>38</v>
      </c>
      <c r="D643" s="4">
        <v>50000</v>
      </c>
      <c r="E643" s="3">
        <v>4</v>
      </c>
      <c r="F643" s="3" t="s">
        <v>13</v>
      </c>
      <c r="G643" s="3" t="s">
        <v>28</v>
      </c>
      <c r="H643" s="3" t="s">
        <v>15</v>
      </c>
      <c r="I643" s="3">
        <v>2</v>
      </c>
      <c r="J643" s="3" t="s">
        <v>30</v>
      </c>
      <c r="K643" s="3" t="s">
        <v>32</v>
      </c>
      <c r="L643" s="3">
        <v>64</v>
      </c>
      <c r="M643" s="3" t="str">
        <f t="shared" si="10"/>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30</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30</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30</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30</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30</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30</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ref="M706:M769" si="11">IF(L706&gt;55, "Old",IF(L706&gt;=31,"Middle Age",IF(L706&lt;31, "Adolescent","Invalid")))</f>
        <v>Middle Age</v>
      </c>
      <c r="N706" s="3" t="s">
        <v>15</v>
      </c>
    </row>
    <row r="707" spans="1:14" x14ac:dyDescent="0.25">
      <c r="A707" s="3">
        <v>11199</v>
      </c>
      <c r="B707" s="3" t="s">
        <v>36</v>
      </c>
      <c r="C707" s="3" t="s">
        <v>39</v>
      </c>
      <c r="D707" s="4">
        <v>70000</v>
      </c>
      <c r="E707" s="3">
        <v>4</v>
      </c>
      <c r="F707" s="3" t="s">
        <v>13</v>
      </c>
      <c r="G707" s="3" t="s">
        <v>28</v>
      </c>
      <c r="H707" s="3" t="s">
        <v>15</v>
      </c>
      <c r="I707" s="3">
        <v>1</v>
      </c>
      <c r="J707" s="3" t="s">
        <v>30</v>
      </c>
      <c r="K707" s="3" t="s">
        <v>32</v>
      </c>
      <c r="L707" s="3">
        <v>59</v>
      </c>
      <c r="M707" s="3" t="str">
        <f t="shared" si="11"/>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30</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30</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30</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30</v>
      </c>
      <c r="K741" s="3" t="s">
        <v>32</v>
      </c>
      <c r="L741" s="3">
        <v>55</v>
      </c>
      <c r="M741" s="3" t="str">
        <f t="shared" si="11"/>
        <v>Middle Age</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30</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30</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30</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30</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ref="M770:M833" si="12">IF(L770&gt;55, "Old",IF(L770&gt;=31,"Middle Age",IF(L770&lt;31, "Adolescent","Invalid")))</f>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si="12"/>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Middle Age</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30</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30</v>
      </c>
      <c r="K782" s="3" t="s">
        <v>32</v>
      </c>
      <c r="L782" s="3">
        <v>55</v>
      </c>
      <c r="M782" s="3" t="str">
        <f t="shared" si="12"/>
        <v>Middle Age</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30</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30</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ref="M834:M897" si="13">IF(L834&gt;55, "Old",IF(L834&gt;=31,"Middle Age",IF(L834&lt;31, "Adolescent","Invalid")))</f>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si="13"/>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30</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30</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30</v>
      </c>
      <c r="K868" s="3" t="s">
        <v>32</v>
      </c>
      <c r="L868" s="3">
        <v>55</v>
      </c>
      <c r="M868" s="3" t="str">
        <f t="shared" si="13"/>
        <v>Middle Age</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30</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30</v>
      </c>
      <c r="K873" s="3" t="s">
        <v>32</v>
      </c>
      <c r="L873" s="3">
        <v>55</v>
      </c>
      <c r="M873" s="3" t="str">
        <f t="shared" si="13"/>
        <v>Middle Age</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ref="M898:M961" si="14">IF(L898&gt;55, "Old",IF(L898&gt;=31,"Middle Age",IF(L898&lt;31, "Adolescent","Invalid")))</f>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si="14"/>
        <v>Adolescent</v>
      </c>
      <c r="N899" s="3" t="s">
        <v>18</v>
      </c>
    </row>
    <row r="900" spans="1:14" x14ac:dyDescent="0.25">
      <c r="A900" s="3">
        <v>18066</v>
      </c>
      <c r="B900" s="3" t="s">
        <v>37</v>
      </c>
      <c r="C900" s="3" t="s">
        <v>38</v>
      </c>
      <c r="D900" s="4">
        <v>70000</v>
      </c>
      <c r="E900" s="3">
        <v>5</v>
      </c>
      <c r="F900" s="3" t="s">
        <v>13</v>
      </c>
      <c r="G900" s="3" t="s">
        <v>28</v>
      </c>
      <c r="H900" s="3" t="s">
        <v>15</v>
      </c>
      <c r="I900" s="3">
        <v>3</v>
      </c>
      <c r="J900" s="3" t="s">
        <v>30</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30</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30</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30</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30</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30</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30</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30</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ref="M962:M1001" si="15">IF(L962&gt;55, "Old",IF(L962&gt;=31,"Middle Age",IF(L962&lt;31, "Adolescent","Invalid")))</f>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si="15"/>
        <v>Old</v>
      </c>
      <c r="N963" s="3" t="s">
        <v>18</v>
      </c>
    </row>
    <row r="964" spans="1:14" x14ac:dyDescent="0.25">
      <c r="A964" s="3">
        <v>16813</v>
      </c>
      <c r="B964" s="3" t="s">
        <v>36</v>
      </c>
      <c r="C964" s="3" t="s">
        <v>38</v>
      </c>
      <c r="D964" s="4">
        <v>60000</v>
      </c>
      <c r="E964" s="3">
        <v>2</v>
      </c>
      <c r="F964" s="3" t="s">
        <v>19</v>
      </c>
      <c r="G964" s="3" t="s">
        <v>21</v>
      </c>
      <c r="H964" s="3" t="s">
        <v>15</v>
      </c>
      <c r="I964" s="3">
        <v>2</v>
      </c>
      <c r="J964" s="3" t="s">
        <v>30</v>
      </c>
      <c r="K964" s="3" t="s">
        <v>32</v>
      </c>
      <c r="L964" s="3">
        <v>55</v>
      </c>
      <c r="M964" s="3" t="str">
        <f t="shared" si="15"/>
        <v>Middle Age</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30</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30</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30</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30</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30</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30</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30</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3">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30</v>
      </c>
      <c r="K1001" s="3" t="s">
        <v>32</v>
      </c>
      <c r="L1001" s="3">
        <v>53</v>
      </c>
      <c r="M1001" s="3" t="str">
        <f t="shared" si="15"/>
        <v>Middle Age</v>
      </c>
      <c r="N1001" s="3"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5" sqref="B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abSelected="1" zoomScale="59" zoomScaleNormal="59" workbookViewId="0">
      <selection activeCell="U25" sqref="U25"/>
    </sheetView>
  </sheetViews>
  <sheetFormatPr defaultRowHeight="15" x14ac:dyDescent="0.25"/>
  <cols>
    <col min="11" max="11" width="63.85546875" customWidth="1"/>
  </cols>
  <sheetData>
    <row r="1" spans="1:11" x14ac:dyDescent="0.25">
      <c r="A1" s="9" t="s">
        <v>50</v>
      </c>
      <c r="B1" s="10"/>
      <c r="C1" s="10"/>
      <c r="D1" s="10"/>
      <c r="E1" s="10"/>
      <c r="F1" s="10"/>
      <c r="G1" s="10"/>
      <c r="H1" s="10"/>
      <c r="I1" s="10"/>
      <c r="J1" s="10"/>
      <c r="K1" s="10"/>
    </row>
    <row r="2" spans="1:11" x14ac:dyDescent="0.25">
      <c r="A2" s="10"/>
      <c r="B2" s="10"/>
      <c r="C2" s="10"/>
      <c r="D2" s="10"/>
      <c r="E2" s="10"/>
      <c r="F2" s="10"/>
      <c r="G2" s="10"/>
      <c r="H2" s="10"/>
      <c r="I2" s="10"/>
      <c r="J2" s="10"/>
      <c r="K2" s="10"/>
    </row>
    <row r="3" spans="1:11" x14ac:dyDescent="0.25">
      <c r="A3" s="10"/>
      <c r="B3" s="10"/>
      <c r="C3" s="10"/>
      <c r="D3" s="10"/>
      <c r="E3" s="10"/>
      <c r="F3" s="10"/>
      <c r="G3" s="10"/>
      <c r="H3" s="10"/>
      <c r="I3" s="10"/>
      <c r="J3" s="10"/>
      <c r="K3" s="10"/>
    </row>
    <row r="4" spans="1:11" x14ac:dyDescent="0.25">
      <c r="A4" s="10"/>
      <c r="B4" s="10"/>
      <c r="C4" s="10"/>
      <c r="D4" s="10"/>
      <c r="E4" s="10"/>
      <c r="F4" s="10"/>
      <c r="G4" s="10"/>
      <c r="H4" s="10"/>
      <c r="I4" s="10"/>
      <c r="J4" s="10"/>
      <c r="K4" s="10"/>
    </row>
    <row r="5" spans="1:11" x14ac:dyDescent="0.25">
      <c r="A5" s="10"/>
      <c r="B5" s="10"/>
      <c r="C5" s="10"/>
      <c r="D5" s="10"/>
      <c r="E5" s="10"/>
      <c r="F5" s="10"/>
      <c r="G5" s="10"/>
      <c r="H5" s="10"/>
      <c r="I5" s="10"/>
      <c r="J5" s="10"/>
      <c r="K5" s="10"/>
    </row>
    <row r="6" spans="1:11" x14ac:dyDescent="0.25">
      <c r="A6" s="10"/>
      <c r="B6" s="10"/>
      <c r="C6" s="10"/>
      <c r="D6" s="10"/>
      <c r="E6" s="10"/>
      <c r="F6" s="10"/>
      <c r="G6" s="10"/>
      <c r="H6" s="10"/>
      <c r="I6" s="10"/>
      <c r="J6" s="10"/>
      <c r="K6" s="10"/>
    </row>
    <row r="7" spans="1:11" x14ac:dyDescent="0.25">
      <c r="A7" s="10"/>
      <c r="B7" s="10"/>
      <c r="C7" s="10"/>
      <c r="D7" s="10"/>
      <c r="E7" s="10"/>
      <c r="F7" s="10"/>
      <c r="G7" s="10"/>
      <c r="H7" s="10"/>
      <c r="I7" s="10"/>
      <c r="J7" s="10"/>
      <c r="K7" s="10"/>
    </row>
  </sheetData>
  <mergeCells count="1">
    <mergeCell ref="A1:K7"/>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workbookViewId="0">
      <selection activeCell="A39" sqref="A39:D3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39</v>
      </c>
      <c r="B5" s="7">
        <v>43666.666666666664</v>
      </c>
      <c r="C5" s="7">
        <v>54230.769230769234</v>
      </c>
      <c r="D5" s="7">
        <v>48571.428571428572</v>
      </c>
    </row>
    <row r="6" spans="1:4" x14ac:dyDescent="0.25">
      <c r="A6" s="6" t="s">
        <v>38</v>
      </c>
      <c r="B6" s="7">
        <v>44000</v>
      </c>
      <c r="C6" s="7">
        <v>52307.692307692305</v>
      </c>
      <c r="D6" s="7">
        <v>48235.294117647056</v>
      </c>
    </row>
    <row r="7" spans="1:4" x14ac:dyDescent="0.25">
      <c r="A7" s="6" t="s">
        <v>43</v>
      </c>
      <c r="B7" s="7">
        <v>43818.181818181816</v>
      </c>
      <c r="C7" s="7">
        <v>53269.230769230766</v>
      </c>
      <c r="D7" s="7">
        <v>48411.214953271025</v>
      </c>
    </row>
    <row r="20" spans="1:4" x14ac:dyDescent="0.25">
      <c r="A20" s="5" t="s">
        <v>46</v>
      </c>
      <c r="B20" s="5" t="s">
        <v>45</v>
      </c>
    </row>
    <row r="21" spans="1:4" x14ac:dyDescent="0.25">
      <c r="A21" s="5" t="s">
        <v>42</v>
      </c>
      <c r="B21" t="s">
        <v>18</v>
      </c>
      <c r="C21" t="s">
        <v>15</v>
      </c>
      <c r="D21" t="s">
        <v>43</v>
      </c>
    </row>
    <row r="22" spans="1:4" x14ac:dyDescent="0.25">
      <c r="A22" s="6" t="s">
        <v>16</v>
      </c>
      <c r="B22" s="8">
        <v>35</v>
      </c>
      <c r="C22" s="8">
        <v>37</v>
      </c>
      <c r="D22" s="8">
        <v>72</v>
      </c>
    </row>
    <row r="23" spans="1:4" x14ac:dyDescent="0.25">
      <c r="A23" s="6" t="s">
        <v>30</v>
      </c>
      <c r="B23" s="8">
        <v>6</v>
      </c>
      <c r="C23" s="8">
        <v>3</v>
      </c>
      <c r="D23" s="8">
        <v>9</v>
      </c>
    </row>
    <row r="24" spans="1:4" x14ac:dyDescent="0.25">
      <c r="A24" s="6" t="s">
        <v>26</v>
      </c>
      <c r="B24" s="8">
        <v>7</v>
      </c>
      <c r="C24" s="8">
        <v>5</v>
      </c>
      <c r="D24" s="8">
        <v>12</v>
      </c>
    </row>
    <row r="25" spans="1:4" x14ac:dyDescent="0.25">
      <c r="A25" s="6" t="s">
        <v>22</v>
      </c>
      <c r="B25" s="8">
        <v>7</v>
      </c>
      <c r="C25" s="8">
        <v>2</v>
      </c>
      <c r="D25" s="8">
        <v>9</v>
      </c>
    </row>
    <row r="26" spans="1:4" x14ac:dyDescent="0.25">
      <c r="A26" s="6" t="s">
        <v>23</v>
      </c>
      <c r="B26" s="8"/>
      <c r="C26" s="8">
        <v>5</v>
      </c>
      <c r="D26" s="8">
        <v>5</v>
      </c>
    </row>
    <row r="27" spans="1:4" x14ac:dyDescent="0.25">
      <c r="A27" s="6" t="s">
        <v>43</v>
      </c>
      <c r="B27" s="8">
        <v>55</v>
      </c>
      <c r="C27" s="8">
        <v>52</v>
      </c>
      <c r="D27" s="8">
        <v>107</v>
      </c>
    </row>
    <row r="36" spans="1:4" x14ac:dyDescent="0.25">
      <c r="A36" s="5" t="s">
        <v>46</v>
      </c>
      <c r="B36" s="5" t="s">
        <v>45</v>
      </c>
    </row>
    <row r="37" spans="1:4" x14ac:dyDescent="0.25">
      <c r="A37" s="5" t="s">
        <v>42</v>
      </c>
      <c r="B37" t="s">
        <v>18</v>
      </c>
      <c r="C37" t="s">
        <v>15</v>
      </c>
      <c r="D37" t="s">
        <v>43</v>
      </c>
    </row>
    <row r="38" spans="1:4" x14ac:dyDescent="0.25">
      <c r="A38" s="6" t="s">
        <v>47</v>
      </c>
      <c r="B38" s="8">
        <v>2</v>
      </c>
      <c r="C38" s="8"/>
      <c r="D38" s="8">
        <v>2</v>
      </c>
    </row>
    <row r="39" spans="1:4" x14ac:dyDescent="0.25">
      <c r="A39" s="6" t="s">
        <v>48</v>
      </c>
      <c r="B39" s="8">
        <v>35</v>
      </c>
      <c r="C39" s="8">
        <v>46</v>
      </c>
      <c r="D39" s="8">
        <v>81</v>
      </c>
    </row>
    <row r="40" spans="1:4" x14ac:dyDescent="0.25">
      <c r="A40" s="6" t="s">
        <v>49</v>
      </c>
      <c r="B40" s="8">
        <v>18</v>
      </c>
      <c r="C40" s="8">
        <v>6</v>
      </c>
      <c r="D40" s="8">
        <v>24</v>
      </c>
    </row>
    <row r="41" spans="1:4" x14ac:dyDescent="0.25">
      <c r="A41" s="6" t="s">
        <v>43</v>
      </c>
      <c r="B41" s="8">
        <v>55</v>
      </c>
      <c r="C41" s="8">
        <v>52</v>
      </c>
      <c r="D41" s="8">
        <v>107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org</vt:lpstr>
      <vt:lpstr>Dashboard </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dc:creator>
  <cp:lastModifiedBy>Moi</cp:lastModifiedBy>
  <dcterms:created xsi:type="dcterms:W3CDTF">2022-03-18T02:50:57Z</dcterms:created>
  <dcterms:modified xsi:type="dcterms:W3CDTF">2023-03-24T12:03:37Z</dcterms:modified>
</cp:coreProperties>
</file>