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Part one\HHL\"/>
    </mc:Choice>
  </mc:AlternateContent>
  <xr:revisionPtr revIDLastSave="0" documentId="13_ncr:1_{09609EEF-A00A-4412-A118-7BCBB202A41A}" xr6:coauthVersionLast="47" xr6:coauthVersionMax="47" xr10:uidLastSave="{00000000-0000-0000-0000-000000000000}"/>
  <bookViews>
    <workbookView xWindow="-110" yWindow="-110" windowWidth="19420" windowHeight="10420" activeTab="1" xr2:uid="{CA48EFAD-B9F7-40B2-8EF1-A98153AFFC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  <c r="P3" i="1"/>
  <c r="P4" i="1"/>
  <c r="P5" i="1"/>
  <c r="X5" i="1" s="1"/>
  <c r="P2" i="1"/>
  <c r="G5" i="1"/>
  <c r="F3" i="1"/>
  <c r="F4" i="1"/>
  <c r="F5" i="1"/>
  <c r="F2" i="1"/>
  <c r="W2" i="1" l="1"/>
  <c r="R2" i="1"/>
  <c r="R5" i="1"/>
  <c r="W3" i="1"/>
  <c r="W4" i="1"/>
  <c r="S5" i="1"/>
  <c r="W5" i="1"/>
  <c r="R4" i="1"/>
  <c r="R3" i="1"/>
</calcChain>
</file>

<file path=xl/sharedStrings.xml><?xml version="1.0" encoding="utf-8"?>
<sst xmlns="http://schemas.openxmlformats.org/spreadsheetml/2006/main" count="126" uniqueCount="31">
  <si>
    <t>Year_natural_cover_data</t>
  </si>
  <si>
    <t>Total_km2</t>
  </si>
  <si>
    <t>Island</t>
  </si>
  <si>
    <t>NA</t>
  </si>
  <si>
    <t>Year_since_arrival_3</t>
  </si>
  <si>
    <t>Year_since_arrival_2</t>
  </si>
  <si>
    <t xml:space="preserve">Year_since_arrival_1 </t>
  </si>
  <si>
    <t>Year_arrival_1(BP,CE)</t>
  </si>
  <si>
    <t>Year_arrival_2(CE)</t>
  </si>
  <si>
    <t>Year_arrival_3(CE)</t>
  </si>
  <si>
    <t>Natural_cover_total(km2)</t>
  </si>
  <si>
    <t>Natural_cover_native_alien(km2)</t>
  </si>
  <si>
    <t>Natural_cover_native(km2)</t>
  </si>
  <si>
    <t>Natural_cover_loss_total(km2)</t>
  </si>
  <si>
    <t>Natural_cover_loss_native_alien(km2)</t>
  </si>
  <si>
    <t>Natural_cover_loss_native(km2)</t>
  </si>
  <si>
    <t>Floreana</t>
  </si>
  <si>
    <t>Isabela</t>
  </si>
  <si>
    <t>Santa Cruz</t>
  </si>
  <si>
    <t>HumHL_rate_1</t>
  </si>
  <si>
    <t>HumHL_rate_2</t>
  </si>
  <si>
    <t>HumHL_rate_3</t>
  </si>
  <si>
    <t>HumHL_rate_12</t>
  </si>
  <si>
    <t>HumHL_rate_22</t>
  </si>
  <si>
    <t>HumHL_rate_13</t>
  </si>
  <si>
    <t>HumHL_rate_23</t>
  </si>
  <si>
    <t>San Cristóbal</t>
  </si>
  <si>
    <t>Natural_cover_native_bare(km2)</t>
  </si>
  <si>
    <t>Natural_cover_loss_native_bare(km2)</t>
  </si>
  <si>
    <t>HumHL_rate_14</t>
  </si>
  <si>
    <t>HumHL_rate_24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</si>
</sst>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83B-3B81-4122-BD4C-FCEC5F62F82D}">
  <dimension ref="A1:Z5"/>
  <sheetViews>
    <sheetView zoomScale="85" zoomScaleNormal="85" workbookViewId="0">
      <pane xSplit="1" topLeftCell="H1" activePane="topRight" state="frozen"/>
      <selection pane="topRight" activeCell="W8" sqref="W8"/>
    </sheetView>
  </sheetViews>
  <sheetFormatPr baseColWidth="10" defaultRowHeight="14.5" x14ac:dyDescent="0.35"/>
  <cols>
    <col min="12" max="12" width="11" customWidth="1"/>
    <col min="17" max="17" width="10.7265625" customWidth="1"/>
  </cols>
  <sheetData>
    <row r="1" spans="1:26" ht="58" x14ac:dyDescent="0.35">
      <c r="A1" t="s">
        <v>2</v>
      </c>
      <c r="B1" t="s">
        <v>7</v>
      </c>
      <c r="C1" t="s">
        <v>8</v>
      </c>
      <c r="D1" t="s">
        <v>9</v>
      </c>
      <c r="E1" t="s">
        <v>0</v>
      </c>
      <c r="F1" t="s">
        <v>6</v>
      </c>
      <c r="G1" t="s">
        <v>5</v>
      </c>
      <c r="H1" t="s">
        <v>4</v>
      </c>
      <c r="I1" s="2" t="s">
        <v>12</v>
      </c>
      <c r="J1" s="2" t="s">
        <v>27</v>
      </c>
      <c r="K1" s="2" t="s">
        <v>11</v>
      </c>
      <c r="L1" s="2" t="s">
        <v>10</v>
      </c>
      <c r="M1" s="2" t="s">
        <v>1</v>
      </c>
      <c r="N1" s="2" t="s">
        <v>15</v>
      </c>
      <c r="O1" s="2" t="s">
        <v>28</v>
      </c>
      <c r="P1" s="2" t="s">
        <v>14</v>
      </c>
      <c r="Q1" s="2" t="s">
        <v>13</v>
      </c>
      <c r="R1" t="s">
        <v>19</v>
      </c>
      <c r="S1" t="s">
        <v>20</v>
      </c>
      <c r="T1" s="2" t="s">
        <v>21</v>
      </c>
      <c r="U1" s="2" t="s">
        <v>22</v>
      </c>
      <c r="V1" s="2" t="s">
        <v>23</v>
      </c>
      <c r="W1" t="s">
        <v>24</v>
      </c>
      <c r="X1" t="s">
        <v>25</v>
      </c>
      <c r="Y1" t="s">
        <v>29</v>
      </c>
      <c r="Z1" t="s">
        <v>30</v>
      </c>
    </row>
    <row r="2" spans="1:26" x14ac:dyDescent="0.35">
      <c r="A2" t="s">
        <v>16</v>
      </c>
      <c r="B2">
        <v>1925</v>
      </c>
      <c r="C2" t="s">
        <v>3</v>
      </c>
      <c r="D2" t="s">
        <v>3</v>
      </c>
      <c r="E2">
        <v>2018</v>
      </c>
      <c r="F2">
        <f>E2-B2</f>
        <v>93</v>
      </c>
      <c r="G2" t="s">
        <v>3</v>
      </c>
      <c r="H2" t="s">
        <v>3</v>
      </c>
      <c r="I2">
        <v>168.53100000000003</v>
      </c>
      <c r="J2" t="s">
        <v>3</v>
      </c>
      <c r="K2" s="1">
        <v>172.32700000000003</v>
      </c>
      <c r="L2" t="s">
        <v>3</v>
      </c>
      <c r="M2">
        <v>173.71134020618558</v>
      </c>
      <c r="N2">
        <f>M2-I2</f>
        <v>5.1803402061855479</v>
      </c>
      <c r="O2" t="s">
        <v>3</v>
      </c>
      <c r="P2" s="1">
        <f>M2-K2</f>
        <v>1.3843402061855556</v>
      </c>
      <c r="Q2" t="s">
        <v>3</v>
      </c>
      <c r="R2">
        <f>N2/F2</f>
        <v>5.5702582862210193E-2</v>
      </c>
      <c r="S2" t="s">
        <v>3</v>
      </c>
      <c r="T2" t="s">
        <v>3</v>
      </c>
      <c r="U2" t="s">
        <v>3</v>
      </c>
      <c r="V2" t="s">
        <v>3</v>
      </c>
      <c r="W2">
        <f>P2/F2</f>
        <v>1.4885378561135008E-2</v>
      </c>
      <c r="X2" t="s">
        <v>3</v>
      </c>
      <c r="Y2" t="s">
        <v>3</v>
      </c>
      <c r="Z2" t="s">
        <v>3</v>
      </c>
    </row>
    <row r="3" spans="1:26" x14ac:dyDescent="0.35">
      <c r="A3" t="s">
        <v>17</v>
      </c>
      <c r="B3">
        <v>1897</v>
      </c>
      <c r="C3" t="s">
        <v>3</v>
      </c>
      <c r="D3" t="s">
        <v>3</v>
      </c>
      <c r="E3">
        <v>2018</v>
      </c>
      <c r="F3">
        <f t="shared" ref="F3:F5" si="0">E3-B3</f>
        <v>121</v>
      </c>
      <c r="G3" t="s">
        <v>3</v>
      </c>
      <c r="H3" t="s">
        <v>3</v>
      </c>
      <c r="I3">
        <v>2037.7250000000001</v>
      </c>
      <c r="J3" t="s">
        <v>3</v>
      </c>
      <c r="K3">
        <v>2171.7180000000003</v>
      </c>
      <c r="L3" t="s">
        <v>3</v>
      </c>
      <c r="M3">
        <v>4783.3333333333339</v>
      </c>
      <c r="N3">
        <f>M3-I3</f>
        <v>2745.6083333333336</v>
      </c>
      <c r="O3" t="s">
        <v>3</v>
      </c>
      <c r="P3" s="1">
        <f>M3-K3</f>
        <v>2611.6153333333336</v>
      </c>
      <c r="Q3" t="s">
        <v>3</v>
      </c>
      <c r="R3">
        <f t="shared" ref="R3:R5" si="1">N3/F3</f>
        <v>22.690977961432509</v>
      </c>
      <c r="S3" t="s">
        <v>3</v>
      </c>
      <c r="T3" t="s">
        <v>3</v>
      </c>
      <c r="U3" t="s">
        <v>3</v>
      </c>
      <c r="V3" t="s">
        <v>3</v>
      </c>
      <c r="W3">
        <f t="shared" ref="W3:W5" si="2">P3/F3</f>
        <v>21.583597796143252</v>
      </c>
      <c r="X3" t="s">
        <v>3</v>
      </c>
      <c r="Y3" t="s">
        <v>3</v>
      </c>
      <c r="Z3" t="s">
        <v>3</v>
      </c>
    </row>
    <row r="4" spans="1:26" x14ac:dyDescent="0.35">
      <c r="A4" t="s">
        <v>26</v>
      </c>
      <c r="B4">
        <v>1835</v>
      </c>
      <c r="C4" t="s">
        <v>3</v>
      </c>
      <c r="D4" t="s">
        <v>3</v>
      </c>
      <c r="E4">
        <v>2018</v>
      </c>
      <c r="F4">
        <f t="shared" si="0"/>
        <v>183</v>
      </c>
      <c r="G4" t="s">
        <v>3</v>
      </c>
      <c r="H4" t="s">
        <v>3</v>
      </c>
      <c r="I4">
        <v>515.64499999999998</v>
      </c>
      <c r="J4" t="s">
        <v>3</v>
      </c>
      <c r="K4">
        <v>517.66800000000001</v>
      </c>
      <c r="L4" t="s">
        <v>3</v>
      </c>
      <c r="M4">
        <v>557.40540540540542</v>
      </c>
      <c r="N4">
        <f>M4-I4</f>
        <v>41.760405405405436</v>
      </c>
      <c r="O4" t="s">
        <v>3</v>
      </c>
      <c r="P4" s="1">
        <f>M4-K4</f>
        <v>39.737405405405411</v>
      </c>
      <c r="Q4" t="s">
        <v>3</v>
      </c>
      <c r="R4">
        <f t="shared" si="1"/>
        <v>0.22819893664155977</v>
      </c>
      <c r="S4" t="s">
        <v>3</v>
      </c>
      <c r="T4" t="s">
        <v>3</v>
      </c>
      <c r="U4" t="s">
        <v>3</v>
      </c>
      <c r="V4" t="s">
        <v>3</v>
      </c>
      <c r="W4">
        <f t="shared" si="2"/>
        <v>0.21714429183281644</v>
      </c>
      <c r="X4" t="s">
        <v>3</v>
      </c>
      <c r="Y4" t="s">
        <v>3</v>
      </c>
      <c r="Z4" t="s">
        <v>3</v>
      </c>
    </row>
    <row r="5" spans="1:26" x14ac:dyDescent="0.35">
      <c r="A5" t="s">
        <v>18</v>
      </c>
      <c r="B5">
        <v>1575</v>
      </c>
      <c r="C5">
        <v>1840</v>
      </c>
      <c r="D5" t="s">
        <v>3</v>
      </c>
      <c r="E5">
        <v>2018</v>
      </c>
      <c r="F5">
        <f t="shared" si="0"/>
        <v>443</v>
      </c>
      <c r="G5">
        <f t="shared" ref="G5" si="3">E5-C5</f>
        <v>178</v>
      </c>
      <c r="H5" t="s">
        <v>3</v>
      </c>
      <c r="I5">
        <v>949.08400000000017</v>
      </c>
      <c r="J5" t="s">
        <v>3</v>
      </c>
      <c r="K5">
        <v>976.73400000000015</v>
      </c>
      <c r="L5" t="s">
        <v>3</v>
      </c>
      <c r="M5">
        <v>983.52331606217626</v>
      </c>
      <c r="N5">
        <f>M5-I5</f>
        <v>34.43931606217609</v>
      </c>
      <c r="O5" t="s">
        <v>3</v>
      </c>
      <c r="P5" s="1">
        <f>M5-K5</f>
        <v>6.7893160621761126</v>
      </c>
      <c r="Q5" t="s">
        <v>3</v>
      </c>
      <c r="R5">
        <f t="shared" si="1"/>
        <v>7.7741119779178539E-2</v>
      </c>
      <c r="S5">
        <f>N5/G5</f>
        <v>0.1934793037200904</v>
      </c>
      <c r="T5" t="s">
        <v>3</v>
      </c>
      <c r="U5" t="s">
        <v>3</v>
      </c>
      <c r="V5" t="s">
        <v>3</v>
      </c>
      <c r="W5">
        <f t="shared" si="2"/>
        <v>1.5325769892045401E-2</v>
      </c>
      <c r="X5">
        <f>P5/G5</f>
        <v>3.8142225068405124E-2</v>
      </c>
      <c r="Y5" t="s">
        <v>3</v>
      </c>
      <c r="Z5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545C-6222-4126-8D6E-EEDF853C9CB5}">
  <dimension ref="A1:J5"/>
  <sheetViews>
    <sheetView tabSelected="1" workbookViewId="0">
      <selection activeCell="G9" sqref="G9"/>
    </sheetView>
  </sheetViews>
  <sheetFormatPr baseColWidth="10" defaultRowHeight="14.5" x14ac:dyDescent="0.35"/>
  <sheetData>
    <row r="1" spans="1:10" ht="29" x14ac:dyDescent="0.35">
      <c r="A1" t="s">
        <v>2</v>
      </c>
      <c r="B1" t="s">
        <v>19</v>
      </c>
      <c r="C1" t="s">
        <v>20</v>
      </c>
      <c r="D1" s="2" t="s">
        <v>21</v>
      </c>
      <c r="E1" s="2" t="s">
        <v>22</v>
      </c>
      <c r="F1" s="2" t="s">
        <v>23</v>
      </c>
      <c r="G1" t="s">
        <v>24</v>
      </c>
      <c r="H1" t="s">
        <v>25</v>
      </c>
      <c r="I1" t="s">
        <v>29</v>
      </c>
      <c r="J1" t="s">
        <v>30</v>
      </c>
    </row>
    <row r="2" spans="1:10" x14ac:dyDescent="0.35">
      <c r="A2" t="s">
        <v>16</v>
      </c>
      <c r="B2">
        <v>5.5702582862210193E-2</v>
      </c>
      <c r="C2" t="s">
        <v>3</v>
      </c>
      <c r="D2" t="s">
        <v>3</v>
      </c>
      <c r="E2" t="s">
        <v>3</v>
      </c>
      <c r="F2" t="s">
        <v>3</v>
      </c>
      <c r="G2">
        <v>1.4885378561135008E-2</v>
      </c>
      <c r="H2" t="s">
        <v>3</v>
      </c>
      <c r="I2" t="s">
        <v>3</v>
      </c>
      <c r="J2" t="s">
        <v>3</v>
      </c>
    </row>
    <row r="3" spans="1:10" x14ac:dyDescent="0.35">
      <c r="A3" t="s">
        <v>17</v>
      </c>
      <c r="B3">
        <v>22.690977961432509</v>
      </c>
      <c r="C3" t="s">
        <v>3</v>
      </c>
      <c r="D3" t="s">
        <v>3</v>
      </c>
      <c r="E3" t="s">
        <v>3</v>
      </c>
      <c r="F3" t="s">
        <v>3</v>
      </c>
      <c r="G3">
        <v>21.583597796143252</v>
      </c>
      <c r="H3" t="s">
        <v>3</v>
      </c>
      <c r="I3" t="s">
        <v>3</v>
      </c>
      <c r="J3" t="s">
        <v>3</v>
      </c>
    </row>
    <row r="4" spans="1:10" x14ac:dyDescent="0.35">
      <c r="A4" t="s">
        <v>26</v>
      </c>
      <c r="B4">
        <v>0.22819893664155977</v>
      </c>
      <c r="C4" t="s">
        <v>3</v>
      </c>
      <c r="D4" t="s">
        <v>3</v>
      </c>
      <c r="E4" t="s">
        <v>3</v>
      </c>
      <c r="F4" t="s">
        <v>3</v>
      </c>
      <c r="G4">
        <v>0.21714429183281644</v>
      </c>
      <c r="H4" t="s">
        <v>3</v>
      </c>
      <c r="I4" t="s">
        <v>3</v>
      </c>
      <c r="J4" t="s">
        <v>3</v>
      </c>
    </row>
    <row r="5" spans="1:10" x14ac:dyDescent="0.35">
      <c r="A5" t="s">
        <v>18</v>
      </c>
      <c r="B5">
        <v>7.7741119779178539E-2</v>
      </c>
      <c r="C5">
        <v>0.1934793037200904</v>
      </c>
      <c r="D5" t="s">
        <v>3</v>
      </c>
      <c r="E5" t="s">
        <v>3</v>
      </c>
      <c r="F5" t="s">
        <v>3</v>
      </c>
      <c r="G5">
        <v>1.5325769892045401E-2</v>
      </c>
      <c r="H5">
        <v>3.8142225068405124E-2</v>
      </c>
      <c r="I5" t="s">
        <v>3</v>
      </c>
      <c r="J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2024-06-24T10:27:54Z</dcterms:created>
  <dcterms:modified xsi:type="dcterms:W3CDTF">2024-10-15T09:57:05Z</dcterms:modified>
</cp:coreProperties>
</file>