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Endangered endemic species\Cape Verde\"/>
    </mc:Choice>
  </mc:AlternateContent>
  <xr:revisionPtr revIDLastSave="0" documentId="13_ncr:1_{2A11908B-B8D5-4CC3-88B0-AC446C78E346}" xr6:coauthVersionLast="47" xr6:coauthVersionMax="47" xr10:uidLastSave="{00000000-0000-0000-0000-000000000000}"/>
  <bookViews>
    <workbookView xWindow="-110" yWindow="-110" windowWidth="19420" windowHeight="10420" xr2:uid="{5FF97254-6C77-4988-AA7E-AE456A98B800}"/>
  </bookViews>
  <sheets>
    <sheet name="Hoja1" sheetId="1" r:id="rId1"/>
  </sheets>
  <definedNames>
    <definedName name="_xlnm._FilterDatabase" localSheetId="0" hidden="1">Hoja1!$A$1:$AF$523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Q621" i="1"/>
  <c r="P621" i="1"/>
  <c r="O621" i="1"/>
  <c r="Q620" i="1"/>
  <c r="P620" i="1"/>
  <c r="O620" i="1"/>
  <c r="Q619" i="1"/>
  <c r="P619" i="1"/>
  <c r="O619" i="1"/>
  <c r="Q616" i="1"/>
  <c r="P616" i="1"/>
  <c r="O616" i="1"/>
  <c r="Q615" i="1"/>
  <c r="P615" i="1"/>
  <c r="O615" i="1"/>
  <c r="Q614" i="1"/>
  <c r="P614" i="1"/>
  <c r="O614" i="1"/>
  <c r="Q611" i="1"/>
  <c r="P611" i="1"/>
  <c r="O611" i="1"/>
  <c r="Q610" i="1"/>
  <c r="P610" i="1"/>
  <c r="O610" i="1"/>
  <c r="Q609" i="1"/>
  <c r="P609" i="1"/>
  <c r="O609" i="1"/>
  <c r="Q606" i="1"/>
  <c r="P606" i="1"/>
  <c r="O606" i="1"/>
  <c r="Q605" i="1"/>
  <c r="P605" i="1"/>
  <c r="O605" i="1"/>
  <c r="Q604" i="1"/>
  <c r="P604" i="1"/>
  <c r="O604" i="1"/>
  <c r="Q601" i="1"/>
  <c r="P601" i="1"/>
  <c r="O601" i="1"/>
  <c r="Q600" i="1"/>
  <c r="P600" i="1"/>
  <c r="O600" i="1"/>
  <c r="Q599" i="1"/>
  <c r="P599" i="1"/>
  <c r="O599" i="1"/>
  <c r="Q596" i="1"/>
  <c r="P596" i="1"/>
  <c r="O596" i="1"/>
  <c r="Q595" i="1"/>
  <c r="P595" i="1"/>
  <c r="O595" i="1"/>
  <c r="Q594" i="1"/>
  <c r="P594" i="1"/>
  <c r="O594" i="1"/>
  <c r="Q591" i="1"/>
  <c r="P591" i="1"/>
  <c r="O591" i="1"/>
  <c r="Q590" i="1"/>
  <c r="P590" i="1"/>
  <c r="O590" i="1"/>
  <c r="Q589" i="1"/>
  <c r="P589" i="1"/>
  <c r="O589" i="1"/>
  <c r="Q586" i="1"/>
  <c r="P586" i="1"/>
  <c r="O586" i="1"/>
  <c r="Q585" i="1"/>
  <c r="P585" i="1"/>
  <c r="O585" i="1"/>
  <c r="Q584" i="1"/>
  <c r="P584" i="1"/>
  <c r="O584" i="1"/>
  <c r="Q581" i="1"/>
  <c r="P581" i="1"/>
  <c r="O581" i="1"/>
  <c r="Q580" i="1"/>
  <c r="P580" i="1"/>
  <c r="O580" i="1"/>
  <c r="Q579" i="1"/>
  <c r="P579" i="1"/>
  <c r="O579" i="1"/>
  <c r="T573" i="1"/>
  <c r="T574" i="1"/>
  <c r="T572" i="1"/>
  <c r="U573" i="1"/>
  <c r="U574" i="1"/>
  <c r="U572" i="1"/>
  <c r="T568" i="1"/>
  <c r="T569" i="1"/>
  <c r="T567" i="1"/>
  <c r="U568" i="1"/>
  <c r="U569" i="1"/>
  <c r="U562" i="1"/>
  <c r="T562" i="1"/>
  <c r="U567" i="1"/>
  <c r="T563" i="1"/>
  <c r="T564" i="1"/>
  <c r="U563" i="1"/>
  <c r="U564" i="1"/>
  <c r="T558" i="1"/>
  <c r="T559" i="1"/>
  <c r="T557" i="1"/>
  <c r="U558" i="1"/>
  <c r="U559" i="1"/>
  <c r="U557" i="1"/>
  <c r="T553" i="1"/>
  <c r="T554" i="1"/>
  <c r="T552" i="1"/>
  <c r="U553" i="1"/>
  <c r="U554" i="1"/>
  <c r="U552" i="1"/>
  <c r="T548" i="1"/>
  <c r="T549" i="1"/>
  <c r="T547" i="1"/>
  <c r="U548" i="1"/>
  <c r="U549" i="1"/>
  <c r="U547" i="1"/>
  <c r="T543" i="1"/>
  <c r="T544" i="1"/>
  <c r="T542" i="1"/>
  <c r="U543" i="1"/>
  <c r="U544" i="1"/>
  <c r="U542" i="1"/>
  <c r="T538" i="1"/>
  <c r="T539" i="1"/>
  <c r="T537" i="1"/>
  <c r="U539" i="1"/>
  <c r="U538" i="1"/>
  <c r="U537" i="1"/>
  <c r="T533" i="1"/>
  <c r="T534" i="1"/>
  <c r="T532" i="1"/>
  <c r="U534" i="1"/>
  <c r="U533" i="1"/>
  <c r="U532" i="1"/>
  <c r="V574" i="1"/>
  <c r="V573" i="1"/>
  <c r="V572" i="1"/>
  <c r="V569" i="1"/>
  <c r="V568" i="1"/>
  <c r="V567" i="1"/>
  <c r="V564" i="1"/>
  <c r="V563" i="1"/>
  <c r="V562" i="1"/>
  <c r="V559" i="1"/>
  <c r="V558" i="1"/>
  <c r="V557" i="1"/>
  <c r="V554" i="1"/>
  <c r="V553" i="1"/>
  <c r="V552" i="1"/>
  <c r="V549" i="1"/>
  <c r="V548" i="1"/>
  <c r="V547" i="1"/>
  <c r="V544" i="1"/>
  <c r="V543" i="1"/>
  <c r="V542" i="1"/>
  <c r="V539" i="1"/>
  <c r="V538" i="1"/>
  <c r="V537" i="1"/>
  <c r="V534" i="1"/>
  <c r="V533" i="1"/>
  <c r="V532" i="1"/>
  <c r="T523" i="1"/>
  <c r="W523" i="1"/>
  <c r="X523" i="1"/>
  <c r="Y523" i="1"/>
  <c r="Z523" i="1"/>
  <c r="AA523" i="1"/>
  <c r="AB523" i="1"/>
  <c r="AC523" i="1"/>
  <c r="AD523" i="1"/>
  <c r="AE523" i="1"/>
  <c r="X522" i="1"/>
  <c r="Y522" i="1"/>
  <c r="Z522" i="1"/>
  <c r="AA522" i="1"/>
  <c r="AB522" i="1"/>
  <c r="AC522" i="1"/>
  <c r="AD522" i="1"/>
  <c r="AE522" i="1"/>
  <c r="T522" i="1"/>
  <c r="AA521" i="1"/>
  <c r="AB521" i="1"/>
  <c r="AC521" i="1"/>
  <c r="AD521" i="1"/>
  <c r="AE521" i="1"/>
  <c r="Y521" i="1"/>
  <c r="Z521" i="1"/>
  <c r="X521" i="1"/>
  <c r="W522" i="1"/>
  <c r="W521" i="1"/>
  <c r="V523" i="1"/>
  <c r="V522" i="1"/>
  <c r="V521" i="1"/>
  <c r="U523" i="1"/>
  <c r="U522" i="1"/>
  <c r="U521" i="1"/>
  <c r="T521" i="1"/>
</calcChain>
</file>

<file path=xl/sharedStrings.xml><?xml version="1.0" encoding="utf-8"?>
<sst xmlns="http://schemas.openxmlformats.org/spreadsheetml/2006/main" count="3462" uniqueCount="633">
  <si>
    <t>Species</t>
  </si>
  <si>
    <t>Order</t>
  </si>
  <si>
    <t>Class</t>
  </si>
  <si>
    <t>Phylum</t>
  </si>
  <si>
    <t>Kingdom</t>
  </si>
  <si>
    <t>Endemic genus</t>
  </si>
  <si>
    <t>Redlist</t>
  </si>
  <si>
    <t>A</t>
    <phoneticPr fontId="0" type="noConversion"/>
  </si>
  <si>
    <t>V</t>
    <phoneticPr fontId="0" type="noConversion"/>
  </si>
  <si>
    <t>Sl</t>
    <phoneticPr fontId="0" type="noConversion"/>
  </si>
  <si>
    <t>Bc</t>
    <phoneticPr fontId="0" type="noConversion"/>
  </si>
  <si>
    <t>Rs</t>
    <phoneticPr fontId="0" type="noConversion"/>
  </si>
  <si>
    <t>N</t>
    <phoneticPr fontId="0" type="noConversion"/>
  </si>
  <si>
    <t>S</t>
    <phoneticPr fontId="0" type="noConversion"/>
  </si>
  <si>
    <t>B</t>
    <phoneticPr fontId="0" type="noConversion"/>
  </si>
  <si>
    <t>M</t>
    <phoneticPr fontId="0" type="noConversion"/>
  </si>
  <si>
    <t>T</t>
    <phoneticPr fontId="0" type="noConversion"/>
  </si>
  <si>
    <t>F</t>
    <phoneticPr fontId="0" type="noConversion"/>
  </si>
  <si>
    <t>Br</t>
    <phoneticPr fontId="0" type="noConversion"/>
  </si>
  <si>
    <t>Platyprocnemis granulosus (Wollaston, 1867)</t>
  </si>
  <si>
    <t>Trichopodus tenebricosus (Erichson, 1843)</t>
  </si>
  <si>
    <t>Rhaconotus concinnus (Enderlein, 1912)</t>
  </si>
  <si>
    <t>Stenocaecilius caboverdensis (Meinander, 1966)</t>
  </si>
  <si>
    <t>Peragallia caboverdensis (Lindberg, 1958)</t>
  </si>
  <si>
    <t>Dimorphopterus graminum (Lindberg, 1958)</t>
  </si>
  <si>
    <t>Campylomma artemisiae (Lindberg, 1958)</t>
  </si>
  <si>
    <t>Campylomma insularis (Lindberg, 1958)</t>
  </si>
  <si>
    <t>Campylomma nicolauensis (Lindberg, 1958)</t>
  </si>
  <si>
    <t>Campylomma odontospermi (Lindberg, 1958)</t>
  </si>
  <si>
    <t>Hallodapus graminum (Lindberg, 1958)</t>
  </si>
  <si>
    <t>Lygocoris eduardi (Lindberg, 1958)</t>
  </si>
  <si>
    <t>Taylorilygus viridiflavus (Lindberg, 1958)</t>
  </si>
  <si>
    <t>Nagusta atlantis (Miller, 1956)</t>
  </si>
  <si>
    <t>Dichochrysa nigra (McLachlan, 1869)</t>
  </si>
  <si>
    <t>Dichochrysa teiresias (Hölzel &amp; Ohm, 1982)</t>
  </si>
  <si>
    <t>Aderus gravidicornis (Wollaston, 1867)</t>
  </si>
  <si>
    <t>Cobososia feai (Pic, 1906)</t>
  </si>
  <si>
    <t>Paraxyletinus lineatus (Wollaston, 1867)</t>
  </si>
  <si>
    <t>Sphaericus echinatus (Wollaston, 1867)</t>
  </si>
  <si>
    <t>Auletobius euphorbiae (Wollaston, 1867)</t>
  </si>
  <si>
    <t>Cymindis alutacea (Wollaston, 1867)</t>
  </si>
  <si>
    <t>Cymindis anchomenoides (Wollaston, 1867)</t>
  </si>
  <si>
    <t>Nesarpax labiatus (Erichson, 1843)</t>
  </si>
  <si>
    <t>Nesiopelus serienotatus (Wollaston, 1867)</t>
  </si>
  <si>
    <t>Pentagonica hexagona (Wollaston, 1867)</t>
  </si>
  <si>
    <t>Philorhizus attenuatus (Wollaston, 1867)</t>
  </si>
  <si>
    <t>Syntomus grayii (Wollaston, 1867)</t>
  </si>
  <si>
    <t>Phyllotreta dohrniana (Wollaston, 1867)</t>
  </si>
  <si>
    <t>Phyllotreta laeviceps (Wollaston, 1867)</t>
  </si>
  <si>
    <t>Phyllotreta subatra (Wollaston, 1867)</t>
  </si>
  <si>
    <t>Nephus depressiusculus (Wollaston, 1867)</t>
  </si>
  <si>
    <t>Nephus fractus (Wollaston, 1867)</t>
  </si>
  <si>
    <t>Micropius linearis (Wollaston, 1867)</t>
  </si>
  <si>
    <t>Aphanommata euphorbiarum (Wollaston, 1867)</t>
  </si>
  <si>
    <t>Rhyncolus obesulus (Wollaston, 1867)</t>
  </si>
  <si>
    <t>Hypocaccus beneteaui (Gomy, 1986)</t>
  </si>
  <si>
    <t>Hypocaccus paivae (Wollaston, 1867)</t>
  </si>
  <si>
    <t>Xenonychus tridens (Duval, 1852)</t>
  </si>
  <si>
    <t>Enochrus wollastoni (Sharp, 1870)</t>
  </si>
  <si>
    <t>Laccobius minor (Wollaston, 1867)</t>
  </si>
  <si>
    <t>Paracymus phalacroides (Wollaston, 1867)</t>
  </si>
  <si>
    <t>Melanophthalma bicolor (Wollaston, 1867)</t>
  </si>
  <si>
    <t>Melanophthalma immatura (Wollaston, 1867)</t>
  </si>
  <si>
    <t>Colotes milleri (Wollaston, 1867)</t>
  </si>
  <si>
    <t>Alloxantha pallida (Wollaston, 1861)</t>
  </si>
  <si>
    <t>Atanygnathus varicornis (Wollaston, 1867)</t>
  </si>
  <si>
    <t>Atheta glareosa (Wollaston, 1867)</t>
  </si>
  <si>
    <t>Carpelimus dilutus (Wollaston, 1867)</t>
  </si>
  <si>
    <t>Eleusis hesperidum (Wollaston, 1857)</t>
  </si>
  <si>
    <t>Neobisnius orbus (Kiesenwetter, 1850)</t>
  </si>
  <si>
    <t>Philonthus marginipennis (Wollaston, 1867)</t>
  </si>
  <si>
    <t>Thinodromus transversalis (Wollaston, 1857)</t>
  </si>
  <si>
    <t>Trissemus gemmula (Wollaston, 1867)</t>
  </si>
  <si>
    <t>Oxycara compacta (Motschulsky, 1845)</t>
  </si>
  <si>
    <t>Eudonia lindbergalis (Viette, 1958)</t>
  </si>
  <si>
    <t>Ophiomyia decembris (Spencer, 1959)</t>
  </si>
  <si>
    <t>Melanochthiphila nigroaenea (Frey, 1958)</t>
  </si>
  <si>
    <t>Melanochaeta lindbergi (Sabrosky, 1957)</t>
  </si>
  <si>
    <t>Drosophila afra (Frey, 1958)</t>
  </si>
  <si>
    <t>Drapetis tiagoana (Frey, 1958)</t>
  </si>
  <si>
    <t>Myospila lindbergi (Van Emden, 1958)</t>
  </si>
  <si>
    <t>Ischiodon feae (Bezzi, 1912)</t>
  </si>
  <si>
    <t>Ceracia freyi (Herting, 1958)</t>
  </si>
  <si>
    <t>Irwiniella semiargentea (Kröber, 1913)</t>
  </si>
  <si>
    <t>Aleiodes caboverdensis (Hedqvist, 1965)</t>
  </si>
  <si>
    <t>Cotesia danaisae (Hedqvist, 1965)</t>
  </si>
  <si>
    <t>Cotesia progahinga (Hedqvist, 1965)</t>
  </si>
  <si>
    <t>Microchelonus caboverdensis (Hedqvist, 1965)</t>
  </si>
  <si>
    <t>Psyttalia lindbergianus (Fischer, 1971)</t>
  </si>
  <si>
    <t>Psyttalia sequentator (Fischer, 1963)</t>
  </si>
  <si>
    <t>Ancistrocerus atlanticus (Kirby, 1884)</t>
  </si>
  <si>
    <t>Euodynerus semiaethiopicus (Giordani Soika, 1943)</t>
  </si>
  <si>
    <t>Gonatocerus capensis (Viggiani &amp; Jesu, 1993)</t>
  </si>
  <si>
    <t>Gonatocerus longiclava (Viggiani &amp; Jesu, 1993)</t>
  </si>
  <si>
    <t>Gonatocerus prongandoi (Viggiani &amp; Jesu, 1993)</t>
  </si>
  <si>
    <t>Gonatocerus protamiranus (Viggiani &amp; Jesu, 1993)</t>
  </si>
  <si>
    <t>Torymoides lindbergi (Ferrière, 1960)</t>
  </si>
  <si>
    <t>Insecta</t>
  </si>
  <si>
    <t xml:space="preserve">Orden Blattaria </t>
  </si>
  <si>
    <t xml:space="preserve">Orden Orthoptera </t>
  </si>
  <si>
    <t xml:space="preserve">Orden Thysanoptera </t>
  </si>
  <si>
    <t xml:space="preserve">Orden Hemiptera </t>
  </si>
  <si>
    <t xml:space="preserve">Orden Coleoptera </t>
  </si>
  <si>
    <t xml:space="preserve">Orden Strepsiptera </t>
  </si>
  <si>
    <t xml:space="preserve">Orden Hymenoptera </t>
  </si>
  <si>
    <t xml:space="preserve">Orden Zygentoma </t>
  </si>
  <si>
    <t xml:space="preserve">Orden Psocoptera </t>
  </si>
  <si>
    <t xml:space="preserve">Orden Plannipennia </t>
  </si>
  <si>
    <t xml:space="preserve">Orden Trichoptera </t>
  </si>
  <si>
    <t xml:space="preserve">Orden Lepidoptera </t>
  </si>
  <si>
    <t xml:space="preserve">Orden Diptera </t>
  </si>
  <si>
    <t>Arthropoda</t>
  </si>
  <si>
    <t>Animalia</t>
  </si>
  <si>
    <t>Calonectris edwardsii (Oustalet, 1883)</t>
  </si>
  <si>
    <t>Alauda razae (Alexander, 1898)</t>
  </si>
  <si>
    <t>Passer iagoensis (Gould, 1838)</t>
  </si>
  <si>
    <t>Acrocephalus brevipennis (Keulemans, 1866)</t>
  </si>
  <si>
    <t xml:space="preserve">Orden Procellariiformes </t>
  </si>
  <si>
    <t xml:space="preserve">Orden Ciconiiformes </t>
  </si>
  <si>
    <t xml:space="preserve">Orden Accipitriformes </t>
  </si>
  <si>
    <t xml:space="preserve">Orden Falconiformes </t>
  </si>
  <si>
    <t xml:space="preserve">Orden Passeriformes </t>
  </si>
  <si>
    <t>Aves</t>
  </si>
  <si>
    <t>Chordata</t>
  </si>
  <si>
    <t>Ancistrocerus atlanticus (Kirby, 1884) ssp. atlanticus (Kirby, 1884)</t>
  </si>
  <si>
    <t>Drapetis antennata (Becker, 1909) ssp. nitidifrons (Frey, 1958)</t>
  </si>
  <si>
    <t>Trichopodus tenebricosus (Erichson, 1843) ssp. tenebricosus (Erichson, 1843)</t>
  </si>
  <si>
    <t>Trichopodus tenebricosus (Erichson, 1843) ssp. nicolensis (Wollaston, 1867)</t>
  </si>
  <si>
    <t>Trichopodus tenebricosus (Erichson, 1843) ssp. melanarius (Erichson, 1843)</t>
  </si>
  <si>
    <t>Diomus rubidus (Motschulsky, 1837) ssp. inconspicuus (Wollaston, 1867)</t>
  </si>
  <si>
    <t>Polyderis impressipennis (Motschulsky, 1859) ssp. atomarius (Wollaston, 1867)</t>
  </si>
  <si>
    <t>Campylomma artemisiae (Lindberg, 1958) ssp. fogoensis (Lindberg, 1958)</t>
  </si>
  <si>
    <t>Campylomma artemisiae (Lindberg, 1958) ssp. artemisiae (Lindberg, 1958)</t>
  </si>
  <si>
    <t xml:space="preserve">Orden Filicales </t>
  </si>
  <si>
    <t xml:space="preserve">Orden Araliales </t>
  </si>
  <si>
    <t xml:space="preserve">Orden Asterales </t>
  </si>
  <si>
    <t xml:space="preserve">Orden Boraginales </t>
  </si>
  <si>
    <t xml:space="preserve">Orden Campanulales </t>
  </si>
  <si>
    <t xml:space="preserve">Orden Capparales </t>
  </si>
  <si>
    <t xml:space="preserve">Orden Caryophyllales </t>
  </si>
  <si>
    <t xml:space="preserve">Orden Ebenales </t>
  </si>
  <si>
    <t xml:space="preserve">Orden Euphorbiales </t>
  </si>
  <si>
    <t xml:space="preserve">Orden Fabales </t>
  </si>
  <si>
    <t xml:space="preserve">Orden Gentianales </t>
  </si>
  <si>
    <t xml:space="preserve">Orden Lamiales </t>
  </si>
  <si>
    <t xml:space="preserve">Orden Papaverales </t>
  </si>
  <si>
    <t xml:space="preserve">Orden Plumbaginales </t>
  </si>
  <si>
    <t xml:space="preserve">Orden Saxifragales </t>
  </si>
  <si>
    <t xml:space="preserve">Orden Scrophulariales </t>
  </si>
  <si>
    <t xml:space="preserve">Orden Urticales </t>
  </si>
  <si>
    <t xml:space="preserve">Orden Violales </t>
  </si>
  <si>
    <t xml:space="preserve">Orden Asparagales </t>
  </si>
  <si>
    <t xml:space="preserve">Orden Cyperales </t>
  </si>
  <si>
    <t xml:space="preserve">Orden Poales </t>
  </si>
  <si>
    <t xml:space="preserve">Clase Filicopsida </t>
  </si>
  <si>
    <t xml:space="preserve">Clase Magnoliopsida </t>
  </si>
  <si>
    <t xml:space="preserve">Clase Liliopsida </t>
  </si>
  <si>
    <t xml:space="preserve">División Pteridophyta </t>
  </si>
  <si>
    <t xml:space="preserve">División Spermatophyta </t>
  </si>
  <si>
    <t>Plantae</t>
  </si>
  <si>
    <t>Caboverdea cincta (Princis, 1959)</t>
  </si>
  <si>
    <t>Eyprepocprifas insularis (Donskoff, 1983)</t>
  </si>
  <si>
    <t>Dyseryngyothrips vanharteni (Zur Strassen, 1993)</t>
  </si>
  <si>
    <t>Micrometacanthus trichoferus (Lindberg, 1958)</t>
  </si>
  <si>
    <t>Nicolaus xerophilus (Lindberg, 1958)</t>
  </si>
  <si>
    <t>Microthisus wollastoni (Lindberg, 1958)</t>
  </si>
  <si>
    <t>Serranegra petrophila (Lindberg, 1958)</t>
  </si>
  <si>
    <t>Erythrocorista echii (Lindberg, 1958)</t>
  </si>
  <si>
    <t>Erythrocorista odontospermi (Lindberg, 1958)</t>
  </si>
  <si>
    <t>Macrospina caboverdiana (Mateu, 1956)</t>
  </si>
  <si>
    <t>Dinas angusticeps (Roudier, 1957)</t>
  </si>
  <si>
    <t>Dinas angustula (Wollaston, 1867)</t>
  </si>
  <si>
    <t>Dinas angustula (Wollaston, 1867) ssp angustula (Wollaston, 1867)</t>
  </si>
  <si>
    <t>Dinas angustula (Wollaston, 1868) ssp. anomala (Roudier, 1957)</t>
  </si>
  <si>
    <t>Dinas elliptipennis (Wollaston, 1867)</t>
  </si>
  <si>
    <t>Dinas heckeli (Geisthardt, 1995)</t>
  </si>
  <si>
    <t>Dinas micans (Roudier, 1957)</t>
  </si>
  <si>
    <t>Dinas obsita (Wollaston, 1867)</t>
  </si>
  <si>
    <t>Dinas pallipes (Roudier, 1957)</t>
  </si>
  <si>
    <t>Dinas punctipennis (Roudier, 1957)</t>
  </si>
  <si>
    <t>Dinas rugicollis (Wollaston, 1867)</t>
  </si>
  <si>
    <t>Dinas sitonaeformis (Wollaston, 1867)</t>
  </si>
  <si>
    <t>Dinas viridisquamea (Roudier, 1957)</t>
  </si>
  <si>
    <t>Melanocoma boavistae (Español &amp; Lindberg, 1963)</t>
  </si>
  <si>
    <t>Melanocoma salensis (Español &amp; Lindberg, 1963)</t>
  </si>
  <si>
    <t>Melanocoma vestita (Wollaston, 1867)</t>
  </si>
  <si>
    <t>Xenogloeus politus (Wollaston, 1861)</t>
  </si>
  <si>
    <t>Viridipromontorius vanharteni (Luna de Carvalho, 1985)</t>
  </si>
  <si>
    <t>Ctenolepisma lindbergi (Wygodzinsky, 1955)</t>
  </si>
  <si>
    <t>Ctenolepisma unistila (Silvestri, 1908)</t>
  </si>
  <si>
    <t>Symploce lindbergi (Chopard, 1958)</t>
  </si>
  <si>
    <t>Symploce vicentina (Princis, 1959)</t>
  </si>
  <si>
    <t>Temnopterix chevalieri (Chopard, 1958)</t>
  </si>
  <si>
    <t>Sphingonotus rubescens (Walker, 1870) ssp. burri (Burr, 1927)</t>
  </si>
  <si>
    <t>Wernerella atlantica (Popov, 1984)</t>
  </si>
  <si>
    <t>Monachina stilifera (Silvestri, 1908) ssp. irishi (Mendes, 1992)</t>
  </si>
  <si>
    <t>Ptycta caboverdensis (Meinander, 1966)</t>
  </si>
  <si>
    <t>Cerobasis caboverdensis (Lienhard, 1984)</t>
  </si>
  <si>
    <t>Cerobasis harteni (Lienhard, 1984)</t>
  </si>
  <si>
    <t>Cerobasis intermedia (Lienhard, 1984)</t>
  </si>
  <si>
    <t>Apterygothrips vesmanisae (Zur Strassen, 1992)</t>
  </si>
  <si>
    <t>Bolothrips moundi (Zur Strassen, 1992)</t>
  </si>
  <si>
    <t>Haplothrips lobini (Zur Strassen, 1982)</t>
  </si>
  <si>
    <t>Hoplandrothrips angulosus (Zur Strassen, 1992)</t>
  </si>
  <si>
    <t>Hoplandrothrips hesperidum (Zur Strassen, 1992)</t>
  </si>
  <si>
    <t>Hoplandrothrips palmerae (Zur Strassen, 1992)</t>
  </si>
  <si>
    <t>Strepterothrips biconus (Zur Strassen, 1992)</t>
  </si>
  <si>
    <t>Bolacidothrips eximius (Zur Strassen, 1993)</t>
  </si>
  <si>
    <t>Bregmatothrips piceus (Zur Strassen, 1993)</t>
  </si>
  <si>
    <t>Pseudodendrothrips candidus (Zur Strassen, 1993)</t>
  </si>
  <si>
    <t>Scolothrips moundi (Zur Strassen, 1993)</t>
  </si>
  <si>
    <t>Thrips fascicornis (Zur Strassen, 1982)</t>
  </si>
  <si>
    <t>Eutethus sabulicola (Lindberg, 1958)</t>
  </si>
  <si>
    <t>Orius fogoensis (Wagner, 1957)</t>
  </si>
  <si>
    <t>Xylocoris antaoensis (Wagner, 1957)</t>
  </si>
  <si>
    <t>Gampsocoris pallidipes (Lindberg, 1958)</t>
  </si>
  <si>
    <t>Metacanthus antaoensis (Lindberg, 1958)</t>
  </si>
  <si>
    <t>Metacanthus jagoensis (Lindberg, 1958)</t>
  </si>
  <si>
    <t>Balclutha alata (Lindberg, 1958)</t>
  </si>
  <si>
    <t>Balclutha eremica (Lindberg, 1958)</t>
  </si>
  <si>
    <t>Batracomorphus artemisiae (Lindberg, 1958)</t>
  </si>
  <si>
    <t>Batracomorphus fernandesi (Quartau, 1968)</t>
  </si>
  <si>
    <t>Batracomorphus saraivae (Quartau, 1968)</t>
  </si>
  <si>
    <t>Cicadulella flava (Lindberg, 1958)</t>
  </si>
  <si>
    <t>Circulifer obscurinervis (Lindberg, 1958)</t>
  </si>
  <si>
    <t>Deltocephalus hesperidum (Lindberg, 1958)</t>
  </si>
  <si>
    <t>Empoasca polyphaga (Lindberg, 1958)</t>
  </si>
  <si>
    <t>Hecalus striipennis (Lindberg, 1958)</t>
  </si>
  <si>
    <t>Irinula flava (Lindberg, 1958)</t>
  </si>
  <si>
    <t>Jassus acaciae (Lindberg, 1958)</t>
  </si>
  <si>
    <t>Opsius gorgonum (Lindberg, 1958)</t>
  </si>
  <si>
    <t>Peragallia antaoensis (Lindberg, 1958)</t>
  </si>
  <si>
    <t>Peragallia fogoensis (Lindberg, 1958)</t>
  </si>
  <si>
    <t>Peragallia hieroglyphica (Lindberg, 1958)</t>
  </si>
  <si>
    <t>Peragallia monteverdensis (Lindberg, 1958)</t>
  </si>
  <si>
    <t>Peragallia monticola (Lindberg, 1958)</t>
  </si>
  <si>
    <t>Platymetopius antennalis (Lindberg, 1958)</t>
  </si>
  <si>
    <t>Psammotettix insulae (Lindberg, 1958)</t>
  </si>
  <si>
    <t>Delphacodes graminis (Lindberg, 1958)</t>
  </si>
  <si>
    <t>Dicranotropis montanella (Lindberg, 1958)</t>
  </si>
  <si>
    <t>Cyphopterum costicola (Lindberg, 1958)</t>
  </si>
  <si>
    <t>Cyphopterum montanum (Lindberg, 1958)</t>
  </si>
  <si>
    <t>Cyphopterum nicolauense (Lindberg, 1958)</t>
  </si>
  <si>
    <t>Cyphopterum salense (Lindberg, 1958)</t>
  </si>
  <si>
    <t>Cyphopterum septentrionale (Lindberg, 1958)</t>
  </si>
  <si>
    <t>Cyphopterum sotaventonis (Lindberg, 1958)</t>
  </si>
  <si>
    <t>Phaiophantia brunnea (Lindberg, 1958)</t>
  </si>
  <si>
    <t>Hebrus pusillus (Fallen, 1807) ssp. pombasi (Poisson, 1958)</t>
  </si>
  <si>
    <t>Gonianotus gorgonum (Lindberg, 1958)</t>
  </si>
  <si>
    <t>Lasiosomus glaber (Lindberg, 1958)</t>
  </si>
  <si>
    <t>Nysius vulcanorum (Lindberg, 1958)</t>
  </si>
  <si>
    <t>Plinthisus herbarum (Lindberg, 1958)</t>
  </si>
  <si>
    <t>Stenophyella africana (Lindberg, 1958)</t>
  </si>
  <si>
    <t>Nisia minor (Lindberg, 1958)</t>
  </si>
  <si>
    <t>Nisia nebulosa (Lindberg, 1958)</t>
  </si>
  <si>
    <t>Nisia subfogo (Hoch &amp; Oromí, 1999)</t>
  </si>
  <si>
    <t>Campylomma indigena (Lindberg, 1958)</t>
  </si>
  <si>
    <t>Deraeocoris nigropunctatus (Lindberg, 1958)</t>
  </si>
  <si>
    <t>Lygus lavandulae (Lindberg, 1958)</t>
  </si>
  <si>
    <t>Lygus santaluciae (Lindberg, 1958)</t>
  </si>
  <si>
    <t>Orthops acaciae (Lindberg, 1958)</t>
  </si>
  <si>
    <t>Orthotylus acaciola (Lindberg, 1958)</t>
  </si>
  <si>
    <t>Tuponia viridisparsa (Lindberg, 1958)</t>
  </si>
  <si>
    <t>Nabis capverdicus (Remane, 1957)</t>
  </si>
  <si>
    <t>Acrosternum insularum (Lindberg, 1958)</t>
  </si>
  <si>
    <t>Phricodus villiersi (Lindberg, 1958)</t>
  </si>
  <si>
    <t>Empicoris lindbergi (Villiers, 1957)</t>
  </si>
  <si>
    <t>Dicranocephalus panelii (Lindberg, 1958)</t>
  </si>
  <si>
    <t>Suarius piresi (Hölzel &amp; Ohm, 1982)</t>
  </si>
  <si>
    <t>Creoleon giganteus (Navás, 1932)</t>
  </si>
  <si>
    <t>Creoleon griseus (Klug, 1834) ssp. cecconinus (Navás, 1932)</t>
  </si>
  <si>
    <t>Myrmeleon amicus (Hölzel &amp; Ohm, 1983)</t>
  </si>
  <si>
    <t>Myrmeleon hyalinus (Olivier, 1811) ssp. caboverdicus (Hölzel, 1987)</t>
  </si>
  <si>
    <t>Piarus chevalieri (Pic, 1936)</t>
  </si>
  <si>
    <t>Piarus chevalieri (Pic, 1936) ssp. chevalieri (Pic, 1936)</t>
  </si>
  <si>
    <t>Piarus chevalieri (Pic, 1936) ssp. impunctatus (Bellés, 1982)</t>
  </si>
  <si>
    <t>Piarus lowei (Wollaston, 1867)</t>
  </si>
  <si>
    <t>Sphaericus tuberculicollis (Wollaston, 1867)</t>
  </si>
  <si>
    <t>Anthicus reductus (Wollaston, 1867)</t>
  </si>
  <si>
    <t>Apion hakani (Ferragu, 1957)</t>
  </si>
  <si>
    <t>Apion quadrispinosum (Wollaston, 1867)</t>
  </si>
  <si>
    <t>Limnichus fragilicornis (Wollaston, 1867)</t>
  </si>
  <si>
    <t>Bembidion hesperidum (Wollaston, 1867)</t>
  </si>
  <si>
    <t>Calosoma chlorostictum (Dejean, 1831) ssp. cognatum (Chaudoir, 1850)</t>
  </si>
  <si>
    <t>Chlaenius conformis (Dejean, 1831) ssp. uncosignatus (Wollaston, 1867)</t>
  </si>
  <si>
    <t>Cymindis dohrnii (Wollaston, 1867)</t>
  </si>
  <si>
    <t>Cymindis lindbergi (Mateu, 1964)</t>
  </si>
  <si>
    <t>Dromius geisthardti (Mateu, 1990)</t>
  </si>
  <si>
    <t>Dyschirius samharicus (Putzeys, 1873) ssp. paneliusi (Mateu, 1964)</t>
  </si>
  <si>
    <t>Harpalus paivanus (Wollaston, 1867)</t>
  </si>
  <si>
    <t>Harpalus paivanus (Wollaston, 1867) ssp. meirai (Mateu, 1958)</t>
  </si>
  <si>
    <t>Harpalus paivanus (Wollaston, 1867) ssp. paivanus (Wollaston, 1867)</t>
  </si>
  <si>
    <t>Masoreus orientalis (Dejean, 1828) ssp. ascendens (Wollaston, 1867)</t>
  </si>
  <si>
    <t>Perileptus wollastoni (Jeannel, 1925)</t>
  </si>
  <si>
    <t>Argosomus epilachnoides (Wollaston, 1867)</t>
  </si>
  <si>
    <t>Argosomus obscuripennis (Wollaston, 1867)</t>
  </si>
  <si>
    <t>Calomicrus taeniatus (Wollaston, 1867)</t>
  </si>
  <si>
    <t>Crioceris luridotestacea (Wollaston, 1867)</t>
  </si>
  <si>
    <t>Lema clarkiana (Wollaston, 1869)</t>
  </si>
  <si>
    <t>Lema milleriana (Wollaston, 1867)</t>
  </si>
  <si>
    <t>Longitarsus laxicornis (Wollaston, 1867)</t>
  </si>
  <si>
    <t>Apteroclerus fusiformis (Wollaston, 1867)</t>
  </si>
  <si>
    <t>Microclerus boavistae (Geisthardt, 1994)</t>
  </si>
  <si>
    <t>Microclerus dohrnii (Wollaston, 1867)</t>
  </si>
  <si>
    <t>Microclerus euphorbiae (Wollaston, 1867)</t>
  </si>
  <si>
    <t>Microclerus euphorbiae (Wollaston, 1867) ssp. euphorbiae (Wollaston, 1867)</t>
  </si>
  <si>
    <t>Microclerus euphorbiae (Wollaston, 1867) ssp. pubescens (Geisthardt &amp; Gnadt, 1982)</t>
  </si>
  <si>
    <t>Microclerus lobini (Geisthardt, 1984)</t>
  </si>
  <si>
    <t>Opetiopalpus bicoloriventris (Pic, 1936)</t>
  </si>
  <si>
    <t>Scymnus scapuliferus (Mulsant, 1850) ssp. posticus (Wollaston, 1867)</t>
  </si>
  <si>
    <t>Arthrolips testudinalis (Wollaston, 1867)</t>
  </si>
  <si>
    <t>Coptoscapus lindbergi (Roudier, 1957)</t>
  </si>
  <si>
    <t>Gronops pallidulus (Wollaston, 1867)</t>
  </si>
  <si>
    <t>Nanophyes longipes (Wollaston, 1867)</t>
  </si>
  <si>
    <t>Pentatemnus affinis (Wollaston, 1867)</t>
  </si>
  <si>
    <t>Proeces hesperidum (Osella, 1986)</t>
  </si>
  <si>
    <t>Attagenus ensicornis (Wollaston, 1867)</t>
  </si>
  <si>
    <t>Trogoderma caboverdiana (Kalik, 1986)</t>
  </si>
  <si>
    <t>Holoparamecus bipartitus (Wollaston, 1867)</t>
  </si>
  <si>
    <t>Ochthebius balfourbrownei (Jäch, 1989)</t>
  </si>
  <si>
    <t>Ochthebius hesperides (Balfour-Browne, 1976)</t>
  </si>
  <si>
    <t>Cercyon fimicola (Wollaston, 1867)</t>
  </si>
  <si>
    <t>Cercyon putricola (Wollaston, 1867)</t>
  </si>
  <si>
    <t>Helochares dilutus (Wollaston, 1867)</t>
  </si>
  <si>
    <t>Corticaria obliterata (Wollaston, 1867)</t>
  </si>
  <si>
    <t>Metophthalmus creteicollis (Wollaston, 1867)</t>
  </si>
  <si>
    <t>Sitaris solieri (Pecchioli, 1839) ssp. moralesi (Pardo Alcaide, 1958)</t>
  </si>
  <si>
    <t>Zonitis fogoensis (Kaszab &amp; Geisthardt, 1985)</t>
  </si>
  <si>
    <t>Cybocephalus nitens (Wollaston, 1867)</t>
  </si>
  <si>
    <t>Lithocrus pallidus (Wollaston, 1867)</t>
  </si>
  <si>
    <t>Olibrus gemma (Wollaston, 1867)</t>
  </si>
  <si>
    <t>Olibrus notatus (Wollaston, 1867)</t>
  </si>
  <si>
    <t>Phalacrus aterrimus (Wollaston, 1867)</t>
  </si>
  <si>
    <t>Aphodius rendallii (Wollaston, 1867)</t>
  </si>
  <si>
    <t>Anaspis brevicornis (Wollaston, 1867)</t>
  </si>
  <si>
    <t>Heterothops wollastoni (Israelson, 1979)</t>
  </si>
  <si>
    <t>Oxytelus depauperatus (Wollaston, 1867)</t>
  </si>
  <si>
    <t>Palaminus decussatus (Wollaston, 1867)</t>
  </si>
  <si>
    <t>Scopaeus crassipes (Wollaston, 1867)</t>
  </si>
  <si>
    <t>Scopaeus filiformis (Wollaston, 1867)</t>
  </si>
  <si>
    <t>Ammidium castaneum (Español &amp; Lindberg, 1963)</t>
  </si>
  <si>
    <t>Ammidium longepilosum (Español &amp; Lindberg, 1963)</t>
  </si>
  <si>
    <t>Ammidium ciliatum (Erichson, 1843)</t>
  </si>
  <si>
    <t>Ammidium obscurum (Español &amp; Lindberg, 1963)</t>
  </si>
  <si>
    <t>Hypophloeus longicollis (Wollaston, 1867)</t>
  </si>
  <si>
    <t>Oxycara boavistae (Gridelli, 1955)</t>
  </si>
  <si>
    <t>Oxycara caprae (Gridelli, 1955)</t>
  </si>
  <si>
    <t>Oxycara castaneum (Wollaston, 1867)</t>
  </si>
  <si>
    <t>Oxycara curtum (Wollaston, 1867)</t>
  </si>
  <si>
    <t>Oxycara feae (Gridelli, 1954)</t>
  </si>
  <si>
    <t>Oxycara freyi (Gridelli, 1954)</t>
  </si>
  <si>
    <t>Oxycara gestroi (Gridelli, 1954)</t>
  </si>
  <si>
    <t>Oxycara hegeteroides (Erichson, 1843)</t>
  </si>
  <si>
    <t>Oxycara hegeteroides (Erichson, 1843) ssp. hegeteroides (Erichson, 1843)</t>
  </si>
  <si>
    <t>Oxycara hegeteroides (Erichson, 1843) ssp. incognitum (Geisthardt, 1982)</t>
  </si>
  <si>
    <t>Oxycara irroratum (Wollaston, 1867)</t>
  </si>
  <si>
    <t>Oxycara laevissimum (Gridelli, 1954)</t>
  </si>
  <si>
    <t>Oxycara pedinoides (Erichson, 1843)</t>
  </si>
  <si>
    <t>Oxycara pedinoides (Erichson, 1843) ssp. ebeninum (Wollaston, 1867)</t>
  </si>
  <si>
    <t>Oxycara pedinoides (Erichson, 1843) ssp. laeve (Wollaston, 1867)</t>
  </si>
  <si>
    <t>Oxycara pedinoides (Erichson, 1843) ssp. pedinoides (Erichson, 1843)</t>
  </si>
  <si>
    <t>Oxycara razoense (Gridelli, 1955)</t>
  </si>
  <si>
    <t>Oxycara richardi (Alluaud, 1936)</t>
  </si>
  <si>
    <t>Oxycara salinum (Alluaud, 1936)</t>
  </si>
  <si>
    <t>Oxycara simile (Wollaston, 1867)</t>
  </si>
  <si>
    <t>Phaleria clarkii (Wollaston, 1857)</t>
  </si>
  <si>
    <t>Phaleria parallela (Wollaston, 1867)</t>
  </si>
  <si>
    <t>Dundoxenos kinzelbachi (Luna de Carvalho, 1985)</t>
  </si>
  <si>
    <t>Elenchus lindbergi (Luna de Carvalho, 1985)</t>
  </si>
  <si>
    <t>Halictophagus gioachinlunai (Luna de Carvalho, 1990)</t>
  </si>
  <si>
    <t>Cheumatopsyche antoniensis (Malicky, 1983)</t>
  </si>
  <si>
    <t>Oecetis hoelzeli (Malicky, 1983)</t>
  </si>
  <si>
    <t>Chimarra caboverdensis (Nybom, 1960)</t>
  </si>
  <si>
    <t>Gelechia benedenii (Weyenbergh, 1873)</t>
  </si>
  <si>
    <t>Gymnoscelis lindbergi (Herbulot, 1957)</t>
  </si>
  <si>
    <t>Scopula paneliusi (Herbulot, 1957)</t>
  </si>
  <si>
    <t>Scopula paneliusi (Herbulot, 1957) ssp. paneliusi (Herbulot, 1957)</t>
  </si>
  <si>
    <t>Scopula paneliusi (Herbulot, 1957) ssp. subirrorata (Herbulot, 1957)</t>
  </si>
  <si>
    <t>Agrotis trux (Hübner, 1824) ssp. caboverdensis (Traub &amp; Bauer, 1984)</t>
  </si>
  <si>
    <t>Athetis ochreosignata (Aurivillius, 1910)</t>
  </si>
  <si>
    <t>Caradrina fogoensis (Traub &amp; Bauer, 1984)</t>
  </si>
  <si>
    <t>Euxoa canariensis (Rebel, 1902) ssp. arsinaria (Aurivillius, 1910)</t>
  </si>
  <si>
    <t>Ethmia paneliusella (Viette, 1958)</t>
  </si>
  <si>
    <t>Cynaeda dentalis (Denis &amp; Schiffermüller, 1775) ssp. occidentalis (Viette, 1958)</t>
  </si>
  <si>
    <t>Euclasta defamatalis (Walker, 1859) ssp. insularis (Viette, 1958)</t>
  </si>
  <si>
    <t>Pediasia strenua (Bassi, 1992)</t>
  </si>
  <si>
    <t>Agromyza verdensis (Spencer, 1959)</t>
  </si>
  <si>
    <t>Melanagromyza insolita (Spencer, 1959)</t>
  </si>
  <si>
    <t>Melanagromyza lustratis (Spencer, 1959)</t>
  </si>
  <si>
    <t>Melanagromyza nicolaudis (Spencer, 1959)</t>
  </si>
  <si>
    <t>Melanagromyza verdata (Spencer, 1961)</t>
  </si>
  <si>
    <t>Melanagromyza volubilis (Spencer, 1965)</t>
  </si>
  <si>
    <t>Pseudonapomyza lucentis (Spencer, 1959)</t>
  </si>
  <si>
    <t>Amygdalops trivittata (Frey, 1958)</t>
  </si>
  <si>
    <t>Geron phallophorus (Bezzi, 1920)</t>
  </si>
  <si>
    <t>Geron priaperus (Bezzi, 1920)</t>
  </si>
  <si>
    <t>Villa bravae (Bezzi, 1920)</t>
  </si>
  <si>
    <t>Villa phaeotaenia (Bezzi, 1920)</t>
  </si>
  <si>
    <t>Leucopis lubrica (Frey, 1958)</t>
  </si>
  <si>
    <t>Dicraeus trivittatus (Sabrosky, 1957)</t>
  </si>
  <si>
    <t>Pselaphia flava (Sabrosky, 1957)</t>
  </si>
  <si>
    <t>Rhodesiella flavitarsis (Sabrosky, 1957)</t>
  </si>
  <si>
    <t>Siphunculina freyi (Sabrosky, 1957)</t>
  </si>
  <si>
    <t>Aphaniosoma suboculicauda (Frey, 1958)</t>
  </si>
  <si>
    <t>Chyromya nitescens (Frey, 1958)</t>
  </si>
  <si>
    <t>Anopheles quadriannulatus (Theobald, 1911) ssp. davidsoni (Ribeiro et al., 1979)</t>
  </si>
  <si>
    <t>Aphrosylus lindbergi (Frey, 1958)</t>
  </si>
  <si>
    <t>Hercostomus ponderosus (Frey, 1958)</t>
  </si>
  <si>
    <t>Sympycnus gorgon (Frey, 1958)</t>
  </si>
  <si>
    <t>Actocetor margaritatus (Wiedemann, 1830) ssp. panelii (Frey, 1958)</t>
  </si>
  <si>
    <t>Allotrichoma incertum (Frey, 1958)</t>
  </si>
  <si>
    <t>Cerobothrium ptahi (Frey, 1958)</t>
  </si>
  <si>
    <t>Hyadina xanthopus (Frey, 1958)</t>
  </si>
  <si>
    <t>Hydrellia nostimoides (Frey, 1958)</t>
  </si>
  <si>
    <t>Gonomyia pauliana (Nielsen, 1966)</t>
  </si>
  <si>
    <t>Limonia interrupta (Nielsen, 1966)</t>
  </si>
  <si>
    <t>Atherigona freyi (Van Emden, 1958)</t>
  </si>
  <si>
    <t>Limnophora paneliusi (Van Emden, 1958)</t>
  </si>
  <si>
    <t>Limnophora riparia (Fallen, 1824) ssp. capoverdica (Van Emden, 1958)</t>
  </si>
  <si>
    <t>Lispe nana (Macquart, 1835) ssp. major (Van Emden, 1958)</t>
  </si>
  <si>
    <t>Empidideicus freyi (Greathead, 1986)</t>
  </si>
  <si>
    <t>Empidideicus insularis (Frey, 1958)</t>
  </si>
  <si>
    <t>Megaselia arcuatilinea (Beyer, 1959)</t>
  </si>
  <si>
    <t>Megaselia curtispinosa (Disney, 1991)</t>
  </si>
  <si>
    <t>Megaselia harteni (Disney, 1991)</t>
  </si>
  <si>
    <t>Megaselia jorgensis (Disney, 1991)</t>
  </si>
  <si>
    <t>Megaselia miniseta (Disney, 1991)</t>
  </si>
  <si>
    <t>Megaselia nectama (Disney, 1991)</t>
  </si>
  <si>
    <t>Megaselia orgaoa (Disney, 1991)</t>
  </si>
  <si>
    <t>Megaselia tiagoensis (Disney, 1991)</t>
  </si>
  <si>
    <t>Megaselia verdensis (Disney, 1991)</t>
  </si>
  <si>
    <t>Orgaoclogmia caboverdeana (Jezek &amp; Van Harten, 1996)</t>
  </si>
  <si>
    <t>Eumerus caboverdensis (Barkemeyer, 2002)</t>
  </si>
  <si>
    <t>Coelotrypes vittatus (Bezzi, 1923) ssp. setiger (Hering, 1958)</t>
  </si>
  <si>
    <t>Hyaloctoides semiatra (Loew, 1861) ssp. gorgonea (Hering, 1958)</t>
  </si>
  <si>
    <t>Sphaeniscus lindbergi (Hering, 1958)</t>
  </si>
  <si>
    <t>Tethina amphitrite (Munari &amp; Báez, 2000)</t>
  </si>
  <si>
    <t>Irwiniella lindbergi (Lyneborg, 1976)</t>
  </si>
  <si>
    <t>Ceratosolen feae (Grandi, 1916)</t>
  </si>
  <si>
    <t>Sycophaga insularis (Grandi, 1916)</t>
  </si>
  <si>
    <t>Encarsia longisetae (Viggiani, 1989)</t>
  </si>
  <si>
    <t>Encarsia minuta (Viggiani, 1989)</t>
  </si>
  <si>
    <t>Encarsia paradiaspidicola (Viggiani, 1989)</t>
  </si>
  <si>
    <t>Apanteles brevimetacarpus (Hedqvist, 1965)</t>
  </si>
  <si>
    <t>Apanteles caboverdensis (Hedqvist, 1965)</t>
  </si>
  <si>
    <t>Apanteles hyalinis (Hedqvist, 1965)</t>
  </si>
  <si>
    <t>Apanteles proagynus (Hedqvist, 1965)</t>
  </si>
  <si>
    <t>Apanteles proalastor (Hedqvist, 1965)</t>
  </si>
  <si>
    <t>Apanteles procoxalis (Hedqvist, 1965)</t>
  </si>
  <si>
    <t>Apanteles robustus (Hedqvist, 1965)</t>
  </si>
  <si>
    <t>Apanteles rufithorax (Hedqvist, 1965)</t>
  </si>
  <si>
    <t>Apanteles striatopleurus (Hedqvist, 1965)</t>
  </si>
  <si>
    <t>Bracon caboverdensis (Hedqvist, 1965)</t>
  </si>
  <si>
    <t>Chelonus caboverdensis (Hedqvist, 1965)</t>
  </si>
  <si>
    <t>Hormius caboverdensis (Hedqvist, 1965)</t>
  </si>
  <si>
    <t>Hormius insularis (Hedqvist, 1965)</t>
  </si>
  <si>
    <t>Microgaster insularis (Hedqvist, 1965)</t>
  </si>
  <si>
    <t>Parahormius areolaris (Hedqvist, 1965)</t>
  </si>
  <si>
    <t>Parahormius caloptiliae (Papp, 1996)</t>
  </si>
  <si>
    <t>Parahormius harteni (Papp, 1996)</t>
  </si>
  <si>
    <t>Psyttalia kolomani (Fischer, 1996)</t>
  </si>
  <si>
    <t>Rhysipolis longulus (Papp, 1996)</t>
  </si>
  <si>
    <t>Anteon harteni (Olmi, 1990)</t>
  </si>
  <si>
    <t>Stilbula viridiceps (Ferrière, 1960)</t>
  </si>
  <si>
    <t>Sympiesis lindbergi (Ferrière, 1960)</t>
  </si>
  <si>
    <t>Ancistrocerus atlanticus (Kirby, 1884) ssp. atrurus (Giordani Soika, 1941)</t>
  </si>
  <si>
    <t>Ancistrocerus atlanticus (Kirby, 1884) ssp. lindbergi (Giordani Soika, 1966)</t>
  </si>
  <si>
    <t>Ancistrocerus atlanticus (Kirby, 1884) ssp. luciae (Giordani Soika, 1966)</t>
  </si>
  <si>
    <t>Ancistrocerus atlanticus (Kirby, 1884) ssp. pseudatlanticus (Giordani Soika, 1966)</t>
  </si>
  <si>
    <t>Ancistrocerus contrarius (Giordani Soika, 1966)</t>
  </si>
  <si>
    <t>Ancistrocerus contrarius (Giordani Soika, 1966) ssp. alboquadrimaculatus (Giordani Soika, 1966)</t>
  </si>
  <si>
    <t>Ancistrocerus contrarius (Giordani Soika, 1966) ssp. contrarius (Giordani Soika, 1966)</t>
  </si>
  <si>
    <t>Ancistrocerus vigilans (Blüthgen, 1954)</t>
  </si>
  <si>
    <t>Euodynerus albomaculatus (Gusenleitner, 2000)</t>
  </si>
  <si>
    <t>Systole atlanticus (Ferrière, 1960)</t>
  </si>
  <si>
    <t>Camponotus occasus (Emery, 1920)</t>
  </si>
  <si>
    <t>Monomorium boltoni (Espadaler &amp; Agosti, 1987)</t>
  </si>
  <si>
    <t>Ceylalictus capverdensis (Pesenko, Pauly &amp; La Roche, 2002)</t>
  </si>
  <si>
    <t>Ceylalictus grandior (Pesenko, Pauly &amp; La Roche, 2002)</t>
  </si>
  <si>
    <t>Sphecodes capverdensis (Pauly &amp; La Roche, 2002)</t>
  </si>
  <si>
    <t>Anagrus brevifuniculatus (Viggiani &amp; Jesu, 1993)</t>
  </si>
  <si>
    <t>Anagrus proscassellatii (Viggiani &amp; Jesu, 1993)</t>
  </si>
  <si>
    <t>Anagrus prounilinearis (Viggiani &amp; Jesu, 1993)</t>
  </si>
  <si>
    <t>Anagrus sensillatus (Viggiani &amp; Jesu, 1993)</t>
  </si>
  <si>
    <t>Camptoptera vanharteni (Viggiani &amp; Jesu, 1993)</t>
  </si>
  <si>
    <t>Trimorus lindbergi (Masner, 1962)</t>
  </si>
  <si>
    <t>Miscophus sallitus (Andrade, 1960)</t>
  </si>
  <si>
    <t>Pison transversistriatum (Simon Thomas, 1993)</t>
  </si>
  <si>
    <t>Hayatia procypriota (Viggiani, 1996)</t>
  </si>
  <si>
    <t>Tumidiclava nowickii (Viggiani, 1996)</t>
  </si>
  <si>
    <t>Uscana terebrator (Viggiani, 1996)</t>
  </si>
  <si>
    <t>Pelagodroma marina (Latham, 1790) ssp. eadesi (Bourne, 1953)</t>
  </si>
  <si>
    <t>Puffinus assimilis (Gould, 1838)  ssp. boydi (Mathews, 1912)</t>
  </si>
  <si>
    <t>Ardea purpurea (Linnaeus, 1766) ssp. bournei (De Naurois, 1966)</t>
  </si>
  <si>
    <t>Buteo buteo (Linnaeus, 1758) ssp. bannermani (Swann, 1919)</t>
  </si>
  <si>
    <t>Milvus milvus (Linnaeus, 1758) ssp. fasciicauda (Hartert, 1914)</t>
  </si>
  <si>
    <t>Falco peregrinus (Tunstall, 1771) ssp. madens (Ripley &amp; Watson, 1963)</t>
  </si>
  <si>
    <t>Falco tinnunculus (Linnaeus, 1758) ssp. alexandri (Bourne, 1955)</t>
  </si>
  <si>
    <t>Falco tinnunculus (Linnaeus, 1758) ssp. neglectus (Schlegel, 1873)</t>
  </si>
  <si>
    <t>Dryopteris gorgonea (J. P. Proux)</t>
  </si>
  <si>
    <t>Tornabenea annua (Bég.)</t>
  </si>
  <si>
    <t>Tornabenea bischoffii (J.A. Schmidt)</t>
  </si>
  <si>
    <t>Tornabenea humilis (K.H. Schmidt)</t>
  </si>
  <si>
    <t>Tornabenea ribeirensis (K.H. Schmidt &amp; Lobin)</t>
  </si>
  <si>
    <t>Artemisia gorgonum (Webb in Hook.)</t>
  </si>
  <si>
    <t>Conyza pannosa (Webb in Hook.)</t>
  </si>
  <si>
    <t>Conyza schlechtendalii (Bolle)</t>
  </si>
  <si>
    <t>Launaea thalassica (N. Kilian, Brochmann &amp; Rustan)</t>
  </si>
  <si>
    <t>Nauplius daltonii (Webb) Wiklund)</t>
  </si>
  <si>
    <t>Nauplius daltonii (Webb) Wiklund) ssp. Daltonii</t>
  </si>
  <si>
    <t>Phagnalon melanoleucum (Webb in Hook.)</t>
  </si>
  <si>
    <t>Pulicaria burchardii (Hutch) ssp. longifolia (Gamal-Eldin)</t>
  </si>
  <si>
    <t>Sonchus daltonii (Webb)</t>
  </si>
  <si>
    <t>Echium hypertropicum (Webb)</t>
  </si>
  <si>
    <t>Echium stenosiphon (Webb)</t>
  </si>
  <si>
    <t>Echium stenosiphon (Webb) ssp. Stenosiphon</t>
  </si>
  <si>
    <t>Echium vulcanorum (Chev.)</t>
  </si>
  <si>
    <t>Campanula jacobaea (C. Sm. ex Webb in Hook.)</t>
  </si>
  <si>
    <t>Diplotaxis antoniensis (Rustan)</t>
  </si>
  <si>
    <t>Diplotaxis gorgadensis (Rustan)</t>
  </si>
  <si>
    <t>Diplotaxis gorgadensis (Rustan) ssp. brochmannii (Rustan)</t>
  </si>
  <si>
    <t>Diplotaxis gorgadensis (Rustan) ssp. Gorgadensis</t>
  </si>
  <si>
    <t>Diplotaxis sundingii (Rustan)</t>
  </si>
  <si>
    <t>Diplotaxis varia (Rustan)</t>
  </si>
  <si>
    <t>Lobularia canariensis (DC. L. Borgen) ssp. fruticosa (Webb L. Borgen)</t>
  </si>
  <si>
    <t>Erysimum caboverdeanum (Chev. Sunding)</t>
  </si>
  <si>
    <t>Conyza varia (Webb Wild)</t>
  </si>
  <si>
    <t>Launaea gorgadensis (Bolle N. Kilian)</t>
  </si>
  <si>
    <t>Launaea picridioides (Webb Engl.)</t>
  </si>
  <si>
    <t>Conyza feae (Bég. Wild)</t>
  </si>
  <si>
    <t>Tornabenea tenuissima (A. Chev. A. Hansen &amp; Sunding)</t>
  </si>
  <si>
    <t>Tornabenea insularis (Parl. Parl. in Hook.)</t>
  </si>
  <si>
    <t>Pulicaria diffusa (Schuttlew. B. Petters.)</t>
  </si>
  <si>
    <t>Tolpis farinulosa (Webb Schmidt)</t>
  </si>
  <si>
    <t>Echium stenosiphon (Webb) ssp. lindbergii (B. Pett. Bramwell)</t>
  </si>
  <si>
    <t>Campanula bravensis (Bolle Chev.)</t>
  </si>
  <si>
    <t>Diplotaxis glauca (J.A. Schmidt O.E. Schulz)</t>
  </si>
  <si>
    <t>Diplotaxis gracilis (Webb O.E. Schulz)</t>
  </si>
  <si>
    <t>Diplotaxis hirta (Chev. Rustan &amp; L. Borgen)</t>
  </si>
  <si>
    <t>Diplotaxis vogelii (Webb Cout.)</t>
  </si>
  <si>
    <t>Lobularia canariensis (DC. L. Borgen) ssp. spathulata (Schmidt L. Borgen)</t>
  </si>
  <si>
    <t>Paronychia illecebroides (C. Sm. ex Webb Webb)</t>
  </si>
  <si>
    <t>Polycarpaea gayi (Webb)</t>
  </si>
  <si>
    <t>Sideroxylon marginata (Decne. Cout.)</t>
  </si>
  <si>
    <t>Euphorbia tuckeyana (Steud.)</t>
  </si>
  <si>
    <t>Lotus arborescens (Lowe ex Cout.)</t>
  </si>
  <si>
    <t>Lotus brunneri (Webb in Hook.)</t>
  </si>
  <si>
    <t>Lotus jacobaeus (L.)</t>
  </si>
  <si>
    <t>Lotus latifolius (Brand)</t>
  </si>
  <si>
    <t>Lotus purpureus (Webb in Hook.)</t>
  </si>
  <si>
    <t>Periploca laevigata (Aiton) ssp. chevalieri (Browicz G. Kunkel)</t>
  </si>
  <si>
    <t>Sarcostemma daltonii (Decne.)</t>
  </si>
  <si>
    <t>Centaurium tenuiflorum (Hoffm. &amp; Link Fritsch) ssp. viridense (Bolle A. Hansen &amp; Sunding)</t>
  </si>
  <si>
    <t>Lavandula rotundifolia (Benth.)</t>
  </si>
  <si>
    <t>Satureja forbesii (Benth. Briq.)</t>
  </si>
  <si>
    <t>Papaver gorgoneum (Cout.)</t>
  </si>
  <si>
    <t>Papaver gorgoneum (Cout.) ssp. Gorgoneum</t>
  </si>
  <si>
    <t>Papaver gorgoneum (Cout.) ssp. theresias (Kadereit &amp; Lobin)</t>
  </si>
  <si>
    <t>Limonium braunii (Bolle A. Chev.)</t>
  </si>
  <si>
    <t>Limonium brunneri (Webb ex Boiss. Kuntze)</t>
  </si>
  <si>
    <t>Limonium jovi-barba (Webb Kuntze)</t>
  </si>
  <si>
    <t>Limonium lobinii (N. Kilian &amp; Leyens)</t>
  </si>
  <si>
    <t>Limonium sundingii (Leyens, Lobin, N. Kilian &amp; Erben)</t>
  </si>
  <si>
    <t>Aeonium gorgoneum (J.A. Schmidt)</t>
  </si>
  <si>
    <t>Umbilicus schmidtii (Bolle)</t>
  </si>
  <si>
    <t>Globularia amygdalifolia (Webb)</t>
  </si>
  <si>
    <t>Campylanthus glaber (Benth. in DC.)</t>
  </si>
  <si>
    <t>Campylanthus glaber (Benth. in DC.) ssp. Glaber</t>
  </si>
  <si>
    <t>Campylanthus glaber (Benth. in DC.) ssp. spathulatus (A. Chev. Brochmann, N. Kilian, Lobin &amp; Rustan)</t>
  </si>
  <si>
    <t>Kickxia elegans (G. Forst. D. A. Sutton)</t>
  </si>
  <si>
    <t>Kickxia elegans (G. Forst. D. A. Sutton) ssp. dichondrifolia (Benth. Rustan &amp; Brochmann)</t>
  </si>
  <si>
    <t>Kickxia elegans (G. Forst. D. A. Sutton) ssp. Elegans</t>
  </si>
  <si>
    <t>Kickxia elegans (G. Forst. D. A. Sutton) ssp. webbiana (Sunding Rustan &amp; Brochmann)</t>
  </si>
  <si>
    <t>Verbascum capitis-viridis (Hub.-Mor).</t>
  </si>
  <si>
    <t>Verbascum cystolithicum (Pett. Hub.-Mor.)</t>
  </si>
  <si>
    <t>Forsskaolea procridifolia (Webb)</t>
  </si>
  <si>
    <t>Helianthemum gorgoneum (Webb)</t>
  </si>
  <si>
    <t>Frankenia ericifolia (C. Sm. ex DC.) ssp. caboverdeana (Brochmann, Lobin &amp; Sunding)</t>
  </si>
  <si>
    <t>Frankenia ericifolia (C. Sm. ex DC.) ssp. montana (Brochmann, Lobin &amp; Sunding)</t>
  </si>
  <si>
    <t>Asparagus squarrosus (J. A. Schmidt)</t>
  </si>
  <si>
    <t>Carex antoniensis (A. Chev.)</t>
  </si>
  <si>
    <t>Carex paniculata (Jusl. ex L.) ssp. hansenii (Lewej. &amp; Lobin)</t>
  </si>
  <si>
    <t>Aristida cardosoi (Cout.)</t>
  </si>
  <si>
    <t>Brachiaria lata (Schumach. C. E. Hubb.) ssp. caboverdeana (Conert &amp; C. Köhler)</t>
  </si>
  <si>
    <t>Eragrostis conertii (Lobin)</t>
  </si>
  <si>
    <t>Sporobolus minutus (Link) ssp. confertus (J. A. Schmidt Lobin, N. Kilian &amp; Leyens)</t>
  </si>
  <si>
    <t>Nauplius smithii (Webb Wiklund)</t>
  </si>
  <si>
    <t>Nauplius daltonii (Webb) Wiklund) ssp. vogelii (Webb Wiklund)</t>
  </si>
  <si>
    <t>extinct in A</t>
  </si>
  <si>
    <t>extinct in V</t>
  </si>
  <si>
    <t>extinct in SI</t>
  </si>
  <si>
    <t>extinct in Bc</t>
  </si>
  <si>
    <t>extinct in Rs</t>
  </si>
  <si>
    <t>extinct in N</t>
  </si>
  <si>
    <t>extinct S</t>
  </si>
  <si>
    <t>extinct B</t>
  </si>
  <si>
    <t>extinct in M</t>
  </si>
  <si>
    <t>extinct in T</t>
  </si>
  <si>
    <t>extinct in F</t>
  </si>
  <si>
    <t>extinct in Br</t>
  </si>
  <si>
    <t>NA</t>
  </si>
  <si>
    <t>LC</t>
  </si>
  <si>
    <t>NT</t>
  </si>
  <si>
    <t>CR</t>
  </si>
  <si>
    <t>VU</t>
  </si>
  <si>
    <t>DD</t>
  </si>
  <si>
    <t>EN</t>
  </si>
  <si>
    <t>?</t>
  </si>
  <si>
    <t xml:space="preserve">? </t>
  </si>
  <si>
    <t>Insects</t>
  </si>
  <si>
    <t>Boa vista</t>
  </si>
  <si>
    <t>Brava</t>
  </si>
  <si>
    <t>Fogo</t>
  </si>
  <si>
    <t>Maio</t>
  </si>
  <si>
    <t>Sal</t>
  </si>
  <si>
    <t>Santiago</t>
  </si>
  <si>
    <t>S. Antao</t>
  </si>
  <si>
    <t>S. Vicente</t>
  </si>
  <si>
    <t>CR?</t>
  </si>
  <si>
    <t>LC?</t>
  </si>
  <si>
    <t>NA?</t>
  </si>
  <si>
    <t>NT?</t>
  </si>
  <si>
    <t>VU?</t>
  </si>
  <si>
    <t>Total (without ?)</t>
  </si>
  <si>
    <t>Vascular Plants</t>
  </si>
  <si>
    <t>S. Nicolau</t>
  </si>
  <si>
    <t>Total assessed (without ?)</t>
  </si>
  <si>
    <t>Total Endangered (without ?)</t>
  </si>
  <si>
    <t>Total Endangered (without ?) One islanders</t>
  </si>
  <si>
    <t>Total assessed (without ?) One islanders</t>
  </si>
  <si>
    <t>Total (without ?) One islanders</t>
  </si>
  <si>
    <t>Boa Vista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</si>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</sst>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name val="Verdana"/>
      <family val="2"/>
    </font>
    <font>
      <sz val="8"/>
      <name val="Aptos Narrow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3" fillId="0" borderId="6" xfId="0" applyFont="1" applyBorder="1"/>
    <xf numFmtId="0" fontId="0" fillId="0" borderId="6" xfId="0" applyBorder="1"/>
    <xf numFmtId="0" fontId="3" fillId="0" borderId="0" xfId="0" applyFont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3E44-02A1-4271-8BA8-C6C16692EE1B}">
  <dimension ref="A1:AF621"/>
  <sheetViews>
    <sheetView tabSelected="1" zoomScale="49" zoomScaleNormal="100" workbookViewId="0">
      <pane ySplit="1" topLeftCell="A409" activePane="bottomLeft" state="frozen"/>
      <selection pane="bottomLeft" activeCell="A429" sqref="A429"/>
    </sheetView>
  </sheetViews>
  <sheetFormatPr baseColWidth="10" defaultRowHeight="14.5" x14ac:dyDescent="0.35"/>
  <cols>
    <col min="1" max="1" width="22.81640625" customWidth="1"/>
    <col min="19" max="19" width="10.90625" customWidth="1"/>
    <col min="20" max="20" width="16" customWidth="1"/>
    <col min="21" max="21" width="14" customWidth="1"/>
    <col min="22" max="22" width="16.453125" customWidth="1"/>
    <col min="23" max="23" width="15.453125" customWidth="1"/>
    <col min="24" max="24" width="16.453125" customWidth="1"/>
    <col min="25" max="25" width="14.453125" customWidth="1"/>
    <col min="26" max="26" width="13.453125" customWidth="1"/>
    <col min="28" max="28" width="14.7265625" customWidth="1"/>
    <col min="29" max="29" width="13.7265625" customWidth="1"/>
    <col min="30" max="30" width="14.7265625" customWidth="1"/>
    <col min="31" max="31" width="16.45312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588</v>
      </c>
      <c r="U1" s="1" t="s">
        <v>589</v>
      </c>
      <c r="V1" s="1" t="s">
        <v>590</v>
      </c>
      <c r="W1" s="1" t="s">
        <v>591</v>
      </c>
      <c r="X1" s="1" t="s">
        <v>592</v>
      </c>
      <c r="Y1" s="1" t="s">
        <v>593</v>
      </c>
      <c r="Z1" s="1" t="s">
        <v>594</v>
      </c>
      <c r="AA1" s="1" t="s">
        <v>595</v>
      </c>
      <c r="AB1" s="1" t="s">
        <v>596</v>
      </c>
      <c r="AC1" s="1" t="s">
        <v>597</v>
      </c>
      <c r="AD1" s="1" t="s">
        <v>598</v>
      </c>
      <c r="AE1" s="1" t="s">
        <v>599</v>
      </c>
      <c r="AF1" s="1" t="s">
        <v>632</v>
      </c>
    </row>
    <row r="2" spans="1:32" x14ac:dyDescent="0.35">
      <c r="A2" t="s">
        <v>160</v>
      </c>
      <c r="B2" t="s">
        <v>98</v>
      </c>
      <c r="C2" t="s">
        <v>97</v>
      </c>
      <c r="D2" t="s">
        <v>111</v>
      </c>
      <c r="E2" t="s">
        <v>112</v>
      </c>
      <c r="F2">
        <v>1</v>
      </c>
      <c r="G2" t="s">
        <v>600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5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SUM(H2:S2)</f>
        <v>1</v>
      </c>
    </row>
    <row r="3" spans="1:32" x14ac:dyDescent="0.35">
      <c r="A3" t="s">
        <v>161</v>
      </c>
      <c r="B3" t="s">
        <v>99</v>
      </c>
      <c r="C3" t="s">
        <v>97</v>
      </c>
      <c r="D3" t="s">
        <v>111</v>
      </c>
      <c r="E3" t="s">
        <v>112</v>
      </c>
      <c r="F3">
        <v>1</v>
      </c>
      <c r="G3" t="s">
        <v>600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5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66" si="0">SUM(H3:S3)</f>
        <v>0</v>
      </c>
    </row>
    <row r="4" spans="1:32" x14ac:dyDescent="0.35">
      <c r="A4" t="s">
        <v>162</v>
      </c>
      <c r="B4" t="s">
        <v>100</v>
      </c>
      <c r="C4" t="s">
        <v>97</v>
      </c>
      <c r="D4" t="s">
        <v>111</v>
      </c>
      <c r="E4" t="s">
        <v>112</v>
      </c>
      <c r="F4">
        <v>1</v>
      </c>
      <c r="G4" t="s">
        <v>600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 s="5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0"/>
        <v>1</v>
      </c>
    </row>
    <row r="5" spans="1:32" x14ac:dyDescent="0.35">
      <c r="A5" t="s">
        <v>163</v>
      </c>
      <c r="B5" t="s">
        <v>101</v>
      </c>
      <c r="C5" t="s">
        <v>97</v>
      </c>
      <c r="D5" t="s">
        <v>111</v>
      </c>
      <c r="E5" t="s">
        <v>112</v>
      </c>
      <c r="F5">
        <v>1</v>
      </c>
      <c r="G5" t="s">
        <v>600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0"/>
        <v>2</v>
      </c>
    </row>
    <row r="6" spans="1:32" x14ac:dyDescent="0.35">
      <c r="A6" t="s">
        <v>164</v>
      </c>
      <c r="B6" t="s">
        <v>101</v>
      </c>
      <c r="C6" t="s">
        <v>97</v>
      </c>
      <c r="D6" t="s">
        <v>111</v>
      </c>
      <c r="E6" t="s">
        <v>112</v>
      </c>
      <c r="F6">
        <v>1</v>
      </c>
      <c r="G6" t="s">
        <v>600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0"/>
        <v>1</v>
      </c>
    </row>
    <row r="7" spans="1:32" x14ac:dyDescent="0.35">
      <c r="A7" t="s">
        <v>165</v>
      </c>
      <c r="B7" t="s">
        <v>101</v>
      </c>
      <c r="C7" t="s">
        <v>97</v>
      </c>
      <c r="D7" t="s">
        <v>111</v>
      </c>
      <c r="E7" t="s">
        <v>112</v>
      </c>
      <c r="F7">
        <v>1</v>
      </c>
      <c r="G7" t="s">
        <v>600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0"/>
        <v>1</v>
      </c>
    </row>
    <row r="8" spans="1:32" x14ac:dyDescent="0.35">
      <c r="A8" t="s">
        <v>166</v>
      </c>
      <c r="B8" t="s">
        <v>101</v>
      </c>
      <c r="C8" t="s">
        <v>97</v>
      </c>
      <c r="D8" t="s">
        <v>111</v>
      </c>
      <c r="E8" t="s">
        <v>112</v>
      </c>
      <c r="F8">
        <v>1</v>
      </c>
      <c r="G8" t="s">
        <v>600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 s="5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5</v>
      </c>
    </row>
    <row r="9" spans="1:32" x14ac:dyDescent="0.35">
      <c r="A9" t="s">
        <v>167</v>
      </c>
      <c r="B9" t="s">
        <v>101</v>
      </c>
      <c r="C9" t="s">
        <v>97</v>
      </c>
      <c r="D9" t="s">
        <v>111</v>
      </c>
      <c r="E9" t="s">
        <v>112</v>
      </c>
      <c r="F9">
        <v>1</v>
      </c>
      <c r="G9" t="s">
        <v>600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 s="5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1</v>
      </c>
    </row>
    <row r="10" spans="1:32" x14ac:dyDescent="0.35">
      <c r="A10" t="s">
        <v>168</v>
      </c>
      <c r="B10" t="s">
        <v>101</v>
      </c>
      <c r="C10" t="s">
        <v>97</v>
      </c>
      <c r="D10" t="s">
        <v>111</v>
      </c>
      <c r="E10" t="s">
        <v>112</v>
      </c>
      <c r="F10">
        <v>1</v>
      </c>
      <c r="G10" t="s">
        <v>600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1</v>
      </c>
    </row>
    <row r="11" spans="1:32" x14ac:dyDescent="0.35">
      <c r="A11" t="s">
        <v>169</v>
      </c>
      <c r="B11" t="s">
        <v>102</v>
      </c>
      <c r="C11" t="s">
        <v>97</v>
      </c>
      <c r="D11" t="s">
        <v>111</v>
      </c>
      <c r="E11" t="s">
        <v>112</v>
      </c>
      <c r="F11">
        <v>1</v>
      </c>
      <c r="G11" t="s">
        <v>600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1</v>
      </c>
    </row>
    <row r="12" spans="1:32" x14ac:dyDescent="0.35">
      <c r="A12" t="s">
        <v>170</v>
      </c>
      <c r="B12" t="s">
        <v>102</v>
      </c>
      <c r="C12" t="s">
        <v>97</v>
      </c>
      <c r="D12" t="s">
        <v>111</v>
      </c>
      <c r="E12" t="s">
        <v>112</v>
      </c>
      <c r="F12">
        <v>1</v>
      </c>
      <c r="G12" t="s">
        <v>600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5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0</v>
      </c>
    </row>
    <row r="13" spans="1:32" x14ac:dyDescent="0.35">
      <c r="A13" t="s">
        <v>171</v>
      </c>
      <c r="B13" t="s">
        <v>102</v>
      </c>
      <c r="C13" t="s">
        <v>97</v>
      </c>
      <c r="D13" t="s">
        <v>111</v>
      </c>
      <c r="E13" t="s">
        <v>112</v>
      </c>
      <c r="F13">
        <v>1</v>
      </c>
      <c r="G13" t="s">
        <v>600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0"/>
        <v>1</v>
      </c>
    </row>
    <row r="14" spans="1:32" x14ac:dyDescent="0.35">
      <c r="A14" t="s">
        <v>172</v>
      </c>
      <c r="B14" t="s">
        <v>102</v>
      </c>
      <c r="C14" t="s">
        <v>97</v>
      </c>
      <c r="D14" t="s">
        <v>111</v>
      </c>
      <c r="E14" t="s">
        <v>112</v>
      </c>
      <c r="F14">
        <v>0</v>
      </c>
      <c r="G14" t="s">
        <v>600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1</v>
      </c>
    </row>
    <row r="15" spans="1:32" x14ac:dyDescent="0.35">
      <c r="A15" t="s">
        <v>173</v>
      </c>
      <c r="B15" t="s">
        <v>102</v>
      </c>
      <c r="C15" t="s">
        <v>97</v>
      </c>
      <c r="D15" t="s">
        <v>111</v>
      </c>
      <c r="E15" t="s">
        <v>112</v>
      </c>
      <c r="F15">
        <v>0</v>
      </c>
      <c r="G15" t="s">
        <v>600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1</v>
      </c>
    </row>
    <row r="16" spans="1:32" x14ac:dyDescent="0.35">
      <c r="A16" t="s">
        <v>174</v>
      </c>
      <c r="B16" t="s">
        <v>102</v>
      </c>
      <c r="C16" t="s">
        <v>97</v>
      </c>
      <c r="D16" t="s">
        <v>111</v>
      </c>
      <c r="E16" t="s">
        <v>112</v>
      </c>
      <c r="F16">
        <v>1</v>
      </c>
      <c r="G16" t="s">
        <v>600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 s="5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2</v>
      </c>
    </row>
    <row r="17" spans="1:32" x14ac:dyDescent="0.35">
      <c r="A17" t="s">
        <v>175</v>
      </c>
      <c r="B17" t="s">
        <v>102</v>
      </c>
      <c r="C17" t="s">
        <v>97</v>
      </c>
      <c r="D17" t="s">
        <v>111</v>
      </c>
      <c r="E17" t="s">
        <v>112</v>
      </c>
      <c r="F17">
        <v>1</v>
      </c>
      <c r="G17" t="s">
        <v>600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 s="5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1</v>
      </c>
    </row>
    <row r="18" spans="1:32" x14ac:dyDescent="0.35">
      <c r="A18" t="s">
        <v>176</v>
      </c>
      <c r="B18" t="s">
        <v>102</v>
      </c>
      <c r="C18" t="s">
        <v>97</v>
      </c>
      <c r="D18" t="s">
        <v>111</v>
      </c>
      <c r="E18" t="s">
        <v>112</v>
      </c>
      <c r="F18">
        <v>1</v>
      </c>
      <c r="G18" t="s">
        <v>600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 s="5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1</v>
      </c>
    </row>
    <row r="19" spans="1:32" x14ac:dyDescent="0.35">
      <c r="A19" t="s">
        <v>177</v>
      </c>
      <c r="B19" t="s">
        <v>102</v>
      </c>
      <c r="C19" t="s">
        <v>97</v>
      </c>
      <c r="D19" t="s">
        <v>111</v>
      </c>
      <c r="E19" t="s">
        <v>112</v>
      </c>
      <c r="F19">
        <v>1</v>
      </c>
      <c r="G19" t="s">
        <v>600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5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0</v>
      </c>
    </row>
    <row r="20" spans="1:32" x14ac:dyDescent="0.35">
      <c r="A20" t="s">
        <v>178</v>
      </c>
      <c r="B20" t="s">
        <v>102</v>
      </c>
      <c r="C20" t="s">
        <v>97</v>
      </c>
      <c r="D20" t="s">
        <v>111</v>
      </c>
      <c r="E20" t="s">
        <v>112</v>
      </c>
      <c r="F20">
        <v>1</v>
      </c>
      <c r="G20" t="s">
        <v>600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5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1</v>
      </c>
    </row>
    <row r="21" spans="1:32" x14ac:dyDescent="0.35">
      <c r="A21" t="s">
        <v>179</v>
      </c>
      <c r="B21" t="s">
        <v>102</v>
      </c>
      <c r="C21" t="s">
        <v>97</v>
      </c>
      <c r="D21" t="s">
        <v>111</v>
      </c>
      <c r="E21" t="s">
        <v>112</v>
      </c>
      <c r="F21">
        <v>1</v>
      </c>
      <c r="G21" t="s">
        <v>600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 s="5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2</v>
      </c>
    </row>
    <row r="22" spans="1:32" x14ac:dyDescent="0.35">
      <c r="A22" t="s">
        <v>180</v>
      </c>
      <c r="B22" t="s">
        <v>102</v>
      </c>
      <c r="C22" t="s">
        <v>97</v>
      </c>
      <c r="D22" t="s">
        <v>111</v>
      </c>
      <c r="E22" t="s">
        <v>112</v>
      </c>
      <c r="F22">
        <v>1</v>
      </c>
      <c r="G22" t="s">
        <v>600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5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0</v>
      </c>
    </row>
    <row r="23" spans="1:32" x14ac:dyDescent="0.35">
      <c r="A23" t="s">
        <v>181</v>
      </c>
      <c r="B23" t="s">
        <v>102</v>
      </c>
      <c r="C23" t="s">
        <v>97</v>
      </c>
      <c r="D23" t="s">
        <v>111</v>
      </c>
      <c r="E23" t="s">
        <v>112</v>
      </c>
      <c r="F23">
        <v>1</v>
      </c>
      <c r="G23" t="s">
        <v>600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5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1</v>
      </c>
    </row>
    <row r="24" spans="1:32" x14ac:dyDescent="0.35">
      <c r="A24" t="s">
        <v>182</v>
      </c>
      <c r="B24" t="s">
        <v>102</v>
      </c>
      <c r="C24" t="s">
        <v>97</v>
      </c>
      <c r="D24" t="s">
        <v>111</v>
      </c>
      <c r="E24" t="s">
        <v>112</v>
      </c>
      <c r="F24">
        <v>1</v>
      </c>
      <c r="G24" t="s">
        <v>600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5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f t="shared" si="0"/>
        <v>0</v>
      </c>
    </row>
    <row r="25" spans="1:32" x14ac:dyDescent="0.35">
      <c r="A25" t="s">
        <v>183</v>
      </c>
      <c r="B25" t="s">
        <v>102</v>
      </c>
      <c r="C25" t="s">
        <v>97</v>
      </c>
      <c r="D25" t="s">
        <v>111</v>
      </c>
      <c r="E25" t="s">
        <v>112</v>
      </c>
      <c r="F25">
        <v>1</v>
      </c>
      <c r="G25" t="s">
        <v>600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 s="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1</v>
      </c>
    </row>
    <row r="26" spans="1:32" x14ac:dyDescent="0.35">
      <c r="A26" t="s">
        <v>184</v>
      </c>
      <c r="B26" t="s">
        <v>102</v>
      </c>
      <c r="C26" t="s">
        <v>97</v>
      </c>
      <c r="D26" t="s">
        <v>111</v>
      </c>
      <c r="E26" t="s">
        <v>112</v>
      </c>
      <c r="F26">
        <v>1</v>
      </c>
      <c r="G26" t="s">
        <v>600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 s="5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0"/>
        <v>1</v>
      </c>
    </row>
    <row r="27" spans="1:32" x14ac:dyDescent="0.35">
      <c r="A27" t="s">
        <v>185</v>
      </c>
      <c r="B27" t="s">
        <v>102</v>
      </c>
      <c r="C27" t="s">
        <v>97</v>
      </c>
      <c r="D27" t="s">
        <v>111</v>
      </c>
      <c r="E27" t="s">
        <v>112</v>
      </c>
      <c r="F27">
        <v>1</v>
      </c>
      <c r="G27" t="s">
        <v>600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 s="5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f t="shared" si="0"/>
        <v>2</v>
      </c>
    </row>
    <row r="28" spans="1:32" x14ac:dyDescent="0.35">
      <c r="A28" t="s">
        <v>19</v>
      </c>
      <c r="B28" t="s">
        <v>102</v>
      </c>
      <c r="C28" t="s">
        <v>97</v>
      </c>
      <c r="D28" t="s">
        <v>111</v>
      </c>
      <c r="E28" t="s">
        <v>112</v>
      </c>
      <c r="F28">
        <v>1</v>
      </c>
      <c r="G28" t="s">
        <v>600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 s="5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0"/>
        <v>5</v>
      </c>
    </row>
    <row r="29" spans="1:32" x14ac:dyDescent="0.35">
      <c r="A29" t="s">
        <v>20</v>
      </c>
      <c r="B29" t="s">
        <v>102</v>
      </c>
      <c r="C29" t="s">
        <v>97</v>
      </c>
      <c r="D29" t="s">
        <v>111</v>
      </c>
      <c r="E29" t="s">
        <v>112</v>
      </c>
      <c r="F29">
        <v>1</v>
      </c>
      <c r="G29" t="s">
        <v>600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 s="5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0"/>
        <v>6</v>
      </c>
    </row>
    <row r="30" spans="1:32" x14ac:dyDescent="0.35">
      <c r="A30" t="s">
        <v>128</v>
      </c>
      <c r="B30" t="s">
        <v>102</v>
      </c>
      <c r="C30" t="s">
        <v>97</v>
      </c>
      <c r="D30" t="s">
        <v>111</v>
      </c>
      <c r="E30" t="s">
        <v>112</v>
      </c>
      <c r="F30">
        <v>1</v>
      </c>
      <c r="G30" t="s">
        <v>600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5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1</v>
      </c>
    </row>
    <row r="31" spans="1:32" x14ac:dyDescent="0.35">
      <c r="A31" t="s">
        <v>127</v>
      </c>
      <c r="B31" t="s">
        <v>102</v>
      </c>
      <c r="C31" t="s">
        <v>97</v>
      </c>
      <c r="D31" t="s">
        <v>111</v>
      </c>
      <c r="E31" t="s">
        <v>112</v>
      </c>
      <c r="F31">
        <v>1</v>
      </c>
      <c r="G31" t="s">
        <v>600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5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1</v>
      </c>
    </row>
    <row r="32" spans="1:32" x14ac:dyDescent="0.35">
      <c r="A32" t="s">
        <v>126</v>
      </c>
      <c r="B32" t="s">
        <v>102</v>
      </c>
      <c r="C32" t="s">
        <v>97</v>
      </c>
      <c r="D32" t="s">
        <v>111</v>
      </c>
      <c r="E32" t="s">
        <v>112</v>
      </c>
      <c r="F32">
        <v>1</v>
      </c>
      <c r="G32" t="s">
        <v>600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 s="5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4</v>
      </c>
    </row>
    <row r="33" spans="1:32" x14ac:dyDescent="0.35">
      <c r="A33" t="s">
        <v>186</v>
      </c>
      <c r="B33" t="s">
        <v>102</v>
      </c>
      <c r="C33" t="s">
        <v>97</v>
      </c>
      <c r="D33" t="s">
        <v>111</v>
      </c>
      <c r="E33" t="s">
        <v>112</v>
      </c>
      <c r="F33">
        <v>1</v>
      </c>
      <c r="G33" t="s">
        <v>600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5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0</v>
      </c>
    </row>
    <row r="34" spans="1:32" x14ac:dyDescent="0.35">
      <c r="A34" t="s">
        <v>187</v>
      </c>
      <c r="B34" t="s">
        <v>103</v>
      </c>
      <c r="C34" t="s">
        <v>97</v>
      </c>
      <c r="D34" t="s">
        <v>111</v>
      </c>
      <c r="E34" t="s">
        <v>112</v>
      </c>
      <c r="F34">
        <v>1</v>
      </c>
      <c r="G34" t="s">
        <v>600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 s="5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1</v>
      </c>
    </row>
    <row r="35" spans="1:32" x14ac:dyDescent="0.35">
      <c r="A35" t="s">
        <v>21</v>
      </c>
      <c r="B35" t="s">
        <v>104</v>
      </c>
      <c r="C35" t="s">
        <v>97</v>
      </c>
      <c r="D35" t="s">
        <v>111</v>
      </c>
      <c r="E35" t="s">
        <v>112</v>
      </c>
      <c r="F35">
        <v>1</v>
      </c>
      <c r="G35" t="s">
        <v>600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 s="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 t="shared" si="0"/>
        <v>1</v>
      </c>
    </row>
    <row r="36" spans="1:32" x14ac:dyDescent="0.35">
      <c r="A36" t="s">
        <v>188</v>
      </c>
      <c r="B36" t="s">
        <v>105</v>
      </c>
      <c r="C36" t="s">
        <v>97</v>
      </c>
      <c r="D36" t="s">
        <v>111</v>
      </c>
      <c r="E36" t="s">
        <v>112</v>
      </c>
      <c r="F36">
        <v>0</v>
      </c>
      <c r="G36" t="s">
        <v>600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 s="5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0"/>
        <v>7</v>
      </c>
    </row>
    <row r="37" spans="1:32" x14ac:dyDescent="0.35">
      <c r="A37" t="s">
        <v>189</v>
      </c>
      <c r="B37" t="s">
        <v>105</v>
      </c>
      <c r="C37" t="s">
        <v>97</v>
      </c>
      <c r="D37" t="s">
        <v>111</v>
      </c>
      <c r="E37" t="s">
        <v>112</v>
      </c>
      <c r="F37">
        <v>0</v>
      </c>
      <c r="G37" t="s">
        <v>600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 s="5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0"/>
        <v>3</v>
      </c>
    </row>
    <row r="38" spans="1:32" x14ac:dyDescent="0.35">
      <c r="A38" t="s">
        <v>195</v>
      </c>
      <c r="B38" t="s">
        <v>105</v>
      </c>
      <c r="C38" t="s">
        <v>97</v>
      </c>
      <c r="D38" t="s">
        <v>111</v>
      </c>
      <c r="E38" t="s">
        <v>112</v>
      </c>
      <c r="F38">
        <v>0</v>
      </c>
      <c r="G38" t="s">
        <v>600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 s="5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2</v>
      </c>
    </row>
    <row r="39" spans="1:32" x14ac:dyDescent="0.35">
      <c r="A39" t="s">
        <v>190</v>
      </c>
      <c r="B39" t="s">
        <v>98</v>
      </c>
      <c r="C39" t="s">
        <v>97</v>
      </c>
      <c r="D39" t="s">
        <v>111</v>
      </c>
      <c r="E39" t="s">
        <v>112</v>
      </c>
      <c r="F39">
        <v>0</v>
      </c>
      <c r="G39" t="s">
        <v>600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 s="5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0"/>
        <v>2</v>
      </c>
    </row>
    <row r="40" spans="1:32" x14ac:dyDescent="0.35">
      <c r="A40" t="s">
        <v>191</v>
      </c>
      <c r="B40" t="s">
        <v>98</v>
      </c>
      <c r="C40" t="s">
        <v>97</v>
      </c>
      <c r="D40" t="s">
        <v>111</v>
      </c>
      <c r="E40" t="s">
        <v>112</v>
      </c>
      <c r="F40">
        <v>0</v>
      </c>
      <c r="G40" t="s">
        <v>600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 s="5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4</v>
      </c>
    </row>
    <row r="41" spans="1:32" x14ac:dyDescent="0.35">
      <c r="A41" t="s">
        <v>192</v>
      </c>
      <c r="B41" t="s">
        <v>98</v>
      </c>
      <c r="C41" t="s">
        <v>97</v>
      </c>
      <c r="D41" t="s">
        <v>111</v>
      </c>
      <c r="E41" t="s">
        <v>112</v>
      </c>
      <c r="F41">
        <v>0</v>
      </c>
      <c r="G41" t="s">
        <v>600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 s="5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0"/>
        <v>4</v>
      </c>
    </row>
    <row r="42" spans="1:32" x14ac:dyDescent="0.35">
      <c r="A42" t="s">
        <v>193</v>
      </c>
      <c r="B42" t="s">
        <v>99</v>
      </c>
      <c r="C42" t="s">
        <v>97</v>
      </c>
      <c r="D42" t="s">
        <v>111</v>
      </c>
      <c r="E42" t="s">
        <v>112</v>
      </c>
      <c r="F42">
        <v>0</v>
      </c>
      <c r="G42" t="s">
        <v>600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s="5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9</v>
      </c>
    </row>
    <row r="43" spans="1:32" x14ac:dyDescent="0.35">
      <c r="A43" t="s">
        <v>194</v>
      </c>
      <c r="B43" t="s">
        <v>99</v>
      </c>
      <c r="C43" t="s">
        <v>97</v>
      </c>
      <c r="D43" t="s">
        <v>111</v>
      </c>
      <c r="E43" t="s">
        <v>112</v>
      </c>
      <c r="F43">
        <v>0</v>
      </c>
      <c r="G43" t="s">
        <v>600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5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0"/>
        <v>1</v>
      </c>
    </row>
    <row r="44" spans="1:32" x14ac:dyDescent="0.35">
      <c r="A44" t="s">
        <v>22</v>
      </c>
      <c r="B44" t="s">
        <v>106</v>
      </c>
      <c r="C44" t="s">
        <v>97</v>
      </c>
      <c r="D44" t="s">
        <v>111</v>
      </c>
      <c r="E44" t="s">
        <v>112</v>
      </c>
      <c r="F44">
        <v>0</v>
      </c>
      <c r="G44" t="s">
        <v>600</v>
      </c>
      <c r="H44">
        <v>1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 s="5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5</v>
      </c>
    </row>
    <row r="45" spans="1:32" x14ac:dyDescent="0.35">
      <c r="A45" t="s">
        <v>196</v>
      </c>
      <c r="B45" t="s">
        <v>106</v>
      </c>
      <c r="C45" t="s">
        <v>97</v>
      </c>
      <c r="D45" t="s">
        <v>111</v>
      </c>
      <c r="E45" t="s">
        <v>112</v>
      </c>
      <c r="F45">
        <v>0</v>
      </c>
      <c r="G45" t="s">
        <v>600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f t="shared" si="0"/>
        <v>2</v>
      </c>
    </row>
    <row r="46" spans="1:32" x14ac:dyDescent="0.35">
      <c r="A46" t="s">
        <v>197</v>
      </c>
      <c r="B46" t="s">
        <v>106</v>
      </c>
      <c r="C46" t="s">
        <v>97</v>
      </c>
      <c r="D46" t="s">
        <v>111</v>
      </c>
      <c r="E46" t="s">
        <v>112</v>
      </c>
      <c r="F46">
        <v>0</v>
      </c>
      <c r="G46" t="s">
        <v>600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 s="5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0"/>
        <v>2</v>
      </c>
    </row>
    <row r="47" spans="1:32" x14ac:dyDescent="0.35">
      <c r="A47" t="s">
        <v>198</v>
      </c>
      <c r="B47" t="s">
        <v>106</v>
      </c>
      <c r="C47" t="s">
        <v>97</v>
      </c>
      <c r="D47" t="s">
        <v>111</v>
      </c>
      <c r="E47" t="s">
        <v>112</v>
      </c>
      <c r="F47">
        <v>0</v>
      </c>
      <c r="G47" t="s">
        <v>600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 s="5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f t="shared" si="0"/>
        <v>1</v>
      </c>
    </row>
    <row r="48" spans="1:32" x14ac:dyDescent="0.35">
      <c r="A48" t="s">
        <v>199</v>
      </c>
      <c r="B48" t="s">
        <v>106</v>
      </c>
      <c r="C48" t="s">
        <v>97</v>
      </c>
      <c r="D48" t="s">
        <v>111</v>
      </c>
      <c r="E48" t="s">
        <v>112</v>
      </c>
      <c r="F48">
        <v>0</v>
      </c>
      <c r="G48" t="s">
        <v>600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 s="5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0"/>
        <v>1</v>
      </c>
    </row>
    <row r="49" spans="1:32" x14ac:dyDescent="0.35">
      <c r="A49" t="s">
        <v>200</v>
      </c>
      <c r="B49" t="s">
        <v>100</v>
      </c>
      <c r="C49" t="s">
        <v>97</v>
      </c>
      <c r="D49" t="s">
        <v>111</v>
      </c>
      <c r="E49" t="s">
        <v>112</v>
      </c>
      <c r="F49">
        <v>0</v>
      </c>
      <c r="G49" t="s">
        <v>600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5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f t="shared" si="0"/>
        <v>1</v>
      </c>
    </row>
    <row r="50" spans="1:32" x14ac:dyDescent="0.35">
      <c r="A50" t="s">
        <v>201</v>
      </c>
      <c r="B50" t="s">
        <v>100</v>
      </c>
      <c r="C50" t="s">
        <v>97</v>
      </c>
      <c r="D50" t="s">
        <v>111</v>
      </c>
      <c r="E50" t="s">
        <v>112</v>
      </c>
      <c r="F50">
        <v>0</v>
      </c>
      <c r="G50" t="s">
        <v>600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5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f t="shared" si="0"/>
        <v>1</v>
      </c>
    </row>
    <row r="51" spans="1:32" x14ac:dyDescent="0.35">
      <c r="A51" t="s">
        <v>202</v>
      </c>
      <c r="B51" t="s">
        <v>100</v>
      </c>
      <c r="C51" t="s">
        <v>97</v>
      </c>
      <c r="D51" t="s">
        <v>111</v>
      </c>
      <c r="E51" t="s">
        <v>112</v>
      </c>
      <c r="F51">
        <v>0</v>
      </c>
      <c r="G51" t="s">
        <v>600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 s="5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0"/>
        <v>3</v>
      </c>
    </row>
    <row r="52" spans="1:32" x14ac:dyDescent="0.35">
      <c r="A52" t="s">
        <v>203</v>
      </c>
      <c r="B52" t="s">
        <v>100</v>
      </c>
      <c r="C52" t="s">
        <v>97</v>
      </c>
      <c r="D52" t="s">
        <v>111</v>
      </c>
      <c r="E52" t="s">
        <v>112</v>
      </c>
      <c r="F52">
        <v>0</v>
      </c>
      <c r="G52" t="s">
        <v>600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 s="5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f t="shared" si="0"/>
        <v>1</v>
      </c>
    </row>
    <row r="53" spans="1:32" x14ac:dyDescent="0.35">
      <c r="A53" t="s">
        <v>204</v>
      </c>
      <c r="B53" t="s">
        <v>100</v>
      </c>
      <c r="C53" t="s">
        <v>97</v>
      </c>
      <c r="D53" t="s">
        <v>111</v>
      </c>
      <c r="E53" t="s">
        <v>112</v>
      </c>
      <c r="F53">
        <v>0</v>
      </c>
      <c r="G53" t="s">
        <v>600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 s="5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f t="shared" si="0"/>
        <v>1</v>
      </c>
    </row>
    <row r="54" spans="1:32" x14ac:dyDescent="0.35">
      <c r="A54" t="s">
        <v>205</v>
      </c>
      <c r="B54" t="s">
        <v>100</v>
      </c>
      <c r="C54" t="s">
        <v>97</v>
      </c>
      <c r="D54" t="s">
        <v>111</v>
      </c>
      <c r="E54" t="s">
        <v>112</v>
      </c>
      <c r="F54">
        <v>0</v>
      </c>
      <c r="G54" t="s">
        <v>600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 s="5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0"/>
        <v>1</v>
      </c>
    </row>
    <row r="55" spans="1:32" x14ac:dyDescent="0.35">
      <c r="A55" t="s">
        <v>206</v>
      </c>
      <c r="B55" t="s">
        <v>100</v>
      </c>
      <c r="C55" t="s">
        <v>97</v>
      </c>
      <c r="D55" t="s">
        <v>111</v>
      </c>
      <c r="E55" t="s">
        <v>112</v>
      </c>
      <c r="F55">
        <v>0</v>
      </c>
      <c r="G55" t="s">
        <v>600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 s="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0"/>
        <v>1</v>
      </c>
    </row>
    <row r="56" spans="1:32" x14ac:dyDescent="0.35">
      <c r="A56" t="s">
        <v>207</v>
      </c>
      <c r="B56" t="s">
        <v>100</v>
      </c>
      <c r="C56" t="s">
        <v>97</v>
      </c>
      <c r="D56" t="s">
        <v>111</v>
      </c>
      <c r="E56" t="s">
        <v>112</v>
      </c>
      <c r="F56">
        <v>0</v>
      </c>
      <c r="G56" t="s">
        <v>600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 s="5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0"/>
        <v>1</v>
      </c>
    </row>
    <row r="57" spans="1:32" x14ac:dyDescent="0.35">
      <c r="A57" t="s">
        <v>208</v>
      </c>
      <c r="B57" t="s">
        <v>100</v>
      </c>
      <c r="C57" t="s">
        <v>97</v>
      </c>
      <c r="D57" t="s">
        <v>111</v>
      </c>
      <c r="E57" t="s">
        <v>112</v>
      </c>
      <c r="F57">
        <v>0</v>
      </c>
      <c r="G57" t="s">
        <v>600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 s="5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0"/>
        <v>1</v>
      </c>
    </row>
    <row r="58" spans="1:32" x14ac:dyDescent="0.35">
      <c r="A58" t="s">
        <v>209</v>
      </c>
      <c r="B58" t="s">
        <v>100</v>
      </c>
      <c r="C58" t="s">
        <v>97</v>
      </c>
      <c r="D58" t="s">
        <v>111</v>
      </c>
      <c r="E58" t="s">
        <v>112</v>
      </c>
      <c r="F58">
        <v>0</v>
      </c>
      <c r="G58" t="s">
        <v>600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 s="5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1</v>
      </c>
    </row>
    <row r="59" spans="1:32" x14ac:dyDescent="0.35">
      <c r="A59" t="s">
        <v>210</v>
      </c>
      <c r="B59" t="s">
        <v>100</v>
      </c>
      <c r="C59" t="s">
        <v>97</v>
      </c>
      <c r="D59" t="s">
        <v>111</v>
      </c>
      <c r="E59" t="s">
        <v>112</v>
      </c>
      <c r="F59">
        <v>0</v>
      </c>
      <c r="G59" t="s">
        <v>600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 s="5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0"/>
        <v>1</v>
      </c>
    </row>
    <row r="60" spans="1:32" x14ac:dyDescent="0.35">
      <c r="A60" t="s">
        <v>211</v>
      </c>
      <c r="B60" t="s">
        <v>100</v>
      </c>
      <c r="C60" t="s">
        <v>97</v>
      </c>
      <c r="D60" t="s">
        <v>111</v>
      </c>
      <c r="E60" t="s">
        <v>112</v>
      </c>
      <c r="F60">
        <v>0</v>
      </c>
      <c r="G60" t="s">
        <v>600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 s="5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0"/>
        <v>3</v>
      </c>
    </row>
    <row r="61" spans="1:32" x14ac:dyDescent="0.35">
      <c r="A61" t="s">
        <v>212</v>
      </c>
      <c r="B61" t="s">
        <v>101</v>
      </c>
      <c r="C61" t="s">
        <v>97</v>
      </c>
      <c r="D61" t="s">
        <v>111</v>
      </c>
      <c r="E61" t="s">
        <v>112</v>
      </c>
      <c r="F61">
        <v>0</v>
      </c>
      <c r="G61" t="s">
        <v>600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 s="5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0"/>
        <v>5</v>
      </c>
    </row>
    <row r="62" spans="1:32" x14ac:dyDescent="0.35">
      <c r="A62" t="s">
        <v>213</v>
      </c>
      <c r="B62" t="s">
        <v>101</v>
      </c>
      <c r="C62" t="s">
        <v>97</v>
      </c>
      <c r="D62" t="s">
        <v>111</v>
      </c>
      <c r="E62" t="s">
        <v>112</v>
      </c>
      <c r="F62">
        <v>0</v>
      </c>
      <c r="G62" t="s">
        <v>600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 s="5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0"/>
        <v>1</v>
      </c>
    </row>
    <row r="63" spans="1:32" x14ac:dyDescent="0.35">
      <c r="A63" t="s">
        <v>214</v>
      </c>
      <c r="B63" t="s">
        <v>101</v>
      </c>
      <c r="C63" t="s">
        <v>97</v>
      </c>
      <c r="D63" t="s">
        <v>111</v>
      </c>
      <c r="E63" t="s">
        <v>112</v>
      </c>
      <c r="F63">
        <v>0</v>
      </c>
      <c r="G63" t="s">
        <v>600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 s="5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si="0"/>
        <v>4</v>
      </c>
    </row>
    <row r="64" spans="1:32" x14ac:dyDescent="0.35">
      <c r="A64" t="s">
        <v>215</v>
      </c>
      <c r="B64" t="s">
        <v>101</v>
      </c>
      <c r="C64" t="s">
        <v>97</v>
      </c>
      <c r="D64" t="s">
        <v>111</v>
      </c>
      <c r="E64" t="s">
        <v>112</v>
      </c>
      <c r="F64">
        <v>0</v>
      </c>
      <c r="G64" t="s">
        <v>600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5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si="0"/>
        <v>1</v>
      </c>
    </row>
    <row r="65" spans="1:32" x14ac:dyDescent="0.35">
      <c r="A65" t="s">
        <v>216</v>
      </c>
      <c r="B65" t="s">
        <v>101</v>
      </c>
      <c r="C65" t="s">
        <v>97</v>
      </c>
      <c r="D65" t="s">
        <v>111</v>
      </c>
      <c r="E65" t="s">
        <v>112</v>
      </c>
      <c r="F65">
        <v>0</v>
      </c>
      <c r="G65" t="s">
        <v>600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f t="shared" si="0"/>
        <v>1</v>
      </c>
    </row>
    <row r="66" spans="1:32" x14ac:dyDescent="0.35">
      <c r="A66" t="s">
        <v>217</v>
      </c>
      <c r="B66" t="s">
        <v>101</v>
      </c>
      <c r="C66" t="s">
        <v>97</v>
      </c>
      <c r="D66" t="s">
        <v>111</v>
      </c>
      <c r="E66" t="s">
        <v>112</v>
      </c>
      <c r="F66">
        <v>0</v>
      </c>
      <c r="G66" t="s">
        <v>600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 s="5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 t="shared" si="0"/>
        <v>1</v>
      </c>
    </row>
    <row r="67" spans="1:32" x14ac:dyDescent="0.35">
      <c r="A67" t="s">
        <v>218</v>
      </c>
      <c r="B67" t="s">
        <v>101</v>
      </c>
      <c r="C67" t="s">
        <v>97</v>
      </c>
      <c r="D67" t="s">
        <v>111</v>
      </c>
      <c r="E67" t="s">
        <v>112</v>
      </c>
      <c r="F67">
        <v>0</v>
      </c>
      <c r="G67" t="s">
        <v>600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1</v>
      </c>
      <c r="S67">
        <v>0</v>
      </c>
      <c r="T67" s="5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f t="shared" ref="AF67:AF130" si="1">SUM(H67:S67)</f>
        <v>6</v>
      </c>
    </row>
    <row r="68" spans="1:32" x14ac:dyDescent="0.35">
      <c r="A68" t="s">
        <v>219</v>
      </c>
      <c r="B68" t="s">
        <v>101</v>
      </c>
      <c r="C68" t="s">
        <v>97</v>
      </c>
      <c r="D68" t="s">
        <v>111</v>
      </c>
      <c r="E68" t="s">
        <v>112</v>
      </c>
      <c r="F68">
        <v>0</v>
      </c>
      <c r="G68" t="s">
        <v>600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s="5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si="1"/>
        <v>3</v>
      </c>
    </row>
    <row r="69" spans="1:32" x14ac:dyDescent="0.35">
      <c r="A69" t="s">
        <v>220</v>
      </c>
      <c r="B69" t="s">
        <v>101</v>
      </c>
      <c r="C69" t="s">
        <v>97</v>
      </c>
      <c r="D69" t="s">
        <v>111</v>
      </c>
      <c r="E69" t="s">
        <v>112</v>
      </c>
      <c r="F69">
        <v>0</v>
      </c>
      <c r="G69" t="s">
        <v>600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5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si="1"/>
        <v>1</v>
      </c>
    </row>
    <row r="70" spans="1:32" x14ac:dyDescent="0.35">
      <c r="A70" t="s">
        <v>221</v>
      </c>
      <c r="B70" t="s">
        <v>101</v>
      </c>
      <c r="C70" t="s">
        <v>97</v>
      </c>
      <c r="D70" t="s">
        <v>111</v>
      </c>
      <c r="E70" t="s">
        <v>112</v>
      </c>
      <c r="F70">
        <v>0</v>
      </c>
      <c r="G70" t="s">
        <v>600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 s="5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si="1"/>
        <v>1</v>
      </c>
    </row>
    <row r="71" spans="1:32" x14ac:dyDescent="0.35">
      <c r="A71" t="s">
        <v>222</v>
      </c>
      <c r="B71" t="s">
        <v>101</v>
      </c>
      <c r="C71" t="s">
        <v>97</v>
      </c>
      <c r="D71" t="s">
        <v>111</v>
      </c>
      <c r="E71" t="s">
        <v>112</v>
      </c>
      <c r="F71">
        <v>0</v>
      </c>
      <c r="G71" t="s">
        <v>600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 s="5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1"/>
        <v>1</v>
      </c>
    </row>
    <row r="72" spans="1:32" x14ac:dyDescent="0.35">
      <c r="A72" t="s">
        <v>223</v>
      </c>
      <c r="B72" t="s">
        <v>101</v>
      </c>
      <c r="C72" t="s">
        <v>97</v>
      </c>
      <c r="D72" t="s">
        <v>111</v>
      </c>
      <c r="E72" t="s">
        <v>112</v>
      </c>
      <c r="F72">
        <v>0</v>
      </c>
      <c r="G72" t="s">
        <v>600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5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si="1"/>
        <v>1</v>
      </c>
    </row>
    <row r="73" spans="1:32" x14ac:dyDescent="0.35">
      <c r="A73" t="s">
        <v>224</v>
      </c>
      <c r="B73" t="s">
        <v>101</v>
      </c>
      <c r="C73" t="s">
        <v>97</v>
      </c>
      <c r="D73" t="s">
        <v>111</v>
      </c>
      <c r="E73" t="s">
        <v>112</v>
      </c>
      <c r="F73">
        <v>0</v>
      </c>
      <c r="G73" t="s">
        <v>600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 s="5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f t="shared" si="1"/>
        <v>1</v>
      </c>
    </row>
    <row r="74" spans="1:32" x14ac:dyDescent="0.35">
      <c r="A74" t="s">
        <v>225</v>
      </c>
      <c r="B74" t="s">
        <v>101</v>
      </c>
      <c r="C74" t="s">
        <v>97</v>
      </c>
      <c r="D74" t="s">
        <v>111</v>
      </c>
      <c r="E74" t="s">
        <v>112</v>
      </c>
      <c r="F74">
        <v>0</v>
      </c>
      <c r="G74" t="s">
        <v>600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 s="5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1"/>
        <v>4</v>
      </c>
    </row>
    <row r="75" spans="1:32" x14ac:dyDescent="0.35">
      <c r="A75" t="s">
        <v>226</v>
      </c>
      <c r="B75" t="s">
        <v>101</v>
      </c>
      <c r="C75" t="s">
        <v>97</v>
      </c>
      <c r="D75" t="s">
        <v>111</v>
      </c>
      <c r="E75" t="s">
        <v>112</v>
      </c>
      <c r="F75">
        <v>0</v>
      </c>
      <c r="G75" t="s">
        <v>600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 s="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1"/>
        <v>5</v>
      </c>
    </row>
    <row r="76" spans="1:32" x14ac:dyDescent="0.35">
      <c r="A76" t="s">
        <v>227</v>
      </c>
      <c r="B76" t="s">
        <v>101</v>
      </c>
      <c r="C76" t="s">
        <v>97</v>
      </c>
      <c r="D76" t="s">
        <v>111</v>
      </c>
      <c r="E76" t="s">
        <v>112</v>
      </c>
      <c r="F76">
        <v>0</v>
      </c>
      <c r="G76" t="s">
        <v>600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 s="5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1"/>
        <v>4</v>
      </c>
    </row>
    <row r="77" spans="1:32" x14ac:dyDescent="0.35">
      <c r="A77" t="s">
        <v>228</v>
      </c>
      <c r="B77" t="s">
        <v>101</v>
      </c>
      <c r="C77" t="s">
        <v>97</v>
      </c>
      <c r="D77" t="s">
        <v>111</v>
      </c>
      <c r="E77" t="s">
        <v>112</v>
      </c>
      <c r="F77">
        <v>0</v>
      </c>
      <c r="G77" t="s">
        <v>600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 s="5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si="1"/>
        <v>2</v>
      </c>
    </row>
    <row r="78" spans="1:32" x14ac:dyDescent="0.35">
      <c r="A78" t="s">
        <v>229</v>
      </c>
      <c r="B78" t="s">
        <v>101</v>
      </c>
      <c r="C78" t="s">
        <v>97</v>
      </c>
      <c r="D78" t="s">
        <v>111</v>
      </c>
      <c r="E78" t="s">
        <v>112</v>
      </c>
      <c r="F78">
        <v>0</v>
      </c>
      <c r="G78" t="s">
        <v>600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 s="5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f t="shared" si="1"/>
        <v>2</v>
      </c>
    </row>
    <row r="79" spans="1:32" x14ac:dyDescent="0.35">
      <c r="A79" t="s">
        <v>230</v>
      </c>
      <c r="B79" t="s">
        <v>101</v>
      </c>
      <c r="C79" t="s">
        <v>97</v>
      </c>
      <c r="D79" t="s">
        <v>111</v>
      </c>
      <c r="E79" t="s">
        <v>112</v>
      </c>
      <c r="F79">
        <v>0</v>
      </c>
      <c r="G79" t="s">
        <v>600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 s="5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si="1"/>
        <v>6</v>
      </c>
    </row>
    <row r="80" spans="1:32" x14ac:dyDescent="0.35">
      <c r="A80" t="s">
        <v>231</v>
      </c>
      <c r="B80" t="s">
        <v>101</v>
      </c>
      <c r="C80" t="s">
        <v>97</v>
      </c>
      <c r="D80" t="s">
        <v>111</v>
      </c>
      <c r="E80" t="s">
        <v>112</v>
      </c>
      <c r="F80">
        <v>0</v>
      </c>
      <c r="G80" t="s">
        <v>600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5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1"/>
        <v>1</v>
      </c>
    </row>
    <row r="81" spans="1:32" x14ac:dyDescent="0.35">
      <c r="A81" t="s">
        <v>23</v>
      </c>
      <c r="B81" t="s">
        <v>101</v>
      </c>
      <c r="C81" t="s">
        <v>97</v>
      </c>
      <c r="D81" t="s">
        <v>111</v>
      </c>
      <c r="E81" t="s">
        <v>112</v>
      </c>
      <c r="F81">
        <v>0</v>
      </c>
      <c r="G81" t="s">
        <v>600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1</v>
      </c>
      <c r="Q81">
        <v>1</v>
      </c>
      <c r="R81">
        <v>0</v>
      </c>
      <c r="S81">
        <v>1</v>
      </c>
      <c r="T81" s="5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f t="shared" si="1"/>
        <v>7</v>
      </c>
    </row>
    <row r="82" spans="1:32" x14ac:dyDescent="0.35">
      <c r="A82" t="s">
        <v>232</v>
      </c>
      <c r="B82" t="s">
        <v>101</v>
      </c>
      <c r="C82" t="s">
        <v>97</v>
      </c>
      <c r="D82" t="s">
        <v>111</v>
      </c>
      <c r="E82" t="s">
        <v>112</v>
      </c>
      <c r="F82">
        <v>0</v>
      </c>
      <c r="G82" t="s">
        <v>600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 s="5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si="1"/>
        <v>1</v>
      </c>
    </row>
    <row r="83" spans="1:32" x14ac:dyDescent="0.35">
      <c r="A83" t="s">
        <v>233</v>
      </c>
      <c r="B83" t="s">
        <v>101</v>
      </c>
      <c r="C83" t="s">
        <v>97</v>
      </c>
      <c r="D83" t="s">
        <v>111</v>
      </c>
      <c r="E83" t="s">
        <v>112</v>
      </c>
      <c r="F83">
        <v>0</v>
      </c>
      <c r="G83" t="s">
        <v>600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5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si="1"/>
        <v>1</v>
      </c>
    </row>
    <row r="84" spans="1:32" x14ac:dyDescent="0.35">
      <c r="A84" t="s">
        <v>234</v>
      </c>
      <c r="B84" t="s">
        <v>101</v>
      </c>
      <c r="C84" t="s">
        <v>97</v>
      </c>
      <c r="D84" t="s">
        <v>111</v>
      </c>
      <c r="E84" t="s">
        <v>112</v>
      </c>
      <c r="F84">
        <v>0</v>
      </c>
      <c r="G84" t="s">
        <v>600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5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si="1"/>
        <v>1</v>
      </c>
    </row>
    <row r="85" spans="1:32" x14ac:dyDescent="0.35">
      <c r="A85" t="s">
        <v>235</v>
      </c>
      <c r="B85" t="s">
        <v>101</v>
      </c>
      <c r="C85" t="s">
        <v>97</v>
      </c>
      <c r="D85" t="s">
        <v>111</v>
      </c>
      <c r="E85" t="s">
        <v>112</v>
      </c>
      <c r="F85">
        <v>0</v>
      </c>
      <c r="G85" t="s">
        <v>600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si="1"/>
        <v>1</v>
      </c>
    </row>
    <row r="86" spans="1:32" x14ac:dyDescent="0.35">
      <c r="A86" t="s">
        <v>236</v>
      </c>
      <c r="B86" t="s">
        <v>101</v>
      </c>
      <c r="C86" t="s">
        <v>97</v>
      </c>
      <c r="D86" t="s">
        <v>111</v>
      </c>
      <c r="E86" t="s">
        <v>112</v>
      </c>
      <c r="F86">
        <v>0</v>
      </c>
      <c r="G86" t="s">
        <v>600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 s="5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f t="shared" si="1"/>
        <v>1</v>
      </c>
    </row>
    <row r="87" spans="1:32" x14ac:dyDescent="0.35">
      <c r="A87" t="s">
        <v>237</v>
      </c>
      <c r="B87" t="s">
        <v>101</v>
      </c>
      <c r="C87" t="s">
        <v>97</v>
      </c>
      <c r="D87" t="s">
        <v>111</v>
      </c>
      <c r="E87" t="s">
        <v>112</v>
      </c>
      <c r="F87">
        <v>0</v>
      </c>
      <c r="G87" t="s">
        <v>600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5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si="1"/>
        <v>1</v>
      </c>
    </row>
    <row r="88" spans="1:32" x14ac:dyDescent="0.35">
      <c r="A88" t="s">
        <v>238</v>
      </c>
      <c r="B88" t="s">
        <v>101</v>
      </c>
      <c r="C88" t="s">
        <v>97</v>
      </c>
      <c r="D88" t="s">
        <v>111</v>
      </c>
      <c r="E88" t="s">
        <v>112</v>
      </c>
      <c r="F88">
        <v>0</v>
      </c>
      <c r="G88" t="s">
        <v>600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1</v>
      </c>
      <c r="T88" s="5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si="1"/>
        <v>3</v>
      </c>
    </row>
    <row r="89" spans="1:32" x14ac:dyDescent="0.35">
      <c r="A89" t="s">
        <v>239</v>
      </c>
      <c r="B89" t="s">
        <v>101</v>
      </c>
      <c r="C89" t="s">
        <v>97</v>
      </c>
      <c r="D89" t="s">
        <v>111</v>
      </c>
      <c r="E89" t="s">
        <v>112</v>
      </c>
      <c r="F89">
        <v>0</v>
      </c>
      <c r="G89" t="s">
        <v>600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 s="5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f t="shared" si="1"/>
        <v>1</v>
      </c>
    </row>
    <row r="90" spans="1:32" x14ac:dyDescent="0.35">
      <c r="A90" t="s">
        <v>240</v>
      </c>
      <c r="B90" t="s">
        <v>101</v>
      </c>
      <c r="C90" t="s">
        <v>97</v>
      </c>
      <c r="D90" t="s">
        <v>111</v>
      </c>
      <c r="E90" t="s">
        <v>112</v>
      </c>
      <c r="F90">
        <v>0</v>
      </c>
      <c r="G90" t="s">
        <v>600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5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f t="shared" si="1"/>
        <v>1</v>
      </c>
    </row>
    <row r="91" spans="1:32" x14ac:dyDescent="0.35">
      <c r="A91" t="s">
        <v>241</v>
      </c>
      <c r="B91" t="s">
        <v>101</v>
      </c>
      <c r="C91" t="s">
        <v>97</v>
      </c>
      <c r="D91" t="s">
        <v>111</v>
      </c>
      <c r="E91" t="s">
        <v>112</v>
      </c>
      <c r="F91">
        <v>0</v>
      </c>
      <c r="G91" t="s">
        <v>600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5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f t="shared" si="1"/>
        <v>1</v>
      </c>
    </row>
    <row r="92" spans="1:32" x14ac:dyDescent="0.35">
      <c r="A92" t="s">
        <v>242</v>
      </c>
      <c r="B92" t="s">
        <v>101</v>
      </c>
      <c r="C92" t="s">
        <v>97</v>
      </c>
      <c r="D92" t="s">
        <v>111</v>
      </c>
      <c r="E92" t="s">
        <v>112</v>
      </c>
      <c r="F92">
        <v>0</v>
      </c>
      <c r="G92" t="s">
        <v>600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5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f t="shared" si="1"/>
        <v>1</v>
      </c>
    </row>
    <row r="93" spans="1:32" x14ac:dyDescent="0.35">
      <c r="A93" t="s">
        <v>243</v>
      </c>
      <c r="B93" t="s">
        <v>101</v>
      </c>
      <c r="C93" t="s">
        <v>97</v>
      </c>
      <c r="D93" t="s">
        <v>111</v>
      </c>
      <c r="E93" t="s">
        <v>112</v>
      </c>
      <c r="F93">
        <v>0</v>
      </c>
      <c r="G93" t="s">
        <v>600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 s="5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f t="shared" si="1"/>
        <v>1</v>
      </c>
    </row>
    <row r="94" spans="1:32" x14ac:dyDescent="0.35">
      <c r="A94" t="s">
        <v>244</v>
      </c>
      <c r="B94" t="s">
        <v>101</v>
      </c>
      <c r="C94" t="s">
        <v>97</v>
      </c>
      <c r="D94" t="s">
        <v>111</v>
      </c>
      <c r="E94" t="s">
        <v>112</v>
      </c>
      <c r="F94">
        <v>0</v>
      </c>
      <c r="G94" t="s">
        <v>600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5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f t="shared" si="1"/>
        <v>2</v>
      </c>
    </row>
    <row r="95" spans="1:32" x14ac:dyDescent="0.35">
      <c r="A95" t="s">
        <v>245</v>
      </c>
      <c r="B95" t="s">
        <v>101</v>
      </c>
      <c r="C95" t="s">
        <v>97</v>
      </c>
      <c r="D95" t="s">
        <v>111</v>
      </c>
      <c r="E95" t="s">
        <v>112</v>
      </c>
      <c r="F95">
        <v>0</v>
      </c>
      <c r="G95" t="s">
        <v>600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1</v>
      </c>
      <c r="S95">
        <v>0</v>
      </c>
      <c r="T95" s="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f t="shared" si="1"/>
        <v>2</v>
      </c>
    </row>
    <row r="96" spans="1:32" x14ac:dyDescent="0.35">
      <c r="A96" t="s">
        <v>246</v>
      </c>
      <c r="B96" t="s">
        <v>101</v>
      </c>
      <c r="C96" t="s">
        <v>97</v>
      </c>
      <c r="D96" t="s">
        <v>111</v>
      </c>
      <c r="E96" t="s">
        <v>112</v>
      </c>
      <c r="F96">
        <v>0</v>
      </c>
      <c r="G96" t="s">
        <v>600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5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1"/>
        <v>1</v>
      </c>
    </row>
    <row r="97" spans="1:32" x14ac:dyDescent="0.35">
      <c r="A97" t="s">
        <v>247</v>
      </c>
      <c r="B97" t="s">
        <v>101</v>
      </c>
      <c r="C97" t="s">
        <v>97</v>
      </c>
      <c r="D97" t="s">
        <v>111</v>
      </c>
      <c r="E97" t="s">
        <v>112</v>
      </c>
      <c r="F97">
        <v>0</v>
      </c>
      <c r="G97" t="s">
        <v>600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 s="5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si="1"/>
        <v>2</v>
      </c>
    </row>
    <row r="98" spans="1:32" x14ac:dyDescent="0.35">
      <c r="A98" t="s">
        <v>24</v>
      </c>
      <c r="B98" t="s">
        <v>101</v>
      </c>
      <c r="C98" t="s">
        <v>97</v>
      </c>
      <c r="D98" t="s">
        <v>111</v>
      </c>
      <c r="E98" t="s">
        <v>112</v>
      </c>
      <c r="F98">
        <v>0</v>
      </c>
      <c r="G98" t="s">
        <v>600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 s="5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si="1"/>
        <v>3</v>
      </c>
    </row>
    <row r="99" spans="1:32" x14ac:dyDescent="0.35">
      <c r="A99" t="s">
        <v>248</v>
      </c>
      <c r="B99" t="s">
        <v>101</v>
      </c>
      <c r="C99" t="s">
        <v>97</v>
      </c>
      <c r="D99" t="s">
        <v>111</v>
      </c>
      <c r="E99" t="s">
        <v>112</v>
      </c>
      <c r="F99">
        <v>0</v>
      </c>
      <c r="G99" t="s">
        <v>600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0</v>
      </c>
      <c r="T99" s="5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f t="shared" si="1"/>
        <v>3</v>
      </c>
    </row>
    <row r="100" spans="1:32" x14ac:dyDescent="0.35">
      <c r="A100" t="s">
        <v>249</v>
      </c>
      <c r="B100" t="s">
        <v>101</v>
      </c>
      <c r="C100" t="s">
        <v>97</v>
      </c>
      <c r="D100" t="s">
        <v>111</v>
      </c>
      <c r="E100" t="s">
        <v>112</v>
      </c>
      <c r="F100">
        <v>0</v>
      </c>
      <c r="G100" t="s">
        <v>600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5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1"/>
        <v>0</v>
      </c>
    </row>
    <row r="101" spans="1:32" x14ac:dyDescent="0.35">
      <c r="A101" t="s">
        <v>250</v>
      </c>
      <c r="B101" t="s">
        <v>101</v>
      </c>
      <c r="C101" t="s">
        <v>97</v>
      </c>
      <c r="D101" t="s">
        <v>111</v>
      </c>
      <c r="E101" t="s">
        <v>112</v>
      </c>
      <c r="F101">
        <v>0</v>
      </c>
      <c r="G101" t="s">
        <v>600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 s="5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f t="shared" si="1"/>
        <v>5</v>
      </c>
    </row>
    <row r="102" spans="1:32" x14ac:dyDescent="0.35">
      <c r="A102" t="s">
        <v>251</v>
      </c>
      <c r="B102" t="s">
        <v>101</v>
      </c>
      <c r="C102" t="s">
        <v>97</v>
      </c>
      <c r="D102" t="s">
        <v>111</v>
      </c>
      <c r="E102" t="s">
        <v>112</v>
      </c>
      <c r="F102">
        <v>0</v>
      </c>
      <c r="G102" t="s">
        <v>600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1</v>
      </c>
      <c r="T102" s="5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f t="shared" si="1"/>
        <v>6</v>
      </c>
    </row>
    <row r="103" spans="1:32" x14ac:dyDescent="0.35">
      <c r="A103" t="s">
        <v>252</v>
      </c>
      <c r="B103" t="s">
        <v>101</v>
      </c>
      <c r="C103" t="s">
        <v>97</v>
      </c>
      <c r="D103" t="s">
        <v>111</v>
      </c>
      <c r="E103" t="s">
        <v>112</v>
      </c>
      <c r="F103">
        <v>0</v>
      </c>
      <c r="G103" t="s">
        <v>600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 s="5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f t="shared" si="1"/>
        <v>2</v>
      </c>
    </row>
    <row r="104" spans="1:32" x14ac:dyDescent="0.35">
      <c r="A104" t="s">
        <v>253</v>
      </c>
      <c r="B104" t="s">
        <v>101</v>
      </c>
      <c r="C104" t="s">
        <v>97</v>
      </c>
      <c r="D104" t="s">
        <v>111</v>
      </c>
      <c r="E104" t="s">
        <v>112</v>
      </c>
      <c r="F104">
        <v>0</v>
      </c>
      <c r="G104" t="s">
        <v>600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 s="5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si="1"/>
        <v>1</v>
      </c>
    </row>
    <row r="105" spans="1:32" x14ac:dyDescent="0.35">
      <c r="A105" t="s">
        <v>254</v>
      </c>
      <c r="B105" t="s">
        <v>101</v>
      </c>
      <c r="C105" t="s">
        <v>97</v>
      </c>
      <c r="D105" t="s">
        <v>111</v>
      </c>
      <c r="E105" t="s">
        <v>112</v>
      </c>
      <c r="F105">
        <v>0</v>
      </c>
      <c r="G105" t="s">
        <v>600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 s="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f t="shared" si="1"/>
        <v>1</v>
      </c>
    </row>
    <row r="106" spans="1:32" x14ac:dyDescent="0.35">
      <c r="A106" t="s">
        <v>255</v>
      </c>
      <c r="B106" t="s">
        <v>101</v>
      </c>
      <c r="C106" t="s">
        <v>97</v>
      </c>
      <c r="D106" t="s">
        <v>111</v>
      </c>
      <c r="E106" t="s">
        <v>112</v>
      </c>
      <c r="F106">
        <v>0</v>
      </c>
      <c r="G106" t="s">
        <v>600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 s="5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f t="shared" si="1"/>
        <v>1</v>
      </c>
    </row>
    <row r="107" spans="1:32" x14ac:dyDescent="0.35">
      <c r="A107" t="s">
        <v>25</v>
      </c>
      <c r="B107" t="s">
        <v>101</v>
      </c>
      <c r="C107" t="s">
        <v>97</v>
      </c>
      <c r="D107" t="s">
        <v>111</v>
      </c>
      <c r="E107" t="s">
        <v>112</v>
      </c>
      <c r="F107">
        <v>0</v>
      </c>
      <c r="G107" t="s">
        <v>600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 s="5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f t="shared" si="1"/>
        <v>2</v>
      </c>
    </row>
    <row r="108" spans="1:32" x14ac:dyDescent="0.35">
      <c r="A108" t="s">
        <v>132</v>
      </c>
      <c r="B108" t="s">
        <v>101</v>
      </c>
      <c r="C108" t="s">
        <v>97</v>
      </c>
      <c r="D108" t="s">
        <v>111</v>
      </c>
      <c r="E108" t="s">
        <v>112</v>
      </c>
      <c r="F108">
        <v>0</v>
      </c>
      <c r="G108" t="s">
        <v>600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5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f t="shared" si="1"/>
        <v>1</v>
      </c>
    </row>
    <row r="109" spans="1:32" x14ac:dyDescent="0.35">
      <c r="A109" t="s">
        <v>131</v>
      </c>
      <c r="B109" t="s">
        <v>101</v>
      </c>
      <c r="C109" t="s">
        <v>97</v>
      </c>
      <c r="D109" t="s">
        <v>111</v>
      </c>
      <c r="E109" t="s">
        <v>112</v>
      </c>
      <c r="F109">
        <v>0</v>
      </c>
      <c r="G109" t="s">
        <v>600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 s="5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f t="shared" si="1"/>
        <v>1</v>
      </c>
    </row>
    <row r="110" spans="1:32" x14ac:dyDescent="0.35">
      <c r="A110" t="s">
        <v>256</v>
      </c>
      <c r="B110" t="s">
        <v>101</v>
      </c>
      <c r="C110" t="s">
        <v>97</v>
      </c>
      <c r="D110" t="s">
        <v>111</v>
      </c>
      <c r="E110" t="s">
        <v>112</v>
      </c>
      <c r="F110">
        <v>0</v>
      </c>
      <c r="G110" t="s">
        <v>600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 s="5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f t="shared" si="1"/>
        <v>9</v>
      </c>
    </row>
    <row r="111" spans="1:32" x14ac:dyDescent="0.35">
      <c r="A111" t="s">
        <v>26</v>
      </c>
      <c r="B111" t="s">
        <v>101</v>
      </c>
      <c r="C111" t="s">
        <v>97</v>
      </c>
      <c r="D111" t="s">
        <v>111</v>
      </c>
      <c r="E111" t="s">
        <v>112</v>
      </c>
      <c r="F111">
        <v>0</v>
      </c>
      <c r="G111" t="s">
        <v>600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5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f t="shared" si="1"/>
        <v>2</v>
      </c>
    </row>
    <row r="112" spans="1:32" x14ac:dyDescent="0.35">
      <c r="A112" t="s">
        <v>27</v>
      </c>
      <c r="B112" t="s">
        <v>101</v>
      </c>
      <c r="C112" t="s">
        <v>97</v>
      </c>
      <c r="D112" t="s">
        <v>111</v>
      </c>
      <c r="E112" t="s">
        <v>112</v>
      </c>
      <c r="F112">
        <v>0</v>
      </c>
      <c r="G112" t="s">
        <v>600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5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f t="shared" si="1"/>
        <v>1</v>
      </c>
    </row>
    <row r="113" spans="1:32" x14ac:dyDescent="0.35">
      <c r="A113" t="s">
        <v>28</v>
      </c>
      <c r="B113" t="s">
        <v>101</v>
      </c>
      <c r="C113" t="s">
        <v>97</v>
      </c>
      <c r="D113" t="s">
        <v>111</v>
      </c>
      <c r="E113" t="s">
        <v>112</v>
      </c>
      <c r="F113">
        <v>0</v>
      </c>
      <c r="G113" t="s">
        <v>600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 s="5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f t="shared" si="1"/>
        <v>3</v>
      </c>
    </row>
    <row r="114" spans="1:32" x14ac:dyDescent="0.35">
      <c r="A114" t="s">
        <v>257</v>
      </c>
      <c r="B114" t="s">
        <v>101</v>
      </c>
      <c r="C114" t="s">
        <v>97</v>
      </c>
      <c r="D114" t="s">
        <v>111</v>
      </c>
      <c r="E114" t="s">
        <v>112</v>
      </c>
      <c r="F114">
        <v>0</v>
      </c>
      <c r="G114" t="s">
        <v>600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 s="5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f t="shared" si="1"/>
        <v>2</v>
      </c>
    </row>
    <row r="115" spans="1:32" x14ac:dyDescent="0.35">
      <c r="A115" t="s">
        <v>29</v>
      </c>
      <c r="B115" t="s">
        <v>101</v>
      </c>
      <c r="C115" t="s">
        <v>97</v>
      </c>
      <c r="D115" t="s">
        <v>111</v>
      </c>
      <c r="E115" t="s">
        <v>112</v>
      </c>
      <c r="F115">
        <v>0</v>
      </c>
      <c r="G115" t="s">
        <v>600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f t="shared" si="1"/>
        <v>2</v>
      </c>
    </row>
    <row r="116" spans="1:32" x14ac:dyDescent="0.35">
      <c r="A116" t="s">
        <v>30</v>
      </c>
      <c r="B116" t="s">
        <v>101</v>
      </c>
      <c r="C116" t="s">
        <v>97</v>
      </c>
      <c r="D116" t="s">
        <v>111</v>
      </c>
      <c r="E116" t="s">
        <v>112</v>
      </c>
      <c r="F116">
        <v>0</v>
      </c>
      <c r="G116" t="s">
        <v>600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5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f t="shared" si="1"/>
        <v>3</v>
      </c>
    </row>
    <row r="117" spans="1:32" x14ac:dyDescent="0.35">
      <c r="A117" t="s">
        <v>258</v>
      </c>
      <c r="B117" t="s">
        <v>101</v>
      </c>
      <c r="C117" t="s">
        <v>97</v>
      </c>
      <c r="D117" t="s">
        <v>111</v>
      </c>
      <c r="E117" t="s">
        <v>112</v>
      </c>
      <c r="F117">
        <v>0</v>
      </c>
      <c r="G117" t="s">
        <v>600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 s="5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f t="shared" si="1"/>
        <v>2</v>
      </c>
    </row>
    <row r="118" spans="1:32" x14ac:dyDescent="0.35">
      <c r="A118" t="s">
        <v>259</v>
      </c>
      <c r="B118" t="s">
        <v>101</v>
      </c>
      <c r="C118" t="s">
        <v>97</v>
      </c>
      <c r="D118" t="s">
        <v>111</v>
      </c>
      <c r="E118" t="s">
        <v>112</v>
      </c>
      <c r="F118">
        <v>0</v>
      </c>
      <c r="G118" t="s">
        <v>600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5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f t="shared" si="1"/>
        <v>1</v>
      </c>
    </row>
    <row r="119" spans="1:32" x14ac:dyDescent="0.35">
      <c r="A119" t="s">
        <v>260</v>
      </c>
      <c r="B119" t="s">
        <v>101</v>
      </c>
      <c r="C119" t="s">
        <v>97</v>
      </c>
      <c r="D119" t="s">
        <v>111</v>
      </c>
      <c r="E119" t="s">
        <v>112</v>
      </c>
      <c r="F119">
        <v>0</v>
      </c>
      <c r="G119" t="s">
        <v>600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0</v>
      </c>
      <c r="T119" s="5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si="1"/>
        <v>2</v>
      </c>
    </row>
    <row r="120" spans="1:32" x14ac:dyDescent="0.35">
      <c r="A120" t="s">
        <v>261</v>
      </c>
      <c r="B120" t="s">
        <v>101</v>
      </c>
      <c r="C120" t="s">
        <v>97</v>
      </c>
      <c r="D120" t="s">
        <v>111</v>
      </c>
      <c r="E120" t="s">
        <v>112</v>
      </c>
      <c r="F120">
        <v>0</v>
      </c>
      <c r="G120" t="s">
        <v>600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0</v>
      </c>
      <c r="T120" s="5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f t="shared" si="1"/>
        <v>5</v>
      </c>
    </row>
    <row r="121" spans="1:32" x14ac:dyDescent="0.35">
      <c r="A121" t="s">
        <v>31</v>
      </c>
      <c r="B121" t="s">
        <v>101</v>
      </c>
      <c r="C121" t="s">
        <v>97</v>
      </c>
      <c r="D121" t="s">
        <v>111</v>
      </c>
      <c r="E121" t="s">
        <v>112</v>
      </c>
      <c r="F121">
        <v>0</v>
      </c>
      <c r="G121" t="s">
        <v>600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5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f t="shared" si="1"/>
        <v>1</v>
      </c>
    </row>
    <row r="122" spans="1:32" x14ac:dyDescent="0.35">
      <c r="A122" t="s">
        <v>262</v>
      </c>
      <c r="B122" t="s">
        <v>101</v>
      </c>
      <c r="C122" t="s">
        <v>97</v>
      </c>
      <c r="D122" t="s">
        <v>111</v>
      </c>
      <c r="E122" t="s">
        <v>112</v>
      </c>
      <c r="F122">
        <v>0</v>
      </c>
      <c r="G122" t="s">
        <v>600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 s="5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f t="shared" si="1"/>
        <v>7</v>
      </c>
    </row>
    <row r="123" spans="1:32" x14ac:dyDescent="0.35">
      <c r="A123" t="s">
        <v>263</v>
      </c>
      <c r="B123" t="s">
        <v>101</v>
      </c>
      <c r="C123" t="s">
        <v>97</v>
      </c>
      <c r="D123" t="s">
        <v>111</v>
      </c>
      <c r="E123" t="s">
        <v>112</v>
      </c>
      <c r="F123">
        <v>0</v>
      </c>
      <c r="G123" t="s">
        <v>600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5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f t="shared" si="1"/>
        <v>1</v>
      </c>
    </row>
    <row r="124" spans="1:32" x14ac:dyDescent="0.35">
      <c r="A124" t="s">
        <v>264</v>
      </c>
      <c r="B124" t="s">
        <v>101</v>
      </c>
      <c r="C124" t="s">
        <v>97</v>
      </c>
      <c r="D124" t="s">
        <v>111</v>
      </c>
      <c r="E124" t="s">
        <v>112</v>
      </c>
      <c r="F124">
        <v>0</v>
      </c>
      <c r="G124" t="s">
        <v>600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 s="5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si="1"/>
        <v>6</v>
      </c>
    </row>
    <row r="125" spans="1:32" x14ac:dyDescent="0.35">
      <c r="A125" t="s">
        <v>265</v>
      </c>
      <c r="B125" t="s">
        <v>101</v>
      </c>
      <c r="C125" t="s">
        <v>97</v>
      </c>
      <c r="D125" t="s">
        <v>111</v>
      </c>
      <c r="E125" t="s">
        <v>112</v>
      </c>
      <c r="F125">
        <v>0</v>
      </c>
      <c r="G125" t="s">
        <v>600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f t="shared" si="1"/>
        <v>2</v>
      </c>
    </row>
    <row r="126" spans="1:32" x14ac:dyDescent="0.35">
      <c r="A126" t="s">
        <v>266</v>
      </c>
      <c r="B126" t="s">
        <v>101</v>
      </c>
      <c r="C126" t="s">
        <v>97</v>
      </c>
      <c r="D126" t="s">
        <v>111</v>
      </c>
      <c r="E126" t="s">
        <v>112</v>
      </c>
      <c r="F126">
        <v>0</v>
      </c>
      <c r="G126" t="s">
        <v>600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 s="5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f t="shared" si="1"/>
        <v>1</v>
      </c>
    </row>
    <row r="127" spans="1:32" x14ac:dyDescent="0.35">
      <c r="A127" t="s">
        <v>32</v>
      </c>
      <c r="B127" t="s">
        <v>101</v>
      </c>
      <c r="C127" t="s">
        <v>97</v>
      </c>
      <c r="D127" t="s">
        <v>111</v>
      </c>
      <c r="E127" t="s">
        <v>112</v>
      </c>
      <c r="F127">
        <v>0</v>
      </c>
      <c r="G127" t="s">
        <v>600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 s="5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f t="shared" si="1"/>
        <v>1</v>
      </c>
    </row>
    <row r="128" spans="1:32" x14ac:dyDescent="0.35">
      <c r="A128" t="s">
        <v>267</v>
      </c>
      <c r="B128" t="s">
        <v>101</v>
      </c>
      <c r="C128" t="s">
        <v>97</v>
      </c>
      <c r="D128" t="s">
        <v>111</v>
      </c>
      <c r="E128" t="s">
        <v>112</v>
      </c>
      <c r="F128">
        <v>0</v>
      </c>
      <c r="G128" t="s">
        <v>600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 s="5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f t="shared" si="1"/>
        <v>3</v>
      </c>
    </row>
    <row r="129" spans="1:32" x14ac:dyDescent="0.35">
      <c r="A129" t="s">
        <v>33</v>
      </c>
      <c r="B129" t="s">
        <v>107</v>
      </c>
      <c r="C129" t="s">
        <v>97</v>
      </c>
      <c r="D129" t="s">
        <v>111</v>
      </c>
      <c r="E129" t="s">
        <v>112</v>
      </c>
      <c r="F129">
        <v>0</v>
      </c>
      <c r="G129" t="s">
        <v>600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 s="5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si="1"/>
        <v>5</v>
      </c>
    </row>
    <row r="130" spans="1:32" x14ac:dyDescent="0.35">
      <c r="A130" t="s">
        <v>34</v>
      </c>
      <c r="B130" t="s">
        <v>107</v>
      </c>
      <c r="C130" t="s">
        <v>97</v>
      </c>
      <c r="D130" t="s">
        <v>111</v>
      </c>
      <c r="E130" t="s">
        <v>112</v>
      </c>
      <c r="F130">
        <v>0</v>
      </c>
      <c r="G130" t="s">
        <v>600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5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f t="shared" si="1"/>
        <v>1</v>
      </c>
    </row>
    <row r="131" spans="1:32" x14ac:dyDescent="0.35">
      <c r="A131" t="s">
        <v>268</v>
      </c>
      <c r="B131" t="s">
        <v>107</v>
      </c>
      <c r="C131" t="s">
        <v>97</v>
      </c>
      <c r="D131" t="s">
        <v>111</v>
      </c>
      <c r="E131" t="s">
        <v>112</v>
      </c>
      <c r="F131">
        <v>0</v>
      </c>
      <c r="G131" t="s">
        <v>600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 s="5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ref="AF131:AF194" si="2">SUM(H131:S131)</f>
        <v>5</v>
      </c>
    </row>
    <row r="132" spans="1:32" x14ac:dyDescent="0.35">
      <c r="A132" t="s">
        <v>269</v>
      </c>
      <c r="B132" t="s">
        <v>107</v>
      </c>
      <c r="C132" t="s">
        <v>97</v>
      </c>
      <c r="D132" t="s">
        <v>111</v>
      </c>
      <c r="E132" t="s">
        <v>112</v>
      </c>
      <c r="F132">
        <v>0</v>
      </c>
      <c r="G132" t="s">
        <v>600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0</v>
      </c>
      <c r="S132">
        <v>0</v>
      </c>
      <c r="T132" s="5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f t="shared" si="2"/>
        <v>6</v>
      </c>
    </row>
    <row r="133" spans="1:32" x14ac:dyDescent="0.35">
      <c r="A133" t="s">
        <v>270</v>
      </c>
      <c r="B133" t="s">
        <v>107</v>
      </c>
      <c r="C133" t="s">
        <v>97</v>
      </c>
      <c r="D133" t="s">
        <v>111</v>
      </c>
      <c r="E133" t="s">
        <v>112</v>
      </c>
      <c r="F133">
        <v>0</v>
      </c>
      <c r="G133" t="s">
        <v>600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1</v>
      </c>
      <c r="S133">
        <v>0</v>
      </c>
      <c r="T133" s="5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f t="shared" si="2"/>
        <v>6</v>
      </c>
    </row>
    <row r="134" spans="1:32" x14ac:dyDescent="0.35">
      <c r="A134" t="s">
        <v>271</v>
      </c>
      <c r="B134" t="s">
        <v>107</v>
      </c>
      <c r="C134" t="s">
        <v>97</v>
      </c>
      <c r="D134" t="s">
        <v>111</v>
      </c>
      <c r="E134" t="s">
        <v>112</v>
      </c>
      <c r="F134">
        <v>0</v>
      </c>
      <c r="G134" t="s">
        <v>600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 s="5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f t="shared" si="2"/>
        <v>7</v>
      </c>
    </row>
    <row r="135" spans="1:32" x14ac:dyDescent="0.35">
      <c r="A135" t="s">
        <v>272</v>
      </c>
      <c r="B135" t="s">
        <v>107</v>
      </c>
      <c r="C135" t="s">
        <v>97</v>
      </c>
      <c r="D135" t="s">
        <v>111</v>
      </c>
      <c r="E135" t="s">
        <v>112</v>
      </c>
      <c r="F135">
        <v>0</v>
      </c>
      <c r="G135" t="s">
        <v>600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 s="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f t="shared" si="2"/>
        <v>2</v>
      </c>
    </row>
    <row r="136" spans="1:32" x14ac:dyDescent="0.35">
      <c r="A136" t="s">
        <v>35</v>
      </c>
      <c r="B136" t="s">
        <v>102</v>
      </c>
      <c r="C136" t="s">
        <v>97</v>
      </c>
      <c r="D136" t="s">
        <v>111</v>
      </c>
      <c r="E136" t="s">
        <v>112</v>
      </c>
      <c r="F136">
        <v>0</v>
      </c>
      <c r="G136" t="s">
        <v>600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 s="5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f t="shared" si="2"/>
        <v>2</v>
      </c>
    </row>
    <row r="137" spans="1:32" x14ac:dyDescent="0.35">
      <c r="A137" t="s">
        <v>36</v>
      </c>
      <c r="B137" t="s">
        <v>102</v>
      </c>
      <c r="C137" t="s">
        <v>97</v>
      </c>
      <c r="D137" t="s">
        <v>111</v>
      </c>
      <c r="E137" t="s">
        <v>112</v>
      </c>
      <c r="F137">
        <v>0</v>
      </c>
      <c r="G137" t="s">
        <v>600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 s="5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f t="shared" si="2"/>
        <v>2</v>
      </c>
    </row>
    <row r="138" spans="1:32" x14ac:dyDescent="0.35">
      <c r="A138" t="s">
        <v>37</v>
      </c>
      <c r="B138" t="s">
        <v>102</v>
      </c>
      <c r="C138" t="s">
        <v>97</v>
      </c>
      <c r="D138" t="s">
        <v>111</v>
      </c>
      <c r="E138" t="s">
        <v>112</v>
      </c>
      <c r="F138">
        <v>0</v>
      </c>
      <c r="G138" t="s">
        <v>600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5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f t="shared" si="2"/>
        <v>0</v>
      </c>
    </row>
    <row r="139" spans="1:32" x14ac:dyDescent="0.35">
      <c r="A139" t="s">
        <v>273</v>
      </c>
      <c r="B139" t="s">
        <v>102</v>
      </c>
      <c r="C139" t="s">
        <v>97</v>
      </c>
      <c r="D139" t="s">
        <v>111</v>
      </c>
      <c r="E139" t="s">
        <v>112</v>
      </c>
      <c r="F139">
        <v>0</v>
      </c>
      <c r="G139" t="s">
        <v>600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 s="5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si="2"/>
        <v>1</v>
      </c>
    </row>
    <row r="140" spans="1:32" x14ac:dyDescent="0.35">
      <c r="A140" t="s">
        <v>274</v>
      </c>
      <c r="B140" t="s">
        <v>102</v>
      </c>
      <c r="C140" t="s">
        <v>97</v>
      </c>
      <c r="D140" t="s">
        <v>111</v>
      </c>
      <c r="E140" t="s">
        <v>112</v>
      </c>
      <c r="F140">
        <v>0</v>
      </c>
      <c r="G140" t="s">
        <v>600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5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si="2"/>
        <v>0</v>
      </c>
    </row>
    <row r="141" spans="1:32" x14ac:dyDescent="0.35">
      <c r="A141" t="s">
        <v>275</v>
      </c>
      <c r="B141" t="s">
        <v>102</v>
      </c>
      <c r="C141" t="s">
        <v>97</v>
      </c>
      <c r="D141" t="s">
        <v>111</v>
      </c>
      <c r="E141" t="s">
        <v>112</v>
      </c>
      <c r="F141">
        <v>0</v>
      </c>
      <c r="G141" t="s">
        <v>600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 s="5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2"/>
        <v>1</v>
      </c>
    </row>
    <row r="142" spans="1:32" x14ac:dyDescent="0.35">
      <c r="A142" t="s">
        <v>276</v>
      </c>
      <c r="B142" t="s">
        <v>102</v>
      </c>
      <c r="C142" t="s">
        <v>97</v>
      </c>
      <c r="D142" t="s">
        <v>111</v>
      </c>
      <c r="E142" t="s">
        <v>112</v>
      </c>
      <c r="F142">
        <v>0</v>
      </c>
      <c r="G142" t="s">
        <v>600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5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f t="shared" si="2"/>
        <v>0</v>
      </c>
    </row>
    <row r="143" spans="1:32" x14ac:dyDescent="0.35">
      <c r="A143" t="s">
        <v>38</v>
      </c>
      <c r="B143" t="s">
        <v>102</v>
      </c>
      <c r="C143" t="s">
        <v>97</v>
      </c>
      <c r="D143" t="s">
        <v>111</v>
      </c>
      <c r="E143" t="s">
        <v>112</v>
      </c>
      <c r="F143">
        <v>0</v>
      </c>
      <c r="G143" t="s">
        <v>600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 s="5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f t="shared" si="2"/>
        <v>3</v>
      </c>
    </row>
    <row r="144" spans="1:32" x14ac:dyDescent="0.35">
      <c r="A144" t="s">
        <v>277</v>
      </c>
      <c r="B144" t="s">
        <v>102</v>
      </c>
      <c r="C144" t="s">
        <v>97</v>
      </c>
      <c r="D144" t="s">
        <v>111</v>
      </c>
      <c r="E144" t="s">
        <v>112</v>
      </c>
      <c r="F144">
        <v>0</v>
      </c>
      <c r="G144" t="s">
        <v>600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5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f t="shared" si="2"/>
        <v>0</v>
      </c>
    </row>
    <row r="145" spans="1:32" x14ac:dyDescent="0.35">
      <c r="A145" t="s">
        <v>278</v>
      </c>
      <c r="B145" t="s">
        <v>102</v>
      </c>
      <c r="C145" t="s">
        <v>97</v>
      </c>
      <c r="D145" t="s">
        <v>111</v>
      </c>
      <c r="E145" t="s">
        <v>112</v>
      </c>
      <c r="F145">
        <v>0</v>
      </c>
      <c r="G145" t="s">
        <v>600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f t="shared" si="2"/>
        <v>0</v>
      </c>
    </row>
    <row r="146" spans="1:32" x14ac:dyDescent="0.35">
      <c r="A146" t="s">
        <v>39</v>
      </c>
      <c r="B146" t="s">
        <v>102</v>
      </c>
      <c r="C146" t="s">
        <v>97</v>
      </c>
      <c r="D146" t="s">
        <v>111</v>
      </c>
      <c r="E146" t="s">
        <v>112</v>
      </c>
      <c r="F146">
        <v>0</v>
      </c>
      <c r="G146" t="s">
        <v>600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1</v>
      </c>
      <c r="T146" s="5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2"/>
        <v>7</v>
      </c>
    </row>
    <row r="147" spans="1:32" x14ac:dyDescent="0.35">
      <c r="A147" t="s">
        <v>279</v>
      </c>
      <c r="B147" t="s">
        <v>102</v>
      </c>
      <c r="C147" t="s">
        <v>97</v>
      </c>
      <c r="D147" t="s">
        <v>111</v>
      </c>
      <c r="E147" t="s">
        <v>112</v>
      </c>
      <c r="F147">
        <v>0</v>
      </c>
      <c r="G147" t="s">
        <v>600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5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f t="shared" si="2"/>
        <v>0</v>
      </c>
    </row>
    <row r="148" spans="1:32" x14ac:dyDescent="0.35">
      <c r="A148" t="s">
        <v>280</v>
      </c>
      <c r="B148" t="s">
        <v>102</v>
      </c>
      <c r="C148" t="s">
        <v>97</v>
      </c>
      <c r="D148" t="s">
        <v>111</v>
      </c>
      <c r="E148" t="s">
        <v>112</v>
      </c>
      <c r="F148">
        <v>0</v>
      </c>
      <c r="G148" t="s">
        <v>600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5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f t="shared" si="2"/>
        <v>0</v>
      </c>
    </row>
    <row r="149" spans="1:32" x14ac:dyDescent="0.35">
      <c r="A149" t="s">
        <v>281</v>
      </c>
      <c r="B149" t="s">
        <v>102</v>
      </c>
      <c r="C149" t="s">
        <v>97</v>
      </c>
      <c r="D149" t="s">
        <v>111</v>
      </c>
      <c r="E149" t="s">
        <v>112</v>
      </c>
      <c r="F149">
        <v>0</v>
      </c>
      <c r="G149" t="s">
        <v>600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5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2"/>
        <v>0</v>
      </c>
    </row>
    <row r="150" spans="1:32" x14ac:dyDescent="0.35">
      <c r="A150" t="s">
        <v>282</v>
      </c>
      <c r="B150" t="s">
        <v>102</v>
      </c>
      <c r="C150" t="s">
        <v>97</v>
      </c>
      <c r="D150" t="s">
        <v>111</v>
      </c>
      <c r="E150" t="s">
        <v>112</v>
      </c>
      <c r="F150">
        <v>0</v>
      </c>
      <c r="G150" t="s">
        <v>600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5">
        <v>1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si="2"/>
        <v>0</v>
      </c>
    </row>
    <row r="151" spans="1:32" x14ac:dyDescent="0.35">
      <c r="A151" t="s">
        <v>283</v>
      </c>
      <c r="B151" t="s">
        <v>102</v>
      </c>
      <c r="C151" t="s">
        <v>97</v>
      </c>
      <c r="D151" t="s">
        <v>111</v>
      </c>
      <c r="E151" t="s">
        <v>112</v>
      </c>
      <c r="F151">
        <v>0</v>
      </c>
      <c r="G151" t="s">
        <v>600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 s="5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si="2"/>
        <v>8</v>
      </c>
    </row>
    <row r="152" spans="1:32" x14ac:dyDescent="0.35">
      <c r="A152" t="s">
        <v>284</v>
      </c>
      <c r="B152" t="s">
        <v>102</v>
      </c>
      <c r="C152" t="s">
        <v>97</v>
      </c>
      <c r="D152" t="s">
        <v>111</v>
      </c>
      <c r="E152" t="s">
        <v>112</v>
      </c>
      <c r="F152">
        <v>0</v>
      </c>
      <c r="G152" t="s">
        <v>600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  <c r="R152">
        <v>1</v>
      </c>
      <c r="S152">
        <v>1</v>
      </c>
      <c r="T152" s="5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si="2"/>
        <v>5</v>
      </c>
    </row>
    <row r="153" spans="1:32" x14ac:dyDescent="0.35">
      <c r="A153" t="s">
        <v>40</v>
      </c>
      <c r="B153" t="s">
        <v>102</v>
      </c>
      <c r="C153" t="s">
        <v>97</v>
      </c>
      <c r="D153" t="s">
        <v>111</v>
      </c>
      <c r="E153" t="s">
        <v>112</v>
      </c>
      <c r="F153">
        <v>0</v>
      </c>
      <c r="G153" t="s">
        <v>600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5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si="2"/>
        <v>1</v>
      </c>
    </row>
    <row r="154" spans="1:32" x14ac:dyDescent="0.35">
      <c r="A154" t="s">
        <v>41</v>
      </c>
      <c r="B154" t="s">
        <v>102</v>
      </c>
      <c r="C154" t="s">
        <v>97</v>
      </c>
      <c r="D154" t="s">
        <v>111</v>
      </c>
      <c r="E154" t="s">
        <v>112</v>
      </c>
      <c r="F154">
        <v>0</v>
      </c>
      <c r="G154" t="s">
        <v>600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5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f t="shared" si="2"/>
        <v>0</v>
      </c>
    </row>
    <row r="155" spans="1:32" x14ac:dyDescent="0.35">
      <c r="A155" t="s">
        <v>285</v>
      </c>
      <c r="B155" t="s">
        <v>102</v>
      </c>
      <c r="C155" t="s">
        <v>97</v>
      </c>
      <c r="D155" t="s">
        <v>111</v>
      </c>
      <c r="E155" t="s">
        <v>112</v>
      </c>
      <c r="F155">
        <v>0</v>
      </c>
      <c r="G155" t="s">
        <v>600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f t="shared" si="2"/>
        <v>1</v>
      </c>
    </row>
    <row r="156" spans="1:32" x14ac:dyDescent="0.35">
      <c r="A156" t="s">
        <v>286</v>
      </c>
      <c r="B156" t="s">
        <v>102</v>
      </c>
      <c r="C156" t="s">
        <v>97</v>
      </c>
      <c r="D156" t="s">
        <v>111</v>
      </c>
      <c r="E156" t="s">
        <v>112</v>
      </c>
      <c r="F156">
        <v>0</v>
      </c>
      <c r="G156" t="s">
        <v>600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 s="5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f t="shared" si="2"/>
        <v>1</v>
      </c>
    </row>
    <row r="157" spans="1:32" x14ac:dyDescent="0.35">
      <c r="A157" t="s">
        <v>287</v>
      </c>
      <c r="B157" t="s">
        <v>102</v>
      </c>
      <c r="C157" t="s">
        <v>97</v>
      </c>
      <c r="D157" t="s">
        <v>111</v>
      </c>
      <c r="E157" t="s">
        <v>112</v>
      </c>
      <c r="F157">
        <v>0</v>
      </c>
      <c r="G157" t="s">
        <v>600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 s="5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si="2"/>
        <v>1</v>
      </c>
    </row>
    <row r="158" spans="1:32" x14ac:dyDescent="0.35">
      <c r="A158" t="s">
        <v>288</v>
      </c>
      <c r="B158" t="s">
        <v>102</v>
      </c>
      <c r="C158" t="s">
        <v>97</v>
      </c>
      <c r="D158" t="s">
        <v>111</v>
      </c>
      <c r="E158" t="s">
        <v>112</v>
      </c>
      <c r="F158">
        <v>0</v>
      </c>
      <c r="G158" t="s">
        <v>600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 s="5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f t="shared" si="2"/>
        <v>1</v>
      </c>
    </row>
    <row r="159" spans="1:32" x14ac:dyDescent="0.35">
      <c r="A159" t="s">
        <v>289</v>
      </c>
      <c r="B159" t="s">
        <v>102</v>
      </c>
      <c r="C159" t="s">
        <v>97</v>
      </c>
      <c r="D159" t="s">
        <v>111</v>
      </c>
      <c r="E159" t="s">
        <v>112</v>
      </c>
      <c r="F159">
        <v>0</v>
      </c>
      <c r="G159" t="s">
        <v>600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 s="5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f t="shared" si="2"/>
        <v>6</v>
      </c>
    </row>
    <row r="160" spans="1:32" x14ac:dyDescent="0.35">
      <c r="A160" t="s">
        <v>290</v>
      </c>
      <c r="B160" t="s">
        <v>102</v>
      </c>
      <c r="C160" t="s">
        <v>97</v>
      </c>
      <c r="D160" t="s">
        <v>111</v>
      </c>
      <c r="E160" t="s">
        <v>112</v>
      </c>
      <c r="F160">
        <v>0</v>
      </c>
      <c r="G160" t="s">
        <v>600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1</v>
      </c>
      <c r="T160" s="5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si="2"/>
        <v>3</v>
      </c>
    </row>
    <row r="161" spans="1:32" x14ac:dyDescent="0.35">
      <c r="A161" t="s">
        <v>291</v>
      </c>
      <c r="B161" t="s">
        <v>102</v>
      </c>
      <c r="C161" t="s">
        <v>97</v>
      </c>
      <c r="D161" t="s">
        <v>111</v>
      </c>
      <c r="E161" t="s">
        <v>112</v>
      </c>
      <c r="F161">
        <v>0</v>
      </c>
      <c r="G161" t="s">
        <v>600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 s="5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si="2"/>
        <v>5</v>
      </c>
    </row>
    <row r="162" spans="1:32" x14ac:dyDescent="0.35">
      <c r="A162" t="s">
        <v>292</v>
      </c>
      <c r="B162" t="s">
        <v>102</v>
      </c>
      <c r="C162" t="s">
        <v>97</v>
      </c>
      <c r="D162" t="s">
        <v>111</v>
      </c>
      <c r="E162" t="s">
        <v>112</v>
      </c>
      <c r="F162">
        <v>0</v>
      </c>
      <c r="G162" t="s">
        <v>600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  <c r="R162">
        <v>1</v>
      </c>
      <c r="S162">
        <v>1</v>
      </c>
      <c r="T162" s="5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f t="shared" si="2"/>
        <v>6</v>
      </c>
    </row>
    <row r="163" spans="1:32" x14ac:dyDescent="0.35">
      <c r="A163" t="s">
        <v>42</v>
      </c>
      <c r="B163" t="s">
        <v>102</v>
      </c>
      <c r="C163" t="s">
        <v>97</v>
      </c>
      <c r="D163" t="s">
        <v>111</v>
      </c>
      <c r="E163" t="s">
        <v>112</v>
      </c>
      <c r="F163">
        <v>0</v>
      </c>
      <c r="G163" t="s">
        <v>600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5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f t="shared" si="2"/>
        <v>3</v>
      </c>
    </row>
    <row r="164" spans="1:32" x14ac:dyDescent="0.35">
      <c r="A164" t="s">
        <v>43</v>
      </c>
      <c r="B164" t="s">
        <v>102</v>
      </c>
      <c r="C164" t="s">
        <v>97</v>
      </c>
      <c r="D164" t="s">
        <v>111</v>
      </c>
      <c r="E164" t="s">
        <v>112</v>
      </c>
      <c r="F164">
        <v>0</v>
      </c>
      <c r="G164" t="s">
        <v>600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1</v>
      </c>
      <c r="T164" s="5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f t="shared" si="2"/>
        <v>8</v>
      </c>
    </row>
    <row r="165" spans="1:32" x14ac:dyDescent="0.35">
      <c r="A165" t="s">
        <v>44</v>
      </c>
      <c r="B165" t="s">
        <v>102</v>
      </c>
      <c r="C165" t="s">
        <v>97</v>
      </c>
      <c r="D165" t="s">
        <v>111</v>
      </c>
      <c r="E165" t="s">
        <v>112</v>
      </c>
      <c r="F165">
        <v>0</v>
      </c>
      <c r="G165" t="s">
        <v>600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f t="shared" si="2"/>
        <v>0</v>
      </c>
    </row>
    <row r="166" spans="1:32" x14ac:dyDescent="0.35">
      <c r="A166" t="s">
        <v>293</v>
      </c>
      <c r="B166" t="s">
        <v>102</v>
      </c>
      <c r="C166" t="s">
        <v>97</v>
      </c>
      <c r="D166" t="s">
        <v>111</v>
      </c>
      <c r="E166" t="s">
        <v>112</v>
      </c>
      <c r="F166">
        <v>0</v>
      </c>
      <c r="G166" t="s">
        <v>600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5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f t="shared" si="2"/>
        <v>2</v>
      </c>
    </row>
    <row r="167" spans="1:32" x14ac:dyDescent="0.35">
      <c r="A167" t="s">
        <v>45</v>
      </c>
      <c r="B167" t="s">
        <v>102</v>
      </c>
      <c r="C167" t="s">
        <v>97</v>
      </c>
      <c r="D167" t="s">
        <v>111</v>
      </c>
      <c r="E167" t="s">
        <v>112</v>
      </c>
      <c r="F167">
        <v>0</v>
      </c>
      <c r="G167" t="s">
        <v>600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5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f t="shared" si="2"/>
        <v>0</v>
      </c>
    </row>
    <row r="168" spans="1:32" x14ac:dyDescent="0.35">
      <c r="A168" t="s">
        <v>130</v>
      </c>
      <c r="B168" t="s">
        <v>102</v>
      </c>
      <c r="C168" t="s">
        <v>97</v>
      </c>
      <c r="D168" t="s">
        <v>111</v>
      </c>
      <c r="E168" t="s">
        <v>112</v>
      </c>
      <c r="F168">
        <v>0</v>
      </c>
      <c r="G168" t="s">
        <v>600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1</v>
      </c>
      <c r="T168" s="5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f t="shared" si="2"/>
        <v>4</v>
      </c>
    </row>
    <row r="169" spans="1:32" x14ac:dyDescent="0.35">
      <c r="A169" t="s">
        <v>46</v>
      </c>
      <c r="B169" t="s">
        <v>102</v>
      </c>
      <c r="C169" t="s">
        <v>97</v>
      </c>
      <c r="D169" t="s">
        <v>111</v>
      </c>
      <c r="E169" t="s">
        <v>112</v>
      </c>
      <c r="F169">
        <v>0</v>
      </c>
      <c r="G169" t="s">
        <v>600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5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f t="shared" si="2"/>
        <v>1</v>
      </c>
    </row>
    <row r="170" spans="1:32" x14ac:dyDescent="0.35">
      <c r="A170" t="s">
        <v>294</v>
      </c>
      <c r="B170" t="s">
        <v>102</v>
      </c>
      <c r="C170" t="s">
        <v>97</v>
      </c>
      <c r="D170" t="s">
        <v>111</v>
      </c>
      <c r="E170" t="s">
        <v>112</v>
      </c>
      <c r="F170">
        <v>0</v>
      </c>
      <c r="G170" t="s">
        <v>600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5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f t="shared" si="2"/>
        <v>0</v>
      </c>
    </row>
    <row r="171" spans="1:32" x14ac:dyDescent="0.35">
      <c r="A171" t="s">
        <v>295</v>
      </c>
      <c r="B171" t="s">
        <v>102</v>
      </c>
      <c r="C171" t="s">
        <v>97</v>
      </c>
      <c r="D171" t="s">
        <v>111</v>
      </c>
      <c r="E171" t="s">
        <v>112</v>
      </c>
      <c r="F171">
        <v>0</v>
      </c>
      <c r="G171" t="s">
        <v>600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5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f t="shared" si="2"/>
        <v>0</v>
      </c>
    </row>
    <row r="172" spans="1:32" x14ac:dyDescent="0.35">
      <c r="A172" t="s">
        <v>296</v>
      </c>
      <c r="B172" t="s">
        <v>102</v>
      </c>
      <c r="C172" t="s">
        <v>97</v>
      </c>
      <c r="D172" t="s">
        <v>111</v>
      </c>
      <c r="E172" t="s">
        <v>112</v>
      </c>
      <c r="F172">
        <v>0</v>
      </c>
      <c r="G172" t="s">
        <v>600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1</v>
      </c>
      <c r="S172">
        <v>1</v>
      </c>
      <c r="T172" s="5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f t="shared" si="2"/>
        <v>4</v>
      </c>
    </row>
    <row r="173" spans="1:32" x14ac:dyDescent="0.35">
      <c r="A173" t="s">
        <v>297</v>
      </c>
      <c r="B173" t="s">
        <v>102</v>
      </c>
      <c r="C173" t="s">
        <v>97</v>
      </c>
      <c r="D173" t="s">
        <v>111</v>
      </c>
      <c r="E173" t="s">
        <v>112</v>
      </c>
      <c r="F173">
        <v>0</v>
      </c>
      <c r="G173" t="s">
        <v>600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5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f t="shared" si="2"/>
        <v>0</v>
      </c>
    </row>
    <row r="174" spans="1:32" x14ac:dyDescent="0.35">
      <c r="A174" t="s">
        <v>298</v>
      </c>
      <c r="B174" t="s">
        <v>102</v>
      </c>
      <c r="C174" t="s">
        <v>97</v>
      </c>
      <c r="D174" t="s">
        <v>111</v>
      </c>
      <c r="E174" t="s">
        <v>112</v>
      </c>
      <c r="F174">
        <v>0</v>
      </c>
      <c r="G174" t="s">
        <v>600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1</v>
      </c>
      <c r="T174" s="5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f t="shared" si="2"/>
        <v>4</v>
      </c>
    </row>
    <row r="175" spans="1:32" x14ac:dyDescent="0.35">
      <c r="A175" t="s">
        <v>299</v>
      </c>
      <c r="B175" t="s">
        <v>102</v>
      </c>
      <c r="C175" t="s">
        <v>97</v>
      </c>
      <c r="D175" t="s">
        <v>111</v>
      </c>
      <c r="E175" t="s">
        <v>112</v>
      </c>
      <c r="F175">
        <v>0</v>
      </c>
      <c r="G175" t="s">
        <v>600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 s="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f t="shared" si="2"/>
        <v>3</v>
      </c>
    </row>
    <row r="176" spans="1:32" x14ac:dyDescent="0.35">
      <c r="A176" t="s">
        <v>300</v>
      </c>
      <c r="B176" t="s">
        <v>102</v>
      </c>
      <c r="C176" t="s">
        <v>97</v>
      </c>
      <c r="D176" t="s">
        <v>111</v>
      </c>
      <c r="E176" t="s">
        <v>112</v>
      </c>
      <c r="F176">
        <v>0</v>
      </c>
      <c r="G176" t="s">
        <v>600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 s="5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f t="shared" si="2"/>
        <v>1</v>
      </c>
    </row>
    <row r="177" spans="1:32" x14ac:dyDescent="0.35">
      <c r="A177" t="s">
        <v>47</v>
      </c>
      <c r="B177" t="s">
        <v>102</v>
      </c>
      <c r="C177" t="s">
        <v>97</v>
      </c>
      <c r="D177" t="s">
        <v>111</v>
      </c>
      <c r="E177" t="s">
        <v>112</v>
      </c>
      <c r="F177">
        <v>0</v>
      </c>
      <c r="G177" t="s">
        <v>600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5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f t="shared" si="2"/>
        <v>0</v>
      </c>
    </row>
    <row r="178" spans="1:32" x14ac:dyDescent="0.35">
      <c r="A178" t="s">
        <v>48</v>
      </c>
      <c r="B178" t="s">
        <v>102</v>
      </c>
      <c r="C178" t="s">
        <v>97</v>
      </c>
      <c r="D178" t="s">
        <v>111</v>
      </c>
      <c r="E178" t="s">
        <v>112</v>
      </c>
      <c r="F178">
        <v>0</v>
      </c>
      <c r="G178" t="s">
        <v>600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1</v>
      </c>
      <c r="S178">
        <v>0</v>
      </c>
      <c r="T178" s="5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f t="shared" si="2"/>
        <v>3</v>
      </c>
    </row>
    <row r="179" spans="1:32" x14ac:dyDescent="0.35">
      <c r="A179" t="s">
        <v>49</v>
      </c>
      <c r="B179" t="s">
        <v>102</v>
      </c>
      <c r="C179" t="s">
        <v>97</v>
      </c>
      <c r="D179" t="s">
        <v>111</v>
      </c>
      <c r="E179" t="s">
        <v>112</v>
      </c>
      <c r="F179">
        <v>0</v>
      </c>
      <c r="G179" t="s">
        <v>600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0</v>
      </c>
      <c r="T179" s="5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f t="shared" si="2"/>
        <v>4</v>
      </c>
    </row>
    <row r="180" spans="1:32" x14ac:dyDescent="0.35">
      <c r="A180" t="s">
        <v>301</v>
      </c>
      <c r="B180" t="s">
        <v>102</v>
      </c>
      <c r="C180" t="s">
        <v>97</v>
      </c>
      <c r="D180" t="s">
        <v>111</v>
      </c>
      <c r="E180" t="s">
        <v>112</v>
      </c>
      <c r="F180">
        <v>0</v>
      </c>
      <c r="G180" t="s">
        <v>600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5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f t="shared" si="2"/>
        <v>0</v>
      </c>
    </row>
    <row r="181" spans="1:32" x14ac:dyDescent="0.35">
      <c r="A181" t="s">
        <v>302</v>
      </c>
      <c r="B181" t="s">
        <v>102</v>
      </c>
      <c r="C181" t="s">
        <v>97</v>
      </c>
      <c r="D181" t="s">
        <v>111</v>
      </c>
      <c r="E181" t="s">
        <v>112</v>
      </c>
      <c r="F181">
        <v>0</v>
      </c>
      <c r="G181" t="s">
        <v>600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 s="5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f t="shared" si="2"/>
        <v>1</v>
      </c>
    </row>
    <row r="182" spans="1:32" x14ac:dyDescent="0.35">
      <c r="A182" t="s">
        <v>303</v>
      </c>
      <c r="B182" t="s">
        <v>102</v>
      </c>
      <c r="C182" t="s">
        <v>97</v>
      </c>
      <c r="D182" t="s">
        <v>111</v>
      </c>
      <c r="E182" t="s">
        <v>112</v>
      </c>
      <c r="F182">
        <v>0</v>
      </c>
      <c r="G182" t="s">
        <v>600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5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f t="shared" si="2"/>
        <v>1</v>
      </c>
    </row>
    <row r="183" spans="1:32" x14ac:dyDescent="0.35">
      <c r="A183" t="s">
        <v>304</v>
      </c>
      <c r="B183" t="s">
        <v>102</v>
      </c>
      <c r="C183" t="s">
        <v>97</v>
      </c>
      <c r="D183" t="s">
        <v>111</v>
      </c>
      <c r="E183" t="s">
        <v>112</v>
      </c>
      <c r="F183">
        <v>0</v>
      </c>
      <c r="G183" t="s">
        <v>600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5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f t="shared" si="2"/>
        <v>1</v>
      </c>
    </row>
    <row r="184" spans="1:32" x14ac:dyDescent="0.35">
      <c r="A184" t="s">
        <v>305</v>
      </c>
      <c r="B184" t="s">
        <v>102</v>
      </c>
      <c r="C184" t="s">
        <v>97</v>
      </c>
      <c r="D184" t="s">
        <v>111</v>
      </c>
      <c r="E184" t="s">
        <v>112</v>
      </c>
      <c r="F184">
        <v>0</v>
      </c>
      <c r="G184" t="s">
        <v>600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5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f t="shared" si="2"/>
        <v>1</v>
      </c>
    </row>
    <row r="185" spans="1:32" x14ac:dyDescent="0.35">
      <c r="A185" t="s">
        <v>306</v>
      </c>
      <c r="B185" t="s">
        <v>102</v>
      </c>
      <c r="C185" t="s">
        <v>97</v>
      </c>
      <c r="D185" t="s">
        <v>111</v>
      </c>
      <c r="E185" t="s">
        <v>112</v>
      </c>
      <c r="F185">
        <v>0</v>
      </c>
      <c r="G185" t="s">
        <v>600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f t="shared" si="2"/>
        <v>1</v>
      </c>
    </row>
    <row r="186" spans="1:32" x14ac:dyDescent="0.35">
      <c r="A186" t="s">
        <v>307</v>
      </c>
      <c r="B186" t="s">
        <v>102</v>
      </c>
      <c r="C186" t="s">
        <v>97</v>
      </c>
      <c r="D186" t="s">
        <v>111</v>
      </c>
      <c r="E186" t="s">
        <v>112</v>
      </c>
      <c r="F186">
        <v>0</v>
      </c>
      <c r="G186" t="s">
        <v>600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 s="5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f t="shared" si="2"/>
        <v>1</v>
      </c>
    </row>
    <row r="187" spans="1:32" x14ac:dyDescent="0.35">
      <c r="A187" t="s">
        <v>308</v>
      </c>
      <c r="B187" t="s">
        <v>102</v>
      </c>
      <c r="C187" t="s">
        <v>97</v>
      </c>
      <c r="D187" t="s">
        <v>111</v>
      </c>
      <c r="E187" t="s">
        <v>112</v>
      </c>
      <c r="F187">
        <v>0</v>
      </c>
      <c r="G187" t="s">
        <v>600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5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f t="shared" si="2"/>
        <v>0</v>
      </c>
    </row>
    <row r="188" spans="1:32" x14ac:dyDescent="0.35">
      <c r="A188" t="s">
        <v>129</v>
      </c>
      <c r="B188" t="s">
        <v>102</v>
      </c>
      <c r="C188" t="s">
        <v>97</v>
      </c>
      <c r="D188" t="s">
        <v>111</v>
      </c>
      <c r="E188" t="s">
        <v>112</v>
      </c>
      <c r="F188">
        <v>0</v>
      </c>
      <c r="G188" t="s">
        <v>600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0</v>
      </c>
      <c r="T188" s="5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f t="shared" si="2"/>
        <v>3</v>
      </c>
    </row>
    <row r="189" spans="1:32" x14ac:dyDescent="0.35">
      <c r="A189" t="s">
        <v>50</v>
      </c>
      <c r="B189" t="s">
        <v>102</v>
      </c>
      <c r="C189" t="s">
        <v>97</v>
      </c>
      <c r="D189" t="s">
        <v>111</v>
      </c>
      <c r="E189" t="s">
        <v>112</v>
      </c>
      <c r="F189">
        <v>0</v>
      </c>
      <c r="G189" t="s">
        <v>600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0</v>
      </c>
      <c r="T189" s="5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f t="shared" si="2"/>
        <v>4</v>
      </c>
    </row>
    <row r="190" spans="1:32" x14ac:dyDescent="0.35">
      <c r="A190" t="s">
        <v>51</v>
      </c>
      <c r="B190" t="s">
        <v>102</v>
      </c>
      <c r="C190" t="s">
        <v>97</v>
      </c>
      <c r="D190" t="s">
        <v>111</v>
      </c>
      <c r="E190" t="s">
        <v>112</v>
      </c>
      <c r="F190">
        <v>0</v>
      </c>
      <c r="G190" t="s">
        <v>600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0</v>
      </c>
      <c r="T190" s="5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f t="shared" si="2"/>
        <v>3</v>
      </c>
    </row>
    <row r="191" spans="1:32" x14ac:dyDescent="0.35">
      <c r="A191" t="s">
        <v>309</v>
      </c>
      <c r="B191" t="s">
        <v>102</v>
      </c>
      <c r="C191" t="s">
        <v>97</v>
      </c>
      <c r="D191" t="s">
        <v>111</v>
      </c>
      <c r="E191" t="s">
        <v>112</v>
      </c>
      <c r="F191">
        <v>0</v>
      </c>
      <c r="G191" t="s">
        <v>600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1</v>
      </c>
      <c r="T191" s="5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f t="shared" si="2"/>
        <v>4</v>
      </c>
    </row>
    <row r="192" spans="1:32" x14ac:dyDescent="0.35">
      <c r="A192" t="s">
        <v>52</v>
      </c>
      <c r="B192" t="s">
        <v>102</v>
      </c>
      <c r="C192" t="s">
        <v>97</v>
      </c>
      <c r="D192" t="s">
        <v>111</v>
      </c>
      <c r="E192" t="s">
        <v>112</v>
      </c>
      <c r="F192">
        <v>0</v>
      </c>
      <c r="G192" t="s">
        <v>600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 s="5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f t="shared" si="2"/>
        <v>1</v>
      </c>
    </row>
    <row r="193" spans="1:32" x14ac:dyDescent="0.35">
      <c r="A193" t="s">
        <v>310</v>
      </c>
      <c r="B193" t="s">
        <v>102</v>
      </c>
      <c r="C193" t="s">
        <v>97</v>
      </c>
      <c r="D193" t="s">
        <v>111</v>
      </c>
      <c r="E193" t="s">
        <v>112</v>
      </c>
      <c r="F193">
        <v>0</v>
      </c>
      <c r="G193" t="s">
        <v>600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 s="5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f t="shared" si="2"/>
        <v>1</v>
      </c>
    </row>
    <row r="194" spans="1:32" x14ac:dyDescent="0.35">
      <c r="A194" t="s">
        <v>53</v>
      </c>
      <c r="B194" t="s">
        <v>102</v>
      </c>
      <c r="C194" t="s">
        <v>97</v>
      </c>
      <c r="D194" t="s">
        <v>111</v>
      </c>
      <c r="E194" t="s">
        <v>112</v>
      </c>
      <c r="F194">
        <v>0</v>
      </c>
      <c r="G194" t="s">
        <v>600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5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f t="shared" si="2"/>
        <v>0</v>
      </c>
    </row>
    <row r="195" spans="1:32" x14ac:dyDescent="0.35">
      <c r="A195" t="s">
        <v>311</v>
      </c>
      <c r="B195" t="s">
        <v>102</v>
      </c>
      <c r="C195" t="s">
        <v>97</v>
      </c>
      <c r="D195" t="s">
        <v>111</v>
      </c>
      <c r="E195" t="s">
        <v>112</v>
      </c>
      <c r="F195">
        <v>0</v>
      </c>
      <c r="G195" t="s">
        <v>600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1</v>
      </c>
      <c r="AF195">
        <f t="shared" ref="AF195:AF258" si="3">SUM(H195:S195)</f>
        <v>0</v>
      </c>
    </row>
    <row r="196" spans="1:32" x14ac:dyDescent="0.35">
      <c r="A196" t="s">
        <v>312</v>
      </c>
      <c r="B196" t="s">
        <v>102</v>
      </c>
      <c r="C196" t="s">
        <v>97</v>
      </c>
      <c r="D196" t="s">
        <v>111</v>
      </c>
      <c r="E196" t="s">
        <v>112</v>
      </c>
      <c r="F196">
        <v>0</v>
      </c>
      <c r="G196" t="s">
        <v>600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 s="5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f t="shared" si="3"/>
        <v>3</v>
      </c>
    </row>
    <row r="197" spans="1:32" x14ac:dyDescent="0.35">
      <c r="A197" t="s">
        <v>313</v>
      </c>
      <c r="B197" t="s">
        <v>102</v>
      </c>
      <c r="C197" t="s">
        <v>97</v>
      </c>
      <c r="D197" t="s">
        <v>111</v>
      </c>
      <c r="E197" t="s">
        <v>112</v>
      </c>
      <c r="F197">
        <v>0</v>
      </c>
      <c r="G197" t="s">
        <v>600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5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f t="shared" si="3"/>
        <v>0</v>
      </c>
    </row>
    <row r="198" spans="1:32" x14ac:dyDescent="0.35">
      <c r="A198" t="s">
        <v>314</v>
      </c>
      <c r="B198" t="s">
        <v>102</v>
      </c>
      <c r="C198" t="s">
        <v>97</v>
      </c>
      <c r="D198" t="s">
        <v>111</v>
      </c>
      <c r="E198" t="s">
        <v>112</v>
      </c>
      <c r="F198">
        <v>0</v>
      </c>
      <c r="G198" t="s">
        <v>600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5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f t="shared" si="3"/>
        <v>0</v>
      </c>
    </row>
    <row r="199" spans="1:32" x14ac:dyDescent="0.35">
      <c r="A199" t="s">
        <v>315</v>
      </c>
      <c r="B199" t="s">
        <v>102</v>
      </c>
      <c r="C199" t="s">
        <v>97</v>
      </c>
      <c r="D199" t="s">
        <v>111</v>
      </c>
      <c r="E199" t="s">
        <v>112</v>
      </c>
      <c r="F199">
        <v>0</v>
      </c>
      <c r="G199" t="s">
        <v>600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 s="5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f t="shared" si="3"/>
        <v>1</v>
      </c>
    </row>
    <row r="200" spans="1:32" x14ac:dyDescent="0.35">
      <c r="A200" t="s">
        <v>54</v>
      </c>
      <c r="B200" t="s">
        <v>102</v>
      </c>
      <c r="C200" t="s">
        <v>97</v>
      </c>
      <c r="D200" t="s">
        <v>111</v>
      </c>
      <c r="E200" t="s">
        <v>112</v>
      </c>
      <c r="F200">
        <v>0</v>
      </c>
      <c r="G200" t="s">
        <v>600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5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f t="shared" si="3"/>
        <v>1</v>
      </c>
    </row>
    <row r="201" spans="1:32" x14ac:dyDescent="0.35">
      <c r="A201" t="s">
        <v>316</v>
      </c>
      <c r="B201" t="s">
        <v>102</v>
      </c>
      <c r="C201" t="s">
        <v>97</v>
      </c>
      <c r="D201" t="s">
        <v>111</v>
      </c>
      <c r="E201" t="s">
        <v>112</v>
      </c>
      <c r="F201">
        <v>0</v>
      </c>
      <c r="G201" t="s">
        <v>600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0</v>
      </c>
      <c r="T201" s="5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f t="shared" si="3"/>
        <v>2</v>
      </c>
    </row>
    <row r="202" spans="1:32" x14ac:dyDescent="0.35">
      <c r="A202" t="s">
        <v>317</v>
      </c>
      <c r="B202" t="s">
        <v>102</v>
      </c>
      <c r="C202" t="s">
        <v>97</v>
      </c>
      <c r="D202" t="s">
        <v>111</v>
      </c>
      <c r="E202" t="s">
        <v>112</v>
      </c>
      <c r="F202">
        <v>0</v>
      </c>
      <c r="G202" t="s">
        <v>600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0</v>
      </c>
      <c r="T202" s="5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f t="shared" si="3"/>
        <v>2</v>
      </c>
    </row>
    <row r="203" spans="1:32" x14ac:dyDescent="0.35">
      <c r="A203" t="s">
        <v>318</v>
      </c>
      <c r="B203" t="s">
        <v>102</v>
      </c>
      <c r="C203" t="s">
        <v>97</v>
      </c>
      <c r="D203" t="s">
        <v>111</v>
      </c>
      <c r="E203" t="s">
        <v>112</v>
      </c>
      <c r="F203">
        <v>0</v>
      </c>
      <c r="G203" t="s">
        <v>600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0</v>
      </c>
      <c r="T203" s="5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f t="shared" si="3"/>
        <v>3</v>
      </c>
    </row>
    <row r="204" spans="1:32" x14ac:dyDescent="0.35">
      <c r="A204" t="s">
        <v>55</v>
      </c>
      <c r="B204" t="s">
        <v>102</v>
      </c>
      <c r="C204" t="s">
        <v>97</v>
      </c>
      <c r="D204" t="s">
        <v>111</v>
      </c>
      <c r="E204" t="s">
        <v>112</v>
      </c>
      <c r="F204">
        <v>0</v>
      </c>
      <c r="G204" t="s">
        <v>600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 s="5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f t="shared" si="3"/>
        <v>1</v>
      </c>
    </row>
    <row r="205" spans="1:32" x14ac:dyDescent="0.35">
      <c r="A205" t="s">
        <v>56</v>
      </c>
      <c r="B205" t="s">
        <v>102</v>
      </c>
      <c r="C205" t="s">
        <v>97</v>
      </c>
      <c r="D205" t="s">
        <v>111</v>
      </c>
      <c r="E205" t="s">
        <v>112</v>
      </c>
      <c r="F205">
        <v>0</v>
      </c>
      <c r="G205" t="s">
        <v>600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 s="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f t="shared" si="3"/>
        <v>7</v>
      </c>
    </row>
    <row r="206" spans="1:32" x14ac:dyDescent="0.35">
      <c r="A206" t="s">
        <v>57</v>
      </c>
      <c r="B206" t="s">
        <v>102</v>
      </c>
      <c r="C206" t="s">
        <v>97</v>
      </c>
      <c r="D206" t="s">
        <v>111</v>
      </c>
      <c r="E206" t="s">
        <v>112</v>
      </c>
      <c r="F206">
        <v>0</v>
      </c>
      <c r="G206" t="s">
        <v>600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 s="5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f t="shared" si="3"/>
        <v>2</v>
      </c>
    </row>
    <row r="207" spans="1:32" x14ac:dyDescent="0.35">
      <c r="A207" t="s">
        <v>319</v>
      </c>
      <c r="B207" t="s">
        <v>102</v>
      </c>
      <c r="C207" t="s">
        <v>97</v>
      </c>
      <c r="D207" t="s">
        <v>111</v>
      </c>
      <c r="E207" t="s">
        <v>112</v>
      </c>
      <c r="F207">
        <v>0</v>
      </c>
      <c r="G207" t="s">
        <v>600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5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f t="shared" si="3"/>
        <v>0</v>
      </c>
    </row>
    <row r="208" spans="1:32" x14ac:dyDescent="0.35">
      <c r="A208" t="s">
        <v>320</v>
      </c>
      <c r="B208" t="s">
        <v>102</v>
      </c>
      <c r="C208" t="s">
        <v>97</v>
      </c>
      <c r="D208" t="s">
        <v>111</v>
      </c>
      <c r="E208" t="s">
        <v>112</v>
      </c>
      <c r="F208">
        <v>0</v>
      </c>
      <c r="G208" t="s">
        <v>600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5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f t="shared" si="3"/>
        <v>0</v>
      </c>
    </row>
    <row r="209" spans="1:32" x14ac:dyDescent="0.35">
      <c r="A209" t="s">
        <v>321</v>
      </c>
      <c r="B209" t="s">
        <v>102</v>
      </c>
      <c r="C209" t="s">
        <v>97</v>
      </c>
      <c r="D209" t="s">
        <v>111</v>
      </c>
      <c r="E209" t="s">
        <v>112</v>
      </c>
      <c r="F209">
        <v>0</v>
      </c>
      <c r="G209" t="s">
        <v>600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1</v>
      </c>
      <c r="T209" s="5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f t="shared" si="3"/>
        <v>3</v>
      </c>
    </row>
    <row r="210" spans="1:32" x14ac:dyDescent="0.35">
      <c r="A210" t="s">
        <v>322</v>
      </c>
      <c r="B210" t="s">
        <v>102</v>
      </c>
      <c r="C210" t="s">
        <v>97</v>
      </c>
      <c r="D210" t="s">
        <v>111</v>
      </c>
      <c r="E210" t="s">
        <v>112</v>
      </c>
      <c r="F210">
        <v>0</v>
      </c>
      <c r="G210" t="s">
        <v>600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5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f t="shared" si="3"/>
        <v>1</v>
      </c>
    </row>
    <row r="211" spans="1:32" x14ac:dyDescent="0.35">
      <c r="A211" t="s">
        <v>58</v>
      </c>
      <c r="B211" t="s">
        <v>102</v>
      </c>
      <c r="C211" t="s">
        <v>97</v>
      </c>
      <c r="D211" t="s">
        <v>111</v>
      </c>
      <c r="E211" t="s">
        <v>112</v>
      </c>
      <c r="F211">
        <v>0</v>
      </c>
      <c r="G211" t="s">
        <v>600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5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f t="shared" si="3"/>
        <v>0</v>
      </c>
    </row>
    <row r="212" spans="1:32" x14ac:dyDescent="0.35">
      <c r="A212" t="s">
        <v>323</v>
      </c>
      <c r="B212" t="s">
        <v>102</v>
      </c>
      <c r="C212" t="s">
        <v>97</v>
      </c>
      <c r="D212" t="s">
        <v>111</v>
      </c>
      <c r="E212" t="s">
        <v>112</v>
      </c>
      <c r="F212">
        <v>0</v>
      </c>
      <c r="G212" t="s">
        <v>600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5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f t="shared" si="3"/>
        <v>0</v>
      </c>
    </row>
    <row r="213" spans="1:32" x14ac:dyDescent="0.35">
      <c r="A213" t="s">
        <v>59</v>
      </c>
      <c r="B213" t="s">
        <v>102</v>
      </c>
      <c r="C213" t="s">
        <v>97</v>
      </c>
      <c r="D213" t="s">
        <v>111</v>
      </c>
      <c r="E213" t="s">
        <v>112</v>
      </c>
      <c r="F213">
        <v>0</v>
      </c>
      <c r="G213" t="s">
        <v>600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5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f t="shared" si="3"/>
        <v>0</v>
      </c>
    </row>
    <row r="214" spans="1:32" x14ac:dyDescent="0.35">
      <c r="A214" t="s">
        <v>60</v>
      </c>
      <c r="B214" t="s">
        <v>102</v>
      </c>
      <c r="C214" t="s">
        <v>97</v>
      </c>
      <c r="D214" t="s">
        <v>111</v>
      </c>
      <c r="E214" t="s">
        <v>112</v>
      </c>
      <c r="F214">
        <v>0</v>
      </c>
      <c r="G214" t="s">
        <v>600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1</v>
      </c>
      <c r="S214">
        <v>0</v>
      </c>
      <c r="T214" s="5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f t="shared" si="3"/>
        <v>5</v>
      </c>
    </row>
    <row r="215" spans="1:32" x14ac:dyDescent="0.35">
      <c r="A215" t="s">
        <v>324</v>
      </c>
      <c r="B215" t="s">
        <v>102</v>
      </c>
      <c r="C215" t="s">
        <v>97</v>
      </c>
      <c r="D215" t="s">
        <v>111</v>
      </c>
      <c r="E215" t="s">
        <v>112</v>
      </c>
      <c r="F215">
        <v>0</v>
      </c>
      <c r="G215" t="s">
        <v>600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f t="shared" si="3"/>
        <v>0</v>
      </c>
    </row>
    <row r="216" spans="1:32" x14ac:dyDescent="0.35">
      <c r="A216" t="s">
        <v>61</v>
      </c>
      <c r="B216" t="s">
        <v>102</v>
      </c>
      <c r="C216" t="s">
        <v>97</v>
      </c>
      <c r="D216" t="s">
        <v>111</v>
      </c>
      <c r="E216" t="s">
        <v>112</v>
      </c>
      <c r="F216">
        <v>0</v>
      </c>
      <c r="G216" t="s">
        <v>600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 s="5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f t="shared" si="3"/>
        <v>2</v>
      </c>
    </row>
    <row r="217" spans="1:32" x14ac:dyDescent="0.35">
      <c r="A217" t="s">
        <v>62</v>
      </c>
      <c r="B217" t="s">
        <v>102</v>
      </c>
      <c r="C217" t="s">
        <v>97</v>
      </c>
      <c r="D217" t="s">
        <v>111</v>
      </c>
      <c r="E217" t="s">
        <v>112</v>
      </c>
      <c r="F217">
        <v>0</v>
      </c>
      <c r="G217" t="s">
        <v>600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1</v>
      </c>
      <c r="S217">
        <v>0</v>
      </c>
      <c r="T217" s="5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f t="shared" si="3"/>
        <v>5</v>
      </c>
    </row>
    <row r="218" spans="1:32" x14ac:dyDescent="0.35">
      <c r="A218" t="s">
        <v>325</v>
      </c>
      <c r="B218" t="s">
        <v>102</v>
      </c>
      <c r="C218" t="s">
        <v>97</v>
      </c>
      <c r="D218" t="s">
        <v>111</v>
      </c>
      <c r="E218" t="s">
        <v>112</v>
      </c>
      <c r="F218">
        <v>0</v>
      </c>
      <c r="G218" t="s">
        <v>600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 s="5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f t="shared" si="3"/>
        <v>3</v>
      </c>
    </row>
    <row r="219" spans="1:32" x14ac:dyDescent="0.35">
      <c r="A219" t="s">
        <v>326</v>
      </c>
      <c r="B219" t="s">
        <v>102</v>
      </c>
      <c r="C219" t="s">
        <v>97</v>
      </c>
      <c r="D219" t="s">
        <v>111</v>
      </c>
      <c r="E219" t="s">
        <v>112</v>
      </c>
      <c r="F219">
        <v>0</v>
      </c>
      <c r="G219" t="s">
        <v>600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 s="5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f t="shared" si="3"/>
        <v>4</v>
      </c>
    </row>
    <row r="220" spans="1:32" x14ac:dyDescent="0.35">
      <c r="A220" t="s">
        <v>327</v>
      </c>
      <c r="B220" t="s">
        <v>102</v>
      </c>
      <c r="C220" t="s">
        <v>97</v>
      </c>
      <c r="D220" t="s">
        <v>111</v>
      </c>
      <c r="E220" t="s">
        <v>112</v>
      </c>
      <c r="F220">
        <v>0</v>
      </c>
      <c r="G220" t="s">
        <v>600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 s="5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f t="shared" si="3"/>
        <v>1</v>
      </c>
    </row>
    <row r="221" spans="1:32" x14ac:dyDescent="0.35">
      <c r="A221" t="s">
        <v>63</v>
      </c>
      <c r="B221" t="s">
        <v>102</v>
      </c>
      <c r="C221" t="s">
        <v>97</v>
      </c>
      <c r="D221" t="s">
        <v>111</v>
      </c>
      <c r="E221" t="s">
        <v>112</v>
      </c>
      <c r="F221">
        <v>0</v>
      </c>
      <c r="G221" t="s">
        <v>600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5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f t="shared" si="3"/>
        <v>0</v>
      </c>
    </row>
    <row r="222" spans="1:32" x14ac:dyDescent="0.35">
      <c r="A222" t="s">
        <v>328</v>
      </c>
      <c r="B222" t="s">
        <v>102</v>
      </c>
      <c r="C222" t="s">
        <v>97</v>
      </c>
      <c r="D222" t="s">
        <v>111</v>
      </c>
      <c r="E222" t="s">
        <v>112</v>
      </c>
      <c r="F222">
        <v>0</v>
      </c>
      <c r="G222" t="s">
        <v>600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0</v>
      </c>
      <c r="T222" s="5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f t="shared" si="3"/>
        <v>3</v>
      </c>
    </row>
    <row r="223" spans="1:32" x14ac:dyDescent="0.35">
      <c r="A223" t="s">
        <v>64</v>
      </c>
      <c r="B223" t="s">
        <v>102</v>
      </c>
      <c r="C223" t="s">
        <v>97</v>
      </c>
      <c r="D223" t="s">
        <v>111</v>
      </c>
      <c r="E223" t="s">
        <v>112</v>
      </c>
      <c r="F223">
        <v>0</v>
      </c>
      <c r="G223" t="s">
        <v>600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 s="5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f t="shared" si="3"/>
        <v>2</v>
      </c>
    </row>
    <row r="224" spans="1:32" x14ac:dyDescent="0.35">
      <c r="A224" t="s">
        <v>329</v>
      </c>
      <c r="B224" t="s">
        <v>102</v>
      </c>
      <c r="C224" t="s">
        <v>97</v>
      </c>
      <c r="D224" t="s">
        <v>111</v>
      </c>
      <c r="E224" t="s">
        <v>112</v>
      </c>
      <c r="F224">
        <v>0</v>
      </c>
      <c r="G224" t="s">
        <v>600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 s="5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f t="shared" si="3"/>
        <v>1</v>
      </c>
    </row>
    <row r="225" spans="1:32" x14ac:dyDescent="0.35">
      <c r="A225" t="s">
        <v>330</v>
      </c>
      <c r="B225" t="s">
        <v>102</v>
      </c>
      <c r="C225" t="s">
        <v>97</v>
      </c>
      <c r="D225" t="s">
        <v>111</v>
      </c>
      <c r="E225" t="s">
        <v>112</v>
      </c>
      <c r="F225">
        <v>0</v>
      </c>
      <c r="G225" t="s">
        <v>600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f t="shared" si="3"/>
        <v>0</v>
      </c>
    </row>
    <row r="226" spans="1:32" x14ac:dyDescent="0.35">
      <c r="A226" t="s">
        <v>331</v>
      </c>
      <c r="B226" t="s">
        <v>102</v>
      </c>
      <c r="C226" t="s">
        <v>97</v>
      </c>
      <c r="D226" t="s">
        <v>111</v>
      </c>
      <c r="E226" t="s">
        <v>112</v>
      </c>
      <c r="F226">
        <v>0</v>
      </c>
      <c r="G226" t="s">
        <v>600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5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f t="shared" si="3"/>
        <v>0</v>
      </c>
    </row>
    <row r="227" spans="1:32" x14ac:dyDescent="0.35">
      <c r="A227" t="s">
        <v>332</v>
      </c>
      <c r="B227" t="s">
        <v>102</v>
      </c>
      <c r="C227" t="s">
        <v>97</v>
      </c>
      <c r="D227" t="s">
        <v>111</v>
      </c>
      <c r="E227" t="s">
        <v>112</v>
      </c>
      <c r="F227">
        <v>0</v>
      </c>
      <c r="G227" t="s">
        <v>600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1</v>
      </c>
      <c r="T227" s="5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f t="shared" si="3"/>
        <v>5</v>
      </c>
    </row>
    <row r="228" spans="1:32" x14ac:dyDescent="0.35">
      <c r="A228" t="s">
        <v>333</v>
      </c>
      <c r="B228" t="s">
        <v>102</v>
      </c>
      <c r="C228" t="s">
        <v>97</v>
      </c>
      <c r="D228" t="s">
        <v>111</v>
      </c>
      <c r="E228" t="s">
        <v>112</v>
      </c>
      <c r="F228">
        <v>0</v>
      </c>
      <c r="G228" t="s">
        <v>600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 s="5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f t="shared" si="3"/>
        <v>1</v>
      </c>
    </row>
    <row r="229" spans="1:32" x14ac:dyDescent="0.35">
      <c r="A229" t="s">
        <v>334</v>
      </c>
      <c r="B229" t="s">
        <v>102</v>
      </c>
      <c r="C229" t="s">
        <v>97</v>
      </c>
      <c r="D229" t="s">
        <v>111</v>
      </c>
      <c r="E229" t="s">
        <v>112</v>
      </c>
      <c r="F229">
        <v>0</v>
      </c>
      <c r="G229" t="s">
        <v>600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 s="5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f t="shared" si="3"/>
        <v>2</v>
      </c>
    </row>
    <row r="230" spans="1:32" x14ac:dyDescent="0.35">
      <c r="A230" t="s">
        <v>65</v>
      </c>
      <c r="B230" t="s">
        <v>102</v>
      </c>
      <c r="C230" t="s">
        <v>97</v>
      </c>
      <c r="D230" t="s">
        <v>111</v>
      </c>
      <c r="E230" t="s">
        <v>112</v>
      </c>
      <c r="F230">
        <v>0</v>
      </c>
      <c r="G230" t="s">
        <v>600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 s="5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f t="shared" si="3"/>
        <v>2</v>
      </c>
    </row>
    <row r="231" spans="1:32" x14ac:dyDescent="0.35">
      <c r="A231" t="s">
        <v>66</v>
      </c>
      <c r="B231" t="s">
        <v>102</v>
      </c>
      <c r="C231" t="s">
        <v>97</v>
      </c>
      <c r="D231" t="s">
        <v>111</v>
      </c>
      <c r="E231" t="s">
        <v>112</v>
      </c>
      <c r="F231">
        <v>0</v>
      </c>
      <c r="G231" t="s">
        <v>600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 s="5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f t="shared" si="3"/>
        <v>3</v>
      </c>
    </row>
    <row r="232" spans="1:32" x14ac:dyDescent="0.35">
      <c r="A232" t="s">
        <v>67</v>
      </c>
      <c r="B232" t="s">
        <v>102</v>
      </c>
      <c r="C232" t="s">
        <v>97</v>
      </c>
      <c r="D232" t="s">
        <v>111</v>
      </c>
      <c r="E232" t="s">
        <v>112</v>
      </c>
      <c r="F232">
        <v>0</v>
      </c>
      <c r="G232" t="s">
        <v>600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 s="5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f t="shared" si="3"/>
        <v>2</v>
      </c>
    </row>
    <row r="233" spans="1:32" x14ac:dyDescent="0.35">
      <c r="A233" t="s">
        <v>68</v>
      </c>
      <c r="B233" t="s">
        <v>102</v>
      </c>
      <c r="C233" t="s">
        <v>97</v>
      </c>
      <c r="D233" t="s">
        <v>111</v>
      </c>
      <c r="E233" t="s">
        <v>112</v>
      </c>
      <c r="F233">
        <v>0</v>
      </c>
      <c r="G233" t="s">
        <v>600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5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f t="shared" si="3"/>
        <v>1</v>
      </c>
    </row>
    <row r="234" spans="1:32" x14ac:dyDescent="0.35">
      <c r="A234" t="s">
        <v>335</v>
      </c>
      <c r="B234" t="s">
        <v>102</v>
      </c>
      <c r="C234" t="s">
        <v>97</v>
      </c>
      <c r="D234" t="s">
        <v>111</v>
      </c>
      <c r="E234" t="s">
        <v>112</v>
      </c>
      <c r="F234">
        <v>0</v>
      </c>
      <c r="G234" t="s">
        <v>600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 s="5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f t="shared" si="3"/>
        <v>4</v>
      </c>
    </row>
    <row r="235" spans="1:32" x14ac:dyDescent="0.35">
      <c r="A235" t="s">
        <v>69</v>
      </c>
      <c r="B235" t="s">
        <v>102</v>
      </c>
      <c r="C235" t="s">
        <v>97</v>
      </c>
      <c r="D235" t="s">
        <v>111</v>
      </c>
      <c r="E235" t="s">
        <v>112</v>
      </c>
      <c r="F235">
        <v>0</v>
      </c>
      <c r="G235" t="s">
        <v>600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 s="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f t="shared" si="3"/>
        <v>2</v>
      </c>
    </row>
    <row r="236" spans="1:32" x14ac:dyDescent="0.35">
      <c r="A236" t="s">
        <v>336</v>
      </c>
      <c r="B236" t="s">
        <v>102</v>
      </c>
      <c r="C236" t="s">
        <v>97</v>
      </c>
      <c r="D236" t="s">
        <v>111</v>
      </c>
      <c r="E236" t="s">
        <v>112</v>
      </c>
      <c r="F236">
        <v>0</v>
      </c>
      <c r="G236" t="s">
        <v>600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 s="5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f t="shared" si="3"/>
        <v>2</v>
      </c>
    </row>
    <row r="237" spans="1:32" x14ac:dyDescent="0.35">
      <c r="A237" t="s">
        <v>337</v>
      </c>
      <c r="B237" t="s">
        <v>102</v>
      </c>
      <c r="C237" t="s">
        <v>97</v>
      </c>
      <c r="D237" t="s">
        <v>111</v>
      </c>
      <c r="E237" t="s">
        <v>112</v>
      </c>
      <c r="F237">
        <v>0</v>
      </c>
      <c r="G237" t="s">
        <v>600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</v>
      </c>
      <c r="S237">
        <v>1</v>
      </c>
      <c r="T237" s="5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f t="shared" si="3"/>
        <v>5</v>
      </c>
    </row>
    <row r="238" spans="1:32" x14ac:dyDescent="0.35">
      <c r="A238" t="s">
        <v>70</v>
      </c>
      <c r="B238" t="s">
        <v>102</v>
      </c>
      <c r="C238" t="s">
        <v>97</v>
      </c>
      <c r="D238" t="s">
        <v>111</v>
      </c>
      <c r="E238" t="s">
        <v>112</v>
      </c>
      <c r="F238">
        <v>0</v>
      </c>
      <c r="G238" t="s">
        <v>600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 s="5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f t="shared" si="3"/>
        <v>2</v>
      </c>
    </row>
    <row r="239" spans="1:32" x14ac:dyDescent="0.35">
      <c r="A239" t="s">
        <v>338</v>
      </c>
      <c r="B239" t="s">
        <v>102</v>
      </c>
      <c r="C239" t="s">
        <v>97</v>
      </c>
      <c r="D239" t="s">
        <v>111</v>
      </c>
      <c r="E239" t="s">
        <v>112</v>
      </c>
      <c r="F239">
        <v>0</v>
      </c>
      <c r="G239" t="s">
        <v>600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 s="5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f t="shared" si="3"/>
        <v>5</v>
      </c>
    </row>
    <row r="240" spans="1:32" x14ac:dyDescent="0.35">
      <c r="A240" t="s">
        <v>339</v>
      </c>
      <c r="B240" t="s">
        <v>102</v>
      </c>
      <c r="C240" t="s">
        <v>97</v>
      </c>
      <c r="D240" t="s">
        <v>111</v>
      </c>
      <c r="E240" t="s">
        <v>112</v>
      </c>
      <c r="F240">
        <v>0</v>
      </c>
      <c r="G240" t="s">
        <v>600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>
        <v>1</v>
      </c>
      <c r="T240" s="5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f t="shared" si="3"/>
        <v>5</v>
      </c>
    </row>
    <row r="241" spans="1:32" x14ac:dyDescent="0.35">
      <c r="A241" t="s">
        <v>71</v>
      </c>
      <c r="B241" t="s">
        <v>102</v>
      </c>
      <c r="C241" t="s">
        <v>97</v>
      </c>
      <c r="D241" t="s">
        <v>111</v>
      </c>
      <c r="E241" t="s">
        <v>112</v>
      </c>
      <c r="F241">
        <v>0</v>
      </c>
      <c r="G241" t="s">
        <v>600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5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f t="shared" si="3"/>
        <v>1</v>
      </c>
    </row>
    <row r="242" spans="1:32" x14ac:dyDescent="0.35">
      <c r="A242" t="s">
        <v>72</v>
      </c>
      <c r="B242" t="s">
        <v>102</v>
      </c>
      <c r="C242" t="s">
        <v>97</v>
      </c>
      <c r="D242" t="s">
        <v>111</v>
      </c>
      <c r="E242" t="s">
        <v>112</v>
      </c>
      <c r="F242">
        <v>0</v>
      </c>
      <c r="G242" t="s">
        <v>600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1</v>
      </c>
      <c r="T242" s="5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f t="shared" si="3"/>
        <v>4</v>
      </c>
    </row>
    <row r="243" spans="1:32" x14ac:dyDescent="0.35">
      <c r="A243" t="s">
        <v>340</v>
      </c>
      <c r="B243" t="s">
        <v>102</v>
      </c>
      <c r="C243" t="s">
        <v>97</v>
      </c>
      <c r="D243" t="s">
        <v>111</v>
      </c>
      <c r="E243" t="s">
        <v>112</v>
      </c>
      <c r="F243">
        <v>0</v>
      </c>
      <c r="G243" t="s">
        <v>600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 s="5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f t="shared" si="3"/>
        <v>1</v>
      </c>
    </row>
    <row r="244" spans="1:32" x14ac:dyDescent="0.35">
      <c r="A244" t="s">
        <v>342</v>
      </c>
      <c r="B244" t="s">
        <v>102</v>
      </c>
      <c r="C244" t="s">
        <v>97</v>
      </c>
      <c r="D244" t="s">
        <v>111</v>
      </c>
      <c r="E244" t="s">
        <v>112</v>
      </c>
      <c r="F244">
        <v>0</v>
      </c>
      <c r="G244" t="s">
        <v>600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1</v>
      </c>
      <c r="Q244">
        <v>0</v>
      </c>
      <c r="R244">
        <v>0</v>
      </c>
      <c r="S244">
        <v>1</v>
      </c>
      <c r="T244" s="5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f t="shared" si="3"/>
        <v>7</v>
      </c>
    </row>
    <row r="245" spans="1:32" x14ac:dyDescent="0.35">
      <c r="A245" t="s">
        <v>341</v>
      </c>
      <c r="B245" t="s">
        <v>102</v>
      </c>
      <c r="C245" t="s">
        <v>97</v>
      </c>
      <c r="D245" t="s">
        <v>111</v>
      </c>
      <c r="E245" t="s">
        <v>112</v>
      </c>
      <c r="F245">
        <v>0</v>
      </c>
      <c r="G245" t="s">
        <v>600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f t="shared" si="3"/>
        <v>1</v>
      </c>
    </row>
    <row r="246" spans="1:32" x14ac:dyDescent="0.35">
      <c r="A246" t="s">
        <v>343</v>
      </c>
      <c r="B246" t="s">
        <v>102</v>
      </c>
      <c r="C246" t="s">
        <v>97</v>
      </c>
      <c r="D246" t="s">
        <v>111</v>
      </c>
      <c r="E246" t="s">
        <v>112</v>
      </c>
      <c r="F246">
        <v>0</v>
      </c>
      <c r="G246" t="s">
        <v>600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0</v>
      </c>
      <c r="T246" s="5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f t="shared" si="3"/>
        <v>4</v>
      </c>
    </row>
    <row r="247" spans="1:32" x14ac:dyDescent="0.35">
      <c r="A247" t="s">
        <v>344</v>
      </c>
      <c r="B247" t="s">
        <v>102</v>
      </c>
      <c r="C247" t="s">
        <v>97</v>
      </c>
      <c r="D247" t="s">
        <v>111</v>
      </c>
      <c r="E247" t="s">
        <v>112</v>
      </c>
      <c r="F247">
        <v>0</v>
      </c>
      <c r="G247" t="s">
        <v>600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 s="5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f t="shared" si="3"/>
        <v>1</v>
      </c>
    </row>
    <row r="248" spans="1:32" x14ac:dyDescent="0.35">
      <c r="A248" t="s">
        <v>345</v>
      </c>
      <c r="B248" t="s">
        <v>102</v>
      </c>
      <c r="C248" t="s">
        <v>97</v>
      </c>
      <c r="D248" t="s">
        <v>111</v>
      </c>
      <c r="E248" t="s">
        <v>112</v>
      </c>
      <c r="F248">
        <v>0</v>
      </c>
      <c r="G248" t="s">
        <v>600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 s="5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f t="shared" si="3"/>
        <v>1</v>
      </c>
    </row>
    <row r="249" spans="1:32" x14ac:dyDescent="0.35">
      <c r="A249" t="s">
        <v>346</v>
      </c>
      <c r="B249" t="s">
        <v>102</v>
      </c>
      <c r="C249" t="s">
        <v>97</v>
      </c>
      <c r="D249" t="s">
        <v>111</v>
      </c>
      <c r="E249" t="s">
        <v>112</v>
      </c>
      <c r="F249">
        <v>0</v>
      </c>
      <c r="G249" t="s">
        <v>600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 s="5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f t="shared" si="3"/>
        <v>1</v>
      </c>
    </row>
    <row r="250" spans="1:32" x14ac:dyDescent="0.35">
      <c r="A250" t="s">
        <v>347</v>
      </c>
      <c r="B250" t="s">
        <v>102</v>
      </c>
      <c r="C250" t="s">
        <v>97</v>
      </c>
      <c r="D250" t="s">
        <v>111</v>
      </c>
      <c r="E250" t="s">
        <v>112</v>
      </c>
      <c r="F250">
        <v>0</v>
      </c>
      <c r="G250" t="s">
        <v>600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5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f t="shared" si="3"/>
        <v>4</v>
      </c>
    </row>
    <row r="251" spans="1:32" x14ac:dyDescent="0.35">
      <c r="A251" t="s">
        <v>73</v>
      </c>
      <c r="B251" t="s">
        <v>102</v>
      </c>
      <c r="C251" t="s">
        <v>97</v>
      </c>
      <c r="D251" t="s">
        <v>111</v>
      </c>
      <c r="E251" t="s">
        <v>112</v>
      </c>
      <c r="F251">
        <v>0</v>
      </c>
      <c r="G251" t="s">
        <v>600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 s="5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f t="shared" si="3"/>
        <v>2</v>
      </c>
    </row>
    <row r="252" spans="1:32" x14ac:dyDescent="0.35">
      <c r="A252" t="s">
        <v>348</v>
      </c>
      <c r="B252" t="s">
        <v>102</v>
      </c>
      <c r="C252" t="s">
        <v>97</v>
      </c>
      <c r="D252" t="s">
        <v>111</v>
      </c>
      <c r="E252" t="s">
        <v>112</v>
      </c>
      <c r="F252">
        <v>0</v>
      </c>
      <c r="G252" t="s">
        <v>600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1</v>
      </c>
      <c r="S252">
        <v>0</v>
      </c>
      <c r="T252" s="5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f t="shared" si="3"/>
        <v>3</v>
      </c>
    </row>
    <row r="253" spans="1:32" x14ac:dyDescent="0.35">
      <c r="A253" t="s">
        <v>349</v>
      </c>
      <c r="B253" t="s">
        <v>102</v>
      </c>
      <c r="C253" t="s">
        <v>97</v>
      </c>
      <c r="D253" t="s">
        <v>111</v>
      </c>
      <c r="E253" t="s">
        <v>112</v>
      </c>
      <c r="F253">
        <v>0</v>
      </c>
      <c r="G253" t="s">
        <v>600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 s="5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f t="shared" si="3"/>
        <v>1</v>
      </c>
    </row>
    <row r="254" spans="1:32" x14ac:dyDescent="0.35">
      <c r="A254" t="s">
        <v>350</v>
      </c>
      <c r="B254" t="s">
        <v>102</v>
      </c>
      <c r="C254" t="s">
        <v>97</v>
      </c>
      <c r="D254" t="s">
        <v>111</v>
      </c>
      <c r="E254" t="s">
        <v>112</v>
      </c>
      <c r="F254">
        <v>0</v>
      </c>
      <c r="G254" t="s">
        <v>600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 s="5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f t="shared" si="3"/>
        <v>2</v>
      </c>
    </row>
    <row r="255" spans="1:32" x14ac:dyDescent="0.35">
      <c r="A255" t="s">
        <v>351</v>
      </c>
      <c r="B255" t="s">
        <v>102</v>
      </c>
      <c r="C255" t="s">
        <v>97</v>
      </c>
      <c r="D255" t="s">
        <v>111</v>
      </c>
      <c r="E255" t="s">
        <v>112</v>
      </c>
      <c r="F255">
        <v>0</v>
      </c>
      <c r="G255" t="s">
        <v>600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 s="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f t="shared" si="3"/>
        <v>1</v>
      </c>
    </row>
    <row r="256" spans="1:32" x14ac:dyDescent="0.35">
      <c r="A256" t="s">
        <v>352</v>
      </c>
      <c r="B256" t="s">
        <v>102</v>
      </c>
      <c r="C256" t="s">
        <v>97</v>
      </c>
      <c r="D256" t="s">
        <v>111</v>
      </c>
      <c r="E256" t="s">
        <v>112</v>
      </c>
      <c r="F256">
        <v>0</v>
      </c>
      <c r="G256" t="s">
        <v>600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5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f t="shared" si="3"/>
        <v>1</v>
      </c>
    </row>
    <row r="257" spans="1:32" x14ac:dyDescent="0.35">
      <c r="A257" t="s">
        <v>353</v>
      </c>
      <c r="B257" t="s">
        <v>102</v>
      </c>
      <c r="C257" t="s">
        <v>97</v>
      </c>
      <c r="D257" t="s">
        <v>111</v>
      </c>
      <c r="E257" t="s">
        <v>112</v>
      </c>
      <c r="F257">
        <v>0</v>
      </c>
      <c r="G257" t="s">
        <v>600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5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f t="shared" si="3"/>
        <v>1</v>
      </c>
    </row>
    <row r="258" spans="1:32" x14ac:dyDescent="0.35">
      <c r="A258" t="s">
        <v>354</v>
      </c>
      <c r="B258" t="s">
        <v>102</v>
      </c>
      <c r="C258" t="s">
        <v>97</v>
      </c>
      <c r="D258" t="s">
        <v>111</v>
      </c>
      <c r="E258" t="s">
        <v>112</v>
      </c>
      <c r="F258">
        <v>0</v>
      </c>
      <c r="G258" t="s">
        <v>600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5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f t="shared" si="3"/>
        <v>1</v>
      </c>
    </row>
    <row r="259" spans="1:32" x14ac:dyDescent="0.35">
      <c r="A259" t="s">
        <v>355</v>
      </c>
      <c r="B259" t="s">
        <v>102</v>
      </c>
      <c r="C259" t="s">
        <v>97</v>
      </c>
      <c r="D259" t="s">
        <v>111</v>
      </c>
      <c r="E259" t="s">
        <v>112</v>
      </c>
      <c r="F259">
        <v>0</v>
      </c>
      <c r="G259" t="s">
        <v>600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 s="5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f t="shared" ref="AF259:AF322" si="4">SUM(H259:S259)</f>
        <v>1</v>
      </c>
    </row>
    <row r="260" spans="1:32" x14ac:dyDescent="0.35">
      <c r="A260" t="s">
        <v>356</v>
      </c>
      <c r="B260" t="s">
        <v>102</v>
      </c>
      <c r="C260" t="s">
        <v>97</v>
      </c>
      <c r="D260" t="s">
        <v>111</v>
      </c>
      <c r="E260" t="s">
        <v>112</v>
      </c>
      <c r="F260">
        <v>0</v>
      </c>
      <c r="G260" t="s">
        <v>600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 s="5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f t="shared" si="4"/>
        <v>1</v>
      </c>
    </row>
    <row r="261" spans="1:32" x14ac:dyDescent="0.35">
      <c r="A261" t="s">
        <v>357</v>
      </c>
      <c r="B261" t="s">
        <v>102</v>
      </c>
      <c r="C261" t="s">
        <v>97</v>
      </c>
      <c r="D261" t="s">
        <v>111</v>
      </c>
      <c r="E261" t="s">
        <v>112</v>
      </c>
      <c r="F261">
        <v>0</v>
      </c>
      <c r="G261" t="s">
        <v>600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5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f t="shared" si="4"/>
        <v>5</v>
      </c>
    </row>
    <row r="262" spans="1:32" x14ac:dyDescent="0.35">
      <c r="A262" t="s">
        <v>358</v>
      </c>
      <c r="B262" t="s">
        <v>102</v>
      </c>
      <c r="C262" t="s">
        <v>97</v>
      </c>
      <c r="D262" t="s">
        <v>111</v>
      </c>
      <c r="E262" t="s">
        <v>112</v>
      </c>
      <c r="F262">
        <v>0</v>
      </c>
      <c r="G262" t="s">
        <v>600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5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f t="shared" si="4"/>
        <v>2</v>
      </c>
    </row>
    <row r="263" spans="1:32" x14ac:dyDescent="0.35">
      <c r="A263" t="s">
        <v>359</v>
      </c>
      <c r="B263" t="s">
        <v>102</v>
      </c>
      <c r="C263" t="s">
        <v>97</v>
      </c>
      <c r="D263" t="s">
        <v>111</v>
      </c>
      <c r="E263" t="s">
        <v>112</v>
      </c>
      <c r="F263">
        <v>0</v>
      </c>
      <c r="G263" t="s">
        <v>600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5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f t="shared" si="4"/>
        <v>3</v>
      </c>
    </row>
    <row r="264" spans="1:32" x14ac:dyDescent="0.35">
      <c r="A264" t="s">
        <v>360</v>
      </c>
      <c r="B264" t="s">
        <v>102</v>
      </c>
      <c r="C264" t="s">
        <v>97</v>
      </c>
      <c r="D264" t="s">
        <v>111</v>
      </c>
      <c r="E264" t="s">
        <v>112</v>
      </c>
      <c r="F264">
        <v>0</v>
      </c>
      <c r="G264" t="s">
        <v>600</v>
      </c>
      <c r="H264">
        <v>1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5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f t="shared" si="4"/>
        <v>3</v>
      </c>
    </row>
    <row r="265" spans="1:32" x14ac:dyDescent="0.35">
      <c r="A265" t="s">
        <v>361</v>
      </c>
      <c r="B265" t="s">
        <v>102</v>
      </c>
      <c r="C265" t="s">
        <v>97</v>
      </c>
      <c r="D265" t="s">
        <v>111</v>
      </c>
      <c r="E265" t="s">
        <v>112</v>
      </c>
      <c r="F265">
        <v>0</v>
      </c>
      <c r="G265" t="s">
        <v>600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f t="shared" si="4"/>
        <v>0</v>
      </c>
    </row>
    <row r="266" spans="1:32" x14ac:dyDescent="0.35">
      <c r="A266" t="s">
        <v>362</v>
      </c>
      <c r="B266" t="s">
        <v>102</v>
      </c>
      <c r="C266" t="s">
        <v>97</v>
      </c>
      <c r="D266" t="s">
        <v>111</v>
      </c>
      <c r="E266" t="s">
        <v>112</v>
      </c>
      <c r="F266">
        <v>0</v>
      </c>
      <c r="G266" t="s">
        <v>600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 s="5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f t="shared" si="4"/>
        <v>1</v>
      </c>
    </row>
    <row r="267" spans="1:32" x14ac:dyDescent="0.35">
      <c r="A267" t="s">
        <v>363</v>
      </c>
      <c r="B267" t="s">
        <v>102</v>
      </c>
      <c r="C267" t="s">
        <v>97</v>
      </c>
      <c r="D267" t="s">
        <v>111</v>
      </c>
      <c r="E267" t="s">
        <v>112</v>
      </c>
      <c r="F267">
        <v>0</v>
      </c>
      <c r="G267" t="s">
        <v>600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 s="5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f t="shared" si="4"/>
        <v>1</v>
      </c>
    </row>
    <row r="268" spans="1:32" x14ac:dyDescent="0.35">
      <c r="A268" t="s">
        <v>364</v>
      </c>
      <c r="B268" t="s">
        <v>102</v>
      </c>
      <c r="C268" t="s">
        <v>97</v>
      </c>
      <c r="D268" t="s">
        <v>111</v>
      </c>
      <c r="E268" t="s">
        <v>112</v>
      </c>
      <c r="F268">
        <v>0</v>
      </c>
      <c r="G268" t="s">
        <v>600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 s="5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f t="shared" si="4"/>
        <v>1</v>
      </c>
    </row>
    <row r="269" spans="1:32" x14ac:dyDescent="0.35">
      <c r="A269" t="s">
        <v>365</v>
      </c>
      <c r="B269" t="s">
        <v>102</v>
      </c>
      <c r="C269" t="s">
        <v>97</v>
      </c>
      <c r="D269" t="s">
        <v>111</v>
      </c>
      <c r="E269" t="s">
        <v>112</v>
      </c>
      <c r="F269">
        <v>0</v>
      </c>
      <c r="G269" t="s">
        <v>600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1</v>
      </c>
      <c r="S269">
        <v>0</v>
      </c>
      <c r="T269" s="5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f t="shared" si="4"/>
        <v>7</v>
      </c>
    </row>
    <row r="270" spans="1:32" x14ac:dyDescent="0.35">
      <c r="A270" t="s">
        <v>366</v>
      </c>
      <c r="B270" t="s">
        <v>102</v>
      </c>
      <c r="C270" t="s">
        <v>97</v>
      </c>
      <c r="D270" t="s">
        <v>111</v>
      </c>
      <c r="E270" t="s">
        <v>112</v>
      </c>
      <c r="F270">
        <v>0</v>
      </c>
      <c r="G270" t="s">
        <v>600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1</v>
      </c>
      <c r="S270">
        <v>1</v>
      </c>
      <c r="T270" s="5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f t="shared" si="4"/>
        <v>5</v>
      </c>
    </row>
    <row r="271" spans="1:32" x14ac:dyDescent="0.35">
      <c r="A271" t="s">
        <v>367</v>
      </c>
      <c r="B271" t="s">
        <v>103</v>
      </c>
      <c r="C271" t="s">
        <v>97</v>
      </c>
      <c r="D271" t="s">
        <v>111</v>
      </c>
      <c r="E271" t="s">
        <v>112</v>
      </c>
      <c r="F271">
        <v>0</v>
      </c>
      <c r="G271" t="s">
        <v>600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 s="5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f t="shared" si="4"/>
        <v>1</v>
      </c>
    </row>
    <row r="272" spans="1:32" x14ac:dyDescent="0.35">
      <c r="A272" t="s">
        <v>368</v>
      </c>
      <c r="B272" t="s">
        <v>103</v>
      </c>
      <c r="C272" t="s">
        <v>97</v>
      </c>
      <c r="D272" t="s">
        <v>111</v>
      </c>
      <c r="E272" t="s">
        <v>112</v>
      </c>
      <c r="F272">
        <v>0</v>
      </c>
      <c r="G272" t="s">
        <v>600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 s="5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f t="shared" si="4"/>
        <v>1</v>
      </c>
    </row>
    <row r="273" spans="1:32" x14ac:dyDescent="0.35">
      <c r="A273" t="s">
        <v>369</v>
      </c>
      <c r="B273" t="s">
        <v>103</v>
      </c>
      <c r="C273" t="s">
        <v>97</v>
      </c>
      <c r="D273" t="s">
        <v>111</v>
      </c>
      <c r="E273" t="s">
        <v>112</v>
      </c>
      <c r="F273">
        <v>0</v>
      </c>
      <c r="G273" t="s">
        <v>600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 s="5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f t="shared" si="4"/>
        <v>1</v>
      </c>
    </row>
    <row r="274" spans="1:32" x14ac:dyDescent="0.35">
      <c r="A274" t="s">
        <v>370</v>
      </c>
      <c r="B274" t="s">
        <v>108</v>
      </c>
      <c r="C274" t="s">
        <v>97</v>
      </c>
      <c r="D274" t="s">
        <v>111</v>
      </c>
      <c r="E274" t="s">
        <v>112</v>
      </c>
      <c r="F274">
        <v>0</v>
      </c>
      <c r="G274" t="s">
        <v>600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 s="5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f t="shared" si="4"/>
        <v>3</v>
      </c>
    </row>
    <row r="275" spans="1:32" x14ac:dyDescent="0.35">
      <c r="A275" t="s">
        <v>371</v>
      </c>
      <c r="B275" t="s">
        <v>108</v>
      </c>
      <c r="C275" t="s">
        <v>97</v>
      </c>
      <c r="D275" t="s">
        <v>111</v>
      </c>
      <c r="E275" t="s">
        <v>112</v>
      </c>
      <c r="F275">
        <v>0</v>
      </c>
      <c r="G275" t="s">
        <v>600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f t="shared" si="4"/>
        <v>1</v>
      </c>
    </row>
    <row r="276" spans="1:32" x14ac:dyDescent="0.35">
      <c r="A276" t="s">
        <v>372</v>
      </c>
      <c r="B276" t="s">
        <v>108</v>
      </c>
      <c r="C276" t="s">
        <v>97</v>
      </c>
      <c r="D276" t="s">
        <v>111</v>
      </c>
      <c r="E276" t="s">
        <v>112</v>
      </c>
      <c r="F276">
        <v>0</v>
      </c>
      <c r="G276" t="s">
        <v>600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5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f t="shared" si="4"/>
        <v>2</v>
      </c>
    </row>
    <row r="277" spans="1:32" x14ac:dyDescent="0.35">
      <c r="A277" t="s">
        <v>373</v>
      </c>
      <c r="B277" t="s">
        <v>109</v>
      </c>
      <c r="C277" t="s">
        <v>97</v>
      </c>
      <c r="D277" t="s">
        <v>111</v>
      </c>
      <c r="E277" t="s">
        <v>112</v>
      </c>
      <c r="F277">
        <v>0</v>
      </c>
      <c r="G277" t="s">
        <v>600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5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f t="shared" si="4"/>
        <v>0</v>
      </c>
    </row>
    <row r="278" spans="1:32" x14ac:dyDescent="0.35">
      <c r="A278" t="s">
        <v>374</v>
      </c>
      <c r="B278" t="s">
        <v>109</v>
      </c>
      <c r="C278" t="s">
        <v>97</v>
      </c>
      <c r="D278" t="s">
        <v>111</v>
      </c>
      <c r="E278" t="s">
        <v>112</v>
      </c>
      <c r="F278">
        <v>0</v>
      </c>
      <c r="G278" t="s">
        <v>600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1</v>
      </c>
      <c r="T278" s="5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f t="shared" si="4"/>
        <v>5</v>
      </c>
    </row>
    <row r="279" spans="1:32" x14ac:dyDescent="0.35">
      <c r="A279" t="s">
        <v>375</v>
      </c>
      <c r="B279" t="s">
        <v>109</v>
      </c>
      <c r="C279" t="s">
        <v>97</v>
      </c>
      <c r="D279" t="s">
        <v>111</v>
      </c>
      <c r="E279" t="s">
        <v>112</v>
      </c>
      <c r="F279">
        <v>0</v>
      </c>
      <c r="G279" t="s">
        <v>600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1</v>
      </c>
      <c r="S279">
        <v>1</v>
      </c>
      <c r="T279" s="5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f t="shared" si="4"/>
        <v>6</v>
      </c>
    </row>
    <row r="280" spans="1:32" x14ac:dyDescent="0.35">
      <c r="A280" t="s">
        <v>376</v>
      </c>
      <c r="B280" t="s">
        <v>109</v>
      </c>
      <c r="C280" t="s">
        <v>97</v>
      </c>
      <c r="D280" t="s">
        <v>111</v>
      </c>
      <c r="E280" t="s">
        <v>112</v>
      </c>
      <c r="F280">
        <v>0</v>
      </c>
      <c r="G280" t="s">
        <v>600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 s="5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f t="shared" si="4"/>
        <v>3</v>
      </c>
    </row>
    <row r="281" spans="1:32" x14ac:dyDescent="0.35">
      <c r="A281" t="s">
        <v>377</v>
      </c>
      <c r="B281" t="s">
        <v>109</v>
      </c>
      <c r="C281" t="s">
        <v>97</v>
      </c>
      <c r="D281" t="s">
        <v>111</v>
      </c>
      <c r="E281" t="s">
        <v>112</v>
      </c>
      <c r="F281">
        <v>0</v>
      </c>
      <c r="G281" t="s">
        <v>600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 s="5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f t="shared" si="4"/>
        <v>3</v>
      </c>
    </row>
    <row r="282" spans="1:32" x14ac:dyDescent="0.35">
      <c r="A282" t="s">
        <v>378</v>
      </c>
      <c r="B282" t="s">
        <v>109</v>
      </c>
      <c r="C282" t="s">
        <v>97</v>
      </c>
      <c r="D282" t="s">
        <v>111</v>
      </c>
      <c r="E282" t="s">
        <v>112</v>
      </c>
      <c r="F282">
        <v>0</v>
      </c>
      <c r="G282" t="s">
        <v>600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 s="5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f t="shared" si="4"/>
        <v>8</v>
      </c>
    </row>
    <row r="283" spans="1:32" x14ac:dyDescent="0.35">
      <c r="A283" t="s">
        <v>379</v>
      </c>
      <c r="B283" t="s">
        <v>109</v>
      </c>
      <c r="C283" t="s">
        <v>97</v>
      </c>
      <c r="D283" t="s">
        <v>111</v>
      </c>
      <c r="E283" t="s">
        <v>112</v>
      </c>
      <c r="F283">
        <v>0</v>
      </c>
      <c r="G283" t="s">
        <v>600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1</v>
      </c>
      <c r="T283" s="5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f t="shared" si="4"/>
        <v>5</v>
      </c>
    </row>
    <row r="284" spans="1:32" x14ac:dyDescent="0.35">
      <c r="A284" t="s">
        <v>380</v>
      </c>
      <c r="B284" t="s">
        <v>109</v>
      </c>
      <c r="C284" t="s">
        <v>97</v>
      </c>
      <c r="D284" t="s">
        <v>111</v>
      </c>
      <c r="E284" t="s">
        <v>112</v>
      </c>
      <c r="F284">
        <v>0</v>
      </c>
      <c r="G284" t="s">
        <v>600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 s="5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f t="shared" si="4"/>
        <v>1</v>
      </c>
    </row>
    <row r="285" spans="1:32" x14ac:dyDescent="0.35">
      <c r="A285" t="s">
        <v>381</v>
      </c>
      <c r="B285" t="s">
        <v>109</v>
      </c>
      <c r="C285" t="s">
        <v>97</v>
      </c>
      <c r="D285" t="s">
        <v>111</v>
      </c>
      <c r="E285" t="s">
        <v>112</v>
      </c>
      <c r="F285">
        <v>0</v>
      </c>
      <c r="G285" t="s">
        <v>600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1</v>
      </c>
      <c r="T285" s="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f t="shared" si="4"/>
        <v>4</v>
      </c>
    </row>
    <row r="286" spans="1:32" x14ac:dyDescent="0.35">
      <c r="A286" t="s">
        <v>382</v>
      </c>
      <c r="B286" t="s">
        <v>109</v>
      </c>
      <c r="C286" t="s">
        <v>97</v>
      </c>
      <c r="D286" t="s">
        <v>111</v>
      </c>
      <c r="E286" t="s">
        <v>112</v>
      </c>
      <c r="F286">
        <v>0</v>
      </c>
      <c r="G286" t="s">
        <v>600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5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f t="shared" si="4"/>
        <v>2</v>
      </c>
    </row>
    <row r="287" spans="1:32" x14ac:dyDescent="0.35">
      <c r="A287" t="s">
        <v>383</v>
      </c>
      <c r="B287" t="s">
        <v>109</v>
      </c>
      <c r="C287" t="s">
        <v>97</v>
      </c>
      <c r="D287" t="s">
        <v>111</v>
      </c>
      <c r="E287" t="s">
        <v>112</v>
      </c>
      <c r="F287">
        <v>0</v>
      </c>
      <c r="G287" t="s">
        <v>600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5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f t="shared" si="4"/>
        <v>1</v>
      </c>
    </row>
    <row r="288" spans="1:32" x14ac:dyDescent="0.35">
      <c r="A288" t="s">
        <v>384</v>
      </c>
      <c r="B288" t="s">
        <v>109</v>
      </c>
      <c r="C288" t="s">
        <v>97</v>
      </c>
      <c r="D288" t="s">
        <v>111</v>
      </c>
      <c r="E288" t="s">
        <v>112</v>
      </c>
      <c r="F288">
        <v>0</v>
      </c>
      <c r="G288" t="s">
        <v>600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5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f t="shared" si="4"/>
        <v>1</v>
      </c>
    </row>
    <row r="289" spans="1:32" x14ac:dyDescent="0.35">
      <c r="A289" t="s">
        <v>74</v>
      </c>
      <c r="B289" t="s">
        <v>109</v>
      </c>
      <c r="C289" t="s">
        <v>97</v>
      </c>
      <c r="D289" t="s">
        <v>111</v>
      </c>
      <c r="E289" t="s">
        <v>112</v>
      </c>
      <c r="F289">
        <v>0</v>
      </c>
      <c r="G289" t="s">
        <v>600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5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f t="shared" si="4"/>
        <v>1</v>
      </c>
    </row>
    <row r="290" spans="1:32" x14ac:dyDescent="0.35">
      <c r="A290" t="s">
        <v>385</v>
      </c>
      <c r="B290" t="s">
        <v>109</v>
      </c>
      <c r="C290" t="s">
        <v>97</v>
      </c>
      <c r="D290" t="s">
        <v>111</v>
      </c>
      <c r="E290" t="s">
        <v>112</v>
      </c>
      <c r="F290">
        <v>0</v>
      </c>
      <c r="G290" t="s">
        <v>600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 s="5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f t="shared" si="4"/>
        <v>1</v>
      </c>
    </row>
    <row r="291" spans="1:32" x14ac:dyDescent="0.35">
      <c r="A291" t="s">
        <v>386</v>
      </c>
      <c r="B291" t="s">
        <v>110</v>
      </c>
      <c r="C291" t="s">
        <v>97</v>
      </c>
      <c r="D291" t="s">
        <v>111</v>
      </c>
      <c r="E291" t="s">
        <v>112</v>
      </c>
      <c r="F291">
        <v>0</v>
      </c>
      <c r="G291" t="s">
        <v>600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5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f t="shared" si="4"/>
        <v>1</v>
      </c>
    </row>
    <row r="292" spans="1:32" x14ac:dyDescent="0.35">
      <c r="A292" t="s">
        <v>387</v>
      </c>
      <c r="B292" t="s">
        <v>110</v>
      </c>
      <c r="C292" t="s">
        <v>97</v>
      </c>
      <c r="D292" t="s">
        <v>111</v>
      </c>
      <c r="E292" t="s">
        <v>112</v>
      </c>
      <c r="F292">
        <v>0</v>
      </c>
      <c r="G292" t="s">
        <v>600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 s="5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f t="shared" si="4"/>
        <v>1</v>
      </c>
    </row>
    <row r="293" spans="1:32" x14ac:dyDescent="0.35">
      <c r="A293" t="s">
        <v>388</v>
      </c>
      <c r="B293" t="s">
        <v>110</v>
      </c>
      <c r="C293" t="s">
        <v>97</v>
      </c>
      <c r="D293" t="s">
        <v>111</v>
      </c>
      <c r="E293" t="s">
        <v>112</v>
      </c>
      <c r="F293">
        <v>0</v>
      </c>
      <c r="G293" t="s">
        <v>600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 s="5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f t="shared" si="4"/>
        <v>1</v>
      </c>
    </row>
    <row r="294" spans="1:32" x14ac:dyDescent="0.35">
      <c r="A294" t="s">
        <v>389</v>
      </c>
      <c r="B294" t="s">
        <v>110</v>
      </c>
      <c r="C294" t="s">
        <v>97</v>
      </c>
      <c r="D294" t="s">
        <v>111</v>
      </c>
      <c r="E294" t="s">
        <v>112</v>
      </c>
      <c r="F294">
        <v>0</v>
      </c>
      <c r="G294" t="s">
        <v>600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 s="5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f t="shared" si="4"/>
        <v>3</v>
      </c>
    </row>
    <row r="295" spans="1:32" x14ac:dyDescent="0.35">
      <c r="A295" t="s">
        <v>390</v>
      </c>
      <c r="B295" t="s">
        <v>110</v>
      </c>
      <c r="C295" t="s">
        <v>97</v>
      </c>
      <c r="D295" t="s">
        <v>111</v>
      </c>
      <c r="E295" t="s">
        <v>112</v>
      </c>
      <c r="F295">
        <v>0</v>
      </c>
      <c r="G295" t="s">
        <v>600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 s="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f t="shared" si="4"/>
        <v>2</v>
      </c>
    </row>
    <row r="296" spans="1:32" x14ac:dyDescent="0.35">
      <c r="A296" t="s">
        <v>391</v>
      </c>
      <c r="B296" t="s">
        <v>110</v>
      </c>
      <c r="C296" t="s">
        <v>97</v>
      </c>
      <c r="D296" t="s">
        <v>111</v>
      </c>
      <c r="E296" t="s">
        <v>112</v>
      </c>
      <c r="F296">
        <v>0</v>
      </c>
      <c r="G296" t="s">
        <v>600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5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f t="shared" si="4"/>
        <v>1</v>
      </c>
    </row>
    <row r="297" spans="1:32" x14ac:dyDescent="0.35">
      <c r="A297" t="s">
        <v>75</v>
      </c>
      <c r="B297" t="s">
        <v>110</v>
      </c>
      <c r="C297" t="s">
        <v>97</v>
      </c>
      <c r="D297" t="s">
        <v>111</v>
      </c>
      <c r="E297" t="s">
        <v>112</v>
      </c>
      <c r="F297">
        <v>0</v>
      </c>
      <c r="G297" t="s">
        <v>600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5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f t="shared" si="4"/>
        <v>1</v>
      </c>
    </row>
    <row r="298" spans="1:32" x14ac:dyDescent="0.35">
      <c r="A298" t="s">
        <v>392</v>
      </c>
      <c r="B298" t="s">
        <v>110</v>
      </c>
      <c r="C298" t="s">
        <v>97</v>
      </c>
      <c r="D298" t="s">
        <v>111</v>
      </c>
      <c r="E298" t="s">
        <v>112</v>
      </c>
      <c r="F298">
        <v>0</v>
      </c>
      <c r="G298" t="s">
        <v>600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5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f t="shared" si="4"/>
        <v>0</v>
      </c>
    </row>
    <row r="299" spans="1:32" x14ac:dyDescent="0.35">
      <c r="A299" t="s">
        <v>393</v>
      </c>
      <c r="B299" t="s">
        <v>110</v>
      </c>
      <c r="C299" t="s">
        <v>97</v>
      </c>
      <c r="D299" t="s">
        <v>111</v>
      </c>
      <c r="E299" t="s">
        <v>112</v>
      </c>
      <c r="F299">
        <v>0</v>
      </c>
      <c r="G299" t="s">
        <v>600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5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f t="shared" si="4"/>
        <v>1</v>
      </c>
    </row>
    <row r="300" spans="1:32" x14ac:dyDescent="0.35">
      <c r="A300" t="s">
        <v>394</v>
      </c>
      <c r="B300" t="s">
        <v>110</v>
      </c>
      <c r="C300" t="s">
        <v>97</v>
      </c>
      <c r="D300" t="s">
        <v>111</v>
      </c>
      <c r="E300" t="s">
        <v>112</v>
      </c>
      <c r="F300">
        <v>0</v>
      </c>
      <c r="G300" t="s">
        <v>600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1</v>
      </c>
      <c r="R300">
        <v>0</v>
      </c>
      <c r="S300">
        <v>1</v>
      </c>
      <c r="T300" s="5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f t="shared" si="4"/>
        <v>6</v>
      </c>
    </row>
    <row r="301" spans="1:32" x14ac:dyDescent="0.35">
      <c r="A301" t="s">
        <v>395</v>
      </c>
      <c r="B301" t="s">
        <v>110</v>
      </c>
      <c r="C301" t="s">
        <v>97</v>
      </c>
      <c r="D301" t="s">
        <v>111</v>
      </c>
      <c r="E301" t="s">
        <v>112</v>
      </c>
      <c r="F301">
        <v>0</v>
      </c>
      <c r="G301" t="s">
        <v>600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0</v>
      </c>
      <c r="Q301">
        <v>1</v>
      </c>
      <c r="R301">
        <v>1</v>
      </c>
      <c r="S301">
        <v>1</v>
      </c>
      <c r="T301" s="5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f t="shared" si="4"/>
        <v>7</v>
      </c>
    </row>
    <row r="302" spans="1:32" x14ac:dyDescent="0.35">
      <c r="A302" t="s">
        <v>396</v>
      </c>
      <c r="B302" t="s">
        <v>110</v>
      </c>
      <c r="C302" t="s">
        <v>97</v>
      </c>
      <c r="D302" t="s">
        <v>111</v>
      </c>
      <c r="E302" t="s">
        <v>112</v>
      </c>
      <c r="F302">
        <v>0</v>
      </c>
      <c r="G302" t="s">
        <v>600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 s="5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f t="shared" si="4"/>
        <v>2</v>
      </c>
    </row>
    <row r="303" spans="1:32" x14ac:dyDescent="0.35">
      <c r="A303" t="s">
        <v>397</v>
      </c>
      <c r="B303" t="s">
        <v>110</v>
      </c>
      <c r="C303" t="s">
        <v>97</v>
      </c>
      <c r="D303" t="s">
        <v>111</v>
      </c>
      <c r="E303" t="s">
        <v>112</v>
      </c>
      <c r="F303">
        <v>0</v>
      </c>
      <c r="G303" t="s">
        <v>600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1</v>
      </c>
      <c r="R303">
        <v>1</v>
      </c>
      <c r="S303">
        <v>0</v>
      </c>
      <c r="T303" s="5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f t="shared" si="4"/>
        <v>4</v>
      </c>
    </row>
    <row r="304" spans="1:32" x14ac:dyDescent="0.35">
      <c r="A304" t="s">
        <v>398</v>
      </c>
      <c r="B304" t="s">
        <v>110</v>
      </c>
      <c r="C304" t="s">
        <v>97</v>
      </c>
      <c r="D304" t="s">
        <v>111</v>
      </c>
      <c r="E304" t="s">
        <v>112</v>
      </c>
      <c r="F304">
        <v>0</v>
      </c>
      <c r="G304" t="s">
        <v>600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0</v>
      </c>
      <c r="R304">
        <v>0</v>
      </c>
      <c r="S304">
        <v>1</v>
      </c>
      <c r="T304" s="5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f t="shared" si="4"/>
        <v>6</v>
      </c>
    </row>
    <row r="305" spans="1:32" x14ac:dyDescent="0.35">
      <c r="A305" t="s">
        <v>76</v>
      </c>
      <c r="B305" t="s">
        <v>110</v>
      </c>
      <c r="C305" t="s">
        <v>97</v>
      </c>
      <c r="D305" t="s">
        <v>111</v>
      </c>
      <c r="E305" t="s">
        <v>112</v>
      </c>
      <c r="F305">
        <v>0</v>
      </c>
      <c r="G305" t="s">
        <v>600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 s="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f t="shared" si="4"/>
        <v>1</v>
      </c>
    </row>
    <row r="306" spans="1:32" x14ac:dyDescent="0.35">
      <c r="A306" t="s">
        <v>399</v>
      </c>
      <c r="B306" t="s">
        <v>110</v>
      </c>
      <c r="C306" t="s">
        <v>97</v>
      </c>
      <c r="D306" t="s">
        <v>111</v>
      </c>
      <c r="E306" t="s">
        <v>112</v>
      </c>
      <c r="F306">
        <v>0</v>
      </c>
      <c r="G306" t="s">
        <v>600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 s="5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f t="shared" si="4"/>
        <v>1</v>
      </c>
    </row>
    <row r="307" spans="1:32" x14ac:dyDescent="0.35">
      <c r="A307" t="s">
        <v>77</v>
      </c>
      <c r="B307" t="s">
        <v>110</v>
      </c>
      <c r="C307" t="s">
        <v>97</v>
      </c>
      <c r="D307" t="s">
        <v>111</v>
      </c>
      <c r="E307" t="s">
        <v>112</v>
      </c>
      <c r="F307">
        <v>0</v>
      </c>
      <c r="G307" t="s">
        <v>600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1</v>
      </c>
      <c r="R307">
        <v>0</v>
      </c>
      <c r="S307">
        <v>1</v>
      </c>
      <c r="T307" s="5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f t="shared" si="4"/>
        <v>7</v>
      </c>
    </row>
    <row r="308" spans="1:32" x14ac:dyDescent="0.35">
      <c r="A308" t="s">
        <v>400</v>
      </c>
      <c r="B308" t="s">
        <v>110</v>
      </c>
      <c r="C308" t="s">
        <v>97</v>
      </c>
      <c r="D308" t="s">
        <v>111</v>
      </c>
      <c r="E308" t="s">
        <v>112</v>
      </c>
      <c r="F308">
        <v>0</v>
      </c>
      <c r="G308" t="s">
        <v>600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 s="5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f t="shared" si="4"/>
        <v>1</v>
      </c>
    </row>
    <row r="309" spans="1:32" x14ac:dyDescent="0.35">
      <c r="A309" t="s">
        <v>401</v>
      </c>
      <c r="B309" t="s">
        <v>110</v>
      </c>
      <c r="C309" t="s">
        <v>97</v>
      </c>
      <c r="D309" t="s">
        <v>111</v>
      </c>
      <c r="E309" t="s">
        <v>112</v>
      </c>
      <c r="F309">
        <v>0</v>
      </c>
      <c r="G309" t="s">
        <v>600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 s="5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f t="shared" si="4"/>
        <v>2</v>
      </c>
    </row>
    <row r="310" spans="1:32" x14ac:dyDescent="0.35">
      <c r="A310" t="s">
        <v>402</v>
      </c>
      <c r="B310" t="s">
        <v>110</v>
      </c>
      <c r="C310" t="s">
        <v>97</v>
      </c>
      <c r="D310" t="s">
        <v>111</v>
      </c>
      <c r="E310" t="s">
        <v>112</v>
      </c>
      <c r="F310">
        <v>0</v>
      </c>
      <c r="G310" t="s">
        <v>600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5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f t="shared" si="4"/>
        <v>1</v>
      </c>
    </row>
    <row r="311" spans="1:32" x14ac:dyDescent="0.35">
      <c r="A311" t="s">
        <v>403</v>
      </c>
      <c r="B311" t="s">
        <v>110</v>
      </c>
      <c r="C311" t="s">
        <v>97</v>
      </c>
      <c r="D311" t="s">
        <v>111</v>
      </c>
      <c r="E311" t="s">
        <v>112</v>
      </c>
      <c r="F311">
        <v>0</v>
      </c>
      <c r="G311" t="s">
        <v>600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0</v>
      </c>
      <c r="T311" s="5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f t="shared" si="4"/>
        <v>3</v>
      </c>
    </row>
    <row r="312" spans="1:32" x14ac:dyDescent="0.35">
      <c r="A312" t="s">
        <v>404</v>
      </c>
      <c r="B312" t="s">
        <v>110</v>
      </c>
      <c r="C312" t="s">
        <v>97</v>
      </c>
      <c r="D312" t="s">
        <v>111</v>
      </c>
      <c r="E312" t="s">
        <v>112</v>
      </c>
      <c r="F312">
        <v>0</v>
      </c>
      <c r="G312" t="s">
        <v>600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1</v>
      </c>
      <c r="R312">
        <v>1</v>
      </c>
      <c r="S312">
        <v>0</v>
      </c>
      <c r="T312" s="5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f t="shared" si="4"/>
        <v>5</v>
      </c>
    </row>
    <row r="313" spans="1:32" x14ac:dyDescent="0.35">
      <c r="A313" t="s">
        <v>405</v>
      </c>
      <c r="B313" t="s">
        <v>110</v>
      </c>
      <c r="C313" t="s">
        <v>97</v>
      </c>
      <c r="D313" t="s">
        <v>111</v>
      </c>
      <c r="E313" t="s">
        <v>112</v>
      </c>
      <c r="F313">
        <v>0</v>
      </c>
      <c r="G313" t="s">
        <v>600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 s="5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f t="shared" si="4"/>
        <v>1</v>
      </c>
    </row>
    <row r="314" spans="1:32" x14ac:dyDescent="0.35">
      <c r="A314" t="s">
        <v>406</v>
      </c>
      <c r="B314" t="s">
        <v>110</v>
      </c>
      <c r="C314" t="s">
        <v>97</v>
      </c>
      <c r="D314" t="s">
        <v>111</v>
      </c>
      <c r="E314" t="s">
        <v>112</v>
      </c>
      <c r="F314">
        <v>0</v>
      </c>
      <c r="G314" t="s">
        <v>600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1</v>
      </c>
      <c r="T314" s="5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f t="shared" si="4"/>
        <v>3</v>
      </c>
    </row>
    <row r="315" spans="1:32" x14ac:dyDescent="0.35">
      <c r="A315" t="s">
        <v>407</v>
      </c>
      <c r="B315" t="s">
        <v>110</v>
      </c>
      <c r="C315" t="s">
        <v>97</v>
      </c>
      <c r="D315" t="s">
        <v>111</v>
      </c>
      <c r="E315" t="s">
        <v>112</v>
      </c>
      <c r="F315">
        <v>0</v>
      </c>
      <c r="G315" t="s">
        <v>600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1</v>
      </c>
      <c r="T315" s="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f t="shared" si="4"/>
        <v>6</v>
      </c>
    </row>
    <row r="316" spans="1:32" x14ac:dyDescent="0.35">
      <c r="A316" t="s">
        <v>408</v>
      </c>
      <c r="B316" t="s">
        <v>110</v>
      </c>
      <c r="C316" t="s">
        <v>97</v>
      </c>
      <c r="D316" t="s">
        <v>111</v>
      </c>
      <c r="E316" t="s">
        <v>112</v>
      </c>
      <c r="F316">
        <v>0</v>
      </c>
      <c r="G316" t="s">
        <v>600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1</v>
      </c>
      <c r="R316">
        <v>0</v>
      </c>
      <c r="S316">
        <v>1</v>
      </c>
      <c r="T316" s="5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f t="shared" si="4"/>
        <v>5</v>
      </c>
    </row>
    <row r="317" spans="1:32" x14ac:dyDescent="0.35">
      <c r="A317" t="s">
        <v>78</v>
      </c>
      <c r="B317" t="s">
        <v>110</v>
      </c>
      <c r="C317" t="s">
        <v>97</v>
      </c>
      <c r="D317" t="s">
        <v>111</v>
      </c>
      <c r="E317" t="s">
        <v>112</v>
      </c>
      <c r="F317">
        <v>0</v>
      </c>
      <c r="G317" t="s">
        <v>600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5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f t="shared" si="4"/>
        <v>2</v>
      </c>
    </row>
    <row r="318" spans="1:32" x14ac:dyDescent="0.35">
      <c r="A318" t="s">
        <v>409</v>
      </c>
      <c r="B318" t="s">
        <v>110</v>
      </c>
      <c r="C318" t="s">
        <v>97</v>
      </c>
      <c r="D318" t="s">
        <v>111</v>
      </c>
      <c r="E318" t="s">
        <v>112</v>
      </c>
      <c r="F318">
        <v>0</v>
      </c>
      <c r="G318" t="s">
        <v>600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1</v>
      </c>
      <c r="R318">
        <v>0</v>
      </c>
      <c r="S318">
        <v>1</v>
      </c>
      <c r="T318" s="5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f t="shared" si="4"/>
        <v>4</v>
      </c>
    </row>
    <row r="319" spans="1:32" x14ac:dyDescent="0.35">
      <c r="A319" t="s">
        <v>410</v>
      </c>
      <c r="B319" t="s">
        <v>110</v>
      </c>
      <c r="C319" t="s">
        <v>97</v>
      </c>
      <c r="D319" t="s">
        <v>111</v>
      </c>
      <c r="E319" t="s">
        <v>112</v>
      </c>
      <c r="F319">
        <v>0</v>
      </c>
      <c r="G319" t="s">
        <v>600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5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f t="shared" si="4"/>
        <v>1</v>
      </c>
    </row>
    <row r="320" spans="1:32" x14ac:dyDescent="0.35">
      <c r="A320" t="s">
        <v>411</v>
      </c>
      <c r="B320" t="s">
        <v>110</v>
      </c>
      <c r="C320" t="s">
        <v>97</v>
      </c>
      <c r="D320" t="s">
        <v>111</v>
      </c>
      <c r="E320" t="s">
        <v>112</v>
      </c>
      <c r="F320">
        <v>0</v>
      </c>
      <c r="G320" t="s">
        <v>600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 s="5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f t="shared" si="4"/>
        <v>2</v>
      </c>
    </row>
    <row r="321" spans="1:32" x14ac:dyDescent="0.35">
      <c r="A321" t="s">
        <v>412</v>
      </c>
      <c r="B321" t="s">
        <v>110</v>
      </c>
      <c r="C321" t="s">
        <v>97</v>
      </c>
      <c r="D321" t="s">
        <v>111</v>
      </c>
      <c r="E321" t="s">
        <v>112</v>
      </c>
      <c r="F321">
        <v>0</v>
      </c>
      <c r="G321" t="s">
        <v>600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 s="5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f t="shared" si="4"/>
        <v>4</v>
      </c>
    </row>
    <row r="322" spans="1:32" x14ac:dyDescent="0.35">
      <c r="A322" t="s">
        <v>413</v>
      </c>
      <c r="B322" t="s">
        <v>110</v>
      </c>
      <c r="C322" t="s">
        <v>97</v>
      </c>
      <c r="D322" t="s">
        <v>111</v>
      </c>
      <c r="E322" t="s">
        <v>112</v>
      </c>
      <c r="F322">
        <v>0</v>
      </c>
      <c r="G322" t="s">
        <v>600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5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f t="shared" si="4"/>
        <v>2</v>
      </c>
    </row>
    <row r="323" spans="1:32" x14ac:dyDescent="0.35">
      <c r="A323" t="s">
        <v>125</v>
      </c>
      <c r="B323" t="s">
        <v>110</v>
      </c>
      <c r="C323" t="s">
        <v>97</v>
      </c>
      <c r="D323" t="s">
        <v>111</v>
      </c>
      <c r="E323" t="s">
        <v>112</v>
      </c>
      <c r="F323">
        <v>0</v>
      </c>
      <c r="G323" t="s">
        <v>600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 s="5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f t="shared" ref="AF323:AF386" si="5">SUM(H323:S323)</f>
        <v>2</v>
      </c>
    </row>
    <row r="324" spans="1:32" x14ac:dyDescent="0.35">
      <c r="A324" t="s">
        <v>79</v>
      </c>
      <c r="B324" t="s">
        <v>110</v>
      </c>
      <c r="C324" t="s">
        <v>97</v>
      </c>
      <c r="D324" t="s">
        <v>111</v>
      </c>
      <c r="E324" t="s">
        <v>112</v>
      </c>
      <c r="F324">
        <v>0</v>
      </c>
      <c r="G324" t="s">
        <v>600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 s="5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f t="shared" si="5"/>
        <v>1</v>
      </c>
    </row>
    <row r="325" spans="1:32" x14ac:dyDescent="0.35">
      <c r="A325" t="s">
        <v>414</v>
      </c>
      <c r="B325" t="s">
        <v>110</v>
      </c>
      <c r="C325" t="s">
        <v>97</v>
      </c>
      <c r="D325" t="s">
        <v>111</v>
      </c>
      <c r="E325" t="s">
        <v>112</v>
      </c>
      <c r="F325">
        <v>0</v>
      </c>
      <c r="G325" t="s">
        <v>600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f t="shared" si="5"/>
        <v>0</v>
      </c>
    </row>
    <row r="326" spans="1:32" x14ac:dyDescent="0.35">
      <c r="A326" t="s">
        <v>415</v>
      </c>
      <c r="B326" t="s">
        <v>110</v>
      </c>
      <c r="C326" t="s">
        <v>97</v>
      </c>
      <c r="D326" t="s">
        <v>111</v>
      </c>
      <c r="E326" t="s">
        <v>112</v>
      </c>
      <c r="F326">
        <v>0</v>
      </c>
      <c r="G326" t="s">
        <v>600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5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f t="shared" si="5"/>
        <v>0</v>
      </c>
    </row>
    <row r="327" spans="1:32" x14ac:dyDescent="0.35">
      <c r="A327" t="s">
        <v>416</v>
      </c>
      <c r="B327" t="s">
        <v>110</v>
      </c>
      <c r="C327" t="s">
        <v>97</v>
      </c>
      <c r="D327" t="s">
        <v>111</v>
      </c>
      <c r="E327" t="s">
        <v>112</v>
      </c>
      <c r="F327">
        <v>0</v>
      </c>
      <c r="G327" t="s">
        <v>600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5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f t="shared" si="5"/>
        <v>3</v>
      </c>
    </row>
    <row r="328" spans="1:32" x14ac:dyDescent="0.35">
      <c r="A328" t="s">
        <v>417</v>
      </c>
      <c r="B328" t="s">
        <v>110</v>
      </c>
      <c r="C328" t="s">
        <v>97</v>
      </c>
      <c r="D328" t="s">
        <v>111</v>
      </c>
      <c r="E328" t="s">
        <v>112</v>
      </c>
      <c r="F328">
        <v>0</v>
      </c>
      <c r="G328" t="s">
        <v>600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1</v>
      </c>
      <c r="T328" s="5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f t="shared" si="5"/>
        <v>4</v>
      </c>
    </row>
    <row r="329" spans="1:32" x14ac:dyDescent="0.35">
      <c r="A329" t="s">
        <v>418</v>
      </c>
      <c r="B329" t="s">
        <v>110</v>
      </c>
      <c r="C329" t="s">
        <v>97</v>
      </c>
      <c r="D329" t="s">
        <v>111</v>
      </c>
      <c r="E329" t="s">
        <v>112</v>
      </c>
      <c r="F329">
        <v>0</v>
      </c>
      <c r="G329" t="s">
        <v>600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5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f t="shared" si="5"/>
        <v>1</v>
      </c>
    </row>
    <row r="330" spans="1:32" x14ac:dyDescent="0.35">
      <c r="A330" t="s">
        <v>419</v>
      </c>
      <c r="B330" t="s">
        <v>110</v>
      </c>
      <c r="C330" t="s">
        <v>97</v>
      </c>
      <c r="D330" t="s">
        <v>111</v>
      </c>
      <c r="E330" t="s">
        <v>112</v>
      </c>
      <c r="F330">
        <v>0</v>
      </c>
      <c r="G330" t="s">
        <v>600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 s="5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f t="shared" si="5"/>
        <v>2</v>
      </c>
    </row>
    <row r="331" spans="1:32" x14ac:dyDescent="0.35">
      <c r="A331" t="s">
        <v>80</v>
      </c>
      <c r="B331" t="s">
        <v>110</v>
      </c>
      <c r="C331" t="s">
        <v>97</v>
      </c>
      <c r="D331" t="s">
        <v>111</v>
      </c>
      <c r="E331" t="s">
        <v>112</v>
      </c>
      <c r="F331">
        <v>0</v>
      </c>
      <c r="G331" t="s">
        <v>600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5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f t="shared" si="5"/>
        <v>1</v>
      </c>
    </row>
    <row r="332" spans="1:32" x14ac:dyDescent="0.35">
      <c r="A332" t="s">
        <v>420</v>
      </c>
      <c r="B332" t="s">
        <v>110</v>
      </c>
      <c r="C332" t="s">
        <v>97</v>
      </c>
      <c r="D332" t="s">
        <v>111</v>
      </c>
      <c r="E332" t="s">
        <v>112</v>
      </c>
      <c r="F332">
        <v>0</v>
      </c>
      <c r="G332" t="s">
        <v>600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 s="5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f t="shared" si="5"/>
        <v>1</v>
      </c>
    </row>
    <row r="333" spans="1:32" x14ac:dyDescent="0.35">
      <c r="A333" t="s">
        <v>421</v>
      </c>
      <c r="B333" t="s">
        <v>110</v>
      </c>
      <c r="C333" t="s">
        <v>97</v>
      </c>
      <c r="D333" t="s">
        <v>111</v>
      </c>
      <c r="E333" t="s">
        <v>112</v>
      </c>
      <c r="F333">
        <v>0</v>
      </c>
      <c r="G333" t="s">
        <v>600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5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f t="shared" si="5"/>
        <v>1</v>
      </c>
    </row>
    <row r="334" spans="1:32" x14ac:dyDescent="0.35">
      <c r="A334" t="s">
        <v>422</v>
      </c>
      <c r="B334" t="s">
        <v>110</v>
      </c>
      <c r="C334" t="s">
        <v>97</v>
      </c>
      <c r="D334" t="s">
        <v>111</v>
      </c>
      <c r="E334" t="s">
        <v>112</v>
      </c>
      <c r="F334">
        <v>0</v>
      </c>
      <c r="G334" t="s">
        <v>600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5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f t="shared" si="5"/>
        <v>0</v>
      </c>
    </row>
    <row r="335" spans="1:32" x14ac:dyDescent="0.35">
      <c r="A335" t="s">
        <v>423</v>
      </c>
      <c r="B335" t="s">
        <v>110</v>
      </c>
      <c r="C335" t="s">
        <v>97</v>
      </c>
      <c r="D335" t="s">
        <v>111</v>
      </c>
      <c r="E335" t="s">
        <v>112</v>
      </c>
      <c r="F335">
        <v>0</v>
      </c>
      <c r="G335" t="s">
        <v>600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 s="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f t="shared" si="5"/>
        <v>1</v>
      </c>
    </row>
    <row r="336" spans="1:32" x14ac:dyDescent="0.35">
      <c r="A336" t="s">
        <v>424</v>
      </c>
      <c r="B336" t="s">
        <v>110</v>
      </c>
      <c r="C336" t="s">
        <v>97</v>
      </c>
      <c r="D336" t="s">
        <v>111</v>
      </c>
      <c r="E336" t="s">
        <v>112</v>
      </c>
      <c r="F336">
        <v>0</v>
      </c>
      <c r="G336" t="s">
        <v>600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 s="5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f t="shared" si="5"/>
        <v>1</v>
      </c>
    </row>
    <row r="337" spans="1:32" x14ac:dyDescent="0.35">
      <c r="A337" t="s">
        <v>425</v>
      </c>
      <c r="B337" t="s">
        <v>110</v>
      </c>
      <c r="C337" t="s">
        <v>97</v>
      </c>
      <c r="D337" t="s">
        <v>111</v>
      </c>
      <c r="E337" t="s">
        <v>112</v>
      </c>
      <c r="F337">
        <v>0</v>
      </c>
      <c r="G337" t="s">
        <v>600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 s="5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f t="shared" si="5"/>
        <v>1</v>
      </c>
    </row>
    <row r="338" spans="1:32" x14ac:dyDescent="0.35">
      <c r="A338" t="s">
        <v>426</v>
      </c>
      <c r="B338" t="s">
        <v>110</v>
      </c>
      <c r="C338" t="s">
        <v>97</v>
      </c>
      <c r="D338" t="s">
        <v>111</v>
      </c>
      <c r="E338" t="s">
        <v>112</v>
      </c>
      <c r="F338">
        <v>0</v>
      </c>
      <c r="G338" t="s">
        <v>600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 s="5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f t="shared" si="5"/>
        <v>1</v>
      </c>
    </row>
    <row r="339" spans="1:32" x14ac:dyDescent="0.35">
      <c r="A339" t="s">
        <v>427</v>
      </c>
      <c r="B339" t="s">
        <v>110</v>
      </c>
      <c r="C339" t="s">
        <v>97</v>
      </c>
      <c r="D339" t="s">
        <v>111</v>
      </c>
      <c r="E339" t="s">
        <v>112</v>
      </c>
      <c r="F339">
        <v>0</v>
      </c>
      <c r="G339" t="s">
        <v>600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0</v>
      </c>
      <c r="T339" s="5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f t="shared" si="5"/>
        <v>1</v>
      </c>
    </row>
    <row r="340" spans="1:32" x14ac:dyDescent="0.35">
      <c r="A340" t="s">
        <v>428</v>
      </c>
      <c r="B340" t="s">
        <v>110</v>
      </c>
      <c r="C340" t="s">
        <v>97</v>
      </c>
      <c r="D340" t="s">
        <v>111</v>
      </c>
      <c r="E340" t="s">
        <v>112</v>
      </c>
      <c r="F340">
        <v>0</v>
      </c>
      <c r="G340" t="s">
        <v>600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 s="5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f t="shared" si="5"/>
        <v>1</v>
      </c>
    </row>
    <row r="341" spans="1:32" x14ac:dyDescent="0.35">
      <c r="A341" t="s">
        <v>429</v>
      </c>
      <c r="B341" t="s">
        <v>110</v>
      </c>
      <c r="C341" t="s">
        <v>97</v>
      </c>
      <c r="D341" t="s">
        <v>111</v>
      </c>
      <c r="E341" t="s">
        <v>112</v>
      </c>
      <c r="F341">
        <v>0</v>
      </c>
      <c r="G341" t="s">
        <v>600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 s="5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f t="shared" si="5"/>
        <v>1</v>
      </c>
    </row>
    <row r="342" spans="1:32" x14ac:dyDescent="0.35">
      <c r="A342" t="s">
        <v>430</v>
      </c>
      <c r="B342" t="s">
        <v>110</v>
      </c>
      <c r="C342" t="s">
        <v>97</v>
      </c>
      <c r="D342" t="s">
        <v>111</v>
      </c>
      <c r="E342" t="s">
        <v>112</v>
      </c>
      <c r="F342">
        <v>0</v>
      </c>
      <c r="G342" t="s">
        <v>600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 s="5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f t="shared" si="5"/>
        <v>1</v>
      </c>
    </row>
    <row r="343" spans="1:32" x14ac:dyDescent="0.35">
      <c r="A343" t="s">
        <v>431</v>
      </c>
      <c r="B343" t="s">
        <v>110</v>
      </c>
      <c r="C343" t="s">
        <v>97</v>
      </c>
      <c r="D343" t="s">
        <v>111</v>
      </c>
      <c r="E343" t="s">
        <v>112</v>
      </c>
      <c r="F343">
        <v>0</v>
      </c>
      <c r="G343" t="s">
        <v>600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 s="5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f t="shared" si="5"/>
        <v>1</v>
      </c>
    </row>
    <row r="344" spans="1:32" x14ac:dyDescent="0.35">
      <c r="A344" t="s">
        <v>432</v>
      </c>
      <c r="B344" t="s">
        <v>110</v>
      </c>
      <c r="C344" t="s">
        <v>97</v>
      </c>
      <c r="D344" t="s">
        <v>111</v>
      </c>
      <c r="E344" t="s">
        <v>112</v>
      </c>
      <c r="F344">
        <v>0</v>
      </c>
      <c r="G344" t="s">
        <v>600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 s="5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f t="shared" si="5"/>
        <v>2</v>
      </c>
    </row>
    <row r="345" spans="1:32" x14ac:dyDescent="0.35">
      <c r="A345" t="s">
        <v>81</v>
      </c>
      <c r="B345" t="s">
        <v>110</v>
      </c>
      <c r="C345" t="s">
        <v>97</v>
      </c>
      <c r="D345" t="s">
        <v>111</v>
      </c>
      <c r="E345" t="s">
        <v>112</v>
      </c>
      <c r="F345">
        <v>0</v>
      </c>
      <c r="G345" t="s">
        <v>600</v>
      </c>
      <c r="H345">
        <v>1</v>
      </c>
      <c r="I345">
        <v>1</v>
      </c>
      <c r="J345">
        <v>1</v>
      </c>
      <c r="K345">
        <v>0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1</v>
      </c>
      <c r="T345" s="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f t="shared" si="5"/>
        <v>7</v>
      </c>
    </row>
    <row r="346" spans="1:32" x14ac:dyDescent="0.35">
      <c r="A346" t="s">
        <v>82</v>
      </c>
      <c r="B346" t="s">
        <v>110</v>
      </c>
      <c r="C346" t="s">
        <v>97</v>
      </c>
      <c r="D346" t="s">
        <v>111</v>
      </c>
      <c r="E346" t="s">
        <v>112</v>
      </c>
      <c r="F346">
        <v>0</v>
      </c>
      <c r="G346" t="s">
        <v>600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5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f t="shared" si="5"/>
        <v>1</v>
      </c>
    </row>
    <row r="347" spans="1:32" x14ac:dyDescent="0.35">
      <c r="A347" t="s">
        <v>433</v>
      </c>
      <c r="B347" t="s">
        <v>110</v>
      </c>
      <c r="C347" t="s">
        <v>97</v>
      </c>
      <c r="D347" t="s">
        <v>111</v>
      </c>
      <c r="E347" t="s">
        <v>112</v>
      </c>
      <c r="F347">
        <v>0</v>
      </c>
      <c r="G347" t="s">
        <v>600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 s="5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f t="shared" si="5"/>
        <v>1</v>
      </c>
    </row>
    <row r="348" spans="1:32" x14ac:dyDescent="0.35">
      <c r="A348" t="s">
        <v>434</v>
      </c>
      <c r="B348" t="s">
        <v>110</v>
      </c>
      <c r="C348" t="s">
        <v>97</v>
      </c>
      <c r="D348" t="s">
        <v>111</v>
      </c>
      <c r="E348" t="s">
        <v>112</v>
      </c>
      <c r="F348">
        <v>0</v>
      </c>
      <c r="G348" t="s">
        <v>600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1</v>
      </c>
      <c r="R348">
        <v>0</v>
      </c>
      <c r="S348">
        <v>0</v>
      </c>
      <c r="T348" s="5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f t="shared" si="5"/>
        <v>4</v>
      </c>
    </row>
    <row r="349" spans="1:32" x14ac:dyDescent="0.35">
      <c r="A349" t="s">
        <v>435</v>
      </c>
      <c r="B349" t="s">
        <v>110</v>
      </c>
      <c r="C349" t="s">
        <v>97</v>
      </c>
      <c r="D349" t="s">
        <v>111</v>
      </c>
      <c r="E349" t="s">
        <v>112</v>
      </c>
      <c r="F349">
        <v>0</v>
      </c>
      <c r="G349" t="s">
        <v>600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 s="5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f t="shared" si="5"/>
        <v>5</v>
      </c>
    </row>
    <row r="350" spans="1:32" x14ac:dyDescent="0.35">
      <c r="A350" t="s">
        <v>436</v>
      </c>
      <c r="B350" t="s">
        <v>110</v>
      </c>
      <c r="C350" t="s">
        <v>97</v>
      </c>
      <c r="D350" t="s">
        <v>111</v>
      </c>
      <c r="E350" t="s">
        <v>112</v>
      </c>
      <c r="F350">
        <v>0</v>
      </c>
      <c r="G350" t="s">
        <v>600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 s="5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f t="shared" si="5"/>
        <v>2</v>
      </c>
    </row>
    <row r="351" spans="1:32" x14ac:dyDescent="0.35">
      <c r="A351" t="s">
        <v>437</v>
      </c>
      <c r="B351" t="s">
        <v>110</v>
      </c>
      <c r="C351" t="s">
        <v>97</v>
      </c>
      <c r="D351" t="s">
        <v>111</v>
      </c>
      <c r="E351" t="s">
        <v>112</v>
      </c>
      <c r="F351">
        <v>0</v>
      </c>
      <c r="G351" t="s">
        <v>600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5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f t="shared" si="5"/>
        <v>0</v>
      </c>
    </row>
    <row r="352" spans="1:32" x14ac:dyDescent="0.35">
      <c r="A352" t="s">
        <v>83</v>
      </c>
      <c r="B352" t="s">
        <v>110</v>
      </c>
      <c r="C352" t="s">
        <v>97</v>
      </c>
      <c r="D352" t="s">
        <v>111</v>
      </c>
      <c r="E352" t="s">
        <v>112</v>
      </c>
      <c r="F352">
        <v>0</v>
      </c>
      <c r="G352" t="s">
        <v>600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  <c r="S352">
        <v>0</v>
      </c>
      <c r="T352" s="5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f t="shared" si="5"/>
        <v>3</v>
      </c>
    </row>
    <row r="353" spans="1:32" x14ac:dyDescent="0.35">
      <c r="A353" t="s">
        <v>438</v>
      </c>
      <c r="B353" t="s">
        <v>104</v>
      </c>
      <c r="C353" t="s">
        <v>97</v>
      </c>
      <c r="D353" t="s">
        <v>111</v>
      </c>
      <c r="E353" t="s">
        <v>112</v>
      </c>
      <c r="F353">
        <v>0</v>
      </c>
      <c r="G353" t="s">
        <v>600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5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f t="shared" si="5"/>
        <v>0</v>
      </c>
    </row>
    <row r="354" spans="1:32" x14ac:dyDescent="0.35">
      <c r="A354" t="s">
        <v>439</v>
      </c>
      <c r="B354" t="s">
        <v>104</v>
      </c>
      <c r="C354" t="s">
        <v>97</v>
      </c>
      <c r="D354" t="s">
        <v>111</v>
      </c>
      <c r="E354" t="s">
        <v>112</v>
      </c>
      <c r="F354">
        <v>0</v>
      </c>
      <c r="G354" t="s">
        <v>600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5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f t="shared" si="5"/>
        <v>0</v>
      </c>
    </row>
    <row r="355" spans="1:32" x14ac:dyDescent="0.35">
      <c r="A355" t="s">
        <v>440</v>
      </c>
      <c r="B355" t="s">
        <v>104</v>
      </c>
      <c r="C355" t="s">
        <v>97</v>
      </c>
      <c r="D355" t="s">
        <v>111</v>
      </c>
      <c r="E355" t="s">
        <v>112</v>
      </c>
      <c r="F355">
        <v>0</v>
      </c>
      <c r="G355" t="s">
        <v>600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 s="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f t="shared" si="5"/>
        <v>1</v>
      </c>
    </row>
    <row r="356" spans="1:32" x14ac:dyDescent="0.35">
      <c r="A356" t="s">
        <v>441</v>
      </c>
      <c r="B356" t="s">
        <v>104</v>
      </c>
      <c r="C356" t="s">
        <v>97</v>
      </c>
      <c r="D356" t="s">
        <v>111</v>
      </c>
      <c r="E356" t="s">
        <v>112</v>
      </c>
      <c r="F356">
        <v>0</v>
      </c>
      <c r="G356" t="s">
        <v>600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 s="5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f t="shared" si="5"/>
        <v>1</v>
      </c>
    </row>
    <row r="357" spans="1:32" x14ac:dyDescent="0.35">
      <c r="A357" t="s">
        <v>442</v>
      </c>
      <c r="B357" t="s">
        <v>104</v>
      </c>
      <c r="C357" t="s">
        <v>97</v>
      </c>
      <c r="D357" t="s">
        <v>111</v>
      </c>
      <c r="E357" t="s">
        <v>112</v>
      </c>
      <c r="F357">
        <v>0</v>
      </c>
      <c r="G357" t="s">
        <v>600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 s="5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f t="shared" si="5"/>
        <v>1</v>
      </c>
    </row>
    <row r="358" spans="1:32" x14ac:dyDescent="0.35">
      <c r="A358" t="s">
        <v>84</v>
      </c>
      <c r="B358" t="s">
        <v>104</v>
      </c>
      <c r="C358" t="s">
        <v>97</v>
      </c>
      <c r="D358" t="s">
        <v>111</v>
      </c>
      <c r="E358" t="s">
        <v>112</v>
      </c>
      <c r="F358">
        <v>0</v>
      </c>
      <c r="G358" t="s">
        <v>600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1</v>
      </c>
      <c r="R358">
        <v>1</v>
      </c>
      <c r="S358">
        <v>0</v>
      </c>
      <c r="T358" s="5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f t="shared" si="5"/>
        <v>6</v>
      </c>
    </row>
    <row r="359" spans="1:32" x14ac:dyDescent="0.35">
      <c r="A359" t="s">
        <v>443</v>
      </c>
      <c r="B359" t="s">
        <v>104</v>
      </c>
      <c r="C359" t="s">
        <v>97</v>
      </c>
      <c r="D359" t="s">
        <v>111</v>
      </c>
      <c r="E359" t="s">
        <v>112</v>
      </c>
      <c r="F359">
        <v>0</v>
      </c>
      <c r="G359" t="s">
        <v>600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 s="5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f t="shared" si="5"/>
        <v>3</v>
      </c>
    </row>
    <row r="360" spans="1:32" x14ac:dyDescent="0.35">
      <c r="A360" t="s">
        <v>444</v>
      </c>
      <c r="B360" t="s">
        <v>104</v>
      </c>
      <c r="C360" t="s">
        <v>97</v>
      </c>
      <c r="D360" t="s">
        <v>111</v>
      </c>
      <c r="E360" t="s">
        <v>112</v>
      </c>
      <c r="F360">
        <v>0</v>
      </c>
      <c r="G360" t="s">
        <v>600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1</v>
      </c>
      <c r="T360" s="5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f t="shared" si="5"/>
        <v>7</v>
      </c>
    </row>
    <row r="361" spans="1:32" x14ac:dyDescent="0.35">
      <c r="A361" t="s">
        <v>445</v>
      </c>
      <c r="B361" t="s">
        <v>104</v>
      </c>
      <c r="C361" t="s">
        <v>97</v>
      </c>
      <c r="D361" t="s">
        <v>111</v>
      </c>
      <c r="E361" t="s">
        <v>112</v>
      </c>
      <c r="F361">
        <v>0</v>
      </c>
      <c r="G361" t="s">
        <v>600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5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f t="shared" si="5"/>
        <v>1</v>
      </c>
    </row>
    <row r="362" spans="1:32" x14ac:dyDescent="0.35">
      <c r="A362" t="s">
        <v>446</v>
      </c>
      <c r="B362" t="s">
        <v>104</v>
      </c>
      <c r="C362" t="s">
        <v>97</v>
      </c>
      <c r="D362" t="s">
        <v>111</v>
      </c>
      <c r="E362" t="s">
        <v>112</v>
      </c>
      <c r="F362">
        <v>0</v>
      </c>
      <c r="G362" t="s">
        <v>600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5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f t="shared" si="5"/>
        <v>1</v>
      </c>
    </row>
    <row r="363" spans="1:32" x14ac:dyDescent="0.35">
      <c r="A363" t="s">
        <v>447</v>
      </c>
      <c r="B363" t="s">
        <v>104</v>
      </c>
      <c r="C363" t="s">
        <v>97</v>
      </c>
      <c r="D363" t="s">
        <v>111</v>
      </c>
      <c r="E363" t="s">
        <v>112</v>
      </c>
      <c r="F363">
        <v>0</v>
      </c>
      <c r="G363" t="s">
        <v>600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 s="5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f t="shared" si="5"/>
        <v>3</v>
      </c>
    </row>
    <row r="364" spans="1:32" x14ac:dyDescent="0.35">
      <c r="A364" t="s">
        <v>448</v>
      </c>
      <c r="B364" t="s">
        <v>104</v>
      </c>
      <c r="C364" t="s">
        <v>97</v>
      </c>
      <c r="D364" t="s">
        <v>111</v>
      </c>
      <c r="E364" t="s">
        <v>112</v>
      </c>
      <c r="F364">
        <v>0</v>
      </c>
      <c r="G364" t="s">
        <v>600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1</v>
      </c>
      <c r="T364" s="5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f t="shared" si="5"/>
        <v>6</v>
      </c>
    </row>
    <row r="365" spans="1:32" x14ac:dyDescent="0.35">
      <c r="A365" t="s">
        <v>449</v>
      </c>
      <c r="B365" t="s">
        <v>104</v>
      </c>
      <c r="C365" t="s">
        <v>97</v>
      </c>
      <c r="D365" t="s">
        <v>111</v>
      </c>
      <c r="E365" t="s">
        <v>112</v>
      </c>
      <c r="F365">
        <v>0</v>
      </c>
      <c r="G365" t="s">
        <v>600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 s="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f t="shared" si="5"/>
        <v>1</v>
      </c>
    </row>
    <row r="366" spans="1:32" x14ac:dyDescent="0.35">
      <c r="A366" t="s">
        <v>450</v>
      </c>
      <c r="B366" t="s">
        <v>104</v>
      </c>
      <c r="C366" t="s">
        <v>97</v>
      </c>
      <c r="D366" t="s">
        <v>111</v>
      </c>
      <c r="E366" t="s">
        <v>112</v>
      </c>
      <c r="F366">
        <v>0</v>
      </c>
      <c r="G366" t="s">
        <v>600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 s="5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f t="shared" si="5"/>
        <v>1</v>
      </c>
    </row>
    <row r="367" spans="1:32" x14ac:dyDescent="0.35">
      <c r="A367" t="s">
        <v>451</v>
      </c>
      <c r="B367" t="s">
        <v>104</v>
      </c>
      <c r="C367" t="s">
        <v>97</v>
      </c>
      <c r="D367" t="s">
        <v>111</v>
      </c>
      <c r="E367" t="s">
        <v>112</v>
      </c>
      <c r="F367">
        <v>0</v>
      </c>
      <c r="G367" t="s">
        <v>600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 s="5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f t="shared" si="5"/>
        <v>1</v>
      </c>
    </row>
    <row r="368" spans="1:32" x14ac:dyDescent="0.35">
      <c r="A368" t="s">
        <v>452</v>
      </c>
      <c r="B368" t="s">
        <v>104</v>
      </c>
      <c r="C368" t="s">
        <v>97</v>
      </c>
      <c r="D368" t="s">
        <v>111</v>
      </c>
      <c r="E368" t="s">
        <v>112</v>
      </c>
      <c r="F368">
        <v>0</v>
      </c>
      <c r="G368" t="s">
        <v>600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1</v>
      </c>
      <c r="S368">
        <v>0</v>
      </c>
      <c r="T368" s="5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f t="shared" si="5"/>
        <v>6</v>
      </c>
    </row>
    <row r="369" spans="1:32" x14ac:dyDescent="0.35">
      <c r="A369" t="s">
        <v>453</v>
      </c>
      <c r="B369" t="s">
        <v>104</v>
      </c>
      <c r="C369" t="s">
        <v>97</v>
      </c>
      <c r="D369" t="s">
        <v>111</v>
      </c>
      <c r="E369" t="s">
        <v>112</v>
      </c>
      <c r="F369">
        <v>0</v>
      </c>
      <c r="G369" t="s">
        <v>600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1</v>
      </c>
      <c r="T369" s="5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f t="shared" si="5"/>
        <v>2</v>
      </c>
    </row>
    <row r="370" spans="1:32" x14ac:dyDescent="0.35">
      <c r="A370" t="s">
        <v>85</v>
      </c>
      <c r="B370" t="s">
        <v>104</v>
      </c>
      <c r="C370" t="s">
        <v>97</v>
      </c>
      <c r="D370" t="s">
        <v>111</v>
      </c>
      <c r="E370" t="s">
        <v>112</v>
      </c>
      <c r="F370">
        <v>0</v>
      </c>
      <c r="G370" t="s">
        <v>600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5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f t="shared" si="5"/>
        <v>1</v>
      </c>
    </row>
    <row r="371" spans="1:32" x14ac:dyDescent="0.35">
      <c r="A371" t="s">
        <v>86</v>
      </c>
      <c r="B371" t="s">
        <v>104</v>
      </c>
      <c r="C371" t="s">
        <v>97</v>
      </c>
      <c r="D371" t="s">
        <v>111</v>
      </c>
      <c r="E371" t="s">
        <v>112</v>
      </c>
      <c r="F371">
        <v>0</v>
      </c>
      <c r="G371" t="s">
        <v>600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 s="5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f t="shared" si="5"/>
        <v>4</v>
      </c>
    </row>
    <row r="372" spans="1:32" x14ac:dyDescent="0.35">
      <c r="A372" t="s">
        <v>454</v>
      </c>
      <c r="B372" t="s">
        <v>104</v>
      </c>
      <c r="C372" t="s">
        <v>97</v>
      </c>
      <c r="D372" t="s">
        <v>111</v>
      </c>
      <c r="E372" t="s">
        <v>112</v>
      </c>
      <c r="F372">
        <v>0</v>
      </c>
      <c r="G372" t="s">
        <v>600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 s="5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f t="shared" si="5"/>
        <v>3</v>
      </c>
    </row>
    <row r="373" spans="1:32" x14ac:dyDescent="0.35">
      <c r="A373" t="s">
        <v>455</v>
      </c>
      <c r="B373" t="s">
        <v>104</v>
      </c>
      <c r="C373" t="s">
        <v>97</v>
      </c>
      <c r="D373" t="s">
        <v>111</v>
      </c>
      <c r="E373" t="s">
        <v>112</v>
      </c>
      <c r="F373">
        <v>0</v>
      </c>
      <c r="G373" t="s">
        <v>600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 s="5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f t="shared" si="5"/>
        <v>2</v>
      </c>
    </row>
    <row r="374" spans="1:32" x14ac:dyDescent="0.35">
      <c r="A374" t="s">
        <v>87</v>
      </c>
      <c r="B374" t="s">
        <v>104</v>
      </c>
      <c r="C374" t="s">
        <v>97</v>
      </c>
      <c r="D374" t="s">
        <v>111</v>
      </c>
      <c r="E374" t="s">
        <v>112</v>
      </c>
      <c r="F374">
        <v>0</v>
      </c>
      <c r="G374" t="s">
        <v>600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 s="5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f t="shared" si="5"/>
        <v>1</v>
      </c>
    </row>
    <row r="375" spans="1:32" x14ac:dyDescent="0.35">
      <c r="A375" t="s">
        <v>456</v>
      </c>
      <c r="B375" t="s">
        <v>104</v>
      </c>
      <c r="C375" t="s">
        <v>97</v>
      </c>
      <c r="D375" t="s">
        <v>111</v>
      </c>
      <c r="E375" t="s">
        <v>112</v>
      </c>
      <c r="F375">
        <v>0</v>
      </c>
      <c r="G375" t="s">
        <v>600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 s="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f t="shared" si="5"/>
        <v>1</v>
      </c>
    </row>
    <row r="376" spans="1:32" x14ac:dyDescent="0.35">
      <c r="A376" t="s">
        <v>457</v>
      </c>
      <c r="B376" t="s">
        <v>104</v>
      </c>
      <c r="C376" t="s">
        <v>97</v>
      </c>
      <c r="D376" t="s">
        <v>111</v>
      </c>
      <c r="E376" t="s">
        <v>112</v>
      </c>
      <c r="F376">
        <v>0</v>
      </c>
      <c r="G376" t="s">
        <v>600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5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f t="shared" si="5"/>
        <v>1</v>
      </c>
    </row>
    <row r="377" spans="1:32" x14ac:dyDescent="0.35">
      <c r="A377" t="s">
        <v>458</v>
      </c>
      <c r="B377" t="s">
        <v>104</v>
      </c>
      <c r="C377" t="s">
        <v>97</v>
      </c>
      <c r="D377" t="s">
        <v>111</v>
      </c>
      <c r="E377" t="s">
        <v>112</v>
      </c>
      <c r="F377">
        <v>0</v>
      </c>
      <c r="G377" t="s">
        <v>600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0</v>
      </c>
      <c r="T377" s="5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f t="shared" si="5"/>
        <v>1</v>
      </c>
    </row>
    <row r="378" spans="1:32" x14ac:dyDescent="0.35">
      <c r="A378" t="s">
        <v>459</v>
      </c>
      <c r="B378" t="s">
        <v>104</v>
      </c>
      <c r="C378" t="s">
        <v>97</v>
      </c>
      <c r="D378" t="s">
        <v>111</v>
      </c>
      <c r="E378" t="s">
        <v>112</v>
      </c>
      <c r="F378">
        <v>0</v>
      </c>
      <c r="G378" t="s">
        <v>600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 s="5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f t="shared" si="5"/>
        <v>1</v>
      </c>
    </row>
    <row r="379" spans="1:32" x14ac:dyDescent="0.35">
      <c r="A379" t="s">
        <v>460</v>
      </c>
      <c r="B379" t="s">
        <v>104</v>
      </c>
      <c r="C379" t="s">
        <v>97</v>
      </c>
      <c r="D379" t="s">
        <v>111</v>
      </c>
      <c r="E379" t="s">
        <v>112</v>
      </c>
      <c r="F379">
        <v>0</v>
      </c>
      <c r="G379" t="s">
        <v>600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 s="5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f t="shared" si="5"/>
        <v>1</v>
      </c>
    </row>
    <row r="380" spans="1:32" x14ac:dyDescent="0.35">
      <c r="A380" t="s">
        <v>88</v>
      </c>
      <c r="B380" t="s">
        <v>104</v>
      </c>
      <c r="C380" t="s">
        <v>97</v>
      </c>
      <c r="D380" t="s">
        <v>111</v>
      </c>
      <c r="E380" t="s">
        <v>112</v>
      </c>
      <c r="F380">
        <v>0</v>
      </c>
      <c r="G380" t="s">
        <v>600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5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f t="shared" si="5"/>
        <v>1</v>
      </c>
    </row>
    <row r="381" spans="1:32" x14ac:dyDescent="0.35">
      <c r="A381" t="s">
        <v>89</v>
      </c>
      <c r="B381" t="s">
        <v>104</v>
      </c>
      <c r="C381" t="s">
        <v>97</v>
      </c>
      <c r="D381" t="s">
        <v>111</v>
      </c>
      <c r="E381" t="s">
        <v>112</v>
      </c>
      <c r="F381">
        <v>0</v>
      </c>
      <c r="G381" t="s">
        <v>600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 s="5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f t="shared" si="5"/>
        <v>3</v>
      </c>
    </row>
    <row r="382" spans="1:32" x14ac:dyDescent="0.35">
      <c r="A382" t="s">
        <v>461</v>
      </c>
      <c r="B382" t="s">
        <v>104</v>
      </c>
      <c r="C382" t="s">
        <v>97</v>
      </c>
      <c r="D382" t="s">
        <v>111</v>
      </c>
      <c r="E382" t="s">
        <v>112</v>
      </c>
      <c r="F382">
        <v>0</v>
      </c>
      <c r="G382" t="s">
        <v>600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 s="5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f t="shared" si="5"/>
        <v>1</v>
      </c>
    </row>
    <row r="383" spans="1:32" x14ac:dyDescent="0.35">
      <c r="A383" t="s">
        <v>462</v>
      </c>
      <c r="B383" t="s">
        <v>104</v>
      </c>
      <c r="C383" t="s">
        <v>97</v>
      </c>
      <c r="D383" t="s">
        <v>111</v>
      </c>
      <c r="E383" t="s">
        <v>112</v>
      </c>
      <c r="F383">
        <v>0</v>
      </c>
      <c r="G383" t="s">
        <v>600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5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f t="shared" si="5"/>
        <v>0</v>
      </c>
    </row>
    <row r="384" spans="1:32" x14ac:dyDescent="0.35">
      <c r="A384" t="s">
        <v>463</v>
      </c>
      <c r="B384" t="s">
        <v>104</v>
      </c>
      <c r="C384" t="s">
        <v>97</v>
      </c>
      <c r="D384" t="s">
        <v>111</v>
      </c>
      <c r="E384" t="s">
        <v>112</v>
      </c>
      <c r="F384">
        <v>0</v>
      </c>
      <c r="G384" t="s">
        <v>600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5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f t="shared" si="5"/>
        <v>0</v>
      </c>
    </row>
    <row r="385" spans="1:32" x14ac:dyDescent="0.35">
      <c r="A385" t="s">
        <v>464</v>
      </c>
      <c r="B385" t="s">
        <v>104</v>
      </c>
      <c r="C385" t="s">
        <v>97</v>
      </c>
      <c r="D385" t="s">
        <v>111</v>
      </c>
      <c r="E385" t="s">
        <v>112</v>
      </c>
      <c r="F385">
        <v>0</v>
      </c>
      <c r="G385" t="s">
        <v>600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f t="shared" si="5"/>
        <v>0</v>
      </c>
    </row>
    <row r="386" spans="1:32" x14ac:dyDescent="0.35">
      <c r="A386" t="s">
        <v>90</v>
      </c>
      <c r="B386" t="s">
        <v>104</v>
      </c>
      <c r="C386" t="s">
        <v>97</v>
      </c>
      <c r="D386" t="s">
        <v>111</v>
      </c>
      <c r="E386" t="s">
        <v>112</v>
      </c>
      <c r="F386">
        <v>0</v>
      </c>
      <c r="G386" t="s">
        <v>600</v>
      </c>
      <c r="H386">
        <v>1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5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f t="shared" si="5"/>
        <v>5</v>
      </c>
    </row>
    <row r="387" spans="1:32" x14ac:dyDescent="0.35">
      <c r="A387" t="s">
        <v>124</v>
      </c>
      <c r="B387" t="s">
        <v>104</v>
      </c>
      <c r="C387" t="s">
        <v>97</v>
      </c>
      <c r="D387" t="s">
        <v>111</v>
      </c>
      <c r="E387" t="s">
        <v>112</v>
      </c>
      <c r="F387">
        <v>0</v>
      </c>
      <c r="G387" t="s">
        <v>600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5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f t="shared" ref="AF387:AF450" si="6">SUM(H387:S387)</f>
        <v>1</v>
      </c>
    </row>
    <row r="388" spans="1:32" x14ac:dyDescent="0.35">
      <c r="A388" t="s">
        <v>465</v>
      </c>
      <c r="B388" t="s">
        <v>104</v>
      </c>
      <c r="C388" t="s">
        <v>97</v>
      </c>
      <c r="D388" t="s">
        <v>111</v>
      </c>
      <c r="E388" t="s">
        <v>112</v>
      </c>
      <c r="F388">
        <v>0</v>
      </c>
      <c r="G388" t="s">
        <v>600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5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f t="shared" si="6"/>
        <v>1</v>
      </c>
    </row>
    <row r="389" spans="1:32" x14ac:dyDescent="0.35">
      <c r="A389" t="s">
        <v>466</v>
      </c>
      <c r="B389" t="s">
        <v>104</v>
      </c>
      <c r="C389" t="s">
        <v>97</v>
      </c>
      <c r="D389" t="s">
        <v>111</v>
      </c>
      <c r="E389" t="s">
        <v>112</v>
      </c>
      <c r="F389">
        <v>0</v>
      </c>
      <c r="G389" t="s">
        <v>600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5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f t="shared" si="6"/>
        <v>1</v>
      </c>
    </row>
    <row r="390" spans="1:32" x14ac:dyDescent="0.35">
      <c r="A390" t="s">
        <v>467</v>
      </c>
      <c r="B390" t="s">
        <v>104</v>
      </c>
      <c r="C390" t="s">
        <v>97</v>
      </c>
      <c r="D390" t="s">
        <v>111</v>
      </c>
      <c r="E390" t="s">
        <v>112</v>
      </c>
      <c r="F390">
        <v>0</v>
      </c>
      <c r="G390" t="s">
        <v>600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5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f t="shared" si="6"/>
        <v>1</v>
      </c>
    </row>
    <row r="391" spans="1:32" x14ac:dyDescent="0.35">
      <c r="A391" t="s">
        <v>468</v>
      </c>
      <c r="B391" t="s">
        <v>104</v>
      </c>
      <c r="C391" t="s">
        <v>97</v>
      </c>
      <c r="D391" t="s">
        <v>111</v>
      </c>
      <c r="E391" t="s">
        <v>112</v>
      </c>
      <c r="F391">
        <v>0</v>
      </c>
      <c r="G391" t="s">
        <v>600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5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f t="shared" si="6"/>
        <v>1</v>
      </c>
    </row>
    <row r="392" spans="1:32" x14ac:dyDescent="0.35">
      <c r="A392" t="s">
        <v>469</v>
      </c>
      <c r="B392" t="s">
        <v>104</v>
      </c>
      <c r="C392" t="s">
        <v>97</v>
      </c>
      <c r="D392" t="s">
        <v>111</v>
      </c>
      <c r="E392" t="s">
        <v>112</v>
      </c>
      <c r="F392">
        <v>0</v>
      </c>
      <c r="G392" t="s">
        <v>600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1</v>
      </c>
      <c r="R392">
        <v>1</v>
      </c>
      <c r="S392">
        <v>0</v>
      </c>
      <c r="T392" s="5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f t="shared" si="6"/>
        <v>4</v>
      </c>
    </row>
    <row r="393" spans="1:32" x14ac:dyDescent="0.35">
      <c r="A393" t="s">
        <v>470</v>
      </c>
      <c r="B393" t="s">
        <v>104</v>
      </c>
      <c r="C393" t="s">
        <v>97</v>
      </c>
      <c r="D393" t="s">
        <v>111</v>
      </c>
      <c r="E393" t="s">
        <v>112</v>
      </c>
      <c r="F393">
        <v>0</v>
      </c>
      <c r="G393" t="s">
        <v>600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1</v>
      </c>
      <c r="S393">
        <v>0</v>
      </c>
      <c r="T393" s="5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f t="shared" si="6"/>
        <v>2</v>
      </c>
    </row>
    <row r="394" spans="1:32" x14ac:dyDescent="0.35">
      <c r="A394" t="s">
        <v>471</v>
      </c>
      <c r="B394" t="s">
        <v>104</v>
      </c>
      <c r="C394" t="s">
        <v>97</v>
      </c>
      <c r="D394" t="s">
        <v>111</v>
      </c>
      <c r="E394" t="s">
        <v>112</v>
      </c>
      <c r="F394">
        <v>0</v>
      </c>
      <c r="G394" t="s">
        <v>600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 s="5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f t="shared" si="6"/>
        <v>2</v>
      </c>
    </row>
    <row r="395" spans="1:32" x14ac:dyDescent="0.35">
      <c r="A395" t="s">
        <v>472</v>
      </c>
      <c r="B395" t="s">
        <v>104</v>
      </c>
      <c r="C395" t="s">
        <v>97</v>
      </c>
      <c r="D395" t="s">
        <v>111</v>
      </c>
      <c r="E395" t="s">
        <v>112</v>
      </c>
      <c r="F395">
        <v>0</v>
      </c>
      <c r="G395" t="s">
        <v>600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f t="shared" si="6"/>
        <v>1</v>
      </c>
    </row>
    <row r="396" spans="1:32" x14ac:dyDescent="0.35">
      <c r="A396" t="s">
        <v>473</v>
      </c>
      <c r="B396" t="s">
        <v>104</v>
      </c>
      <c r="C396" t="s">
        <v>97</v>
      </c>
      <c r="D396" t="s">
        <v>111</v>
      </c>
      <c r="E396" t="s">
        <v>112</v>
      </c>
      <c r="F396">
        <v>0</v>
      </c>
      <c r="G396" t="s">
        <v>600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5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f t="shared" si="6"/>
        <v>1</v>
      </c>
    </row>
    <row r="397" spans="1:32" x14ac:dyDescent="0.35">
      <c r="A397" t="s">
        <v>91</v>
      </c>
      <c r="B397" t="s">
        <v>104</v>
      </c>
      <c r="C397" t="s">
        <v>97</v>
      </c>
      <c r="D397" t="s">
        <v>111</v>
      </c>
      <c r="E397" t="s">
        <v>112</v>
      </c>
      <c r="F397">
        <v>0</v>
      </c>
      <c r="G397" t="s">
        <v>600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 s="5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f t="shared" si="6"/>
        <v>1</v>
      </c>
    </row>
    <row r="398" spans="1:32" x14ac:dyDescent="0.35">
      <c r="A398" t="s">
        <v>474</v>
      </c>
      <c r="B398" t="s">
        <v>104</v>
      </c>
      <c r="C398" t="s">
        <v>97</v>
      </c>
      <c r="D398" t="s">
        <v>111</v>
      </c>
      <c r="E398" t="s">
        <v>112</v>
      </c>
      <c r="F398">
        <v>0</v>
      </c>
      <c r="G398" t="s">
        <v>600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5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f t="shared" si="6"/>
        <v>0</v>
      </c>
    </row>
    <row r="399" spans="1:32" x14ac:dyDescent="0.35">
      <c r="A399" t="s">
        <v>475</v>
      </c>
      <c r="B399" t="s">
        <v>104</v>
      </c>
      <c r="C399" t="s">
        <v>97</v>
      </c>
      <c r="D399" t="s">
        <v>111</v>
      </c>
      <c r="E399" t="s">
        <v>112</v>
      </c>
      <c r="F399">
        <v>0</v>
      </c>
      <c r="G399" t="s">
        <v>600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5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f t="shared" si="6"/>
        <v>1</v>
      </c>
    </row>
    <row r="400" spans="1:32" x14ac:dyDescent="0.35">
      <c r="A400" t="s">
        <v>476</v>
      </c>
      <c r="B400" t="s">
        <v>104</v>
      </c>
      <c r="C400" t="s">
        <v>97</v>
      </c>
      <c r="D400" t="s">
        <v>111</v>
      </c>
      <c r="E400" t="s">
        <v>112</v>
      </c>
      <c r="F400">
        <v>0</v>
      </c>
      <c r="G400" t="s">
        <v>600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5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f t="shared" si="6"/>
        <v>1</v>
      </c>
    </row>
    <row r="401" spans="1:32" x14ac:dyDescent="0.35">
      <c r="A401" t="s">
        <v>477</v>
      </c>
      <c r="B401" t="s">
        <v>104</v>
      </c>
      <c r="C401" t="s">
        <v>97</v>
      </c>
      <c r="D401" t="s">
        <v>111</v>
      </c>
      <c r="E401" t="s">
        <v>112</v>
      </c>
      <c r="F401">
        <v>0</v>
      </c>
      <c r="G401" t="s">
        <v>600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 s="5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f t="shared" si="6"/>
        <v>5</v>
      </c>
    </row>
    <row r="402" spans="1:32" x14ac:dyDescent="0.35">
      <c r="A402" t="s">
        <v>478</v>
      </c>
      <c r="B402" t="s">
        <v>104</v>
      </c>
      <c r="C402" t="s">
        <v>97</v>
      </c>
      <c r="D402" t="s">
        <v>111</v>
      </c>
      <c r="E402" t="s">
        <v>112</v>
      </c>
      <c r="F402">
        <v>0</v>
      </c>
      <c r="G402" t="s">
        <v>600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1</v>
      </c>
      <c r="Q402">
        <v>0</v>
      </c>
      <c r="R402">
        <v>0</v>
      </c>
      <c r="S402">
        <v>0</v>
      </c>
      <c r="T402" s="5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f t="shared" si="6"/>
        <v>3</v>
      </c>
    </row>
    <row r="403" spans="1:32" x14ac:dyDescent="0.35">
      <c r="A403" t="s">
        <v>479</v>
      </c>
      <c r="B403" t="s">
        <v>104</v>
      </c>
      <c r="C403" t="s">
        <v>97</v>
      </c>
      <c r="D403" t="s">
        <v>111</v>
      </c>
      <c r="E403" t="s">
        <v>112</v>
      </c>
      <c r="F403">
        <v>0</v>
      </c>
      <c r="G403" t="s">
        <v>600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 s="5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f t="shared" si="6"/>
        <v>1</v>
      </c>
    </row>
    <row r="404" spans="1:32" x14ac:dyDescent="0.35">
      <c r="A404" t="s">
        <v>480</v>
      </c>
      <c r="B404" t="s">
        <v>104</v>
      </c>
      <c r="C404" t="s">
        <v>97</v>
      </c>
      <c r="D404" t="s">
        <v>111</v>
      </c>
      <c r="E404" t="s">
        <v>112</v>
      </c>
      <c r="F404">
        <v>0</v>
      </c>
      <c r="G404" t="s">
        <v>600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 s="5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f t="shared" si="6"/>
        <v>1</v>
      </c>
    </row>
    <row r="405" spans="1:32" x14ac:dyDescent="0.35">
      <c r="A405" t="s">
        <v>481</v>
      </c>
      <c r="B405" t="s">
        <v>104</v>
      </c>
      <c r="C405" t="s">
        <v>97</v>
      </c>
      <c r="D405" t="s">
        <v>111</v>
      </c>
      <c r="E405" t="s">
        <v>112</v>
      </c>
      <c r="F405">
        <v>0</v>
      </c>
      <c r="G405" t="s">
        <v>600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 s="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f t="shared" si="6"/>
        <v>1</v>
      </c>
    </row>
    <row r="406" spans="1:32" x14ac:dyDescent="0.35">
      <c r="A406" t="s">
        <v>482</v>
      </c>
      <c r="B406" t="s">
        <v>104</v>
      </c>
      <c r="C406" t="s">
        <v>97</v>
      </c>
      <c r="D406" t="s">
        <v>111</v>
      </c>
      <c r="E406" t="s">
        <v>112</v>
      </c>
      <c r="F406">
        <v>0</v>
      </c>
      <c r="G406" t="s">
        <v>600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 s="5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f t="shared" si="6"/>
        <v>1</v>
      </c>
    </row>
    <row r="407" spans="1:32" x14ac:dyDescent="0.35">
      <c r="A407" t="s">
        <v>483</v>
      </c>
      <c r="B407" t="s">
        <v>104</v>
      </c>
      <c r="C407" t="s">
        <v>97</v>
      </c>
      <c r="D407" t="s">
        <v>111</v>
      </c>
      <c r="E407" t="s">
        <v>112</v>
      </c>
      <c r="F407">
        <v>0</v>
      </c>
      <c r="G407" t="s">
        <v>600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 s="5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f t="shared" si="6"/>
        <v>1</v>
      </c>
    </row>
    <row r="408" spans="1:32" x14ac:dyDescent="0.35">
      <c r="A408" t="s">
        <v>484</v>
      </c>
      <c r="B408" t="s">
        <v>104</v>
      </c>
      <c r="C408" t="s">
        <v>97</v>
      </c>
      <c r="D408" t="s">
        <v>111</v>
      </c>
      <c r="E408" t="s">
        <v>112</v>
      </c>
      <c r="F408">
        <v>0</v>
      </c>
      <c r="G408" t="s">
        <v>600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 s="5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f t="shared" si="6"/>
        <v>1</v>
      </c>
    </row>
    <row r="409" spans="1:32" x14ac:dyDescent="0.35">
      <c r="A409" t="s">
        <v>92</v>
      </c>
      <c r="B409" t="s">
        <v>104</v>
      </c>
      <c r="C409" t="s">
        <v>97</v>
      </c>
      <c r="D409" t="s">
        <v>111</v>
      </c>
      <c r="E409" t="s">
        <v>112</v>
      </c>
      <c r="F409">
        <v>0</v>
      </c>
      <c r="G409" t="s">
        <v>600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 s="5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f t="shared" si="6"/>
        <v>1</v>
      </c>
    </row>
    <row r="410" spans="1:32" x14ac:dyDescent="0.35">
      <c r="A410" t="s">
        <v>93</v>
      </c>
      <c r="B410" t="s">
        <v>104</v>
      </c>
      <c r="C410" t="s">
        <v>97</v>
      </c>
      <c r="D410" t="s">
        <v>111</v>
      </c>
      <c r="E410" t="s">
        <v>112</v>
      </c>
      <c r="F410">
        <v>0</v>
      </c>
      <c r="G410" t="s">
        <v>600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 s="5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f t="shared" si="6"/>
        <v>1</v>
      </c>
    </row>
    <row r="411" spans="1:32" x14ac:dyDescent="0.35">
      <c r="A411" t="s">
        <v>94</v>
      </c>
      <c r="B411" t="s">
        <v>104</v>
      </c>
      <c r="C411" t="s">
        <v>97</v>
      </c>
      <c r="D411" t="s">
        <v>111</v>
      </c>
      <c r="E411" t="s">
        <v>112</v>
      </c>
      <c r="F411">
        <v>0</v>
      </c>
      <c r="G411" t="s">
        <v>600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 s="5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f t="shared" si="6"/>
        <v>1</v>
      </c>
    </row>
    <row r="412" spans="1:32" x14ac:dyDescent="0.35">
      <c r="A412" t="s">
        <v>95</v>
      </c>
      <c r="B412" t="s">
        <v>104</v>
      </c>
      <c r="C412" t="s">
        <v>97</v>
      </c>
      <c r="D412" t="s">
        <v>111</v>
      </c>
      <c r="E412" t="s">
        <v>112</v>
      </c>
      <c r="F412">
        <v>0</v>
      </c>
      <c r="G412" t="s">
        <v>600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 s="5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f t="shared" si="6"/>
        <v>1</v>
      </c>
    </row>
    <row r="413" spans="1:32" x14ac:dyDescent="0.35">
      <c r="A413" t="s">
        <v>485</v>
      </c>
      <c r="B413" t="s">
        <v>104</v>
      </c>
      <c r="C413" t="s">
        <v>97</v>
      </c>
      <c r="D413" t="s">
        <v>111</v>
      </c>
      <c r="E413" t="s">
        <v>112</v>
      </c>
      <c r="F413">
        <v>0</v>
      </c>
      <c r="G413" t="s">
        <v>600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5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f t="shared" si="6"/>
        <v>0</v>
      </c>
    </row>
    <row r="414" spans="1:32" x14ac:dyDescent="0.35">
      <c r="A414" t="s">
        <v>486</v>
      </c>
      <c r="B414" t="s">
        <v>104</v>
      </c>
      <c r="C414" t="s">
        <v>97</v>
      </c>
      <c r="D414" t="s">
        <v>111</v>
      </c>
      <c r="E414" t="s">
        <v>112</v>
      </c>
      <c r="F414">
        <v>0</v>
      </c>
      <c r="G414" t="s">
        <v>600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 s="5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f t="shared" si="6"/>
        <v>1</v>
      </c>
    </row>
    <row r="415" spans="1:32" x14ac:dyDescent="0.35">
      <c r="A415" t="s">
        <v>487</v>
      </c>
      <c r="B415" t="s">
        <v>104</v>
      </c>
      <c r="C415" t="s">
        <v>97</v>
      </c>
      <c r="D415" t="s">
        <v>111</v>
      </c>
      <c r="E415" t="s">
        <v>112</v>
      </c>
      <c r="F415">
        <v>0</v>
      </c>
      <c r="G415" t="s">
        <v>600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 s="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f t="shared" si="6"/>
        <v>1</v>
      </c>
    </row>
    <row r="416" spans="1:32" x14ac:dyDescent="0.35">
      <c r="A416" t="s">
        <v>96</v>
      </c>
      <c r="B416" t="s">
        <v>104</v>
      </c>
      <c r="C416" t="s">
        <v>97</v>
      </c>
      <c r="D416" t="s">
        <v>111</v>
      </c>
      <c r="E416" t="s">
        <v>112</v>
      </c>
      <c r="F416">
        <v>0</v>
      </c>
      <c r="G416" t="s">
        <v>600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5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f t="shared" si="6"/>
        <v>0</v>
      </c>
    </row>
    <row r="417" spans="1:32" x14ac:dyDescent="0.35">
      <c r="A417" t="s">
        <v>488</v>
      </c>
      <c r="B417" t="s">
        <v>104</v>
      </c>
      <c r="C417" t="s">
        <v>97</v>
      </c>
      <c r="D417" t="s">
        <v>111</v>
      </c>
      <c r="E417" t="s">
        <v>112</v>
      </c>
      <c r="F417">
        <v>0</v>
      </c>
      <c r="G417" t="s">
        <v>600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s="5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f t="shared" si="6"/>
        <v>0</v>
      </c>
    </row>
    <row r="418" spans="1:32" x14ac:dyDescent="0.35">
      <c r="A418" t="s">
        <v>489</v>
      </c>
      <c r="B418" t="s">
        <v>104</v>
      </c>
      <c r="C418" t="s">
        <v>97</v>
      </c>
      <c r="D418" t="s">
        <v>111</v>
      </c>
      <c r="E418" t="s">
        <v>112</v>
      </c>
      <c r="F418">
        <v>0</v>
      </c>
      <c r="G418" t="s">
        <v>600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5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f t="shared" si="6"/>
        <v>0</v>
      </c>
    </row>
    <row r="419" spans="1:32" x14ac:dyDescent="0.35">
      <c r="A419" t="s">
        <v>490</v>
      </c>
      <c r="B419" t="s">
        <v>104</v>
      </c>
      <c r="C419" t="s">
        <v>97</v>
      </c>
      <c r="D419" t="s">
        <v>111</v>
      </c>
      <c r="E419" t="s">
        <v>112</v>
      </c>
      <c r="F419">
        <v>0</v>
      </c>
      <c r="G419" t="s">
        <v>600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5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f t="shared" si="6"/>
        <v>0</v>
      </c>
    </row>
    <row r="420" spans="1:32" x14ac:dyDescent="0.35">
      <c r="A420" s="2" t="s">
        <v>491</v>
      </c>
      <c r="B420" s="2" t="s">
        <v>117</v>
      </c>
      <c r="C420" s="2" t="s">
        <v>122</v>
      </c>
      <c r="D420" s="2" t="s">
        <v>123</v>
      </c>
      <c r="E420" s="2" t="s">
        <v>112</v>
      </c>
      <c r="F420" s="2">
        <v>0</v>
      </c>
      <c r="G420" s="2" t="s">
        <v>600</v>
      </c>
      <c r="H420" s="2">
        <v>0</v>
      </c>
      <c r="I420" s="2">
        <v>0</v>
      </c>
      <c r="J420" s="2">
        <v>0</v>
      </c>
      <c r="K420" s="2">
        <v>1</v>
      </c>
      <c r="L420" s="2">
        <v>0</v>
      </c>
      <c r="M420" s="2">
        <v>0</v>
      </c>
      <c r="N420" s="2">
        <v>0</v>
      </c>
      <c r="O420" s="2">
        <v>1</v>
      </c>
      <c r="P420" s="2">
        <v>1</v>
      </c>
      <c r="Q420" s="2">
        <v>0</v>
      </c>
      <c r="R420" s="2">
        <v>0</v>
      </c>
      <c r="S420" s="2">
        <v>1</v>
      </c>
      <c r="T420" s="6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1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>
        <f t="shared" si="6"/>
        <v>4</v>
      </c>
    </row>
    <row r="421" spans="1:32" x14ac:dyDescent="0.35">
      <c r="A421" t="s">
        <v>113</v>
      </c>
      <c r="B421" t="s">
        <v>117</v>
      </c>
      <c r="C421" t="s">
        <v>122</v>
      </c>
      <c r="D421" t="s">
        <v>123</v>
      </c>
      <c r="E421" t="s">
        <v>112</v>
      </c>
      <c r="F421">
        <v>0</v>
      </c>
      <c r="G421" t="s">
        <v>602</v>
      </c>
      <c r="H421">
        <v>1</v>
      </c>
      <c r="I421" t="s">
        <v>607</v>
      </c>
      <c r="J421">
        <v>0</v>
      </c>
      <c r="K421">
        <v>1</v>
      </c>
      <c r="L421">
        <v>1</v>
      </c>
      <c r="M421">
        <v>1</v>
      </c>
      <c r="N421">
        <v>1</v>
      </c>
      <c r="O421" t="s">
        <v>607</v>
      </c>
      <c r="P421">
        <v>0</v>
      </c>
      <c r="Q421">
        <v>1</v>
      </c>
      <c r="R421">
        <v>0</v>
      </c>
      <c r="S421">
        <v>1</v>
      </c>
      <c r="T421" s="5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f t="shared" si="6"/>
        <v>7</v>
      </c>
    </row>
    <row r="422" spans="1:32" x14ac:dyDescent="0.35">
      <c r="A422" t="s">
        <v>492</v>
      </c>
      <c r="B422" t="s">
        <v>117</v>
      </c>
      <c r="C422" t="s">
        <v>122</v>
      </c>
      <c r="D422" t="s">
        <v>123</v>
      </c>
      <c r="E422" t="s">
        <v>112</v>
      </c>
      <c r="F422">
        <v>0</v>
      </c>
      <c r="G422" t="s">
        <v>600</v>
      </c>
      <c r="H422">
        <v>1</v>
      </c>
      <c r="I422" t="s">
        <v>607</v>
      </c>
      <c r="J422">
        <v>0</v>
      </c>
      <c r="K422">
        <v>1</v>
      </c>
      <c r="L422">
        <v>1</v>
      </c>
      <c r="M422">
        <v>1</v>
      </c>
      <c r="N422">
        <v>0</v>
      </c>
      <c r="O422" t="s">
        <v>607</v>
      </c>
      <c r="P422">
        <v>0</v>
      </c>
      <c r="Q422">
        <v>1</v>
      </c>
      <c r="R422">
        <v>1</v>
      </c>
      <c r="S422">
        <v>1</v>
      </c>
      <c r="T422" s="5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f t="shared" si="6"/>
        <v>7</v>
      </c>
    </row>
    <row r="423" spans="1:32" x14ac:dyDescent="0.35">
      <c r="A423" t="s">
        <v>493</v>
      </c>
      <c r="B423" t="s">
        <v>118</v>
      </c>
      <c r="C423" t="s">
        <v>122</v>
      </c>
      <c r="D423" t="s">
        <v>123</v>
      </c>
      <c r="E423" t="s">
        <v>112</v>
      </c>
      <c r="F423">
        <v>0</v>
      </c>
      <c r="G423" t="s">
        <v>600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 s="5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f t="shared" si="6"/>
        <v>1</v>
      </c>
    </row>
    <row r="424" spans="1:32" x14ac:dyDescent="0.35">
      <c r="A424" t="s">
        <v>494</v>
      </c>
      <c r="B424" t="s">
        <v>119</v>
      </c>
      <c r="C424" t="s">
        <v>122</v>
      </c>
      <c r="D424" t="s">
        <v>123</v>
      </c>
      <c r="E424" t="s">
        <v>112</v>
      </c>
      <c r="F424">
        <v>0</v>
      </c>
      <c r="G424" t="s">
        <v>600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 s="5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f t="shared" si="6"/>
        <v>2</v>
      </c>
    </row>
    <row r="425" spans="1:32" x14ac:dyDescent="0.35">
      <c r="A425" t="s">
        <v>495</v>
      </c>
      <c r="B425" t="s">
        <v>119</v>
      </c>
      <c r="C425" t="s">
        <v>122</v>
      </c>
      <c r="D425" t="s">
        <v>123</v>
      </c>
      <c r="E425" t="s">
        <v>112</v>
      </c>
      <c r="F425">
        <v>0</v>
      </c>
      <c r="G425" t="s">
        <v>600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t="s">
        <v>607</v>
      </c>
      <c r="P425">
        <v>0</v>
      </c>
      <c r="Q425">
        <v>0</v>
      </c>
      <c r="R425">
        <v>0</v>
      </c>
      <c r="S425">
        <v>0</v>
      </c>
      <c r="T425" s="5">
        <v>0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1</v>
      </c>
      <c r="AF425">
        <f t="shared" si="6"/>
        <v>1</v>
      </c>
    </row>
    <row r="426" spans="1:32" x14ac:dyDescent="0.35">
      <c r="A426" t="s">
        <v>496</v>
      </c>
      <c r="B426" t="s">
        <v>120</v>
      </c>
      <c r="C426" t="s">
        <v>122</v>
      </c>
      <c r="D426" t="s">
        <v>123</v>
      </c>
      <c r="E426" t="s">
        <v>112</v>
      </c>
      <c r="F426">
        <v>0</v>
      </c>
      <c r="G426" t="s">
        <v>600</v>
      </c>
      <c r="H426" t="s">
        <v>607</v>
      </c>
      <c r="I426" t="s">
        <v>607</v>
      </c>
      <c r="J426">
        <v>0</v>
      </c>
      <c r="K426" t="s">
        <v>607</v>
      </c>
      <c r="L426">
        <v>0</v>
      </c>
      <c r="M426" t="s">
        <v>607</v>
      </c>
      <c r="N426" t="s">
        <v>607</v>
      </c>
      <c r="O426" t="s">
        <v>607</v>
      </c>
      <c r="P426">
        <v>0</v>
      </c>
      <c r="Q426">
        <v>1</v>
      </c>
      <c r="R426" t="s">
        <v>607</v>
      </c>
      <c r="S426">
        <v>1</v>
      </c>
      <c r="T426" s="5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f t="shared" si="6"/>
        <v>2</v>
      </c>
    </row>
    <row r="427" spans="1:32" x14ac:dyDescent="0.35">
      <c r="A427" t="s">
        <v>497</v>
      </c>
      <c r="B427" t="s">
        <v>120</v>
      </c>
      <c r="C427" t="s">
        <v>122</v>
      </c>
      <c r="D427" t="s">
        <v>123</v>
      </c>
      <c r="E427" t="s">
        <v>112</v>
      </c>
      <c r="F427">
        <v>0</v>
      </c>
      <c r="G427" t="s">
        <v>600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 s="5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f t="shared" si="6"/>
        <v>6</v>
      </c>
    </row>
    <row r="428" spans="1:32" x14ac:dyDescent="0.35">
      <c r="A428" t="s">
        <v>498</v>
      </c>
      <c r="B428" t="s">
        <v>120</v>
      </c>
      <c r="C428" t="s">
        <v>122</v>
      </c>
      <c r="D428" t="s">
        <v>123</v>
      </c>
      <c r="E428" t="s">
        <v>112</v>
      </c>
      <c r="F428">
        <v>0</v>
      </c>
      <c r="G428" t="s">
        <v>600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5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f t="shared" si="6"/>
        <v>6</v>
      </c>
    </row>
    <row r="429" spans="1:32" x14ac:dyDescent="0.35">
      <c r="A429" t="s">
        <v>114</v>
      </c>
      <c r="B429" t="s">
        <v>121</v>
      </c>
      <c r="C429" t="s">
        <v>122</v>
      </c>
      <c r="D429" t="s">
        <v>123</v>
      </c>
      <c r="E429" t="s">
        <v>112</v>
      </c>
      <c r="F429">
        <v>0</v>
      </c>
      <c r="G429" t="s">
        <v>603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5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f t="shared" si="6"/>
        <v>1</v>
      </c>
    </row>
    <row r="430" spans="1:32" x14ac:dyDescent="0.35">
      <c r="A430" t="s">
        <v>115</v>
      </c>
      <c r="B430" t="s">
        <v>121</v>
      </c>
      <c r="C430" t="s">
        <v>122</v>
      </c>
      <c r="D430" t="s">
        <v>123</v>
      </c>
      <c r="E430" t="s">
        <v>112</v>
      </c>
      <c r="F430">
        <v>0</v>
      </c>
      <c r="G430" t="s">
        <v>601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 s="5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f t="shared" si="6"/>
        <v>12</v>
      </c>
    </row>
    <row r="431" spans="1:32" x14ac:dyDescent="0.35">
      <c r="A431" s="3" t="s">
        <v>116</v>
      </c>
      <c r="B431" s="3" t="s">
        <v>121</v>
      </c>
      <c r="C431" s="3" t="s">
        <v>122</v>
      </c>
      <c r="D431" s="3" t="s">
        <v>123</v>
      </c>
      <c r="E431" s="3" t="s">
        <v>112</v>
      </c>
      <c r="F431" s="3">
        <v>0</v>
      </c>
      <c r="G431" t="s">
        <v>604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608</v>
      </c>
      <c r="T431" s="5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f t="shared" si="6"/>
        <v>2</v>
      </c>
    </row>
    <row r="432" spans="1:32" x14ac:dyDescent="0.35">
      <c r="A432" t="s">
        <v>499</v>
      </c>
      <c r="B432" t="s">
        <v>133</v>
      </c>
      <c r="C432" t="s">
        <v>154</v>
      </c>
      <c r="D432" t="s">
        <v>157</v>
      </c>
      <c r="E432" t="s">
        <v>159</v>
      </c>
      <c r="F432">
        <v>0</v>
      </c>
      <c r="G432" s="2" t="s">
        <v>605</v>
      </c>
      <c r="H432" s="2">
        <v>1</v>
      </c>
      <c r="I432" s="2">
        <v>1</v>
      </c>
      <c r="J432" s="2">
        <v>0</v>
      </c>
      <c r="K432" s="2">
        <v>0</v>
      </c>
      <c r="L432" s="2">
        <v>0</v>
      </c>
      <c r="M432" s="2">
        <v>1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6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>
        <f t="shared" si="6"/>
        <v>3</v>
      </c>
    </row>
    <row r="433" spans="1:32" x14ac:dyDescent="0.35">
      <c r="A433" t="s">
        <v>500</v>
      </c>
      <c r="B433" t="s">
        <v>134</v>
      </c>
      <c r="C433" t="s">
        <v>155</v>
      </c>
      <c r="D433" t="s">
        <v>158</v>
      </c>
      <c r="E433" t="s">
        <v>159</v>
      </c>
      <c r="F433">
        <v>0</v>
      </c>
      <c r="G433" t="s">
        <v>600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1</v>
      </c>
      <c r="T433" s="5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f t="shared" si="6"/>
        <v>2</v>
      </c>
    </row>
    <row r="434" spans="1:32" x14ac:dyDescent="0.35">
      <c r="A434" t="s">
        <v>501</v>
      </c>
      <c r="B434" t="s">
        <v>134</v>
      </c>
      <c r="C434" t="s">
        <v>155</v>
      </c>
      <c r="D434" t="s">
        <v>158</v>
      </c>
      <c r="E434" t="s">
        <v>159</v>
      </c>
      <c r="F434">
        <v>0</v>
      </c>
      <c r="G434" t="s">
        <v>600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1</v>
      </c>
      <c r="R434">
        <v>1</v>
      </c>
      <c r="S434">
        <v>0</v>
      </c>
      <c r="T434" s="5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f t="shared" si="6"/>
        <v>5</v>
      </c>
    </row>
    <row r="435" spans="1:32" x14ac:dyDescent="0.35">
      <c r="A435" t="s">
        <v>502</v>
      </c>
      <c r="B435" t="s">
        <v>134</v>
      </c>
      <c r="C435" t="s">
        <v>155</v>
      </c>
      <c r="D435" t="s">
        <v>158</v>
      </c>
      <c r="E435" t="s">
        <v>159</v>
      </c>
      <c r="F435">
        <v>0</v>
      </c>
      <c r="G435" t="s">
        <v>600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 s="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f t="shared" si="6"/>
        <v>1</v>
      </c>
    </row>
    <row r="436" spans="1:32" x14ac:dyDescent="0.35">
      <c r="A436" t="s">
        <v>531</v>
      </c>
      <c r="B436" t="s">
        <v>134</v>
      </c>
      <c r="C436" t="s">
        <v>155</v>
      </c>
      <c r="D436" t="s">
        <v>158</v>
      </c>
      <c r="E436" t="s">
        <v>159</v>
      </c>
      <c r="F436">
        <v>0</v>
      </c>
      <c r="G436" t="s">
        <v>600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 t="s">
        <v>607</v>
      </c>
      <c r="S436">
        <v>1</v>
      </c>
      <c r="T436" s="5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f t="shared" si="6"/>
        <v>5</v>
      </c>
    </row>
    <row r="437" spans="1:32" x14ac:dyDescent="0.35">
      <c r="A437" t="s">
        <v>503</v>
      </c>
      <c r="B437" t="s">
        <v>134</v>
      </c>
      <c r="C437" t="s">
        <v>155</v>
      </c>
      <c r="D437" t="s">
        <v>158</v>
      </c>
      <c r="E437" t="s">
        <v>159</v>
      </c>
      <c r="F437">
        <v>0</v>
      </c>
      <c r="G437" t="s">
        <v>600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5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f t="shared" si="6"/>
        <v>1</v>
      </c>
    </row>
    <row r="438" spans="1:32" x14ac:dyDescent="0.35">
      <c r="A438" t="s">
        <v>530</v>
      </c>
      <c r="B438" t="s">
        <v>134</v>
      </c>
      <c r="C438" t="s">
        <v>155</v>
      </c>
      <c r="D438" t="s">
        <v>158</v>
      </c>
      <c r="E438" t="s">
        <v>159</v>
      </c>
      <c r="F438">
        <v>0</v>
      </c>
      <c r="G438" t="s">
        <v>600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 s="5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f t="shared" si="6"/>
        <v>1</v>
      </c>
    </row>
    <row r="439" spans="1:32" x14ac:dyDescent="0.35">
      <c r="A439" t="s">
        <v>504</v>
      </c>
      <c r="B439" t="s">
        <v>135</v>
      </c>
      <c r="C439" t="s">
        <v>155</v>
      </c>
      <c r="D439" t="s">
        <v>158</v>
      </c>
      <c r="E439" t="s">
        <v>159</v>
      </c>
      <c r="F439">
        <v>0</v>
      </c>
      <c r="G439" t="s">
        <v>604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1</v>
      </c>
      <c r="S439">
        <v>0</v>
      </c>
      <c r="T439" s="5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f t="shared" si="6"/>
        <v>3</v>
      </c>
    </row>
    <row r="440" spans="1:32" x14ac:dyDescent="0.35">
      <c r="A440" t="s">
        <v>529</v>
      </c>
      <c r="B440" t="s">
        <v>135</v>
      </c>
      <c r="C440" t="s">
        <v>155</v>
      </c>
      <c r="D440" t="s">
        <v>158</v>
      </c>
      <c r="E440" t="s">
        <v>159</v>
      </c>
      <c r="F440">
        <v>0</v>
      </c>
      <c r="G440" t="s">
        <v>606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1</v>
      </c>
      <c r="T440" s="5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f t="shared" si="6"/>
        <v>7</v>
      </c>
    </row>
    <row r="441" spans="1:32" x14ac:dyDescent="0.35">
      <c r="A441" t="s">
        <v>505</v>
      </c>
      <c r="B441" t="s">
        <v>135</v>
      </c>
      <c r="C441" t="s">
        <v>155</v>
      </c>
      <c r="D441" t="s">
        <v>158</v>
      </c>
      <c r="E441" t="s">
        <v>159</v>
      </c>
      <c r="F441">
        <v>0</v>
      </c>
      <c r="G441" t="s">
        <v>606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1</v>
      </c>
      <c r="T441" s="5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f t="shared" si="6"/>
        <v>6</v>
      </c>
    </row>
    <row r="442" spans="1:32" x14ac:dyDescent="0.35">
      <c r="A442" t="s">
        <v>506</v>
      </c>
      <c r="B442" t="s">
        <v>135</v>
      </c>
      <c r="C442" t="s">
        <v>155</v>
      </c>
      <c r="D442" t="s">
        <v>158</v>
      </c>
      <c r="E442" t="s">
        <v>159</v>
      </c>
      <c r="F442">
        <v>0</v>
      </c>
      <c r="G442" t="s">
        <v>603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s="5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f t="shared" si="6"/>
        <v>1</v>
      </c>
    </row>
    <row r="443" spans="1:32" x14ac:dyDescent="0.35">
      <c r="A443" t="s">
        <v>526</v>
      </c>
      <c r="B443" t="s">
        <v>135</v>
      </c>
      <c r="C443" t="s">
        <v>155</v>
      </c>
      <c r="D443" t="s">
        <v>158</v>
      </c>
      <c r="E443" t="s">
        <v>159</v>
      </c>
      <c r="F443">
        <v>0</v>
      </c>
      <c r="G443" t="s">
        <v>606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1</v>
      </c>
      <c r="T443" s="5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f t="shared" si="6"/>
        <v>7</v>
      </c>
    </row>
    <row r="444" spans="1:32" x14ac:dyDescent="0.35">
      <c r="A444" t="s">
        <v>527</v>
      </c>
      <c r="B444" t="s">
        <v>135</v>
      </c>
      <c r="C444" t="s">
        <v>155</v>
      </c>
      <c r="D444" t="s">
        <v>158</v>
      </c>
      <c r="E444" t="s">
        <v>159</v>
      </c>
      <c r="F444">
        <v>0</v>
      </c>
      <c r="G444" t="s">
        <v>603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5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f t="shared" si="6"/>
        <v>3</v>
      </c>
    </row>
    <row r="445" spans="1:32" x14ac:dyDescent="0.35">
      <c r="A445" t="s">
        <v>528</v>
      </c>
      <c r="B445" t="s">
        <v>135</v>
      </c>
      <c r="C445" t="s">
        <v>155</v>
      </c>
      <c r="D445" t="s">
        <v>158</v>
      </c>
      <c r="E445" t="s">
        <v>159</v>
      </c>
      <c r="F445">
        <v>0</v>
      </c>
      <c r="G445" t="s">
        <v>604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 s="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f t="shared" si="6"/>
        <v>6</v>
      </c>
    </row>
    <row r="446" spans="1:32" x14ac:dyDescent="0.35">
      <c r="A446" t="s">
        <v>507</v>
      </c>
      <c r="B446" t="s">
        <v>135</v>
      </c>
      <c r="C446" t="s">
        <v>155</v>
      </c>
      <c r="D446" t="s">
        <v>158</v>
      </c>
      <c r="E446" t="s">
        <v>159</v>
      </c>
      <c r="F446">
        <v>0</v>
      </c>
      <c r="G446" t="s">
        <v>603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 s="5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f t="shared" si="6"/>
        <v>2</v>
      </c>
    </row>
    <row r="447" spans="1:32" x14ac:dyDescent="0.35">
      <c r="A447" t="s">
        <v>508</v>
      </c>
      <c r="B447" t="s">
        <v>135</v>
      </c>
      <c r="C447" t="s">
        <v>155</v>
      </c>
      <c r="D447" t="s">
        <v>158</v>
      </c>
      <c r="E447" t="s">
        <v>159</v>
      </c>
      <c r="F447">
        <v>0</v>
      </c>
      <c r="G447" t="s">
        <v>602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 s="5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f t="shared" si="6"/>
        <v>10</v>
      </c>
    </row>
    <row r="448" spans="1:32" x14ac:dyDescent="0.35">
      <c r="A448" t="s">
        <v>509</v>
      </c>
      <c r="B448" t="s">
        <v>135</v>
      </c>
      <c r="C448" t="s">
        <v>155</v>
      </c>
      <c r="D448" t="s">
        <v>158</v>
      </c>
      <c r="E448" t="s">
        <v>159</v>
      </c>
      <c r="F448">
        <v>0</v>
      </c>
      <c r="G448" t="s">
        <v>600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</v>
      </c>
      <c r="T448" s="5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f t="shared" si="6"/>
        <v>1</v>
      </c>
    </row>
    <row r="449" spans="1:32" x14ac:dyDescent="0.35">
      <c r="A449" t="s">
        <v>587</v>
      </c>
      <c r="B449" t="s">
        <v>135</v>
      </c>
      <c r="C449" t="s">
        <v>155</v>
      </c>
      <c r="D449" t="s">
        <v>158</v>
      </c>
      <c r="E449" t="s">
        <v>159</v>
      </c>
      <c r="F449">
        <v>0</v>
      </c>
      <c r="G449" t="s">
        <v>600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1</v>
      </c>
      <c r="N449">
        <v>1</v>
      </c>
      <c r="O449">
        <v>0</v>
      </c>
      <c r="P449">
        <v>1</v>
      </c>
      <c r="Q449">
        <v>1</v>
      </c>
      <c r="R449">
        <v>1</v>
      </c>
      <c r="S449">
        <v>1</v>
      </c>
      <c r="T449" s="5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f t="shared" si="6"/>
        <v>10</v>
      </c>
    </row>
    <row r="450" spans="1:32" x14ac:dyDescent="0.35">
      <c r="A450" t="s">
        <v>586</v>
      </c>
      <c r="B450" t="s">
        <v>135</v>
      </c>
      <c r="C450" t="s">
        <v>155</v>
      </c>
      <c r="D450" t="s">
        <v>158</v>
      </c>
      <c r="E450" t="s">
        <v>159</v>
      </c>
      <c r="F450">
        <v>0</v>
      </c>
      <c r="G450" t="s">
        <v>603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5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f t="shared" si="6"/>
        <v>1</v>
      </c>
    </row>
    <row r="451" spans="1:32" x14ac:dyDescent="0.35">
      <c r="A451" t="s">
        <v>510</v>
      </c>
      <c r="B451" t="s">
        <v>135</v>
      </c>
      <c r="C451" t="s">
        <v>155</v>
      </c>
      <c r="D451" t="s">
        <v>158</v>
      </c>
      <c r="E451" t="s">
        <v>159</v>
      </c>
      <c r="F451">
        <v>0</v>
      </c>
      <c r="G451" t="s">
        <v>606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 s="5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f t="shared" ref="AF451:AF514" si="7">SUM(H451:S451)</f>
        <v>5</v>
      </c>
    </row>
    <row r="452" spans="1:32" x14ac:dyDescent="0.35">
      <c r="A452" t="s">
        <v>511</v>
      </c>
      <c r="B452" t="s">
        <v>135</v>
      </c>
      <c r="C452" t="s">
        <v>155</v>
      </c>
      <c r="D452" t="s">
        <v>158</v>
      </c>
      <c r="E452" t="s">
        <v>159</v>
      </c>
      <c r="F452">
        <v>0</v>
      </c>
      <c r="G452" t="s">
        <v>600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 s="5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f t="shared" si="7"/>
        <v>1</v>
      </c>
    </row>
    <row r="453" spans="1:32" x14ac:dyDescent="0.35">
      <c r="A453" t="s">
        <v>532</v>
      </c>
      <c r="B453" t="s">
        <v>135</v>
      </c>
      <c r="C453" t="s">
        <v>155</v>
      </c>
      <c r="D453" t="s">
        <v>158</v>
      </c>
      <c r="E453" t="s">
        <v>159</v>
      </c>
      <c r="F453">
        <v>0</v>
      </c>
      <c r="G453" t="s">
        <v>606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0</v>
      </c>
      <c r="T453" s="5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f t="shared" si="7"/>
        <v>5</v>
      </c>
    </row>
    <row r="454" spans="1:32" x14ac:dyDescent="0.35">
      <c r="A454" t="s">
        <v>512</v>
      </c>
      <c r="B454" t="s">
        <v>135</v>
      </c>
      <c r="C454" t="s">
        <v>155</v>
      </c>
      <c r="D454" t="s">
        <v>158</v>
      </c>
      <c r="E454" t="s">
        <v>159</v>
      </c>
      <c r="F454">
        <v>0</v>
      </c>
      <c r="G454" t="s">
        <v>606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T454" s="5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f t="shared" si="7"/>
        <v>5</v>
      </c>
    </row>
    <row r="455" spans="1:32" x14ac:dyDescent="0.35">
      <c r="A455" t="s">
        <v>533</v>
      </c>
      <c r="B455" t="s">
        <v>135</v>
      </c>
      <c r="C455" t="s">
        <v>155</v>
      </c>
      <c r="D455" t="s">
        <v>158</v>
      </c>
      <c r="E455" t="s">
        <v>159</v>
      </c>
      <c r="F455">
        <v>0</v>
      </c>
      <c r="G455" t="s">
        <v>606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1</v>
      </c>
      <c r="R455">
        <v>1</v>
      </c>
      <c r="S455">
        <v>1</v>
      </c>
      <c r="T455" s="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f t="shared" si="7"/>
        <v>7</v>
      </c>
    </row>
    <row r="456" spans="1:32" x14ac:dyDescent="0.35">
      <c r="A456" t="s">
        <v>513</v>
      </c>
      <c r="B456" t="s">
        <v>136</v>
      </c>
      <c r="C456" t="s">
        <v>155</v>
      </c>
      <c r="D456" t="s">
        <v>158</v>
      </c>
      <c r="E456" t="s">
        <v>159</v>
      </c>
      <c r="F456">
        <v>0</v>
      </c>
      <c r="G456" t="s">
        <v>606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1</v>
      </c>
      <c r="T456" s="5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f t="shared" si="7"/>
        <v>2</v>
      </c>
    </row>
    <row r="457" spans="1:32" x14ac:dyDescent="0.35">
      <c r="A457" t="s">
        <v>514</v>
      </c>
      <c r="B457" t="s">
        <v>136</v>
      </c>
      <c r="C457" t="s">
        <v>155</v>
      </c>
      <c r="D457" t="s">
        <v>158</v>
      </c>
      <c r="E457" t="s">
        <v>159</v>
      </c>
      <c r="F457">
        <v>0</v>
      </c>
      <c r="G457" t="s">
        <v>606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5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f t="shared" si="7"/>
        <v>6</v>
      </c>
    </row>
    <row r="458" spans="1:32" x14ac:dyDescent="0.35">
      <c r="A458" t="s">
        <v>534</v>
      </c>
      <c r="B458" t="s">
        <v>136</v>
      </c>
      <c r="C458" t="s">
        <v>155</v>
      </c>
      <c r="D458" t="s">
        <v>158</v>
      </c>
      <c r="E458" t="s">
        <v>159</v>
      </c>
      <c r="F458">
        <v>0</v>
      </c>
      <c r="G458" t="s">
        <v>600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5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f t="shared" si="7"/>
        <v>2</v>
      </c>
    </row>
    <row r="459" spans="1:32" x14ac:dyDescent="0.35">
      <c r="A459" t="s">
        <v>515</v>
      </c>
      <c r="B459" t="s">
        <v>136</v>
      </c>
      <c r="C459" t="s">
        <v>155</v>
      </c>
      <c r="D459" t="s">
        <v>158</v>
      </c>
      <c r="E459" t="s">
        <v>159</v>
      </c>
      <c r="F459">
        <v>0</v>
      </c>
      <c r="G459" t="s">
        <v>600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s="5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f t="shared" si="7"/>
        <v>6</v>
      </c>
    </row>
    <row r="460" spans="1:32" x14ac:dyDescent="0.35">
      <c r="A460" t="s">
        <v>516</v>
      </c>
      <c r="B460" t="s">
        <v>136</v>
      </c>
      <c r="C460" t="s">
        <v>155</v>
      </c>
      <c r="D460" t="s">
        <v>158</v>
      </c>
      <c r="E460" t="s">
        <v>159</v>
      </c>
      <c r="F460">
        <v>0</v>
      </c>
      <c r="G460" t="s">
        <v>606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 s="5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f t="shared" si="7"/>
        <v>1</v>
      </c>
    </row>
    <row r="461" spans="1:32" x14ac:dyDescent="0.35">
      <c r="A461" t="s">
        <v>535</v>
      </c>
      <c r="B461" t="s">
        <v>137</v>
      </c>
      <c r="C461" t="s">
        <v>155</v>
      </c>
      <c r="D461" t="s">
        <v>158</v>
      </c>
      <c r="E461" t="s">
        <v>159</v>
      </c>
      <c r="F461">
        <v>0</v>
      </c>
      <c r="G461" t="s">
        <v>606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1</v>
      </c>
      <c r="S461">
        <v>1</v>
      </c>
      <c r="T461" s="5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f t="shared" si="7"/>
        <v>3</v>
      </c>
    </row>
    <row r="462" spans="1:32" x14ac:dyDescent="0.35">
      <c r="A462" t="s">
        <v>517</v>
      </c>
      <c r="B462" t="s">
        <v>137</v>
      </c>
      <c r="C462" t="s">
        <v>155</v>
      </c>
      <c r="D462" t="s">
        <v>158</v>
      </c>
      <c r="E462" t="s">
        <v>159</v>
      </c>
      <c r="F462">
        <v>0</v>
      </c>
      <c r="G462" t="s">
        <v>604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1</v>
      </c>
      <c r="R462">
        <v>1</v>
      </c>
      <c r="S462">
        <v>1</v>
      </c>
      <c r="T462" s="5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f t="shared" si="7"/>
        <v>6</v>
      </c>
    </row>
    <row r="463" spans="1:32" x14ac:dyDescent="0.35">
      <c r="A463" t="s">
        <v>518</v>
      </c>
      <c r="B463" t="s">
        <v>138</v>
      </c>
      <c r="C463" t="s">
        <v>155</v>
      </c>
      <c r="D463" t="s">
        <v>158</v>
      </c>
      <c r="E463" t="s">
        <v>159</v>
      </c>
      <c r="F463">
        <v>0</v>
      </c>
      <c r="G463" t="s">
        <v>604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5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f t="shared" si="7"/>
        <v>1</v>
      </c>
    </row>
    <row r="464" spans="1:32" x14ac:dyDescent="0.35">
      <c r="A464" t="s">
        <v>536</v>
      </c>
      <c r="B464" t="s">
        <v>138</v>
      </c>
      <c r="C464" t="s">
        <v>155</v>
      </c>
      <c r="D464" t="s">
        <v>158</v>
      </c>
      <c r="E464" t="s">
        <v>159</v>
      </c>
      <c r="F464">
        <v>0</v>
      </c>
      <c r="G464" t="s">
        <v>603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1</v>
      </c>
      <c r="T464" s="5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f t="shared" si="7"/>
        <v>6</v>
      </c>
    </row>
    <row r="465" spans="1:32" x14ac:dyDescent="0.35">
      <c r="A465" t="s">
        <v>519</v>
      </c>
      <c r="B465" t="s">
        <v>138</v>
      </c>
      <c r="C465" t="s">
        <v>155</v>
      </c>
      <c r="D465" t="s">
        <v>158</v>
      </c>
      <c r="E465" t="s">
        <v>159</v>
      </c>
      <c r="F465">
        <v>0</v>
      </c>
      <c r="G465" t="s">
        <v>606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f t="shared" si="7"/>
        <v>1</v>
      </c>
    </row>
    <row r="466" spans="1:32" x14ac:dyDescent="0.35">
      <c r="A466" t="s">
        <v>520</v>
      </c>
      <c r="B466" t="s">
        <v>138</v>
      </c>
      <c r="C466" t="s">
        <v>155</v>
      </c>
      <c r="D466" t="s">
        <v>158</v>
      </c>
      <c r="E466" t="s">
        <v>159</v>
      </c>
      <c r="F466">
        <v>0</v>
      </c>
      <c r="G466" t="s">
        <v>600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5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f t="shared" si="7"/>
        <v>1</v>
      </c>
    </row>
    <row r="467" spans="1:32" x14ac:dyDescent="0.35">
      <c r="A467" t="s">
        <v>521</v>
      </c>
      <c r="B467" t="s">
        <v>138</v>
      </c>
      <c r="C467" t="s">
        <v>155</v>
      </c>
      <c r="D467" t="s">
        <v>158</v>
      </c>
      <c r="E467" t="s">
        <v>159</v>
      </c>
      <c r="F467">
        <v>0</v>
      </c>
      <c r="G467" t="s">
        <v>600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5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f t="shared" si="7"/>
        <v>1</v>
      </c>
    </row>
    <row r="468" spans="1:32" x14ac:dyDescent="0.35">
      <c r="A468" t="s">
        <v>537</v>
      </c>
      <c r="B468" t="s">
        <v>138</v>
      </c>
      <c r="C468" t="s">
        <v>155</v>
      </c>
      <c r="D468" t="s">
        <v>158</v>
      </c>
      <c r="E468" t="s">
        <v>159</v>
      </c>
      <c r="F468">
        <v>0</v>
      </c>
      <c r="G468" t="s">
        <v>606</v>
      </c>
      <c r="H468">
        <v>1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 s="5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f t="shared" si="7"/>
        <v>4</v>
      </c>
    </row>
    <row r="469" spans="1:32" x14ac:dyDescent="0.35">
      <c r="A469" t="s">
        <v>538</v>
      </c>
      <c r="B469" t="s">
        <v>138</v>
      </c>
      <c r="C469" t="s">
        <v>155</v>
      </c>
      <c r="D469" t="s">
        <v>158</v>
      </c>
      <c r="E469" t="s">
        <v>159</v>
      </c>
      <c r="F469">
        <v>0</v>
      </c>
      <c r="G469" t="s">
        <v>606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1</v>
      </c>
      <c r="S469">
        <v>0</v>
      </c>
      <c r="T469" s="5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f t="shared" si="7"/>
        <v>2</v>
      </c>
    </row>
    <row r="470" spans="1:32" x14ac:dyDescent="0.35">
      <c r="A470" t="s">
        <v>522</v>
      </c>
      <c r="B470" t="s">
        <v>138</v>
      </c>
      <c r="C470" t="s">
        <v>155</v>
      </c>
      <c r="D470" t="s">
        <v>158</v>
      </c>
      <c r="E470" t="s">
        <v>159</v>
      </c>
      <c r="F470">
        <v>0</v>
      </c>
      <c r="G470" t="s">
        <v>603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5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f t="shared" si="7"/>
        <v>1</v>
      </c>
    </row>
    <row r="471" spans="1:32" x14ac:dyDescent="0.35">
      <c r="A471" t="s">
        <v>523</v>
      </c>
      <c r="B471" t="s">
        <v>138</v>
      </c>
      <c r="C471" t="s">
        <v>155</v>
      </c>
      <c r="D471" t="s">
        <v>158</v>
      </c>
      <c r="E471" t="s">
        <v>159</v>
      </c>
      <c r="F471">
        <v>0</v>
      </c>
      <c r="G471" t="s">
        <v>606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1</v>
      </c>
      <c r="T471" s="5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f t="shared" si="7"/>
        <v>2</v>
      </c>
    </row>
    <row r="472" spans="1:32" x14ac:dyDescent="0.35">
      <c r="A472" t="s">
        <v>539</v>
      </c>
      <c r="B472" t="s">
        <v>138</v>
      </c>
      <c r="C472" t="s">
        <v>155</v>
      </c>
      <c r="D472" t="s">
        <v>158</v>
      </c>
      <c r="E472" t="s">
        <v>159</v>
      </c>
      <c r="F472">
        <v>0</v>
      </c>
      <c r="G472" t="s">
        <v>603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1</v>
      </c>
      <c r="R472">
        <v>1</v>
      </c>
      <c r="S472">
        <v>0</v>
      </c>
      <c r="T472" s="5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f t="shared" si="7"/>
        <v>5</v>
      </c>
    </row>
    <row r="473" spans="1:32" x14ac:dyDescent="0.35">
      <c r="A473" t="s">
        <v>525</v>
      </c>
      <c r="B473" t="s">
        <v>138</v>
      </c>
      <c r="C473" t="s">
        <v>155</v>
      </c>
      <c r="D473" t="s">
        <v>158</v>
      </c>
      <c r="E473" t="s">
        <v>159</v>
      </c>
      <c r="F473">
        <v>0</v>
      </c>
      <c r="G473" t="s">
        <v>603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 s="5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f t="shared" si="7"/>
        <v>1</v>
      </c>
    </row>
    <row r="474" spans="1:32" x14ac:dyDescent="0.35">
      <c r="A474" t="s">
        <v>524</v>
      </c>
      <c r="B474" t="s">
        <v>138</v>
      </c>
      <c r="C474" t="s">
        <v>155</v>
      </c>
      <c r="D474" t="s">
        <v>158</v>
      </c>
      <c r="E474" t="s">
        <v>159</v>
      </c>
      <c r="F474">
        <v>0</v>
      </c>
      <c r="G474" t="s">
        <v>600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1</v>
      </c>
      <c r="R474">
        <v>1</v>
      </c>
      <c r="S474">
        <v>1</v>
      </c>
      <c r="T474" s="5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f t="shared" si="7"/>
        <v>5</v>
      </c>
    </row>
    <row r="475" spans="1:32" x14ac:dyDescent="0.35">
      <c r="A475" t="s">
        <v>540</v>
      </c>
      <c r="B475" t="s">
        <v>138</v>
      </c>
      <c r="C475" t="s">
        <v>155</v>
      </c>
      <c r="D475" t="s">
        <v>158</v>
      </c>
      <c r="E475" t="s">
        <v>159</v>
      </c>
      <c r="F475">
        <v>0</v>
      </c>
      <c r="G475" t="s">
        <v>600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f t="shared" si="7"/>
        <v>2</v>
      </c>
    </row>
    <row r="476" spans="1:32" x14ac:dyDescent="0.35">
      <c r="A476" t="s">
        <v>541</v>
      </c>
      <c r="B476" t="s">
        <v>139</v>
      </c>
      <c r="C476" t="s">
        <v>155</v>
      </c>
      <c r="D476" t="s">
        <v>158</v>
      </c>
      <c r="E476" t="s">
        <v>159</v>
      </c>
      <c r="F476">
        <v>0</v>
      </c>
      <c r="G476" t="s">
        <v>602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 s="5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f t="shared" si="7"/>
        <v>12</v>
      </c>
    </row>
    <row r="477" spans="1:32" x14ac:dyDescent="0.35">
      <c r="A477" t="s">
        <v>542</v>
      </c>
      <c r="B477" t="s">
        <v>139</v>
      </c>
      <c r="C477" t="s">
        <v>155</v>
      </c>
      <c r="D477" t="s">
        <v>158</v>
      </c>
      <c r="E477" t="s">
        <v>159</v>
      </c>
      <c r="F477">
        <v>0</v>
      </c>
      <c r="G477" t="s">
        <v>602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1</v>
      </c>
      <c r="R477">
        <v>1</v>
      </c>
      <c r="S477">
        <v>0</v>
      </c>
      <c r="T477" s="5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f t="shared" si="7"/>
        <v>4</v>
      </c>
    </row>
    <row r="478" spans="1:32" x14ac:dyDescent="0.35">
      <c r="A478" t="s">
        <v>543</v>
      </c>
      <c r="B478" t="s">
        <v>140</v>
      </c>
      <c r="C478" t="s">
        <v>155</v>
      </c>
      <c r="D478" t="s">
        <v>158</v>
      </c>
      <c r="E478" t="s">
        <v>159</v>
      </c>
      <c r="F478">
        <v>0</v>
      </c>
      <c r="G478" t="s">
        <v>600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1</v>
      </c>
      <c r="R478">
        <v>1</v>
      </c>
      <c r="S478">
        <v>1</v>
      </c>
      <c r="T478" s="5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f t="shared" si="7"/>
        <v>7</v>
      </c>
    </row>
    <row r="479" spans="1:32" x14ac:dyDescent="0.35">
      <c r="A479" t="s">
        <v>544</v>
      </c>
      <c r="B479" t="s">
        <v>141</v>
      </c>
      <c r="C479" t="s">
        <v>155</v>
      </c>
      <c r="D479" t="s">
        <v>158</v>
      </c>
      <c r="E479" t="s">
        <v>159</v>
      </c>
      <c r="F479">
        <v>0</v>
      </c>
      <c r="G479" t="s">
        <v>602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1</v>
      </c>
      <c r="R479">
        <v>1</v>
      </c>
      <c r="S479">
        <v>1</v>
      </c>
      <c r="T479" s="5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f t="shared" si="7"/>
        <v>11</v>
      </c>
    </row>
    <row r="480" spans="1:32" x14ac:dyDescent="0.35">
      <c r="A480" t="s">
        <v>545</v>
      </c>
      <c r="B480" t="s">
        <v>142</v>
      </c>
      <c r="C480" t="s">
        <v>155</v>
      </c>
      <c r="D480" t="s">
        <v>158</v>
      </c>
      <c r="E480" t="s">
        <v>159</v>
      </c>
      <c r="F480">
        <v>0</v>
      </c>
      <c r="G480" t="s">
        <v>605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5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f t="shared" si="7"/>
        <v>1</v>
      </c>
    </row>
    <row r="481" spans="1:32" x14ac:dyDescent="0.35">
      <c r="A481" t="s">
        <v>546</v>
      </c>
      <c r="B481" t="s">
        <v>142</v>
      </c>
      <c r="C481" t="s">
        <v>155</v>
      </c>
      <c r="D481" t="s">
        <v>158</v>
      </c>
      <c r="E481" t="s">
        <v>159</v>
      </c>
      <c r="F481">
        <v>0</v>
      </c>
      <c r="G481" t="s">
        <v>605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 s="5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f t="shared" si="7"/>
        <v>11</v>
      </c>
    </row>
    <row r="482" spans="1:32" x14ac:dyDescent="0.35">
      <c r="A482" t="s">
        <v>547</v>
      </c>
      <c r="B482" t="s">
        <v>142</v>
      </c>
      <c r="C482" t="s">
        <v>155</v>
      </c>
      <c r="D482" t="s">
        <v>158</v>
      </c>
      <c r="E482" t="s">
        <v>159</v>
      </c>
      <c r="F482">
        <v>0</v>
      </c>
      <c r="G482" t="s">
        <v>605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0</v>
      </c>
      <c r="T482" s="5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f t="shared" si="7"/>
        <v>8</v>
      </c>
    </row>
    <row r="483" spans="1:32" x14ac:dyDescent="0.35">
      <c r="A483" t="s">
        <v>548</v>
      </c>
      <c r="B483" t="s">
        <v>142</v>
      </c>
      <c r="C483" t="s">
        <v>155</v>
      </c>
      <c r="D483" t="s">
        <v>158</v>
      </c>
      <c r="E483" t="s">
        <v>159</v>
      </c>
      <c r="F483">
        <v>0</v>
      </c>
      <c r="G483" t="s">
        <v>605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5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f t="shared" si="7"/>
        <v>1</v>
      </c>
    </row>
    <row r="484" spans="1:32" x14ac:dyDescent="0.35">
      <c r="A484" t="s">
        <v>549</v>
      </c>
      <c r="B484" t="s">
        <v>142</v>
      </c>
      <c r="C484" t="s">
        <v>155</v>
      </c>
      <c r="D484" t="s">
        <v>158</v>
      </c>
      <c r="E484" t="s">
        <v>159</v>
      </c>
      <c r="F484">
        <v>0</v>
      </c>
      <c r="G484" t="s">
        <v>605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0</v>
      </c>
      <c r="O484">
        <v>1</v>
      </c>
      <c r="P484">
        <v>1</v>
      </c>
      <c r="Q484">
        <v>1</v>
      </c>
      <c r="R484">
        <v>1</v>
      </c>
      <c r="S484">
        <v>1</v>
      </c>
      <c r="T484" s="5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f t="shared" si="7"/>
        <v>11</v>
      </c>
    </row>
    <row r="485" spans="1:32" x14ac:dyDescent="0.35">
      <c r="A485" t="s">
        <v>550</v>
      </c>
      <c r="B485" t="s">
        <v>143</v>
      </c>
      <c r="C485" t="s">
        <v>155</v>
      </c>
      <c r="D485" t="s">
        <v>158</v>
      </c>
      <c r="E485" t="s">
        <v>159</v>
      </c>
      <c r="F485">
        <v>0</v>
      </c>
      <c r="G485" t="s">
        <v>600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1</v>
      </c>
      <c r="T485" s="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f t="shared" si="7"/>
        <v>6</v>
      </c>
    </row>
    <row r="486" spans="1:32" x14ac:dyDescent="0.35">
      <c r="A486" t="s">
        <v>551</v>
      </c>
      <c r="B486" t="s">
        <v>143</v>
      </c>
      <c r="C486" t="s">
        <v>155</v>
      </c>
      <c r="D486" t="s">
        <v>158</v>
      </c>
      <c r="E486" t="s">
        <v>159</v>
      </c>
      <c r="F486">
        <v>0</v>
      </c>
      <c r="G486" t="s">
        <v>601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1</v>
      </c>
      <c r="R486">
        <v>1</v>
      </c>
      <c r="S486">
        <v>1</v>
      </c>
      <c r="T486" s="5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f t="shared" si="7"/>
        <v>7</v>
      </c>
    </row>
    <row r="487" spans="1:32" x14ac:dyDescent="0.35">
      <c r="A487" t="s">
        <v>552</v>
      </c>
      <c r="B487" t="s">
        <v>143</v>
      </c>
      <c r="C487" t="s">
        <v>155</v>
      </c>
      <c r="D487" t="s">
        <v>158</v>
      </c>
      <c r="E487" t="s">
        <v>159</v>
      </c>
      <c r="F487">
        <v>0</v>
      </c>
      <c r="G487" t="s">
        <v>600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1</v>
      </c>
      <c r="S487">
        <v>1</v>
      </c>
      <c r="T487" s="5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f t="shared" si="7"/>
        <v>4</v>
      </c>
    </row>
    <row r="488" spans="1:32" x14ac:dyDescent="0.35">
      <c r="A488" t="s">
        <v>553</v>
      </c>
      <c r="B488" t="s">
        <v>144</v>
      </c>
      <c r="C488" t="s">
        <v>155</v>
      </c>
      <c r="D488" t="s">
        <v>158</v>
      </c>
      <c r="E488" t="s">
        <v>159</v>
      </c>
      <c r="F488">
        <v>0</v>
      </c>
      <c r="G488" t="s">
        <v>602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1</v>
      </c>
      <c r="R488">
        <v>1</v>
      </c>
      <c r="S488">
        <v>0</v>
      </c>
      <c r="T488" s="5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f t="shared" si="7"/>
        <v>5</v>
      </c>
    </row>
    <row r="489" spans="1:32" x14ac:dyDescent="0.35">
      <c r="A489" t="s">
        <v>554</v>
      </c>
      <c r="B489" t="s">
        <v>144</v>
      </c>
      <c r="C489" t="s">
        <v>155</v>
      </c>
      <c r="D489" t="s">
        <v>158</v>
      </c>
      <c r="E489" t="s">
        <v>159</v>
      </c>
      <c r="F489">
        <v>0</v>
      </c>
      <c r="G489" t="s">
        <v>606</v>
      </c>
      <c r="H489">
        <v>1</v>
      </c>
      <c r="I489">
        <v>0</v>
      </c>
      <c r="J489">
        <v>0</v>
      </c>
      <c r="K489">
        <v>0</v>
      </c>
      <c r="L489" t="s">
        <v>607</v>
      </c>
      <c r="M489">
        <v>1</v>
      </c>
      <c r="N489">
        <v>0</v>
      </c>
      <c r="O489">
        <v>0</v>
      </c>
      <c r="P489">
        <v>0</v>
      </c>
      <c r="Q489">
        <v>1</v>
      </c>
      <c r="R489">
        <v>1</v>
      </c>
      <c r="S489">
        <v>1</v>
      </c>
      <c r="T489" s="5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f t="shared" si="7"/>
        <v>5</v>
      </c>
    </row>
    <row r="490" spans="1:32" x14ac:dyDescent="0.35">
      <c r="A490" t="s">
        <v>555</v>
      </c>
      <c r="B490" t="s">
        <v>145</v>
      </c>
      <c r="C490" t="s">
        <v>155</v>
      </c>
      <c r="D490" t="s">
        <v>158</v>
      </c>
      <c r="E490" t="s">
        <v>159</v>
      </c>
      <c r="F490">
        <v>0</v>
      </c>
      <c r="G490" t="s">
        <v>603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 s="5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f t="shared" si="7"/>
        <v>3</v>
      </c>
    </row>
    <row r="491" spans="1:32" x14ac:dyDescent="0.35">
      <c r="A491" t="s">
        <v>556</v>
      </c>
      <c r="B491" t="s">
        <v>145</v>
      </c>
      <c r="C491" t="s">
        <v>155</v>
      </c>
      <c r="D491" t="s">
        <v>158</v>
      </c>
      <c r="E491" t="s">
        <v>159</v>
      </c>
      <c r="F491">
        <v>0</v>
      </c>
      <c r="G491" t="s">
        <v>600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 s="5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f t="shared" si="7"/>
        <v>2</v>
      </c>
    </row>
    <row r="492" spans="1:32" x14ac:dyDescent="0.35">
      <c r="A492" t="s">
        <v>557</v>
      </c>
      <c r="B492" t="s">
        <v>145</v>
      </c>
      <c r="C492" t="s">
        <v>155</v>
      </c>
      <c r="D492" t="s">
        <v>158</v>
      </c>
      <c r="E492" t="s">
        <v>159</v>
      </c>
      <c r="F492">
        <v>0</v>
      </c>
      <c r="G492" t="s">
        <v>600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5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f t="shared" si="7"/>
        <v>1</v>
      </c>
    </row>
    <row r="493" spans="1:32" x14ac:dyDescent="0.35">
      <c r="A493" t="s">
        <v>558</v>
      </c>
      <c r="B493" t="s">
        <v>146</v>
      </c>
      <c r="C493" t="s">
        <v>155</v>
      </c>
      <c r="D493" t="s">
        <v>158</v>
      </c>
      <c r="E493" t="s">
        <v>159</v>
      </c>
      <c r="F493">
        <v>0</v>
      </c>
      <c r="G493" t="s">
        <v>606</v>
      </c>
      <c r="H493">
        <v>1</v>
      </c>
      <c r="I493">
        <v>0</v>
      </c>
      <c r="J493" t="s">
        <v>607</v>
      </c>
      <c r="K493">
        <v>0</v>
      </c>
      <c r="L493" t="s">
        <v>607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1</v>
      </c>
      <c r="T493" s="5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f t="shared" si="7"/>
        <v>4</v>
      </c>
    </row>
    <row r="494" spans="1:32" x14ac:dyDescent="0.35">
      <c r="A494" t="s">
        <v>559</v>
      </c>
      <c r="B494" t="s">
        <v>146</v>
      </c>
      <c r="C494" t="s">
        <v>155</v>
      </c>
      <c r="D494" t="s">
        <v>158</v>
      </c>
      <c r="E494" t="s">
        <v>159</v>
      </c>
      <c r="F494">
        <v>0</v>
      </c>
      <c r="G494" t="s">
        <v>603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1</v>
      </c>
      <c r="S494">
        <v>0</v>
      </c>
      <c r="T494" s="5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f t="shared" si="7"/>
        <v>7</v>
      </c>
    </row>
    <row r="495" spans="1:32" x14ac:dyDescent="0.35">
      <c r="A495" t="s">
        <v>560</v>
      </c>
      <c r="B495" t="s">
        <v>146</v>
      </c>
      <c r="C495" t="s">
        <v>155</v>
      </c>
      <c r="D495" t="s">
        <v>158</v>
      </c>
      <c r="E495" t="s">
        <v>159</v>
      </c>
      <c r="F495">
        <v>0</v>
      </c>
      <c r="G495" t="s">
        <v>600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f t="shared" si="7"/>
        <v>3</v>
      </c>
    </row>
    <row r="496" spans="1:32" x14ac:dyDescent="0.35">
      <c r="A496" t="s">
        <v>561</v>
      </c>
      <c r="B496" t="s">
        <v>146</v>
      </c>
      <c r="C496" t="s">
        <v>155</v>
      </c>
      <c r="D496" t="s">
        <v>158</v>
      </c>
      <c r="E496" t="s">
        <v>159</v>
      </c>
      <c r="F496">
        <v>0</v>
      </c>
      <c r="G496" t="s">
        <v>603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 s="5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f t="shared" si="7"/>
        <v>1</v>
      </c>
    </row>
    <row r="497" spans="1:32" x14ac:dyDescent="0.35">
      <c r="A497" t="s">
        <v>562</v>
      </c>
      <c r="B497" t="s">
        <v>146</v>
      </c>
      <c r="C497" t="s">
        <v>155</v>
      </c>
      <c r="D497" t="s">
        <v>158</v>
      </c>
      <c r="E497" t="s">
        <v>159</v>
      </c>
      <c r="F497">
        <v>0</v>
      </c>
      <c r="G497" t="s">
        <v>603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5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f t="shared" si="7"/>
        <v>1</v>
      </c>
    </row>
    <row r="498" spans="1:32" x14ac:dyDescent="0.35">
      <c r="A498" t="s">
        <v>563</v>
      </c>
      <c r="B498" t="s">
        <v>147</v>
      </c>
      <c r="C498" t="s">
        <v>155</v>
      </c>
      <c r="D498" t="s">
        <v>158</v>
      </c>
      <c r="E498" t="s">
        <v>159</v>
      </c>
      <c r="F498">
        <v>0</v>
      </c>
      <c r="G498" t="s">
        <v>606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5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f t="shared" si="7"/>
        <v>3</v>
      </c>
    </row>
    <row r="499" spans="1:32" x14ac:dyDescent="0.35">
      <c r="A499" t="s">
        <v>564</v>
      </c>
      <c r="B499" t="s">
        <v>147</v>
      </c>
      <c r="C499" t="s">
        <v>155</v>
      </c>
      <c r="D499" t="s">
        <v>158</v>
      </c>
      <c r="E499" t="s">
        <v>159</v>
      </c>
      <c r="F499">
        <v>0</v>
      </c>
      <c r="G499" t="s">
        <v>606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v>1</v>
      </c>
      <c r="S499">
        <v>0</v>
      </c>
      <c r="T499" s="5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f t="shared" si="7"/>
        <v>4</v>
      </c>
    </row>
    <row r="500" spans="1:32" x14ac:dyDescent="0.35">
      <c r="A500" t="s">
        <v>565</v>
      </c>
      <c r="B500" t="s">
        <v>148</v>
      </c>
      <c r="C500" t="s">
        <v>155</v>
      </c>
      <c r="D500" t="s">
        <v>158</v>
      </c>
      <c r="E500" t="s">
        <v>159</v>
      </c>
      <c r="F500">
        <v>0</v>
      </c>
      <c r="G500" t="s">
        <v>606</v>
      </c>
      <c r="H500">
        <v>1</v>
      </c>
      <c r="I500">
        <v>0</v>
      </c>
      <c r="J500">
        <v>0</v>
      </c>
      <c r="K500">
        <v>0</v>
      </c>
      <c r="L500" t="s">
        <v>607</v>
      </c>
      <c r="M500">
        <v>1</v>
      </c>
      <c r="N500">
        <v>0</v>
      </c>
      <c r="O500">
        <v>0</v>
      </c>
      <c r="P500">
        <v>0</v>
      </c>
      <c r="Q500">
        <v>1</v>
      </c>
      <c r="R500">
        <v>1</v>
      </c>
      <c r="S500">
        <v>1</v>
      </c>
      <c r="T500" s="5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f t="shared" si="7"/>
        <v>5</v>
      </c>
    </row>
    <row r="501" spans="1:32" x14ac:dyDescent="0.35">
      <c r="A501" t="s">
        <v>566</v>
      </c>
      <c r="B501" t="s">
        <v>148</v>
      </c>
      <c r="C501" t="s">
        <v>155</v>
      </c>
      <c r="D501" t="s">
        <v>158</v>
      </c>
      <c r="E501" t="s">
        <v>159</v>
      </c>
      <c r="F501">
        <v>0</v>
      </c>
      <c r="G501" t="s">
        <v>606</v>
      </c>
      <c r="H501">
        <v>1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1</v>
      </c>
      <c r="R501">
        <v>1</v>
      </c>
      <c r="S501">
        <v>1</v>
      </c>
      <c r="T501" s="5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f t="shared" si="7"/>
        <v>7</v>
      </c>
    </row>
    <row r="502" spans="1:32" x14ac:dyDescent="0.35">
      <c r="A502" t="s">
        <v>567</v>
      </c>
      <c r="B502" t="s">
        <v>148</v>
      </c>
      <c r="C502" t="s">
        <v>155</v>
      </c>
      <c r="D502" t="s">
        <v>158</v>
      </c>
      <c r="E502" t="s">
        <v>159</v>
      </c>
      <c r="F502">
        <v>0</v>
      </c>
      <c r="G502" t="s">
        <v>600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1</v>
      </c>
      <c r="T502" s="5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f t="shared" si="7"/>
        <v>6</v>
      </c>
    </row>
    <row r="503" spans="1:32" x14ac:dyDescent="0.35">
      <c r="A503" t="s">
        <v>568</v>
      </c>
      <c r="B503" t="s">
        <v>148</v>
      </c>
      <c r="C503" t="s">
        <v>155</v>
      </c>
      <c r="D503" t="s">
        <v>158</v>
      </c>
      <c r="E503" t="s">
        <v>159</v>
      </c>
      <c r="F503">
        <v>0</v>
      </c>
      <c r="G503" t="s">
        <v>600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5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f t="shared" si="7"/>
        <v>2</v>
      </c>
    </row>
    <row r="504" spans="1:32" x14ac:dyDescent="0.35">
      <c r="A504" t="s">
        <v>569</v>
      </c>
      <c r="B504" t="s">
        <v>148</v>
      </c>
      <c r="C504" t="s">
        <v>155</v>
      </c>
      <c r="D504" t="s">
        <v>158</v>
      </c>
      <c r="E504" t="s">
        <v>159</v>
      </c>
      <c r="F504">
        <v>0</v>
      </c>
      <c r="G504" t="s">
        <v>606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 s="5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f t="shared" si="7"/>
        <v>12</v>
      </c>
    </row>
    <row r="505" spans="1:32" x14ac:dyDescent="0.35">
      <c r="A505" t="s">
        <v>570</v>
      </c>
      <c r="B505" t="s">
        <v>148</v>
      </c>
      <c r="C505" t="s">
        <v>155</v>
      </c>
      <c r="D505" t="s">
        <v>158</v>
      </c>
      <c r="E505" t="s">
        <v>159</v>
      </c>
      <c r="F505">
        <v>0</v>
      </c>
      <c r="G505" t="s">
        <v>600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1</v>
      </c>
      <c r="R505" t="s">
        <v>607</v>
      </c>
      <c r="S505">
        <v>1</v>
      </c>
      <c r="T505" s="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f t="shared" si="7"/>
        <v>5</v>
      </c>
    </row>
    <row r="506" spans="1:32" x14ac:dyDescent="0.35">
      <c r="A506" t="s">
        <v>571</v>
      </c>
      <c r="B506" t="s">
        <v>148</v>
      </c>
      <c r="C506" t="s">
        <v>155</v>
      </c>
      <c r="D506" t="s">
        <v>158</v>
      </c>
      <c r="E506" t="s">
        <v>159</v>
      </c>
      <c r="F506">
        <v>0</v>
      </c>
      <c r="G506" t="s">
        <v>600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 s="5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f t="shared" si="7"/>
        <v>12</v>
      </c>
    </row>
    <row r="507" spans="1:32" x14ac:dyDescent="0.35">
      <c r="A507" t="s">
        <v>572</v>
      </c>
      <c r="B507" t="s">
        <v>148</v>
      </c>
      <c r="C507" t="s">
        <v>155</v>
      </c>
      <c r="D507" t="s">
        <v>158</v>
      </c>
      <c r="E507" t="s">
        <v>159</v>
      </c>
      <c r="F507">
        <v>0</v>
      </c>
      <c r="G507" t="s">
        <v>600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5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f t="shared" si="7"/>
        <v>1</v>
      </c>
    </row>
    <row r="508" spans="1:32" x14ac:dyDescent="0.35">
      <c r="A508" t="s">
        <v>573</v>
      </c>
      <c r="B508" t="s">
        <v>148</v>
      </c>
      <c r="C508" t="s">
        <v>155</v>
      </c>
      <c r="D508" t="s">
        <v>158</v>
      </c>
      <c r="E508" t="s">
        <v>159</v>
      </c>
      <c r="F508">
        <v>0</v>
      </c>
      <c r="G508" t="s">
        <v>604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1</v>
      </c>
      <c r="S508">
        <v>0</v>
      </c>
      <c r="T508" s="5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f t="shared" si="7"/>
        <v>4</v>
      </c>
    </row>
    <row r="509" spans="1:32" x14ac:dyDescent="0.35">
      <c r="A509" t="s">
        <v>574</v>
      </c>
      <c r="B509" t="s">
        <v>148</v>
      </c>
      <c r="C509" t="s">
        <v>155</v>
      </c>
      <c r="D509" t="s">
        <v>158</v>
      </c>
      <c r="E509" t="s">
        <v>159</v>
      </c>
      <c r="F509">
        <v>0</v>
      </c>
      <c r="G509" t="s">
        <v>606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s="5">
        <v>1</v>
      </c>
      <c r="R509">
        <v>1</v>
      </c>
      <c r="S509">
        <v>0</v>
      </c>
      <c r="T509" s="5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f t="shared" si="7"/>
        <v>2</v>
      </c>
    </row>
    <row r="510" spans="1:32" x14ac:dyDescent="0.35">
      <c r="A510" t="s">
        <v>575</v>
      </c>
      <c r="B510" t="s">
        <v>149</v>
      </c>
      <c r="C510" t="s">
        <v>155</v>
      </c>
      <c r="D510" t="s">
        <v>158</v>
      </c>
      <c r="E510" t="s">
        <v>159</v>
      </c>
      <c r="F510">
        <v>0</v>
      </c>
      <c r="G510" t="s">
        <v>602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1</v>
      </c>
      <c r="Q510">
        <v>1</v>
      </c>
      <c r="R510">
        <v>1</v>
      </c>
      <c r="S510">
        <v>1</v>
      </c>
      <c r="T510" s="5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f t="shared" si="7"/>
        <v>11</v>
      </c>
    </row>
    <row r="511" spans="1:32" x14ac:dyDescent="0.35">
      <c r="A511" t="s">
        <v>576</v>
      </c>
      <c r="B511" t="s">
        <v>150</v>
      </c>
      <c r="C511" t="s">
        <v>155</v>
      </c>
      <c r="D511" t="s">
        <v>158</v>
      </c>
      <c r="E511" t="s">
        <v>159</v>
      </c>
      <c r="F511">
        <v>0</v>
      </c>
      <c r="G511" t="s">
        <v>606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1</v>
      </c>
      <c r="T511" s="5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f t="shared" si="7"/>
        <v>5</v>
      </c>
    </row>
    <row r="512" spans="1:32" x14ac:dyDescent="0.35">
      <c r="A512" t="s">
        <v>577</v>
      </c>
      <c r="B512" t="s">
        <v>150</v>
      </c>
      <c r="C512" t="s">
        <v>155</v>
      </c>
      <c r="D512" t="s">
        <v>158</v>
      </c>
      <c r="E512" t="s">
        <v>159</v>
      </c>
      <c r="F512">
        <v>0</v>
      </c>
      <c r="G512" t="s">
        <v>600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5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f t="shared" si="7"/>
        <v>3</v>
      </c>
    </row>
    <row r="513" spans="1:32" x14ac:dyDescent="0.35">
      <c r="A513" t="s">
        <v>578</v>
      </c>
      <c r="B513" t="s">
        <v>150</v>
      </c>
      <c r="C513" t="s">
        <v>155</v>
      </c>
      <c r="D513" t="s">
        <v>158</v>
      </c>
      <c r="E513" t="s">
        <v>159</v>
      </c>
      <c r="F513">
        <v>0</v>
      </c>
      <c r="G513" t="s">
        <v>600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5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f t="shared" si="7"/>
        <v>1</v>
      </c>
    </row>
    <row r="514" spans="1:32" x14ac:dyDescent="0.35">
      <c r="A514" t="s">
        <v>579</v>
      </c>
      <c r="B514" t="s">
        <v>151</v>
      </c>
      <c r="C514" t="s">
        <v>156</v>
      </c>
      <c r="D514" t="s">
        <v>158</v>
      </c>
      <c r="E514" t="s">
        <v>159</v>
      </c>
      <c r="F514">
        <v>0</v>
      </c>
      <c r="G514" t="s">
        <v>601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0</v>
      </c>
      <c r="T514" s="5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f t="shared" si="7"/>
        <v>11</v>
      </c>
    </row>
    <row r="515" spans="1:32" x14ac:dyDescent="0.35">
      <c r="A515" t="s">
        <v>580</v>
      </c>
      <c r="B515" t="s">
        <v>152</v>
      </c>
      <c r="C515" t="s">
        <v>156</v>
      </c>
      <c r="D515" t="s">
        <v>158</v>
      </c>
      <c r="E515" t="s">
        <v>159</v>
      </c>
      <c r="F515">
        <v>0</v>
      </c>
      <c r="G515" t="s">
        <v>603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f t="shared" ref="AF515:AF523" si="8">SUM(H515:S515)</f>
        <v>1</v>
      </c>
    </row>
    <row r="516" spans="1:32" x14ac:dyDescent="0.35">
      <c r="A516" t="s">
        <v>581</v>
      </c>
      <c r="B516" t="s">
        <v>152</v>
      </c>
      <c r="C516" t="s">
        <v>156</v>
      </c>
      <c r="D516" t="s">
        <v>158</v>
      </c>
      <c r="E516" t="s">
        <v>159</v>
      </c>
      <c r="F516">
        <v>0</v>
      </c>
      <c r="G516" t="s">
        <v>600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5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f t="shared" si="8"/>
        <v>1</v>
      </c>
    </row>
    <row r="517" spans="1:32" x14ac:dyDescent="0.35">
      <c r="A517" t="s">
        <v>582</v>
      </c>
      <c r="B517" t="s">
        <v>153</v>
      </c>
      <c r="C517" t="s">
        <v>156</v>
      </c>
      <c r="D517" t="s">
        <v>158</v>
      </c>
      <c r="E517" t="s">
        <v>159</v>
      </c>
      <c r="F517">
        <v>0</v>
      </c>
      <c r="G517" t="s">
        <v>600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 s="5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f t="shared" si="8"/>
        <v>12</v>
      </c>
    </row>
    <row r="518" spans="1:32" x14ac:dyDescent="0.35">
      <c r="A518" t="s">
        <v>583</v>
      </c>
      <c r="B518" t="s">
        <v>153</v>
      </c>
      <c r="C518" t="s">
        <v>156</v>
      </c>
      <c r="D518" t="s">
        <v>158</v>
      </c>
      <c r="E518" t="s">
        <v>159</v>
      </c>
      <c r="F518">
        <v>0</v>
      </c>
      <c r="G518" t="s">
        <v>600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1</v>
      </c>
      <c r="R518">
        <v>1</v>
      </c>
      <c r="S518">
        <v>0</v>
      </c>
      <c r="T518" s="5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f t="shared" si="8"/>
        <v>6</v>
      </c>
    </row>
    <row r="519" spans="1:32" x14ac:dyDescent="0.35">
      <c r="A519" t="s">
        <v>584</v>
      </c>
      <c r="B519" t="s">
        <v>153</v>
      </c>
      <c r="C519" t="s">
        <v>156</v>
      </c>
      <c r="D519" t="s">
        <v>158</v>
      </c>
      <c r="E519" t="s">
        <v>159</v>
      </c>
      <c r="F519">
        <v>0</v>
      </c>
      <c r="G519" t="s">
        <v>605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1</v>
      </c>
      <c r="R519">
        <v>1</v>
      </c>
      <c r="S519">
        <v>0</v>
      </c>
      <c r="T519" s="5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f t="shared" si="8"/>
        <v>5</v>
      </c>
    </row>
    <row r="520" spans="1:32" x14ac:dyDescent="0.35">
      <c r="A520" t="s">
        <v>585</v>
      </c>
      <c r="B520" t="s">
        <v>153</v>
      </c>
      <c r="C520" t="s">
        <v>156</v>
      </c>
      <c r="D520" t="s">
        <v>158</v>
      </c>
      <c r="E520" t="s">
        <v>159</v>
      </c>
      <c r="F520">
        <v>0</v>
      </c>
      <c r="G520" t="s">
        <v>600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0</v>
      </c>
      <c r="R520">
        <v>0</v>
      </c>
      <c r="S520">
        <v>0</v>
      </c>
      <c r="T520" s="10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>
        <v>0</v>
      </c>
      <c r="AF520">
        <f t="shared" si="8"/>
        <v>2</v>
      </c>
    </row>
    <row r="521" spans="1:32" x14ac:dyDescent="0.35">
      <c r="T521" s="5">
        <f t="shared" ref="T521:AE521" si="9">SUM(T2:T419)</f>
        <v>11</v>
      </c>
      <c r="U521">
        <f t="shared" si="9"/>
        <v>16</v>
      </c>
      <c r="V521">
        <f t="shared" si="9"/>
        <v>0</v>
      </c>
      <c r="W521">
        <f t="shared" si="9"/>
        <v>0</v>
      </c>
      <c r="X521">
        <f t="shared" si="9"/>
        <v>1</v>
      </c>
      <c r="Y521">
        <f t="shared" si="9"/>
        <v>5</v>
      </c>
      <c r="Z521">
        <f t="shared" si="9"/>
        <v>5</v>
      </c>
      <c r="AA521">
        <f t="shared" si="9"/>
        <v>0</v>
      </c>
      <c r="AB521">
        <f t="shared" si="9"/>
        <v>0</v>
      </c>
      <c r="AC521">
        <f t="shared" si="9"/>
        <v>10</v>
      </c>
      <c r="AD521">
        <f t="shared" si="9"/>
        <v>5</v>
      </c>
      <c r="AE521" s="2">
        <f t="shared" si="9"/>
        <v>6</v>
      </c>
      <c r="AF521">
        <f t="shared" si="8"/>
        <v>0</v>
      </c>
    </row>
    <row r="522" spans="1:32" x14ac:dyDescent="0.35">
      <c r="T522" s="5">
        <f t="shared" ref="T522:AE522" si="10">SUM(T420:T431)</f>
        <v>0</v>
      </c>
      <c r="U522">
        <f t="shared" si="10"/>
        <v>1</v>
      </c>
      <c r="V522">
        <f t="shared" si="10"/>
        <v>0</v>
      </c>
      <c r="W522">
        <f t="shared" si="10"/>
        <v>0</v>
      </c>
      <c r="X522">
        <f t="shared" si="10"/>
        <v>0</v>
      </c>
      <c r="Y522">
        <f t="shared" si="10"/>
        <v>2</v>
      </c>
      <c r="Z522">
        <f t="shared" si="10"/>
        <v>3</v>
      </c>
      <c r="AA522">
        <f t="shared" si="10"/>
        <v>1</v>
      </c>
      <c r="AB522">
        <f t="shared" si="10"/>
        <v>0</v>
      </c>
      <c r="AC522">
        <f t="shared" si="10"/>
        <v>1</v>
      </c>
      <c r="AD522">
        <f t="shared" si="10"/>
        <v>0</v>
      </c>
      <c r="AE522">
        <f t="shared" si="10"/>
        <v>1</v>
      </c>
      <c r="AF522">
        <f t="shared" si="8"/>
        <v>0</v>
      </c>
    </row>
    <row r="523" spans="1:32" x14ac:dyDescent="0.35">
      <c r="T523" s="5">
        <f t="shared" ref="T523:AE523" si="11">SUM(T432:T520)</f>
        <v>0</v>
      </c>
      <c r="U523">
        <f t="shared" si="11"/>
        <v>3</v>
      </c>
      <c r="V523">
        <f t="shared" si="11"/>
        <v>0</v>
      </c>
      <c r="W523">
        <f t="shared" si="11"/>
        <v>0</v>
      </c>
      <c r="X523">
        <f t="shared" si="11"/>
        <v>0</v>
      </c>
      <c r="Y523">
        <f t="shared" si="11"/>
        <v>0</v>
      </c>
      <c r="Z523">
        <f t="shared" si="11"/>
        <v>1</v>
      </c>
      <c r="AA523">
        <f t="shared" si="11"/>
        <v>1</v>
      </c>
      <c r="AB523">
        <f t="shared" si="11"/>
        <v>1</v>
      </c>
      <c r="AC523">
        <f t="shared" si="11"/>
        <v>0</v>
      </c>
      <c r="AD523">
        <f t="shared" si="11"/>
        <v>0</v>
      </c>
      <c r="AE523">
        <f t="shared" si="11"/>
        <v>0</v>
      </c>
      <c r="AF523">
        <f t="shared" si="8"/>
        <v>0</v>
      </c>
    </row>
    <row r="530" spans="7:22" x14ac:dyDescent="0.35">
      <c r="G530" s="15" t="s">
        <v>610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7"/>
    </row>
    <row r="531" spans="7:22" x14ac:dyDescent="0.35">
      <c r="G531" s="5"/>
      <c r="H531" t="s">
        <v>603</v>
      </c>
      <c r="I531" t="s">
        <v>618</v>
      </c>
      <c r="J531" t="s">
        <v>605</v>
      </c>
      <c r="K531" t="s">
        <v>606</v>
      </c>
      <c r="L531" t="s">
        <v>601</v>
      </c>
      <c r="M531" t="s">
        <v>619</v>
      </c>
      <c r="N531" s="9" t="s">
        <v>600</v>
      </c>
      <c r="O531" s="9" t="s">
        <v>620</v>
      </c>
      <c r="P531" t="s">
        <v>602</v>
      </c>
      <c r="Q531" t="s">
        <v>621</v>
      </c>
      <c r="R531" t="s">
        <v>604</v>
      </c>
      <c r="S531" t="s">
        <v>622</v>
      </c>
      <c r="T531" t="s">
        <v>627</v>
      </c>
      <c r="U531" t="s">
        <v>626</v>
      </c>
      <c r="V531" s="7" t="s">
        <v>623</v>
      </c>
    </row>
    <row r="532" spans="7:22" x14ac:dyDescent="0.35">
      <c r="G532" s="5" t="s">
        <v>609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59</v>
      </c>
      <c r="O532">
        <v>0</v>
      </c>
      <c r="P532" s="9">
        <v>0</v>
      </c>
      <c r="Q532" s="9">
        <v>0</v>
      </c>
      <c r="R532">
        <v>0</v>
      </c>
      <c r="S532">
        <v>0</v>
      </c>
      <c r="T532">
        <f>SUM(H532,R532)</f>
        <v>0</v>
      </c>
      <c r="U532">
        <f>SUM(H532,K532,L532,P532,R532)</f>
        <v>0</v>
      </c>
      <c r="V532" s="8">
        <f>SUM(O2:O419)</f>
        <v>59</v>
      </c>
    </row>
    <row r="533" spans="7:22" x14ac:dyDescent="0.35">
      <c r="G533" s="5" t="s">
        <v>122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2</v>
      </c>
      <c r="O533">
        <v>3</v>
      </c>
      <c r="P533" s="9">
        <v>0</v>
      </c>
      <c r="Q533" s="9">
        <v>1</v>
      </c>
      <c r="R533">
        <v>0</v>
      </c>
      <c r="S533">
        <v>0</v>
      </c>
      <c r="T533">
        <f t="shared" ref="T533:T534" si="12">SUM(H533,R533)</f>
        <v>0</v>
      </c>
      <c r="U533">
        <f t="shared" ref="U533" si="13">SUM(H533,K533,L533,P533,R533)</f>
        <v>1</v>
      </c>
      <c r="V533" s="8">
        <f>SUM(O420:O431)</f>
        <v>3</v>
      </c>
    </row>
    <row r="534" spans="7:22" x14ac:dyDescent="0.35">
      <c r="G534" s="5" t="s">
        <v>624</v>
      </c>
      <c r="H534">
        <v>1</v>
      </c>
      <c r="I534">
        <v>0</v>
      </c>
      <c r="J534">
        <v>3</v>
      </c>
      <c r="K534">
        <v>2</v>
      </c>
      <c r="L534">
        <v>2</v>
      </c>
      <c r="M534">
        <v>0</v>
      </c>
      <c r="N534">
        <v>4</v>
      </c>
      <c r="O534">
        <v>0</v>
      </c>
      <c r="P534">
        <v>2</v>
      </c>
      <c r="Q534">
        <v>0</v>
      </c>
      <c r="R534">
        <v>0</v>
      </c>
      <c r="S534">
        <v>0</v>
      </c>
      <c r="T534">
        <f t="shared" si="12"/>
        <v>1</v>
      </c>
      <c r="U534">
        <f>SUM(H534,K534,L534,P534,R534)</f>
        <v>7</v>
      </c>
      <c r="V534" s="8">
        <f>SUM(O432:O520)</f>
        <v>14</v>
      </c>
    </row>
    <row r="535" spans="7:22" x14ac:dyDescent="0.35">
      <c r="G535" s="12" t="s">
        <v>611</v>
      </c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</row>
    <row r="536" spans="7:22" x14ac:dyDescent="0.35">
      <c r="G536" s="5"/>
      <c r="H536" t="s">
        <v>603</v>
      </c>
      <c r="I536" t="s">
        <v>618</v>
      </c>
      <c r="J536" t="s">
        <v>605</v>
      </c>
      <c r="K536" t="s">
        <v>606</v>
      </c>
      <c r="L536" t="s">
        <v>601</v>
      </c>
      <c r="M536" t="s">
        <v>619</v>
      </c>
      <c r="N536" s="9" t="s">
        <v>600</v>
      </c>
      <c r="O536" s="9" t="s">
        <v>620</v>
      </c>
      <c r="P536" t="s">
        <v>602</v>
      </c>
      <c r="Q536" t="s">
        <v>621</v>
      </c>
      <c r="R536" t="s">
        <v>604</v>
      </c>
      <c r="S536" t="s">
        <v>622</v>
      </c>
      <c r="T536" t="s">
        <v>627</v>
      </c>
      <c r="U536" t="s">
        <v>626</v>
      </c>
      <c r="V536" s="7" t="s">
        <v>623</v>
      </c>
    </row>
    <row r="537" spans="7:22" x14ac:dyDescent="0.35">
      <c r="G537" s="5" t="s">
        <v>609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61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f>SUM(H537,K537,R537)</f>
        <v>0</v>
      </c>
      <c r="U537">
        <f>SUM(H537,K537,L537,P537,R537)</f>
        <v>0</v>
      </c>
      <c r="V537" s="8">
        <f>SUM(S2:S419)</f>
        <v>61</v>
      </c>
    </row>
    <row r="538" spans="7:22" x14ac:dyDescent="0.35">
      <c r="G538" s="5" t="s">
        <v>122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4</v>
      </c>
      <c r="O538">
        <v>0</v>
      </c>
      <c r="P538">
        <v>1</v>
      </c>
      <c r="Q538">
        <v>0</v>
      </c>
      <c r="R538">
        <v>1</v>
      </c>
      <c r="S538">
        <v>1</v>
      </c>
      <c r="T538">
        <f t="shared" ref="T538:T539" si="14">SUM(H538,K538,R538)</f>
        <v>1</v>
      </c>
      <c r="U538">
        <f t="shared" ref="U538" si="15">SUM(H538,K538,L538,P538,R538)</f>
        <v>3</v>
      </c>
      <c r="V538" s="8">
        <f>SUM(S420:S431)</f>
        <v>6</v>
      </c>
    </row>
    <row r="539" spans="7:22" x14ac:dyDescent="0.35">
      <c r="G539" s="5" t="s">
        <v>624</v>
      </c>
      <c r="H539">
        <v>2</v>
      </c>
      <c r="I539">
        <v>0</v>
      </c>
      <c r="J539">
        <v>2</v>
      </c>
      <c r="K539">
        <v>14</v>
      </c>
      <c r="L539">
        <v>1</v>
      </c>
      <c r="M539">
        <v>0</v>
      </c>
      <c r="N539">
        <v>11</v>
      </c>
      <c r="O539">
        <v>0</v>
      </c>
      <c r="P539">
        <v>4</v>
      </c>
      <c r="Q539">
        <v>0</v>
      </c>
      <c r="R539">
        <v>2</v>
      </c>
      <c r="S539">
        <v>0</v>
      </c>
      <c r="T539">
        <f t="shared" si="14"/>
        <v>18</v>
      </c>
      <c r="U539">
        <f>SUM(H539,K539,L539,P539,R539)</f>
        <v>23</v>
      </c>
      <c r="V539" s="8">
        <f>SUM(S432:S520)</f>
        <v>36</v>
      </c>
    </row>
    <row r="540" spans="7:22" x14ac:dyDescent="0.35">
      <c r="G540" s="12" t="s">
        <v>612</v>
      </c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</row>
    <row r="541" spans="7:22" x14ac:dyDescent="0.35">
      <c r="G541" s="5"/>
      <c r="H541" t="s">
        <v>603</v>
      </c>
      <c r="I541" t="s">
        <v>618</v>
      </c>
      <c r="J541" t="s">
        <v>605</v>
      </c>
      <c r="K541" t="s">
        <v>606</v>
      </c>
      <c r="L541" t="s">
        <v>601</v>
      </c>
      <c r="M541" t="s">
        <v>619</v>
      </c>
      <c r="N541" s="9" t="s">
        <v>600</v>
      </c>
      <c r="O541" s="9" t="s">
        <v>620</v>
      </c>
      <c r="P541" t="s">
        <v>602</v>
      </c>
      <c r="Q541" t="s">
        <v>621</v>
      </c>
      <c r="R541" t="s">
        <v>604</v>
      </c>
      <c r="S541" t="s">
        <v>622</v>
      </c>
      <c r="T541" t="s">
        <v>627</v>
      </c>
      <c r="U541" t="s">
        <v>626</v>
      </c>
      <c r="V541" s="7" t="s">
        <v>623</v>
      </c>
    </row>
    <row r="542" spans="7:22" x14ac:dyDescent="0.35">
      <c r="G542" s="5" t="s">
        <v>609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90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f>SUM(H542,K542,R542)</f>
        <v>0</v>
      </c>
      <c r="U542">
        <f>SUM(H542,K542,L542,P542,R542)</f>
        <v>0</v>
      </c>
      <c r="V542" s="8">
        <f>SUM(R2:R419)</f>
        <v>90</v>
      </c>
    </row>
    <row r="543" spans="7:22" x14ac:dyDescent="0.35">
      <c r="G543" s="5" t="s">
        <v>122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2</v>
      </c>
      <c r="O543">
        <v>1</v>
      </c>
      <c r="P543">
        <v>0</v>
      </c>
      <c r="Q543">
        <v>0</v>
      </c>
      <c r="R543">
        <v>0</v>
      </c>
      <c r="S543">
        <v>0</v>
      </c>
      <c r="T543">
        <f t="shared" ref="T543:T544" si="16">SUM(H543,K543,R543)</f>
        <v>0</v>
      </c>
      <c r="U543">
        <f t="shared" ref="U543:U544" si="17">SUM(H543,K543,L543,P543,R543)</f>
        <v>1</v>
      </c>
      <c r="V543" s="8">
        <f>SUM(R420:R431)</f>
        <v>3</v>
      </c>
    </row>
    <row r="544" spans="7:22" x14ac:dyDescent="0.35">
      <c r="G544" s="5" t="s">
        <v>624</v>
      </c>
      <c r="H544">
        <v>5</v>
      </c>
      <c r="I544">
        <v>0</v>
      </c>
      <c r="J544">
        <v>4</v>
      </c>
      <c r="K544">
        <v>17</v>
      </c>
      <c r="L544">
        <v>3</v>
      </c>
      <c r="M544">
        <v>0</v>
      </c>
      <c r="N544">
        <v>13</v>
      </c>
      <c r="O544">
        <v>2</v>
      </c>
      <c r="P544">
        <v>6</v>
      </c>
      <c r="Q544">
        <v>0</v>
      </c>
      <c r="R544">
        <v>2</v>
      </c>
      <c r="S544">
        <v>0</v>
      </c>
      <c r="T544">
        <f t="shared" si="16"/>
        <v>24</v>
      </c>
      <c r="U544">
        <f t="shared" si="17"/>
        <v>33</v>
      </c>
      <c r="V544" s="8">
        <f>SUM(R432:R520)</f>
        <v>50</v>
      </c>
    </row>
    <row r="545" spans="7:22" x14ac:dyDescent="0.35">
      <c r="G545" s="12" t="s">
        <v>613</v>
      </c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</row>
    <row r="546" spans="7:22" x14ac:dyDescent="0.35">
      <c r="G546" s="5"/>
      <c r="H546" t="s">
        <v>603</v>
      </c>
      <c r="I546" t="s">
        <v>618</v>
      </c>
      <c r="J546" t="s">
        <v>605</v>
      </c>
      <c r="K546" t="s">
        <v>606</v>
      </c>
      <c r="L546" t="s">
        <v>601</v>
      </c>
      <c r="M546" t="s">
        <v>619</v>
      </c>
      <c r="N546" s="9" t="s">
        <v>600</v>
      </c>
      <c r="O546" s="9" t="s">
        <v>620</v>
      </c>
      <c r="P546" t="s">
        <v>602</v>
      </c>
      <c r="Q546" t="s">
        <v>621</v>
      </c>
      <c r="R546" t="s">
        <v>604</v>
      </c>
      <c r="S546" t="s">
        <v>622</v>
      </c>
      <c r="T546" t="s">
        <v>627</v>
      </c>
      <c r="U546" t="s">
        <v>626</v>
      </c>
      <c r="V546" s="7" t="s">
        <v>623</v>
      </c>
    </row>
    <row r="547" spans="7:22" x14ac:dyDescent="0.35">
      <c r="G547" s="5" t="s">
        <v>609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f>SUM(H547,K547,R547)</f>
        <v>0</v>
      </c>
      <c r="U547">
        <f>SUM(H547,K547,L547,P547,R547)</f>
        <v>0</v>
      </c>
      <c r="V547" s="8">
        <f>SUM(P2:P419)</f>
        <v>32</v>
      </c>
    </row>
    <row r="548" spans="7:22" x14ac:dyDescent="0.35">
      <c r="G548" s="5" t="s">
        <v>122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f t="shared" ref="T548:T549" si="18">SUM(H548,K548,R548)</f>
        <v>0</v>
      </c>
      <c r="U548">
        <f t="shared" ref="U548:U549" si="19">SUM(H548,K548,L548,P548,R548)</f>
        <v>1</v>
      </c>
      <c r="V548" s="8">
        <f>SUM(P420:P431)</f>
        <v>3</v>
      </c>
    </row>
    <row r="549" spans="7:22" x14ac:dyDescent="0.35">
      <c r="G549" s="5" t="s">
        <v>624</v>
      </c>
      <c r="H549">
        <v>0</v>
      </c>
      <c r="I549">
        <v>0</v>
      </c>
      <c r="J549">
        <v>3</v>
      </c>
      <c r="K549">
        <v>2</v>
      </c>
      <c r="L549">
        <v>1</v>
      </c>
      <c r="M549">
        <v>0</v>
      </c>
      <c r="N549">
        <v>5</v>
      </c>
      <c r="O549">
        <v>0</v>
      </c>
      <c r="P549">
        <v>3</v>
      </c>
      <c r="Q549">
        <v>0</v>
      </c>
      <c r="R549">
        <v>0</v>
      </c>
      <c r="S549">
        <v>0</v>
      </c>
      <c r="T549">
        <f t="shared" si="18"/>
        <v>2</v>
      </c>
      <c r="U549">
        <f t="shared" si="19"/>
        <v>6</v>
      </c>
      <c r="V549" s="8">
        <f>SUM(P432:P520)</f>
        <v>14</v>
      </c>
    </row>
    <row r="550" spans="7:22" x14ac:dyDescent="0.35">
      <c r="G550" s="12" t="s">
        <v>614</v>
      </c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4"/>
    </row>
    <row r="551" spans="7:22" x14ac:dyDescent="0.35">
      <c r="G551" s="5"/>
      <c r="H551" t="s">
        <v>603</v>
      </c>
      <c r="I551" t="s">
        <v>618</v>
      </c>
      <c r="J551" t="s">
        <v>605</v>
      </c>
      <c r="K551" t="s">
        <v>606</v>
      </c>
      <c r="L551" t="s">
        <v>601</v>
      </c>
      <c r="M551" t="s">
        <v>619</v>
      </c>
      <c r="N551" s="9" t="s">
        <v>600</v>
      </c>
      <c r="O551" s="9" t="s">
        <v>620</v>
      </c>
      <c r="P551" t="s">
        <v>602</v>
      </c>
      <c r="Q551" t="s">
        <v>621</v>
      </c>
      <c r="R551" t="s">
        <v>604</v>
      </c>
      <c r="S551" t="s">
        <v>622</v>
      </c>
      <c r="T551" t="s">
        <v>627</v>
      </c>
      <c r="U551" t="s">
        <v>626</v>
      </c>
      <c r="V551" s="7" t="s">
        <v>623</v>
      </c>
    </row>
    <row r="552" spans="7:22" x14ac:dyDescent="0.35">
      <c r="G552" s="5" t="s">
        <v>609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55</v>
      </c>
      <c r="O552">
        <v>0</v>
      </c>
      <c r="P552">
        <v>0</v>
      </c>
      <c r="Q552">
        <v>0</v>
      </c>
      <c r="R552">
        <v>0</v>
      </c>
      <c r="S552">
        <v>0</v>
      </c>
      <c r="T552">
        <f>SUM(H552,K552,R552)</f>
        <v>0</v>
      </c>
      <c r="U552">
        <f>SUM(H552,K552,L552,P552,R552)</f>
        <v>0</v>
      </c>
      <c r="V552" s="8">
        <f>SUM(N2:N419)</f>
        <v>55</v>
      </c>
    </row>
    <row r="553" spans="7:22" x14ac:dyDescent="0.35">
      <c r="G553" s="5" t="s">
        <v>122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1</v>
      </c>
      <c r="P553">
        <v>1</v>
      </c>
      <c r="Q553">
        <v>0</v>
      </c>
      <c r="R553">
        <v>0</v>
      </c>
      <c r="S553">
        <v>0</v>
      </c>
      <c r="T553">
        <f t="shared" ref="T553:T554" si="20">SUM(H553,K553,R553)</f>
        <v>0</v>
      </c>
      <c r="U553">
        <f t="shared" ref="U553:U554" si="21">SUM(H553,K553,L553,P553,R553)</f>
        <v>2</v>
      </c>
      <c r="V553" s="8">
        <f>SUM(N420:N431)</f>
        <v>3</v>
      </c>
    </row>
    <row r="554" spans="7:22" x14ac:dyDescent="0.35">
      <c r="G554" s="5" t="s">
        <v>624</v>
      </c>
      <c r="H554">
        <v>2</v>
      </c>
      <c r="I554">
        <v>0</v>
      </c>
      <c r="J554">
        <v>2</v>
      </c>
      <c r="K554">
        <v>2</v>
      </c>
      <c r="L554">
        <v>1</v>
      </c>
      <c r="M554">
        <v>0</v>
      </c>
      <c r="N554">
        <v>5</v>
      </c>
      <c r="O554">
        <v>0</v>
      </c>
      <c r="P554">
        <v>4</v>
      </c>
      <c r="Q554">
        <v>0</v>
      </c>
      <c r="R554">
        <v>0</v>
      </c>
      <c r="S554">
        <v>0</v>
      </c>
      <c r="T554">
        <f t="shared" si="20"/>
        <v>4</v>
      </c>
      <c r="U554">
        <f t="shared" si="21"/>
        <v>9</v>
      </c>
      <c r="V554" s="8">
        <f>SUM(N432:N520)</f>
        <v>16</v>
      </c>
    </row>
    <row r="555" spans="7:22" x14ac:dyDescent="0.35">
      <c r="G555" s="12" t="s">
        <v>615</v>
      </c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</row>
    <row r="556" spans="7:22" x14ac:dyDescent="0.35">
      <c r="G556" s="5"/>
      <c r="H556" t="s">
        <v>603</v>
      </c>
      <c r="I556" t="s">
        <v>618</v>
      </c>
      <c r="J556" t="s">
        <v>605</v>
      </c>
      <c r="K556" t="s">
        <v>606</v>
      </c>
      <c r="L556" t="s">
        <v>601</v>
      </c>
      <c r="M556" t="s">
        <v>619</v>
      </c>
      <c r="N556" s="9" t="s">
        <v>600</v>
      </c>
      <c r="O556" s="9" t="s">
        <v>620</v>
      </c>
      <c r="P556" t="s">
        <v>602</v>
      </c>
      <c r="Q556" t="s">
        <v>621</v>
      </c>
      <c r="R556" t="s">
        <v>604</v>
      </c>
      <c r="S556" t="s">
        <v>622</v>
      </c>
      <c r="T556" t="s">
        <v>627</v>
      </c>
      <c r="U556" t="s">
        <v>626</v>
      </c>
      <c r="V556" s="7" t="s">
        <v>623</v>
      </c>
    </row>
    <row r="557" spans="7:22" x14ac:dyDescent="0.35">
      <c r="G557" s="5" t="s">
        <v>609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177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f>SUM(H557,K557,R557)</f>
        <v>0</v>
      </c>
      <c r="U557">
        <f>SUM(H557,K557,L557,P557,R557)</f>
        <v>0</v>
      </c>
      <c r="V557" s="8">
        <f>SUM(Q2:Q419)</f>
        <v>177</v>
      </c>
    </row>
    <row r="558" spans="7:22" x14ac:dyDescent="0.35">
      <c r="G558" s="5" t="s">
        <v>122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5</v>
      </c>
      <c r="O558">
        <v>0</v>
      </c>
      <c r="P558">
        <v>1</v>
      </c>
      <c r="Q558">
        <v>0</v>
      </c>
      <c r="R558">
        <v>1</v>
      </c>
      <c r="S558">
        <v>0</v>
      </c>
      <c r="T558">
        <f t="shared" ref="T558:T559" si="22">SUM(H558,K558,R558)</f>
        <v>1</v>
      </c>
      <c r="U558">
        <f t="shared" ref="U558:U559" si="23">SUM(H558,K558,L558,P558,R558)</f>
        <v>3</v>
      </c>
      <c r="V558" s="8">
        <f>SUM(Q420:Q431)</f>
        <v>8</v>
      </c>
    </row>
    <row r="559" spans="7:22" x14ac:dyDescent="0.35">
      <c r="G559" s="5" t="s">
        <v>624</v>
      </c>
      <c r="H559">
        <v>2</v>
      </c>
      <c r="I559">
        <v>0</v>
      </c>
      <c r="J559">
        <v>4</v>
      </c>
      <c r="K559">
        <v>17</v>
      </c>
      <c r="L559">
        <v>2</v>
      </c>
      <c r="M559">
        <v>0</v>
      </c>
      <c r="N559">
        <v>14</v>
      </c>
      <c r="O559">
        <v>0</v>
      </c>
      <c r="P559">
        <v>6</v>
      </c>
      <c r="Q559">
        <v>0</v>
      </c>
      <c r="R559">
        <v>3</v>
      </c>
      <c r="S559">
        <v>0</v>
      </c>
      <c r="T559">
        <f t="shared" si="22"/>
        <v>22</v>
      </c>
      <c r="U559">
        <f t="shared" si="23"/>
        <v>30</v>
      </c>
      <c r="V559" s="8">
        <f>SUM(Q432:Q520)</f>
        <v>48</v>
      </c>
    </row>
    <row r="560" spans="7:22" x14ac:dyDescent="0.35">
      <c r="G560" s="12" t="s">
        <v>616</v>
      </c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4"/>
    </row>
    <row r="561" spans="7:22" x14ac:dyDescent="0.35">
      <c r="G561" s="5"/>
      <c r="H561" t="s">
        <v>603</v>
      </c>
      <c r="I561" t="s">
        <v>618</v>
      </c>
      <c r="J561" t="s">
        <v>605</v>
      </c>
      <c r="K561" t="s">
        <v>606</v>
      </c>
      <c r="L561" t="s">
        <v>601</v>
      </c>
      <c r="M561" t="s">
        <v>619</v>
      </c>
      <c r="N561" s="9" t="s">
        <v>600</v>
      </c>
      <c r="O561" s="9" t="s">
        <v>620</v>
      </c>
      <c r="P561" t="s">
        <v>602</v>
      </c>
      <c r="Q561" t="s">
        <v>621</v>
      </c>
      <c r="R561" t="s">
        <v>604</v>
      </c>
      <c r="S561" t="s">
        <v>622</v>
      </c>
      <c r="T561" t="s">
        <v>627</v>
      </c>
      <c r="U561" t="s">
        <v>626</v>
      </c>
      <c r="V561" s="7" t="s">
        <v>623</v>
      </c>
    </row>
    <row r="562" spans="7:22" x14ac:dyDescent="0.35">
      <c r="G562" s="5" t="s">
        <v>609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155</v>
      </c>
      <c r="O562">
        <v>0</v>
      </c>
      <c r="P562">
        <v>0</v>
      </c>
      <c r="Q562">
        <v>0</v>
      </c>
      <c r="R562">
        <v>0</v>
      </c>
      <c r="S562">
        <v>0</v>
      </c>
      <c r="T562">
        <f>SUM(H562,K562,R562)</f>
        <v>0</v>
      </c>
      <c r="U562">
        <f>SUM(H562,K562,L562,P562,R562)</f>
        <v>0</v>
      </c>
      <c r="V562" s="8">
        <f>SUM(H2:H419)</f>
        <v>155</v>
      </c>
    </row>
    <row r="563" spans="7:22" x14ac:dyDescent="0.35">
      <c r="G563" s="5" t="s">
        <v>122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4</v>
      </c>
      <c r="O563">
        <v>1</v>
      </c>
      <c r="P563">
        <v>1</v>
      </c>
      <c r="Q563">
        <v>0</v>
      </c>
      <c r="R563">
        <v>0</v>
      </c>
      <c r="S563">
        <v>0</v>
      </c>
      <c r="T563">
        <f t="shared" ref="T563:T564" si="24">SUM(H563,K563,R563)</f>
        <v>0</v>
      </c>
      <c r="U563">
        <f t="shared" ref="U563:U564" si="25">SUM(H563,K563,L563,P563,R563)</f>
        <v>2</v>
      </c>
      <c r="V563" s="8">
        <f>SUM(H420:H431)</f>
        <v>6</v>
      </c>
    </row>
    <row r="564" spans="7:22" x14ac:dyDescent="0.35">
      <c r="G564" s="5" t="s">
        <v>624</v>
      </c>
      <c r="H564">
        <v>6</v>
      </c>
      <c r="I564">
        <v>0</v>
      </c>
      <c r="J564">
        <v>6</v>
      </c>
      <c r="K564">
        <v>17</v>
      </c>
      <c r="L564">
        <v>2</v>
      </c>
      <c r="M564">
        <v>0</v>
      </c>
      <c r="N564">
        <v>20</v>
      </c>
      <c r="O564">
        <v>0</v>
      </c>
      <c r="P564">
        <v>6</v>
      </c>
      <c r="Q564">
        <v>0</v>
      </c>
      <c r="R564">
        <v>5</v>
      </c>
      <c r="S564">
        <v>0</v>
      </c>
      <c r="T564">
        <f t="shared" si="24"/>
        <v>28</v>
      </c>
      <c r="U564">
        <f t="shared" si="25"/>
        <v>36</v>
      </c>
      <c r="V564" s="8">
        <f>SUM(H432:H520)</f>
        <v>62</v>
      </c>
    </row>
    <row r="565" spans="7:22" x14ac:dyDescent="0.35">
      <c r="G565" s="12" t="s">
        <v>625</v>
      </c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</row>
    <row r="566" spans="7:22" x14ac:dyDescent="0.35">
      <c r="G566" s="5"/>
      <c r="H566" t="s">
        <v>603</v>
      </c>
      <c r="I566" t="s">
        <v>618</v>
      </c>
      <c r="J566" t="s">
        <v>605</v>
      </c>
      <c r="K566" t="s">
        <v>606</v>
      </c>
      <c r="L566" t="s">
        <v>601</v>
      </c>
      <c r="M566" t="s">
        <v>619</v>
      </c>
      <c r="N566" s="9" t="s">
        <v>600</v>
      </c>
      <c r="O566" s="9" t="s">
        <v>620</v>
      </c>
      <c r="P566" t="s">
        <v>602</v>
      </c>
      <c r="Q566" t="s">
        <v>621</v>
      </c>
      <c r="R566" t="s">
        <v>604</v>
      </c>
      <c r="S566" t="s">
        <v>622</v>
      </c>
      <c r="T566" t="s">
        <v>627</v>
      </c>
      <c r="U566" t="s">
        <v>626</v>
      </c>
      <c r="V566" s="7" t="s">
        <v>623</v>
      </c>
    </row>
    <row r="567" spans="7:22" x14ac:dyDescent="0.35">
      <c r="G567" s="5" t="s">
        <v>609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107</v>
      </c>
      <c r="O567">
        <v>0</v>
      </c>
      <c r="P567">
        <v>0</v>
      </c>
      <c r="Q567">
        <v>0</v>
      </c>
      <c r="R567">
        <v>0</v>
      </c>
      <c r="S567">
        <v>0</v>
      </c>
      <c r="T567">
        <f>SUM(H567,K567,R567)</f>
        <v>0</v>
      </c>
      <c r="U567">
        <f>SUM(H567,K567,L567,P567,R567)</f>
        <v>0</v>
      </c>
      <c r="V567" s="8">
        <f>SUM(M2:M419)</f>
        <v>107</v>
      </c>
    </row>
    <row r="568" spans="7:22" x14ac:dyDescent="0.35">
      <c r="G568" s="5" t="s">
        <v>122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2</v>
      </c>
      <c r="O568">
        <v>1</v>
      </c>
      <c r="P568">
        <v>1</v>
      </c>
      <c r="Q568">
        <v>0</v>
      </c>
      <c r="R568">
        <v>1</v>
      </c>
      <c r="S568">
        <v>0</v>
      </c>
      <c r="T568">
        <f t="shared" ref="T568:T569" si="26">SUM(H568,K568,R568)</f>
        <v>1</v>
      </c>
      <c r="U568">
        <f t="shared" ref="U568:U569" si="27">SUM(H568,K568,L568,P568,R568)</f>
        <v>3</v>
      </c>
      <c r="V568" s="8">
        <f>SUM(M420:M431)</f>
        <v>5</v>
      </c>
    </row>
    <row r="569" spans="7:22" x14ac:dyDescent="0.35">
      <c r="G569" s="5" t="s">
        <v>624</v>
      </c>
      <c r="H569">
        <v>7</v>
      </c>
      <c r="I569">
        <v>0</v>
      </c>
      <c r="J569">
        <v>6</v>
      </c>
      <c r="K569">
        <v>15</v>
      </c>
      <c r="L569">
        <v>2</v>
      </c>
      <c r="M569">
        <v>0</v>
      </c>
      <c r="N569">
        <v>19</v>
      </c>
      <c r="O569">
        <v>0</v>
      </c>
      <c r="P569">
        <v>6</v>
      </c>
      <c r="Q569">
        <v>0</v>
      </c>
      <c r="R569">
        <v>3</v>
      </c>
      <c r="S569">
        <v>0</v>
      </c>
      <c r="T569">
        <f t="shared" si="26"/>
        <v>25</v>
      </c>
      <c r="U569">
        <f t="shared" si="27"/>
        <v>33</v>
      </c>
      <c r="V569" s="8">
        <f>SUM(M432:M520)</f>
        <v>58</v>
      </c>
    </row>
    <row r="570" spans="7:22" x14ac:dyDescent="0.35">
      <c r="G570" s="12" t="s">
        <v>617</v>
      </c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</row>
    <row r="571" spans="7:22" x14ac:dyDescent="0.35">
      <c r="G571" s="5"/>
      <c r="H571" t="s">
        <v>603</v>
      </c>
      <c r="I571" t="s">
        <v>618</v>
      </c>
      <c r="J571" t="s">
        <v>605</v>
      </c>
      <c r="K571" t="s">
        <v>606</v>
      </c>
      <c r="L571" t="s">
        <v>601</v>
      </c>
      <c r="M571" t="s">
        <v>619</v>
      </c>
      <c r="N571" s="9" t="s">
        <v>600</v>
      </c>
      <c r="O571" s="9" t="s">
        <v>620</v>
      </c>
      <c r="P571" t="s">
        <v>602</v>
      </c>
      <c r="Q571" t="s">
        <v>621</v>
      </c>
      <c r="R571" t="s">
        <v>604</v>
      </c>
      <c r="S571" t="s">
        <v>622</v>
      </c>
      <c r="T571" t="s">
        <v>627</v>
      </c>
      <c r="U571" t="s">
        <v>626</v>
      </c>
      <c r="V571" s="7" t="s">
        <v>623</v>
      </c>
    </row>
    <row r="572" spans="7:22" x14ac:dyDescent="0.35">
      <c r="G572" s="5" t="s">
        <v>609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99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f>SUM(H572,K572,R572)</f>
        <v>0</v>
      </c>
      <c r="U572">
        <f>SUM(H572,K572,L572,P572,R572)</f>
        <v>0</v>
      </c>
      <c r="V572" s="8">
        <f>SUM(I2:I419)</f>
        <v>99</v>
      </c>
    </row>
    <row r="573" spans="7:22" x14ac:dyDescent="0.35">
      <c r="G573" s="5" t="s">
        <v>122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1</v>
      </c>
      <c r="O573">
        <v>2</v>
      </c>
      <c r="P573">
        <v>0</v>
      </c>
      <c r="Q573">
        <v>1</v>
      </c>
      <c r="R573">
        <v>0</v>
      </c>
      <c r="S573">
        <v>0</v>
      </c>
      <c r="T573">
        <f t="shared" ref="T573:T574" si="28">SUM(H573,K573,R573)</f>
        <v>0</v>
      </c>
      <c r="U573">
        <f t="shared" ref="U573:U574" si="29">SUM(H573,K573,L573,P573,R573)</f>
        <v>1</v>
      </c>
      <c r="V573" s="8">
        <f>SUM(I420:I431)</f>
        <v>2</v>
      </c>
    </row>
    <row r="574" spans="7:22" x14ac:dyDescent="0.35">
      <c r="G574" s="10" t="s">
        <v>624</v>
      </c>
      <c r="H574" s="3">
        <v>3</v>
      </c>
      <c r="I574" s="3">
        <v>0</v>
      </c>
      <c r="J574" s="3">
        <v>4</v>
      </c>
      <c r="K574" s="3">
        <v>10</v>
      </c>
      <c r="L574" s="3">
        <v>2</v>
      </c>
      <c r="M574" s="3">
        <v>0</v>
      </c>
      <c r="N574" s="3">
        <v>14</v>
      </c>
      <c r="O574" s="3">
        <v>0</v>
      </c>
      <c r="P574" s="3">
        <v>5</v>
      </c>
      <c r="Q574" s="3">
        <v>0</v>
      </c>
      <c r="R574" s="3">
        <v>2</v>
      </c>
      <c r="S574" s="3">
        <v>0</v>
      </c>
      <c r="T574" s="3">
        <f t="shared" si="28"/>
        <v>15</v>
      </c>
      <c r="U574" s="3">
        <f t="shared" si="29"/>
        <v>22</v>
      </c>
      <c r="V574" s="11">
        <f>SUM(I432:I520)</f>
        <v>40</v>
      </c>
    </row>
    <row r="577" spans="7:17" x14ac:dyDescent="0.35">
      <c r="G577" s="15" t="s">
        <v>631</v>
      </c>
      <c r="H577" s="16"/>
      <c r="I577" s="16"/>
      <c r="J577" s="16"/>
      <c r="K577" s="16"/>
      <c r="L577" s="16"/>
      <c r="M577" s="16"/>
      <c r="N577" s="16"/>
      <c r="O577" s="16"/>
      <c r="P577" s="16"/>
      <c r="Q577" s="17"/>
    </row>
    <row r="578" spans="7:17" x14ac:dyDescent="0.35">
      <c r="G578" s="5"/>
      <c r="H578" t="s">
        <v>603</v>
      </c>
      <c r="I578" t="s">
        <v>605</v>
      </c>
      <c r="J578" t="s">
        <v>606</v>
      </c>
      <c r="K578" t="s">
        <v>601</v>
      </c>
      <c r="L578" s="9" t="s">
        <v>600</v>
      </c>
      <c r="M578" t="s">
        <v>602</v>
      </c>
      <c r="N578" t="s">
        <v>604</v>
      </c>
      <c r="O578" t="s">
        <v>628</v>
      </c>
      <c r="P578" t="s">
        <v>629</v>
      </c>
      <c r="Q578" s="7" t="s">
        <v>630</v>
      </c>
    </row>
    <row r="579" spans="7:17" x14ac:dyDescent="0.35">
      <c r="G579" s="5" t="s">
        <v>609</v>
      </c>
      <c r="H579">
        <v>0</v>
      </c>
      <c r="I579">
        <v>0</v>
      </c>
      <c r="J579">
        <v>0</v>
      </c>
      <c r="K579">
        <v>0</v>
      </c>
      <c r="L579">
        <v>11</v>
      </c>
      <c r="M579">
        <v>0</v>
      </c>
      <c r="N579">
        <v>0</v>
      </c>
      <c r="O579">
        <f>SUM(H579,J579,N579)</f>
        <v>0</v>
      </c>
      <c r="P579">
        <f>SUM(H579,J579,K579,M579,N579)</f>
        <v>0</v>
      </c>
      <c r="Q579" s="8">
        <f>SUM(H579,I579,J579,K579,L579,M579,N579)</f>
        <v>11</v>
      </c>
    </row>
    <row r="580" spans="7:17" x14ac:dyDescent="0.35">
      <c r="G580" s="5" t="s">
        <v>122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>SUM(H580,J580,N580)</f>
        <v>0</v>
      </c>
      <c r="P580">
        <f>SUM(H580,J580,K580,M580,N580)</f>
        <v>0</v>
      </c>
      <c r="Q580" s="8">
        <f>SUM(H580,I580,J580,K580,L580,M580,N580)</f>
        <v>0</v>
      </c>
    </row>
    <row r="581" spans="7:17" x14ac:dyDescent="0.35">
      <c r="G581" s="5" t="s">
        <v>624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f>SUM(H581,J581,N581)</f>
        <v>0</v>
      </c>
      <c r="P581">
        <f>SUM(H581,J581,K581,M581,N581)</f>
        <v>0</v>
      </c>
      <c r="Q581" s="8">
        <f>SUM(H581,I581,J581,K581,L581,M581,N581)</f>
        <v>0</v>
      </c>
    </row>
    <row r="582" spans="7:17" x14ac:dyDescent="0.35">
      <c r="G582" s="12" t="s">
        <v>611</v>
      </c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7:17" x14ac:dyDescent="0.35">
      <c r="G583" s="5"/>
      <c r="H583" t="s">
        <v>603</v>
      </c>
      <c r="I583" t="s">
        <v>605</v>
      </c>
      <c r="J583" t="s">
        <v>606</v>
      </c>
      <c r="K583" t="s">
        <v>601</v>
      </c>
      <c r="L583" s="9" t="s">
        <v>600</v>
      </c>
      <c r="M583" t="s">
        <v>602</v>
      </c>
      <c r="N583" t="s">
        <v>604</v>
      </c>
      <c r="O583" t="s">
        <v>628</v>
      </c>
      <c r="P583" t="s">
        <v>629</v>
      </c>
      <c r="Q583" s="7" t="s">
        <v>630</v>
      </c>
    </row>
    <row r="584" spans="7:17" x14ac:dyDescent="0.35">
      <c r="G584" s="5" t="s">
        <v>609</v>
      </c>
      <c r="H584">
        <v>0</v>
      </c>
      <c r="I584">
        <v>0</v>
      </c>
      <c r="J584">
        <v>0</v>
      </c>
      <c r="K584">
        <v>0</v>
      </c>
      <c r="L584">
        <v>4</v>
      </c>
      <c r="M584">
        <v>0</v>
      </c>
      <c r="N584">
        <v>0</v>
      </c>
      <c r="O584">
        <f>SUM(H584,J584,N584)</f>
        <v>0</v>
      </c>
      <c r="P584">
        <f>SUM(H584,J584,K584,M584,N584)</f>
        <v>0</v>
      </c>
      <c r="Q584" s="8">
        <f>SUM(H584,I584,J584,K584,L584,M584,N584)</f>
        <v>4</v>
      </c>
    </row>
    <row r="585" spans="7:17" x14ac:dyDescent="0.35">
      <c r="G585" s="5" t="s">
        <v>122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f>SUM(H585,J585,N585)</f>
        <v>0</v>
      </c>
      <c r="P585">
        <f>SUM(H585,J585,K585,M585,N585)</f>
        <v>0</v>
      </c>
      <c r="Q585" s="8">
        <f>SUM(H585,I585,J585,K585,L585,M585,N585)</f>
        <v>0</v>
      </c>
    </row>
    <row r="586" spans="7:17" x14ac:dyDescent="0.35">
      <c r="G586" s="5" t="s">
        <v>624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f>SUM(H586,J586,N586)</f>
        <v>0</v>
      </c>
      <c r="P586">
        <f>SUM(H586,J586,K586,M586,N586)</f>
        <v>0</v>
      </c>
      <c r="Q586" s="8">
        <f>SUM(H586,I586,J586,K586,L586,M586,N586)</f>
        <v>0</v>
      </c>
    </row>
    <row r="587" spans="7:17" x14ac:dyDescent="0.35">
      <c r="G587" s="13" t="s">
        <v>612</v>
      </c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spans="7:17" x14ac:dyDescent="0.35">
      <c r="G588" s="5"/>
      <c r="H588" t="s">
        <v>603</v>
      </c>
      <c r="I588" t="s">
        <v>605</v>
      </c>
      <c r="J588" t="s">
        <v>606</v>
      </c>
      <c r="K588" t="s">
        <v>601</v>
      </c>
      <c r="L588" s="9" t="s">
        <v>600</v>
      </c>
      <c r="M588" t="s">
        <v>602</v>
      </c>
      <c r="N588" t="s">
        <v>604</v>
      </c>
      <c r="O588" t="s">
        <v>628</v>
      </c>
      <c r="P588" t="s">
        <v>629</v>
      </c>
      <c r="Q588" s="7" t="s">
        <v>630</v>
      </c>
    </row>
    <row r="589" spans="7:17" x14ac:dyDescent="0.35">
      <c r="G589" s="5" t="s">
        <v>609</v>
      </c>
      <c r="H589">
        <v>0</v>
      </c>
      <c r="I589">
        <v>0</v>
      </c>
      <c r="J589">
        <v>0</v>
      </c>
      <c r="K589">
        <v>0</v>
      </c>
      <c r="L589">
        <v>14</v>
      </c>
      <c r="M589">
        <v>0</v>
      </c>
      <c r="N589">
        <v>0</v>
      </c>
      <c r="O589">
        <f>SUM(H589,J589,N589)</f>
        <v>0</v>
      </c>
      <c r="P589">
        <f>SUM(H589,J589,K589,M589,N589)</f>
        <v>0</v>
      </c>
      <c r="Q589" s="8">
        <f>SUM(H589,I589,J589,K589,L589,M589,N589)</f>
        <v>14</v>
      </c>
    </row>
    <row r="590" spans="7:17" x14ac:dyDescent="0.35">
      <c r="G590" s="5" t="s">
        <v>122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>SUM(H590,J590,N590)</f>
        <v>0</v>
      </c>
      <c r="P590">
        <f>SUM(H590,J590,K590,M590,N590)</f>
        <v>0</v>
      </c>
      <c r="Q590" s="8">
        <f>SUM(H590,I590,J590,K590,L590,M590,N590)</f>
        <v>0</v>
      </c>
    </row>
    <row r="591" spans="7:17" x14ac:dyDescent="0.35">
      <c r="G591" s="5" t="s">
        <v>624</v>
      </c>
      <c r="H591">
        <v>1</v>
      </c>
      <c r="J591">
        <v>1</v>
      </c>
      <c r="K591">
        <v>0</v>
      </c>
      <c r="L591">
        <v>2</v>
      </c>
      <c r="M591">
        <v>0</v>
      </c>
      <c r="N591">
        <v>0</v>
      </c>
      <c r="O591">
        <f>SUM(H591,J591,N591)</f>
        <v>2</v>
      </c>
      <c r="P591">
        <f>SUM(H591,J591,K591,M591,N591)</f>
        <v>2</v>
      </c>
      <c r="Q591" s="8">
        <f>SUM(H591,I591,J591,K591,L591,M591,N591)</f>
        <v>4</v>
      </c>
    </row>
    <row r="592" spans="7:17" x14ac:dyDescent="0.35">
      <c r="G592" s="12" t="s">
        <v>613</v>
      </c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7:17" x14ac:dyDescent="0.35">
      <c r="G593" s="5"/>
      <c r="H593" t="s">
        <v>603</v>
      </c>
      <c r="I593" t="s">
        <v>605</v>
      </c>
      <c r="J593" t="s">
        <v>606</v>
      </c>
      <c r="K593" t="s">
        <v>601</v>
      </c>
      <c r="L593" s="9" t="s">
        <v>600</v>
      </c>
      <c r="M593" t="s">
        <v>602</v>
      </c>
      <c r="N593" t="s">
        <v>604</v>
      </c>
      <c r="O593" t="s">
        <v>628</v>
      </c>
      <c r="P593" t="s">
        <v>629</v>
      </c>
      <c r="Q593" s="7" t="s">
        <v>630</v>
      </c>
    </row>
    <row r="594" spans="7:17" x14ac:dyDescent="0.35">
      <c r="G594" s="5" t="s">
        <v>609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f>SUM(H594,J594,N594)</f>
        <v>0</v>
      </c>
      <c r="P594">
        <f>SUM(H594,J594,K594,M594,N594)</f>
        <v>0</v>
      </c>
      <c r="Q594" s="8">
        <f>SUM(H594,I594,J594,K594,L594,M594,N594)</f>
        <v>1</v>
      </c>
    </row>
    <row r="595" spans="7:17" x14ac:dyDescent="0.35">
      <c r="G595" s="5" t="s">
        <v>122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f>SUM(H595,J595,N595)</f>
        <v>0</v>
      </c>
      <c r="P595">
        <f>SUM(H595,J595,K595,M595,N595)</f>
        <v>0</v>
      </c>
      <c r="Q595" s="8">
        <f>SUM(H595,I595,J595,K595,L595,M595,N595)</f>
        <v>0</v>
      </c>
    </row>
    <row r="596" spans="7:17" x14ac:dyDescent="0.35">
      <c r="G596" s="5" t="s">
        <v>624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f>SUM(H596,J596,N596)</f>
        <v>0</v>
      </c>
      <c r="P596">
        <f>SUM(H596,J596,K596,M596,N596)</f>
        <v>0</v>
      </c>
      <c r="Q596" s="8">
        <f>SUM(H596,I596,J596,K596,L596,M596,N596)</f>
        <v>0</v>
      </c>
    </row>
    <row r="597" spans="7:17" x14ac:dyDescent="0.35">
      <c r="G597" s="13" t="s">
        <v>614</v>
      </c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spans="7:17" x14ac:dyDescent="0.35">
      <c r="G598" s="5"/>
      <c r="H598" t="s">
        <v>603</v>
      </c>
      <c r="I598" t="s">
        <v>605</v>
      </c>
      <c r="J598" t="s">
        <v>606</v>
      </c>
      <c r="K598" t="s">
        <v>601</v>
      </c>
      <c r="L598" s="9" t="s">
        <v>600</v>
      </c>
      <c r="M598" t="s">
        <v>602</v>
      </c>
      <c r="N598" t="s">
        <v>604</v>
      </c>
      <c r="O598" t="s">
        <v>628</v>
      </c>
      <c r="P598" t="s">
        <v>629</v>
      </c>
      <c r="Q598" s="7" t="s">
        <v>630</v>
      </c>
    </row>
    <row r="599" spans="7:17" x14ac:dyDescent="0.35">
      <c r="G599" s="5" t="s">
        <v>609</v>
      </c>
      <c r="H599">
        <v>0</v>
      </c>
      <c r="I599">
        <v>0</v>
      </c>
      <c r="J599">
        <v>0</v>
      </c>
      <c r="K599">
        <v>0</v>
      </c>
      <c r="L599">
        <v>12</v>
      </c>
      <c r="M599">
        <v>0</v>
      </c>
      <c r="N599">
        <v>0</v>
      </c>
      <c r="O599">
        <f>SUM(H599,J599,N599)</f>
        <v>0</v>
      </c>
      <c r="P599">
        <f>SUM(H599,J599,K599,M599,N599)</f>
        <v>0</v>
      </c>
      <c r="Q599" s="8">
        <f>SUM(H599,I599,J599,K599,L599,M599,N599)</f>
        <v>12</v>
      </c>
    </row>
    <row r="600" spans="7:17" x14ac:dyDescent="0.35">
      <c r="G600" s="5" t="s">
        <v>122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f>SUM(H600,J600,N600)</f>
        <v>0</v>
      </c>
      <c r="P600">
        <f>SUM(H600,J600,K600,M600,N600)</f>
        <v>0</v>
      </c>
      <c r="Q600" s="8">
        <f>SUM(H600,I600,J600,K600,L600,M600,N600)</f>
        <v>0</v>
      </c>
    </row>
    <row r="601" spans="7:17" x14ac:dyDescent="0.35">
      <c r="G601" s="5" t="s">
        <v>624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f>SUM(H601,J601,N601)</f>
        <v>0</v>
      </c>
      <c r="P601">
        <f>SUM(H601,J601,K601,M601,N601)</f>
        <v>0</v>
      </c>
      <c r="Q601" s="8">
        <f>SUM(H601,I601,J601,K601,L601,M601,N601)</f>
        <v>1</v>
      </c>
    </row>
    <row r="602" spans="7:17" x14ac:dyDescent="0.35">
      <c r="G602" s="12" t="s">
        <v>615</v>
      </c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7:17" x14ac:dyDescent="0.35">
      <c r="G603" s="5"/>
      <c r="H603" t="s">
        <v>603</v>
      </c>
      <c r="I603" t="s">
        <v>605</v>
      </c>
      <c r="J603" t="s">
        <v>606</v>
      </c>
      <c r="K603" t="s">
        <v>601</v>
      </c>
      <c r="L603" s="9" t="s">
        <v>600</v>
      </c>
      <c r="M603" t="s">
        <v>602</v>
      </c>
      <c r="N603" t="s">
        <v>604</v>
      </c>
      <c r="O603" t="s">
        <v>628</v>
      </c>
      <c r="P603" t="s">
        <v>629</v>
      </c>
      <c r="Q603" s="7" t="s">
        <v>630</v>
      </c>
    </row>
    <row r="604" spans="7:17" x14ac:dyDescent="0.35">
      <c r="G604" s="5" t="s">
        <v>609</v>
      </c>
      <c r="H604">
        <v>0</v>
      </c>
      <c r="I604">
        <v>0</v>
      </c>
      <c r="J604">
        <v>0</v>
      </c>
      <c r="K604">
        <v>0</v>
      </c>
      <c r="L604">
        <v>65</v>
      </c>
      <c r="M604">
        <v>0</v>
      </c>
      <c r="N604">
        <v>0</v>
      </c>
      <c r="O604">
        <f>SUM(H604,J604,N604)</f>
        <v>0</v>
      </c>
      <c r="P604">
        <f>SUM(H604,J604,K604,M604,N604)</f>
        <v>0</v>
      </c>
      <c r="Q604" s="8">
        <f>SUM(H604,I604,J604,K604,L604,M604,N604)</f>
        <v>65</v>
      </c>
    </row>
    <row r="605" spans="7:17" x14ac:dyDescent="0.35">
      <c r="G605" s="5" t="s">
        <v>122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f>SUM(H605,J605,N605)</f>
        <v>0</v>
      </c>
      <c r="P605">
        <f>SUM(H605,J605,K605,M605,N605)</f>
        <v>0</v>
      </c>
      <c r="Q605" s="8">
        <f>SUM(H605,I605,J605,K605,L605,M605,N605)</f>
        <v>1</v>
      </c>
    </row>
    <row r="606" spans="7:17" x14ac:dyDescent="0.35">
      <c r="G606" s="5" t="s">
        <v>624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f>SUM(H606,J606,N606)</f>
        <v>1</v>
      </c>
      <c r="P606">
        <f>SUM(H606,J606,K606,M606,N606)</f>
        <v>1</v>
      </c>
      <c r="Q606" s="8">
        <f>SUM(H606,I606,J606,K606,L606,M606,N606)</f>
        <v>2</v>
      </c>
    </row>
    <row r="607" spans="7:17" x14ac:dyDescent="0.35">
      <c r="G607" s="13" t="s">
        <v>616</v>
      </c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spans="7:17" x14ac:dyDescent="0.35">
      <c r="G608" s="5"/>
      <c r="H608" t="s">
        <v>603</v>
      </c>
      <c r="I608" t="s">
        <v>605</v>
      </c>
      <c r="J608" t="s">
        <v>606</v>
      </c>
      <c r="K608" t="s">
        <v>601</v>
      </c>
      <c r="L608" s="9" t="s">
        <v>600</v>
      </c>
      <c r="M608" t="s">
        <v>602</v>
      </c>
      <c r="N608" t="s">
        <v>604</v>
      </c>
      <c r="O608" t="s">
        <v>628</v>
      </c>
      <c r="P608" t="s">
        <v>629</v>
      </c>
      <c r="Q608" s="7" t="s">
        <v>630</v>
      </c>
    </row>
    <row r="609" spans="7:17" x14ac:dyDescent="0.35">
      <c r="G609" s="5" t="s">
        <v>609</v>
      </c>
      <c r="H609">
        <v>0</v>
      </c>
      <c r="I609">
        <v>0</v>
      </c>
      <c r="J609">
        <v>0</v>
      </c>
      <c r="K609">
        <v>0</v>
      </c>
      <c r="L609">
        <v>37</v>
      </c>
      <c r="M609">
        <v>0</v>
      </c>
      <c r="N609">
        <v>0</v>
      </c>
      <c r="O609">
        <f>SUM(H609,J609,N609)</f>
        <v>0</v>
      </c>
      <c r="P609">
        <f>SUM(H609,J609,K609,M609,N609)</f>
        <v>0</v>
      </c>
      <c r="Q609" s="8">
        <f>SUM(H609,I609,J609,K609,L609,M609,N609)</f>
        <v>37</v>
      </c>
    </row>
    <row r="610" spans="7:17" x14ac:dyDescent="0.35">
      <c r="G610" s="5" t="s">
        <v>122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f>SUM(H610,J610,N610)</f>
        <v>0</v>
      </c>
      <c r="P610">
        <f>SUM(H610,J610,K610,M610,N610)</f>
        <v>0</v>
      </c>
      <c r="Q610" s="8">
        <f>SUM(H610,I610,J610,K610,L610,M610,N610)</f>
        <v>1</v>
      </c>
    </row>
    <row r="611" spans="7:17" x14ac:dyDescent="0.35">
      <c r="G611" s="5" t="s">
        <v>624</v>
      </c>
      <c r="H611">
        <v>1</v>
      </c>
      <c r="I611">
        <v>1</v>
      </c>
      <c r="J611">
        <v>1</v>
      </c>
      <c r="K611">
        <v>0</v>
      </c>
      <c r="L611">
        <v>5</v>
      </c>
      <c r="M611">
        <v>0</v>
      </c>
      <c r="N611">
        <v>1</v>
      </c>
      <c r="O611">
        <f>SUM(H611,J611,N611)</f>
        <v>3</v>
      </c>
      <c r="P611">
        <f>SUM(H611,J611,K611,M611,N611)</f>
        <v>3</v>
      </c>
      <c r="Q611" s="8">
        <f>SUM(H611,I611,J611,K611,L611,M611,N611)</f>
        <v>9</v>
      </c>
    </row>
    <row r="612" spans="7:17" x14ac:dyDescent="0.35">
      <c r="G612" s="12" t="s">
        <v>625</v>
      </c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7:17" x14ac:dyDescent="0.35">
      <c r="G613" s="5"/>
      <c r="H613" t="s">
        <v>603</v>
      </c>
      <c r="I613" t="s">
        <v>605</v>
      </c>
      <c r="J613" t="s">
        <v>606</v>
      </c>
      <c r="K613" t="s">
        <v>601</v>
      </c>
      <c r="L613" s="9" t="s">
        <v>600</v>
      </c>
      <c r="M613" t="s">
        <v>602</v>
      </c>
      <c r="N613" t="s">
        <v>604</v>
      </c>
      <c r="O613" t="s">
        <v>628</v>
      </c>
      <c r="P613" t="s">
        <v>629</v>
      </c>
      <c r="Q613" s="7" t="s">
        <v>630</v>
      </c>
    </row>
    <row r="614" spans="7:17" x14ac:dyDescent="0.35">
      <c r="G614" s="5" t="s">
        <v>609</v>
      </c>
      <c r="H614">
        <v>0</v>
      </c>
      <c r="I614">
        <v>0</v>
      </c>
      <c r="J614">
        <v>0</v>
      </c>
      <c r="K614">
        <v>0</v>
      </c>
      <c r="L614">
        <v>23</v>
      </c>
      <c r="M614">
        <v>0</v>
      </c>
      <c r="N614">
        <v>0</v>
      </c>
      <c r="O614">
        <f>SUM(H614,J614,N614)</f>
        <v>0</v>
      </c>
      <c r="P614">
        <f>SUM(H614,J614,K614,M614,N614)</f>
        <v>0</v>
      </c>
      <c r="Q614" s="8">
        <f>SUM(H614,I614,J614,K614,L614,M614,N614)</f>
        <v>23</v>
      </c>
    </row>
    <row r="615" spans="7:17" x14ac:dyDescent="0.35">
      <c r="G615" s="5" t="s">
        <v>122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f>SUM(H615,J615,N615)</f>
        <v>0</v>
      </c>
      <c r="P615">
        <f>SUM(H615,J615,K615,M615,N615)</f>
        <v>0</v>
      </c>
      <c r="Q615" s="8">
        <f>SUM(H615,I615,J615,K615,L615,M615,N615)</f>
        <v>0</v>
      </c>
    </row>
    <row r="616" spans="7:17" x14ac:dyDescent="0.35">
      <c r="G616" s="5" t="s">
        <v>624</v>
      </c>
      <c r="H616">
        <v>4</v>
      </c>
      <c r="I616">
        <v>1</v>
      </c>
      <c r="J616">
        <v>0</v>
      </c>
      <c r="K616">
        <v>0</v>
      </c>
      <c r="L616">
        <v>2</v>
      </c>
      <c r="M616">
        <v>0</v>
      </c>
      <c r="N616">
        <v>0</v>
      </c>
      <c r="O616">
        <f>SUM(H616,J616,N616)</f>
        <v>4</v>
      </c>
      <c r="P616">
        <f>SUM(H616,J616,K616,M616,N616)</f>
        <v>4</v>
      </c>
      <c r="Q616" s="8">
        <f>SUM(H616,I616,J616,K616,L616,M616,N616)</f>
        <v>7</v>
      </c>
    </row>
    <row r="617" spans="7:17" x14ac:dyDescent="0.35">
      <c r="G617" s="12" t="s">
        <v>617</v>
      </c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7:17" x14ac:dyDescent="0.35">
      <c r="G618" s="5"/>
      <c r="H618" t="s">
        <v>603</v>
      </c>
      <c r="I618" t="s">
        <v>605</v>
      </c>
      <c r="J618" t="s">
        <v>606</v>
      </c>
      <c r="K618" t="s">
        <v>601</v>
      </c>
      <c r="L618" s="9" t="s">
        <v>600</v>
      </c>
      <c r="M618" t="s">
        <v>602</v>
      </c>
      <c r="N618" t="s">
        <v>604</v>
      </c>
      <c r="O618" t="s">
        <v>628</v>
      </c>
      <c r="P618" t="s">
        <v>629</v>
      </c>
      <c r="Q618" s="7" t="s">
        <v>630</v>
      </c>
    </row>
    <row r="619" spans="7:17" x14ac:dyDescent="0.35">
      <c r="G619" s="5" t="s">
        <v>609</v>
      </c>
      <c r="H619">
        <v>0</v>
      </c>
      <c r="I619">
        <v>0</v>
      </c>
      <c r="J619">
        <v>0</v>
      </c>
      <c r="K619">
        <v>0</v>
      </c>
      <c r="L619">
        <v>13</v>
      </c>
      <c r="M619">
        <v>0</v>
      </c>
      <c r="N619">
        <v>0</v>
      </c>
      <c r="O619">
        <f>SUM(H619,J619,N619)</f>
        <v>0</v>
      </c>
      <c r="P619">
        <f>SUM(H619,J619,K619,M619,N619)</f>
        <v>0</v>
      </c>
      <c r="Q619" s="8">
        <f>SUM(H619,I619,J619,K619,L619,M619,N619)</f>
        <v>13</v>
      </c>
    </row>
    <row r="620" spans="7:17" x14ac:dyDescent="0.35">
      <c r="G620" s="5" t="s">
        <v>122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f>SUM(H620,J620,N620)</f>
        <v>0</v>
      </c>
      <c r="P620">
        <f>SUM(H620,J620,K620,M620,N620)</f>
        <v>0</v>
      </c>
      <c r="Q620" s="8">
        <f>SUM(H620,I620,J620,K620,L620,M620,N620)</f>
        <v>0</v>
      </c>
    </row>
    <row r="621" spans="7:17" x14ac:dyDescent="0.35">
      <c r="G621" s="5" t="s">
        <v>624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f>SUM(H621,J621,N621)</f>
        <v>0</v>
      </c>
      <c r="P621">
        <f>SUM(H621,J621,K621,M621,N621)</f>
        <v>0</v>
      </c>
      <c r="Q621" s="8">
        <f>SUM(H621,I621,J621,K621,L621,M621,N621)</f>
        <v>0</v>
      </c>
    </row>
  </sheetData>
  <autoFilter ref="A1:AF523" xr:uid="{62003E44-02A1-4271-8BA8-C6C16692EE1B}"/>
  <mergeCells count="18">
    <mergeCell ref="G602:Q602"/>
    <mergeCell ref="G607:Q607"/>
    <mergeCell ref="G612:Q612"/>
    <mergeCell ref="G617:Q617"/>
    <mergeCell ref="G577:Q577"/>
    <mergeCell ref="G582:Q582"/>
    <mergeCell ref="G587:Q587"/>
    <mergeCell ref="G592:Q592"/>
    <mergeCell ref="G597:Q597"/>
    <mergeCell ref="G560:V560"/>
    <mergeCell ref="G565:V565"/>
    <mergeCell ref="G570:V570"/>
    <mergeCell ref="G530:V530"/>
    <mergeCell ref="G535:V535"/>
    <mergeCell ref="G540:V540"/>
    <mergeCell ref="G545:V545"/>
    <mergeCell ref="G550:V550"/>
    <mergeCell ref="G555:V55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2024-05-27T14:24:26Z</dcterms:created>
  <dcterms:modified xsi:type="dcterms:W3CDTF">2024-10-14T14:36:28Z</dcterms:modified>
</cp:coreProperties>
</file>