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are O'Connor\Documents\2017-2018\Spring 2018\CEE 6570\"/>
    </mc:Choice>
  </mc:AlternateContent>
  <bookViews>
    <workbookView xWindow="0" yWindow="0" windowWidth="20490" windowHeight="8970"/>
  </bookViews>
  <sheets>
    <sheet name="Sheet1" sheetId="1" r:id="rId1"/>
  </sheets>
  <calcPr calcId="171027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2" i="1"/>
  <c r="I3" i="1"/>
  <c r="I4" i="1"/>
  <c r="I5" i="1"/>
  <c r="I6" i="1"/>
  <c r="I2" i="1"/>
  <c r="F3" i="1"/>
  <c r="F4" i="1"/>
  <c r="F5" i="1"/>
  <c r="F6" i="1"/>
  <c r="F2" i="1"/>
  <c r="E3" i="1"/>
  <c r="E4" i="1"/>
  <c r="E5" i="1"/>
  <c r="E6" i="1"/>
  <c r="E2" i="1"/>
</calcChain>
</file>

<file path=xl/sharedStrings.xml><?xml version="1.0" encoding="utf-8"?>
<sst xmlns="http://schemas.openxmlformats.org/spreadsheetml/2006/main" count="14" uniqueCount="14">
  <si>
    <t>s0</t>
  </si>
  <si>
    <t>S</t>
  </si>
  <si>
    <t>Xa</t>
  </si>
  <si>
    <t>SRT/theta</t>
  </si>
  <si>
    <t>b = Y*(s0-s/Xa*theta) - 1/theta</t>
  </si>
  <si>
    <t>1/theta = y (s0 - s)/xa*theta  - b</t>
  </si>
  <si>
    <t>"x"</t>
  </si>
  <si>
    <t>"y"</t>
  </si>
  <si>
    <t>slope</t>
  </si>
  <si>
    <t>Y</t>
  </si>
  <si>
    <t>-(y-int)</t>
  </si>
  <si>
    <t>b</t>
  </si>
  <si>
    <t>"x2"</t>
  </si>
  <si>
    <t>"y2"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</si>
</sst>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Sheet1!$E$2:$E$6</c:f>
              <c:numCache>
                <c:formatCode>General</c:formatCode>
                <c:ptCount val="5"/>
                <c:pt idx="0">
                  <c:v>6.3059701492537314</c:v>
                </c:pt>
                <c:pt idx="1">
                  <c:v>4.3518518518518521</c:v>
                </c:pt>
                <c:pt idx="2">
                  <c:v>2.7642045454545454</c:v>
                </c:pt>
                <c:pt idx="3">
                  <c:v>1.4969696969696971</c:v>
                </c:pt>
                <c:pt idx="4">
                  <c:v>1.1000000000000001</c:v>
                </c:pt>
              </c:numCache>
            </c:numRef>
          </c:xVal>
          <c:yVal>
            <c:numRef>
              <c:f>Sheet1!$F$2:$F$6</c:f>
              <c:numCache>
                <c:formatCode>General</c:formatCode>
                <c:ptCount val="5"/>
                <c:pt idx="0">
                  <c:v>2.5</c:v>
                </c:pt>
                <c:pt idx="1">
                  <c:v>1.6666666666666667</c:v>
                </c:pt>
                <c:pt idx="2">
                  <c:v>1</c:v>
                </c:pt>
                <c:pt idx="3">
                  <c:v>0.5</c:v>
                </c:pt>
                <c:pt idx="4">
                  <c:v>0.33333333333333331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2E-4DB4-A67F-19FAE11E51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962024"/>
        <c:axId val="537967272"/>
      </c:scatterChart>
      <c:valAx>
        <c:axId val="537962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967272"/>
        <c:crosses val="autoZero"/>
        <c:crossBetween val="midCat"/>
      </c:valAx>
      <c:valAx>
        <c:axId val="537967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962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Sheet1!$H$2:$H$6</c:f>
              <c:numCache>
                <c:formatCode>General</c:formatCode>
                <c:ptCount val="5"/>
                <c:pt idx="0">
                  <c:v>4.0683678382282137E-2</c:v>
                </c:pt>
                <c:pt idx="1">
                  <c:v>7.2530864197530867E-2</c:v>
                </c:pt>
                <c:pt idx="2">
                  <c:v>0.10237794612794614</c:v>
                </c:pt>
                <c:pt idx="3">
                  <c:v>0.12474747474747475</c:v>
                </c:pt>
                <c:pt idx="4">
                  <c:v>0.11</c:v>
                </c:pt>
              </c:numCache>
            </c:numRef>
          </c:xVal>
          <c:yVal>
            <c:numRef>
              <c:f>Sheet1!$I$2:$I$6</c:f>
              <c:numCache>
                <c:formatCode>General</c:formatCode>
                <c:ptCount val="5"/>
                <c:pt idx="0">
                  <c:v>-6.3059701492537314</c:v>
                </c:pt>
                <c:pt idx="1">
                  <c:v>-4.3518518518518521</c:v>
                </c:pt>
                <c:pt idx="2">
                  <c:v>-2.7642045454545454</c:v>
                </c:pt>
                <c:pt idx="3">
                  <c:v>-1.4969696969696971</c:v>
                </c:pt>
                <c:pt idx="4">
                  <c:v>-1.1000000000000001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BE-4BA8-B488-F492F2FEE4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410656"/>
        <c:axId val="537406720"/>
      </c:scatterChart>
      <c:valAx>
        <c:axId val="537410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406720"/>
        <c:crosses val="autoZero"/>
        <c:crossBetween val="midCat"/>
      </c:valAx>
      <c:valAx>
        <c:axId val="53740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410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9</xdr:row>
      <xdr:rowOff>76200</xdr:rowOff>
    </xdr:from>
    <xdr:to>
      <xdr:col>8</xdr:col>
      <xdr:colOff>409575</xdr:colOff>
      <xdr:row>23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102B4D0-831C-40A9-9B97-0525B0BBDF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581025</xdr:colOff>
      <xdr:row>5</xdr:row>
      <xdr:rowOff>171450</xdr:rowOff>
    </xdr:from>
    <xdr:to>
      <xdr:col>15</xdr:col>
      <xdr:colOff>204787</xdr:colOff>
      <xdr:row>19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79A8EFA-59D9-4A29-8D82-C52AF4EA3A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tabSelected="1" workbookViewId="0">
      <selection activeCell="H2" sqref="H2:H6"/>
    </sheetView>
  </sheetViews>
  <sheetFormatPr defaultRowHeight="15" x14ac:dyDescent="0.25"/>
  <sheetData>
    <row r="1" spans="1:9" x14ac:dyDescent="0.25">
      <c r="A1" t="s">
        <v>0</v>
      </c>
      <c r="B1" t="s">
        <v>3</v>
      </c>
      <c r="C1" t="s">
        <v>1</v>
      </c>
      <c r="D1" t="s">
        <v>2</v>
      </c>
      <c r="E1" t="s">
        <v>6</v>
      </c>
      <c r="F1" t="s">
        <v>7</v>
      </c>
      <c r="H1" t="s">
        <v>12</v>
      </c>
      <c r="I1" t="s">
        <v>13</v>
      </c>
    </row>
    <row r="2" spans="1:9" x14ac:dyDescent="0.25">
      <c r="A2">
        <v>1000</v>
      </c>
      <c r="B2">
        <v>0.4</v>
      </c>
      <c r="C2">
        <v>155</v>
      </c>
      <c r="D2">
        <v>335</v>
      </c>
      <c r="E2">
        <f>(A2-C2)/(B2*D2)</f>
        <v>6.3059701492537314</v>
      </c>
      <c r="F2">
        <f>1/B2</f>
        <v>2.5</v>
      </c>
      <c r="H2">
        <f>((A2/C2)-1)/(B2*D2)</f>
        <v>4.0683678382282137E-2</v>
      </c>
      <c r="I2">
        <f>-(A2-C2)/(B2*D2)</f>
        <v>-6.3059701492537314</v>
      </c>
    </row>
    <row r="3" spans="1:9" x14ac:dyDescent="0.25">
      <c r="A3">
        <v>1000</v>
      </c>
      <c r="B3">
        <v>0.6</v>
      </c>
      <c r="C3">
        <v>60</v>
      </c>
      <c r="D3">
        <v>360</v>
      </c>
      <c r="E3">
        <f>(A3-C3)/(B3*D3)</f>
        <v>4.3518518518518521</v>
      </c>
      <c r="F3">
        <f>1/B3</f>
        <v>1.6666666666666667</v>
      </c>
      <c r="H3">
        <f>((A3/C3)-1)/(B3*D3)</f>
        <v>7.2530864197530867E-2</v>
      </c>
      <c r="I3">
        <f>-(A3-C3)/(B3*D3)</f>
        <v>-4.3518518518518521</v>
      </c>
    </row>
    <row r="4" spans="1:9" x14ac:dyDescent="0.25">
      <c r="A4">
        <v>1000</v>
      </c>
      <c r="B4">
        <v>1</v>
      </c>
      <c r="C4">
        <v>27</v>
      </c>
      <c r="D4">
        <v>352</v>
      </c>
      <c r="E4">
        <f>(A4-C4)/(B4*D4)</f>
        <v>2.7642045454545454</v>
      </c>
      <c r="F4">
        <f>1/B4</f>
        <v>1</v>
      </c>
      <c r="H4">
        <f>((A4/C4)-1)/(B4*D4)</f>
        <v>0.10237794612794614</v>
      </c>
      <c r="I4">
        <f>-(A4-C4)/(B4*D4)</f>
        <v>-2.7642045454545454</v>
      </c>
    </row>
    <row r="5" spans="1:9" x14ac:dyDescent="0.25">
      <c r="A5">
        <v>1000</v>
      </c>
      <c r="B5">
        <v>2</v>
      </c>
      <c r="C5">
        <v>12</v>
      </c>
      <c r="D5">
        <v>330</v>
      </c>
      <c r="E5">
        <f>(A5-C5)/(B5*D5)</f>
        <v>1.4969696969696971</v>
      </c>
      <c r="F5">
        <f>1/B5</f>
        <v>0.5</v>
      </c>
      <c r="H5">
        <f>((A5/C5)-1)/(B5*D5)</f>
        <v>0.12474747474747475</v>
      </c>
      <c r="I5">
        <f>-(A5-C5)/(B5*D5)</f>
        <v>-1.4969696969696971</v>
      </c>
    </row>
    <row r="6" spans="1:9" x14ac:dyDescent="0.25">
      <c r="A6">
        <v>1000</v>
      </c>
      <c r="B6">
        <v>3</v>
      </c>
      <c r="C6">
        <v>10</v>
      </c>
      <c r="D6">
        <v>300</v>
      </c>
      <c r="E6">
        <f>(A6-C6)/(B6*D6)</f>
        <v>1.1000000000000001</v>
      </c>
      <c r="F6">
        <f>1/B6</f>
        <v>0.33333333333333331</v>
      </c>
      <c r="H6">
        <f>((A6/C6)-1)/(B6*D6)</f>
        <v>0.11</v>
      </c>
      <c r="I6">
        <f>-(A6-C6)/(B6*D6)</f>
        <v>-1.1000000000000001</v>
      </c>
    </row>
    <row r="8" spans="1:9" x14ac:dyDescent="0.25">
      <c r="A8" t="s">
        <v>4</v>
      </c>
    </row>
    <row r="9" spans="1:9" x14ac:dyDescent="0.25">
      <c r="A9" t="s">
        <v>5</v>
      </c>
    </row>
    <row r="12" spans="1:9" x14ac:dyDescent="0.25">
      <c r="A12" s="1" t="s">
        <v>10</v>
      </c>
      <c r="B12">
        <v>0.13089999999999999</v>
      </c>
      <c r="C12" t="s">
        <v>11</v>
      </c>
    </row>
    <row r="13" spans="1:9" x14ac:dyDescent="0.25">
      <c r="A13" t="s">
        <v>8</v>
      </c>
      <c r="B13">
        <v>0.41539999999999999</v>
      </c>
      <c r="C13" t="s">
        <v>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Clare O'Connor</dc:creator>
  <cp:lastModifiedBy>Clare O'Connor</cp:lastModifiedBy>
  <dcterms:created xsi:type="dcterms:W3CDTF">2018-02-21T13:47:36Z</dcterms:created>
  <dcterms:modified xsi:type="dcterms:W3CDTF">2018-02-22T19:18:55Z</dcterms:modified>
</cp:coreProperties>
</file>