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uateStudies\db_systems\final-project-repo\election\src\main\resources\"/>
    </mc:Choice>
  </mc:AlternateContent>
  <xr:revisionPtr revIDLastSave="0" documentId="13_ncr:1_{9C5EAD27-5766-4EC7-A89D-BEFD47AFB398}" xr6:coauthVersionLast="47" xr6:coauthVersionMax="47" xr10:uidLastSave="{00000000-0000-0000-0000-000000000000}"/>
  <bookViews>
    <workbookView xWindow="-120" yWindow="-120" windowWidth="29040" windowHeight="15720" activeTab="2" xr2:uid="{CF11789D-A1C1-4EA3-82EE-040757E1459A}"/>
  </bookViews>
  <sheets>
    <sheet name="ELECTION" sheetId="1" r:id="rId1"/>
    <sheet name="POLLING_LOCATION" sheetId="2" r:id="rId2"/>
    <sheet name="VO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2" i="3"/>
  <c r="C2" i="1"/>
  <c r="H3" i="2"/>
  <c r="H4" i="2"/>
  <c r="H2" i="2"/>
  <c r="C3" i="1"/>
  <c r="C4" i="1"/>
</calcChain>
</file>

<file path=xl/sharedStrings.xml><?xml version="1.0" encoding="utf-8"?>
<sst xmlns="http://schemas.openxmlformats.org/spreadsheetml/2006/main" count="99" uniqueCount="78">
  <si>
    <t>election_id</t>
  </si>
  <si>
    <t>elect_date</t>
  </si>
  <si>
    <t>1</t>
  </si>
  <si>
    <t>04132023</t>
  </si>
  <si>
    <t>2</t>
  </si>
  <si>
    <t>3</t>
  </si>
  <si>
    <t>04142022</t>
  </si>
  <si>
    <t>04082021</t>
  </si>
  <si>
    <t>poll_id</t>
  </si>
  <si>
    <t>poll_name</t>
  </si>
  <si>
    <t>street</t>
  </si>
  <si>
    <t>city</t>
  </si>
  <si>
    <t>state</t>
  </si>
  <si>
    <t>zip</t>
  </si>
  <si>
    <t>num_booths</t>
  </si>
  <si>
    <t>11</t>
  </si>
  <si>
    <t>12</t>
  </si>
  <si>
    <t>13</t>
  </si>
  <si>
    <t>'Frankenburg High'</t>
  </si>
  <si>
    <t>'Newberry Commons'</t>
  </si>
  <si>
    <t>'Town Hall'</t>
  </si>
  <si>
    <t>'123 Newberry Street'</t>
  </si>
  <si>
    <t>'5067 Main Street'</t>
  </si>
  <si>
    <t>'1 Broad Street'</t>
  </si>
  <si>
    <t>'TA'</t>
  </si>
  <si>
    <t>'Azalea Village'</t>
  </si>
  <si>
    <t>'Ark Cove'</t>
  </si>
  <si>
    <t>'Lock Village'</t>
  </si>
  <si>
    <t>89455</t>
  </si>
  <si>
    <t>89658</t>
  </si>
  <si>
    <t>78945</t>
  </si>
  <si>
    <t>40</t>
  </si>
  <si>
    <t>200</t>
  </si>
  <si>
    <t>250</t>
  </si>
  <si>
    <t>ssn</t>
  </si>
  <si>
    <t>fname</t>
  </si>
  <si>
    <t>lname</t>
  </si>
  <si>
    <t>minit</t>
  </si>
  <si>
    <t>dob</t>
  </si>
  <si>
    <t>112233455</t>
  </si>
  <si>
    <t>987654321</t>
  </si>
  <si>
    <t>000000001</t>
  </si>
  <si>
    <t>404040404</t>
  </si>
  <si>
    <t>666677777</t>
  </si>
  <si>
    <t>000111000</t>
  </si>
  <si>
    <t>024686420</t>
  </si>
  <si>
    <t>123454321</t>
  </si>
  <si>
    <t>'Jane'</t>
  </si>
  <si>
    <t>'M'</t>
  </si>
  <si>
    <t>'Doe'</t>
  </si>
  <si>
    <t>'Tarkville'</t>
  </si>
  <si>
    <t>'123 Minglewood Road'</t>
  </si>
  <si>
    <t>'Harry'</t>
  </si>
  <si>
    <t>'J'</t>
  </si>
  <si>
    <t>'Potter'</t>
  </si>
  <si>
    <t>07311980</t>
  </si>
  <si>
    <t>'4 Privet Drive'</t>
  </si>
  <si>
    <t>09072000</t>
  </si>
  <si>
    <t>'Surrey'</t>
  </si>
  <si>
    <t>'Katniss'</t>
  </si>
  <si>
    <t>'Everdeen'</t>
  </si>
  <si>
    <t>04111999</t>
  </si>
  <si>
    <t>'14 Dirt Avenue'</t>
  </si>
  <si>
    <t>'District 12'</t>
  </si>
  <si>
    <t>'K'</t>
  </si>
  <si>
    <t>'P'</t>
  </si>
  <si>
    <t>'Peeta'</t>
  </si>
  <si>
    <t>'Mellark'</t>
  </si>
  <si>
    <t>07231999</t>
  </si>
  <si>
    <t>'16 Dirt Avenue'</t>
  </si>
  <si>
    <t>District 12'</t>
  </si>
  <si>
    <t>TA'</t>
  </si>
  <si>
    <t>'Ronald'</t>
  </si>
  <si>
    <t>'B'</t>
  </si>
  <si>
    <t>'Weasley'</t>
  </si>
  <si>
    <t>01031980</t>
  </si>
  <si>
    <t>'1 Winding Way'</t>
  </si>
  <si>
    <t>'Nowhere'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</si>
</sst>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BD12-0211-44A7-8A43-0F61DF131B0E}">
  <dimension ref="A1:C4"/>
  <sheetViews>
    <sheetView workbookViewId="0">
      <selection activeCell="C12" sqref="C12"/>
    </sheetView>
  </sheetViews>
  <sheetFormatPr defaultRowHeight="15" x14ac:dyDescent="0.25"/>
  <cols>
    <col min="1" max="1" width="11.7109375" customWidth="1"/>
    <col min="2" max="2" width="12.85546875" customWidth="1"/>
    <col min="3" max="3" width="8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 t="s">
        <v>2</v>
      </c>
      <c r="B2" s="1" t="s">
        <v>3</v>
      </c>
      <c r="C2" t="str">
        <f>CONCATENATE("INSERT INTO ELECTION VALUES(",A2,",","TO_DATE(","'",B2,"','","mmddyyyy')",");")</f>
        <v>INSERT INTO ELECTION VALUES(1,TO_DATE('04132023','mmddyyyy'));</v>
      </c>
    </row>
    <row r="3" spans="1:3" x14ac:dyDescent="0.25">
      <c r="A3" s="1" t="s">
        <v>4</v>
      </c>
      <c r="B3" s="1" t="s">
        <v>6</v>
      </c>
      <c r="C3" t="str">
        <f t="shared" ref="C3:C4" si="0">CONCATENATE("INSERT INTO ELECTION VALUES(",A3,",","TO_DATE(","'",B3,"','","mmddyyyy')",");")</f>
        <v>INSERT INTO ELECTION VALUES(2,TO_DATE('04142022','mmddyyyy'));</v>
      </c>
    </row>
    <row r="4" spans="1:3" x14ac:dyDescent="0.25">
      <c r="A4" s="1" t="s">
        <v>5</v>
      </c>
      <c r="B4" s="1" t="s">
        <v>7</v>
      </c>
      <c r="C4" t="str">
        <f t="shared" si="0"/>
        <v>INSERT INTO ELECTION VALUES(3,TO_DATE('04082021','mmddyyyy'));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53B-2EFE-4C5B-8AC3-326C1E2159D3}">
  <dimension ref="A1:H4"/>
  <sheetViews>
    <sheetView workbookViewId="0">
      <selection activeCell="G17" sqref="G17"/>
    </sheetView>
  </sheetViews>
  <sheetFormatPr defaultRowHeight="15" x14ac:dyDescent="0.25"/>
  <cols>
    <col min="1" max="1" width="11.140625" customWidth="1"/>
    <col min="2" max="2" width="22.85546875" customWidth="1"/>
    <col min="3" max="3" width="22" customWidth="1"/>
    <col min="4" max="4" width="11.7109375" customWidth="1"/>
    <col min="7" max="7" width="16.140625" customWidth="1"/>
    <col min="8" max="8" width="104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5">
      <c r="A2" s="1" t="s">
        <v>15</v>
      </c>
      <c r="B2" s="1" t="s">
        <v>19</v>
      </c>
      <c r="C2" s="1" t="s">
        <v>21</v>
      </c>
      <c r="D2" s="1" t="s">
        <v>27</v>
      </c>
      <c r="E2" s="1" t="s">
        <v>24</v>
      </c>
      <c r="F2" s="1" t="s">
        <v>28</v>
      </c>
      <c r="G2" s="1" t="s">
        <v>31</v>
      </c>
      <c r="H2" t="str">
        <f>CONCATENATE("INSERT INTO CUSTOMER VALUES(",A2,",",B2,,",",C2,",",D2,",",E2,",",F2,",",G2,");")</f>
        <v>INSERT INTO CUSTOMER VALUES(11,'Newberry Commons','123 Newberry Street','Lock Village','TA',89455,40);</v>
      </c>
    </row>
    <row r="3" spans="1:8" x14ac:dyDescent="0.25">
      <c r="A3" s="1" t="s">
        <v>16</v>
      </c>
      <c r="B3" s="1" t="s">
        <v>18</v>
      </c>
      <c r="C3" s="1" t="s">
        <v>22</v>
      </c>
      <c r="D3" s="1" t="s">
        <v>26</v>
      </c>
      <c r="E3" s="1" t="s">
        <v>24</v>
      </c>
      <c r="F3" s="1" t="s">
        <v>29</v>
      </c>
      <c r="G3" s="1" t="s">
        <v>32</v>
      </c>
      <c r="H3" t="str">
        <f t="shared" ref="H3:H4" si="0">CONCATENATE("INSERT INTO CUSTOMER VALUES(",A3,",",B3,,",",C3,",",D3,",",E3,",",F3,",",G3,");")</f>
        <v>INSERT INTO CUSTOMER VALUES(12,'Frankenburg High','5067 Main Street','Ark Cove','TA',89658,200);</v>
      </c>
    </row>
    <row r="4" spans="1:8" x14ac:dyDescent="0.25">
      <c r="A4" s="1" t="s">
        <v>17</v>
      </c>
      <c r="B4" s="1" t="s">
        <v>20</v>
      </c>
      <c r="C4" s="1" t="s">
        <v>23</v>
      </c>
      <c r="D4" s="1" t="s">
        <v>25</v>
      </c>
      <c r="E4" s="1" t="s">
        <v>24</v>
      </c>
      <c r="F4" s="1" t="s">
        <v>30</v>
      </c>
      <c r="G4" s="1" t="s">
        <v>33</v>
      </c>
      <c r="H4" t="str">
        <f t="shared" si="0"/>
        <v>INSERT INTO CUSTOMER VALUES(13,'Town Hall','1 Broad Street','Azalea Village','TA',78945,250);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61B-8E48-447F-A0A1-975E5638C21C}">
  <dimension ref="A1:K9"/>
  <sheetViews>
    <sheetView tabSelected="1" workbookViewId="0">
      <selection activeCell="J7" sqref="J7"/>
    </sheetView>
  </sheetViews>
  <sheetFormatPr defaultRowHeight="15" x14ac:dyDescent="0.25"/>
  <cols>
    <col min="1" max="1" width="11.5703125" customWidth="1"/>
    <col min="2" max="2" width="15.42578125" customWidth="1"/>
    <col min="4" max="4" width="13.28515625" customWidth="1"/>
    <col min="5" max="5" width="13.140625" customWidth="1"/>
    <col min="6" max="6" width="22.28515625" customWidth="1"/>
    <col min="11" max="11" width="116.42578125" customWidth="1"/>
  </cols>
  <sheetData>
    <row r="1" spans="1:11" x14ac:dyDescent="0.25">
      <c r="A1" t="s">
        <v>34</v>
      </c>
      <c r="B1" t="s">
        <v>35</v>
      </c>
      <c r="C1" t="s">
        <v>37</v>
      </c>
      <c r="D1" t="s">
        <v>36</v>
      </c>
      <c r="E1" t="s">
        <v>38</v>
      </c>
      <c r="F1" t="s">
        <v>10</v>
      </c>
      <c r="G1" t="s">
        <v>11</v>
      </c>
      <c r="H1" t="s">
        <v>12</v>
      </c>
      <c r="I1" t="s">
        <v>13</v>
      </c>
      <c r="J1" t="s">
        <v>8</v>
      </c>
    </row>
    <row r="2" spans="1:11" x14ac:dyDescent="0.25">
      <c r="A2" s="1" t="s">
        <v>39</v>
      </c>
      <c r="B2" s="1" t="s">
        <v>47</v>
      </c>
      <c r="C2" s="1" t="s">
        <v>48</v>
      </c>
      <c r="D2" s="1" t="s">
        <v>49</v>
      </c>
      <c r="E2" s="1" t="s">
        <v>57</v>
      </c>
      <c r="F2" s="1" t="s">
        <v>51</v>
      </c>
      <c r="G2" s="1" t="s">
        <v>50</v>
      </c>
      <c r="H2" s="1" t="s">
        <v>24</v>
      </c>
      <c r="I2" s="1" t="s">
        <v>28</v>
      </c>
      <c r="J2" s="1" t="s">
        <v>15</v>
      </c>
      <c r="K2" t="str">
        <f>CONCATENATE("INSERT INTO VOTER(", A2, ",", B2, ",", C2, ",", D2, ",", "TO_DATE(","'",E2,"','","mmddyyyy')", ",", F2, ",", G2, ",", H2, ",", I2, ",", J2,");")</f>
        <v>INSERT INTO VOTER(112233455,'Jane','M','Doe',TO_DATE('09072000','mmddyyyy'),'123 Minglewood Road','Tarkville','TA',89455,11);</v>
      </c>
    </row>
    <row r="3" spans="1:11" x14ac:dyDescent="0.25">
      <c r="A3" s="1" t="s">
        <v>40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58</v>
      </c>
      <c r="H3" s="1" t="s">
        <v>24</v>
      </c>
      <c r="I3" s="1" t="s">
        <v>29</v>
      </c>
      <c r="J3" s="1" t="s">
        <v>16</v>
      </c>
      <c r="K3" t="str">
        <f t="shared" ref="K3:K9" si="0">CONCATENATE("INSERT INTO VOTER(", A3, ",", B3, ",", C3, ",", D3, ",", "TO_DATE(","'",E3,"','","mmddyyyy')", ",", F3, ",", G3, ",", H3, ",", I3, ",", J3,");")</f>
        <v>INSERT INTO VOTER(987654321,'Harry','J','Potter',TO_DATE('07311980','mmddyyyy'),'4 Privet Drive','Surrey','TA',89658,12);</v>
      </c>
    </row>
    <row r="4" spans="1:11" x14ac:dyDescent="0.25">
      <c r="A4" s="1" t="s">
        <v>41</v>
      </c>
      <c r="B4" s="1" t="s">
        <v>59</v>
      </c>
      <c r="C4" s="1" t="s">
        <v>64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24</v>
      </c>
      <c r="I4" s="1" t="s">
        <v>30</v>
      </c>
      <c r="J4" s="1" t="s">
        <v>17</v>
      </c>
      <c r="K4" t="str">
        <f t="shared" si="0"/>
        <v>INSERT INTO VOTER(000000001,'Katniss','K','Everdeen',TO_DATE('04111999','mmddyyyy'),'14 Dirt Avenue','District 12','TA',78945,13);</v>
      </c>
    </row>
    <row r="5" spans="1:11" x14ac:dyDescent="0.25">
      <c r="A5" s="1" t="s">
        <v>42</v>
      </c>
      <c r="B5" s="1" t="s">
        <v>66</v>
      </c>
      <c r="C5" s="1" t="s">
        <v>65</v>
      </c>
      <c r="D5" s="1" t="s">
        <v>67</v>
      </c>
      <c r="E5" s="1" t="s">
        <v>68</v>
      </c>
      <c r="F5" s="1" t="s">
        <v>69</v>
      </c>
      <c r="G5" s="1" t="s">
        <v>70</v>
      </c>
      <c r="H5" s="1" t="s">
        <v>71</v>
      </c>
      <c r="I5" s="1" t="s">
        <v>29</v>
      </c>
      <c r="J5" s="1" t="s">
        <v>17</v>
      </c>
      <c r="K5" t="str">
        <f t="shared" si="0"/>
        <v>INSERT INTO VOTER(404040404,'Peeta','P','Mellark',TO_DATE('07231999','mmddyyyy'),'16 Dirt Avenue',District 12',TA',89658,13);</v>
      </c>
    </row>
    <row r="6" spans="1:11" x14ac:dyDescent="0.25">
      <c r="A6" s="1" t="s">
        <v>43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71</v>
      </c>
      <c r="I6" s="1" t="s">
        <v>28</v>
      </c>
      <c r="J6" s="1" t="s">
        <v>16</v>
      </c>
      <c r="K6" t="str">
        <f t="shared" si="0"/>
        <v>INSERT INTO VOTER(666677777,'Ronald','B','Weasley',TO_DATE('01031980','mmddyyyy'),'1 Winding Way','Nowhere',TA',89455,12);</v>
      </c>
    </row>
    <row r="7" spans="1:11" x14ac:dyDescent="0.25">
      <c r="A7" s="1" t="s">
        <v>44</v>
      </c>
      <c r="K7" t="str">
        <f t="shared" si="0"/>
        <v>INSERT INTO VOTER(000111000,,,,TO_DATE('','mmddyyyy'),,,,,);</v>
      </c>
    </row>
    <row r="8" spans="1:11" x14ac:dyDescent="0.25">
      <c r="A8" s="1" t="s">
        <v>45</v>
      </c>
      <c r="K8" t="str">
        <f t="shared" si="0"/>
        <v>INSERT INTO VOTER(024686420,,,,TO_DATE('','mmddyyyy'),,,,,);</v>
      </c>
    </row>
    <row r="9" spans="1:11" x14ac:dyDescent="0.25">
      <c r="A9" s="1" t="s">
        <v>46</v>
      </c>
      <c r="K9" t="str">
        <f t="shared" si="0"/>
        <v>INSERT INTO VOTER(123454321,,,,TO_DATE('','mmddyyyy'),,,,,);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</vt:lpstr>
      <vt:lpstr>POLLING_LOCATION</vt:lpstr>
      <vt:lpstr>VOTER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birn</dc:creator>
  <cp:lastModifiedBy>ian birn</cp:lastModifiedBy>
  <dcterms:created xsi:type="dcterms:W3CDTF">2023-04-13T23:20:36Z</dcterms:created>
  <dcterms:modified xsi:type="dcterms:W3CDTF">2023-04-14T00:47:58Z</dcterms:modified>
</cp:coreProperties>
</file>