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-debugging\"/>
    </mc:Choice>
  </mc:AlternateContent>
  <xr:revisionPtr revIDLastSave="0" documentId="13_ncr:1_{2AC3E768-4E9A-48DE-A280-EFB7FB969A93}" xr6:coauthVersionLast="45" xr6:coauthVersionMax="45" xr10:uidLastSave="{00000000-0000-0000-0000-000000000000}"/>
  <bookViews>
    <workbookView xWindow="825" yWindow="105" windowWidth="22905" windowHeight="12285" firstSheet="3" activeTab="10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" l="1"/>
  <c r="B2" i="13"/>
  <c r="B3" i="13"/>
  <c r="B4" i="13"/>
  <c r="B16" i="4"/>
  <c r="B15" i="4"/>
  <c r="B14" i="4"/>
  <c r="B19" i="4"/>
  <c r="B20" i="4"/>
  <c r="B18" i="4"/>
  <c r="B10" i="4"/>
  <c r="B11" i="4"/>
  <c r="B9" i="4"/>
  <c r="C6" i="4"/>
  <c r="C21" i="4"/>
  <c r="C27" i="4"/>
  <c r="C20" i="10"/>
  <c r="B1" i="10"/>
  <c r="B4" i="4"/>
  <c r="B5" i="4"/>
  <c r="B3" i="4"/>
</calcChain>
</file>

<file path=xl/sharedStrings.xml><?xml version="1.0" encoding="utf-8"?>
<sst xmlns="http://schemas.openxmlformats.org/spreadsheetml/2006/main" count="338" uniqueCount="166">
  <si>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</si>
  <si>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</si>
  <si>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</si>
  <si>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</si>
  <si>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</si>
  <si>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</si>
  <si>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</si>
  <si>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</si>
  <si>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</si>
  <si>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</si>
  <si>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</si>
  <si>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</si>
  <si>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</si>
  <si>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</si>
  <si>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</si>
  <si>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</si>
  <si>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</si>
  <si>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</si>
  <si>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</si>
  <si>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</si>
  <si>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</si>
  <si>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</si>
  <si>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</si>
  <si>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</si>
  <si>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</si>
  <si>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</si>
  <si>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</si>
  <si>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</si>
  <si>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</si>
  <si>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</si>
  <si>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</si>
  <si>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</si>
  <si>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</si>
  <si>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</si>
  <si>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</si>
  <si>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</si>
  <si>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</si>
  <si>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</si>
  <si>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</si>
  <si>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</si>
  <si>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</si>
  <si>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</si>
  <si>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</si>
  <si>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</si>
  <si>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</si>
  <si>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</si>
  <si>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</si>
  <si>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</si>
  <si>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</si>
  <si>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</si>
  <si>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</si>
  <si>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</si>
  <si>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</si>
  <si>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</si>
  <si>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</si>
  <si>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</si>
  <si>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</si>
  <si>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</si>
  <si>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</si>
  <si>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</si>
  <si>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</si>
  <si>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</si>
  <si>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</si>
  <si>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</si>
  <si>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</si>
  <si>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</si>
  <si>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</si>
  <si>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</si>
  <si>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</si>
  <si>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</si>
  <si>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</si>
  <si>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</si>
  <si>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</si>
  <si>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</si>
  <si>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</si>
  <si>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</si>
  <si>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</si>
  <si>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</si>
  <si>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</si>
  <si>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</si>
  <si>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</si>
  <si>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</si>
  <si>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</si>
  <si>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</si>
  <si>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</si>
  <si>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</si>
  <si>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</si>
  <si>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</si>
  <si>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</si>
  <si>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</si>
  <si>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</si>
  <si>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</si>
  <si>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</si>
  <si>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</si>
  <si>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</si>
  <si>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</si>
  <si>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</si>
  <si>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</si>
  <si>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</si>
  <si>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</si>
  <si>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</si>
  <si>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</si>
  <si>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</si>
  <si>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</si>
  <si>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</si>
  <si>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</si>
  <si>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</si>
  <si>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</si>
  <si>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</si>
  <si>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01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</si>
  <si>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</si>
  <si>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</si>
  <si>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</si>
  <si>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</si>
  <si>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</si>
  <si>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</si>
  <si>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</si>
  <si>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</si>
  <si>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</si>
  <si>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</si>
  <si>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"Mortgage description"</t>
  </si>
  <si>
    <t>!! CredCard1 bal recorded from statement dated May 2020</t>
  </si>
  <si>
    <t>"CredCard1 monthly transaction 01"</t>
  </si>
  <si>
    <t>"Greens"</t>
  </si>
  <si>
    <t>"CredCard1 monthly transaction 02"</t>
  </si>
  <si>
    <t>"CredCard1 monthly transaction 03"</t>
  </si>
  <si>
    <t>!! Unmatched from 3rd party: "Jam Kippers"</t>
  </si>
  <si>
    <t>"Jam Kippers"</t>
  </si>
  <si>
    <t>!! Unmatched from 3rd party: "CredCard1 transaction from CredCard1.csv"</t>
  </si>
  <si>
    <t>"CredCard1 transaction from CredCard1.csv"</t>
  </si>
  <si>
    <t>"CRED CARD 1 PAYMENT DESCRIPTION ON STATEMENTS"</t>
  </si>
  <si>
    <t>Divider</t>
  </si>
  <si>
    <t>"left over from previous reconciliation"</t>
  </si>
  <si>
    <t>"CredCard1 transaction from CredCard1InOutPending.csv"</t>
  </si>
  <si>
    <t>"Halloumi Icecream"</t>
  </si>
  <si>
    <t>!! CredCard2 bal recorded from statement dated May 2020</t>
  </si>
  <si>
    <t>"CredCard2 monthly transaction 01"</t>
  </si>
  <si>
    <t>"Eglantine"</t>
  </si>
  <si>
    <t>"EGLANTINE"</t>
  </si>
  <si>
    <t>"CredCard2 monthly transaction 02"</t>
  </si>
  <si>
    <t>"Fennel"</t>
  </si>
  <si>
    <t>"FENNEL"</t>
  </si>
  <si>
    <t>"CredCard2 monthly transaction 03"</t>
  </si>
  <si>
    <t>!! Unmatched from 3rd party: "CredCard2 transaction from CredCard2.csv"</t>
  </si>
  <si>
    <t>"CredCard2 transaction from CredCard2.csv"</t>
  </si>
  <si>
    <t>"CRED CARD 2 PAYMENT DESCRIPTION ON STATEMENTS"</t>
  </si>
  <si>
    <t>"CredCard2 transaction from pending.txt"</t>
  </si>
  <si>
    <t>"Bank monthly incoming transaction 01"</t>
  </si>
  <si>
    <t>"'Bank monthly incoming transaction 01"</t>
  </si>
  <si>
    <t>"Bank monthly incoming transaction 02"</t>
  </si>
  <si>
    <t>"'Bank monthly incoming transaction 02"</t>
  </si>
  <si>
    <t>"Bank monthly incoming transaction 03"</t>
  </si>
  <si>
    <t>"'Bank monthly incoming transaction 03"</t>
  </si>
  <si>
    <t>Type2</t>
  </si>
  <si>
    <t>"Cheese "</t>
  </si>
  <si>
    <t>"'Cheese"</t>
  </si>
  <si>
    <t>Type3</t>
  </si>
  <si>
    <t>"Doughnut Platypus"</t>
  </si>
  <si>
    <t>"'Doughnut Pumpernickel"</t>
  </si>
  <si>
    <t>!! Unmatched from 3rd party: "'BankIn transaction from ActualBank.csv"</t>
  </si>
  <si>
    <t>"'BankIn transaction from ActualBank.csv"</t>
  </si>
  <si>
    <t>"first expense"</t>
  </si>
  <si>
    <t>"second expense"</t>
  </si>
  <si>
    <t>Type1</t>
  </si>
  <si>
    <t>"BankIn transaction from pending.txt"</t>
  </si>
  <si>
    <t>"third expense"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</si>
</sst>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0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6" fontId="5" fillId="0" borderId="0" xfId="0" applyNumberFormat="1" applyFont="1"/>
    <xf numFmtId="166" fontId="2" fillId="0" borderId="0" xfId="0" applyNumberFormat="1" applyFont="1"/>
    <xf numFmtId="0" fontId="6" fillId="0" borderId="0" xfId="0" applyFont="1"/>
    <xf numFmtId="164" fontId="1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9" fontId="0" fillId="0" borderId="0" xfId="0" applyNumberFormat="1"/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17"/>
  <sheetViews>
    <sheetView workbookViewId="0">
      <pane ySplit="1" topLeftCell="A2" activePane="bottomLeft" state="frozen"/>
      <selection pane="bottomLeft" activeCell="L2" sqref="L2:L4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L2" s="5">
        <v>43952</v>
      </c>
      <c r="M2">
        <v>5</v>
      </c>
      <c r="N2" t="s">
        <v>46</v>
      </c>
      <c r="O2" t="s">
        <v>50</v>
      </c>
    </row>
    <row r="3" spans="1:15" x14ac:dyDescent="0.25">
      <c r="A3" s="5">
        <v>43953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L3" s="5">
        <v>43953</v>
      </c>
      <c r="M3">
        <v>10</v>
      </c>
      <c r="N3" t="s">
        <v>46</v>
      </c>
      <c r="O3" t="s">
        <v>50</v>
      </c>
    </row>
    <row r="4" spans="1:15" x14ac:dyDescent="0.25">
      <c r="A4" s="5">
        <v>43954</v>
      </c>
      <c r="B4" s="6"/>
      <c r="C4" s="29" t="s">
        <v>44</v>
      </c>
      <c r="D4" s="7" t="s">
        <v>43</v>
      </c>
      <c r="E4" s="8" t="s">
        <v>49</v>
      </c>
      <c r="F4" s="10">
        <v>12345</v>
      </c>
      <c r="G4" s="6">
        <v>15</v>
      </c>
      <c r="H4" s="7"/>
      <c r="I4" s="7"/>
      <c r="J4" s="7"/>
      <c r="L4" s="5">
        <v>43954</v>
      </c>
      <c r="M4">
        <v>15</v>
      </c>
      <c r="N4" t="s">
        <v>46</v>
      </c>
      <c r="O4" t="s">
        <v>50</v>
      </c>
    </row>
    <row r="5" spans="1:15" x14ac:dyDescent="0.25">
      <c r="B5" s="12" t="s">
        <v>9</v>
      </c>
      <c r="G5" s="12"/>
    </row>
    <row r="6" spans="1:15" x14ac:dyDescent="0.25">
      <c r="A6" s="1">
        <v>43983</v>
      </c>
      <c r="C6" t="s">
        <v>44</v>
      </c>
      <c r="D6" t="s">
        <v>19</v>
      </c>
      <c r="E6" t="s">
        <v>147</v>
      </c>
      <c r="G6" s="9">
        <v>21.76</v>
      </c>
      <c r="L6" s="30">
        <v>43983</v>
      </c>
      <c r="M6">
        <v>21.76</v>
      </c>
      <c r="N6" t="s">
        <v>46</v>
      </c>
      <c r="O6" t="s">
        <v>148</v>
      </c>
    </row>
    <row r="7" spans="1:15" x14ac:dyDescent="0.25">
      <c r="A7" s="1">
        <v>43984</v>
      </c>
      <c r="C7" t="s">
        <v>44</v>
      </c>
      <c r="D7" t="s">
        <v>20</v>
      </c>
      <c r="E7" t="s">
        <v>149</v>
      </c>
      <c r="G7" s="9">
        <v>15.6</v>
      </c>
      <c r="L7" s="30">
        <v>43984</v>
      </c>
      <c r="M7">
        <v>15.6</v>
      </c>
      <c r="N7" t="s">
        <v>46</v>
      </c>
      <c r="O7" t="s">
        <v>150</v>
      </c>
    </row>
    <row r="8" spans="1:15" x14ac:dyDescent="0.25">
      <c r="A8" s="1">
        <v>43985</v>
      </c>
      <c r="C8" t="s">
        <v>44</v>
      </c>
      <c r="D8" t="s">
        <v>19</v>
      </c>
      <c r="E8" t="s">
        <v>151</v>
      </c>
      <c r="G8" s="9">
        <v>54.97</v>
      </c>
      <c r="L8" s="30">
        <v>43985</v>
      </c>
      <c r="M8">
        <v>54.97</v>
      </c>
      <c r="N8" t="s">
        <v>46</v>
      </c>
      <c r="O8" t="s">
        <v>152</v>
      </c>
    </row>
    <row r="9" spans="1:15" x14ac:dyDescent="0.25">
      <c r="A9" s="1">
        <v>43992</v>
      </c>
      <c r="C9" t="s">
        <v>44</v>
      </c>
      <c r="D9" t="s">
        <v>153</v>
      </c>
      <c r="E9" t="s">
        <v>154</v>
      </c>
      <c r="G9" s="9">
        <v>222</v>
      </c>
      <c r="L9" s="30">
        <v>43992</v>
      </c>
      <c r="M9">
        <v>222</v>
      </c>
      <c r="N9" t="s">
        <v>46</v>
      </c>
      <c r="O9" t="s">
        <v>155</v>
      </c>
    </row>
    <row r="10" spans="1:15" x14ac:dyDescent="0.25">
      <c r="A10" s="1">
        <v>43993</v>
      </c>
      <c r="C10" t="s">
        <v>44</v>
      </c>
      <c r="D10" t="s">
        <v>156</v>
      </c>
      <c r="E10" t="s">
        <v>157</v>
      </c>
      <c r="G10" s="9">
        <v>333</v>
      </c>
      <c r="L10" s="30">
        <v>43993</v>
      </c>
      <c r="M10">
        <v>333</v>
      </c>
      <c r="N10" t="s">
        <v>46</v>
      </c>
      <c r="O10" t="s">
        <v>158</v>
      </c>
    </row>
    <row r="11" spans="1:15" x14ac:dyDescent="0.25">
      <c r="A11" s="1">
        <v>43993</v>
      </c>
      <c r="C11" t="s">
        <v>44</v>
      </c>
      <c r="D11" t="s">
        <v>46</v>
      </c>
      <c r="E11" t="s">
        <v>159</v>
      </c>
      <c r="G11" s="9">
        <v>444</v>
      </c>
      <c r="L11" s="30">
        <v>43993</v>
      </c>
      <c r="M11">
        <v>444</v>
      </c>
      <c r="N11" t="s">
        <v>46</v>
      </c>
      <c r="O11" t="s">
        <v>160</v>
      </c>
    </row>
    <row r="12" spans="1:15" x14ac:dyDescent="0.25">
      <c r="B12" s="9" t="s">
        <v>131</v>
      </c>
    </row>
    <row r="13" spans="1:15" x14ac:dyDescent="0.25">
      <c r="A13" s="1">
        <v>43982</v>
      </c>
      <c r="B13" s="9">
        <v>5.05</v>
      </c>
      <c r="D13" t="s">
        <v>43</v>
      </c>
      <c r="E13" t="s">
        <v>132</v>
      </c>
    </row>
    <row r="14" spans="1:15" x14ac:dyDescent="0.25">
      <c r="A14" s="1">
        <v>43983</v>
      </c>
      <c r="B14" s="9">
        <v>20</v>
      </c>
      <c r="D14" t="s">
        <v>56</v>
      </c>
      <c r="E14" t="s">
        <v>161</v>
      </c>
    </row>
    <row r="15" spans="1:15" x14ac:dyDescent="0.25">
      <c r="A15" s="1">
        <v>43984</v>
      </c>
      <c r="B15" s="9">
        <v>25</v>
      </c>
      <c r="D15" t="s">
        <v>56</v>
      </c>
      <c r="E15" t="s">
        <v>162</v>
      </c>
    </row>
    <row r="16" spans="1:15" x14ac:dyDescent="0.25">
      <c r="A16" s="1">
        <v>43985</v>
      </c>
      <c r="B16" s="9">
        <v>111</v>
      </c>
      <c r="D16" t="s">
        <v>163</v>
      </c>
      <c r="E16" t="s">
        <v>164</v>
      </c>
    </row>
    <row r="17" spans="1:5" x14ac:dyDescent="0.25">
      <c r="A17" s="1">
        <v>43985</v>
      </c>
      <c r="B17" s="9">
        <v>30</v>
      </c>
      <c r="D17" t="s">
        <v>56</v>
      </c>
      <c r="E17" t="s">
        <v>165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2" sqref="F2:F4"/>
    </sheetView>
  </sheetViews>
  <sheetFormatPr defaultColWidth="8.85546875"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4" t="s">
        <v>21</v>
      </c>
      <c r="B1" s="34" t="s">
        <v>1</v>
      </c>
      <c r="C1" s="39" t="s">
        <v>52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21.762</v>
      </c>
      <c r="D2" s="17"/>
      <c r="E2" s="19" t="s">
        <v>19</v>
      </c>
      <c r="F2" s="14" t="s">
        <v>109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110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111</v>
      </c>
      <c r="K4" s="14">
        <v>3</v>
      </c>
    </row>
    <row r="5" spans="1:11" x14ac:dyDescent="0.25">
      <c r="B5" s="48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27"/>
  <sheetViews>
    <sheetView tabSelected="1" workbookViewId="0">
      <pane ySplit="1" topLeftCell="A6" activePane="bottomLeft" state="frozen"/>
      <selection pane="bottomLeft" activeCell="G18" sqref="G18"/>
    </sheetView>
  </sheetViews>
  <sheetFormatPr defaultColWidth="8.85546875" defaultRowHeight="15" x14ac:dyDescent="0.25"/>
  <cols>
    <col min="1" max="1" width="9.710937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70</v>
      </c>
      <c r="H1" s="34"/>
      <c r="I1" s="34" t="s">
        <v>71</v>
      </c>
    </row>
    <row r="2" spans="1:12" s="14" customFormat="1" ht="14.25" customHeight="1" x14ac:dyDescent="0.2">
      <c r="B2" s="34" t="s">
        <v>72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102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103</v>
      </c>
      <c r="K4" s="20"/>
    </row>
    <row r="5" spans="1:12" s="14" customFormat="1" ht="12" customHeight="1" x14ac:dyDescent="0.2">
      <c r="A5" s="14" t="s">
        <v>86</v>
      </c>
      <c r="B5" s="18">
        <f>$K$3+L5</f>
        <v>0</v>
      </c>
      <c r="C5" s="17">
        <v>25</v>
      </c>
      <c r="E5" s="19" t="s">
        <v>19</v>
      </c>
      <c r="F5" s="14" t="s">
        <v>104</v>
      </c>
    </row>
    <row r="6" spans="1:12" s="14" customFormat="1" ht="12" customHeight="1" x14ac:dyDescent="0.2">
      <c r="B6" s="16" t="s">
        <v>73</v>
      </c>
      <c r="C6" s="47">
        <f>SUM(C3:C5)</f>
        <v>45</v>
      </c>
      <c r="D6" s="17"/>
      <c r="E6" s="17"/>
      <c r="F6" s="19"/>
    </row>
    <row r="7" spans="1:12" s="14" customFormat="1" ht="12" customHeight="1" x14ac:dyDescent="0.2">
      <c r="B7" s="16"/>
      <c r="C7" s="18"/>
      <c r="D7" s="17"/>
      <c r="E7" s="17"/>
      <c r="F7" s="19"/>
    </row>
    <row r="8" spans="1:12" s="14" customFormat="1" ht="12" customHeight="1" x14ac:dyDescent="0.2">
      <c r="B8" s="15" t="s">
        <v>74</v>
      </c>
      <c r="C8" s="18"/>
      <c r="D8" s="17"/>
      <c r="E8" s="17"/>
      <c r="F8" s="19"/>
    </row>
    <row r="9" spans="1:12" s="14" customFormat="1" ht="12" customHeight="1" x14ac:dyDescent="0.2">
      <c r="A9" s="14" t="s">
        <v>87</v>
      </c>
      <c r="B9" s="18">
        <f>$K$9+L9</f>
        <v>43617</v>
      </c>
      <c r="C9" s="17">
        <v>35</v>
      </c>
      <c r="E9" s="19" t="s">
        <v>19</v>
      </c>
      <c r="F9" s="14" t="s">
        <v>112</v>
      </c>
      <c r="K9" s="20">
        <v>43616</v>
      </c>
      <c r="L9" s="14">
        <v>1</v>
      </c>
    </row>
    <row r="10" spans="1:12" s="14" customFormat="1" ht="12" customHeight="1" x14ac:dyDescent="0.2">
      <c r="A10" s="14" t="s">
        <v>88</v>
      </c>
      <c r="B10" s="18">
        <f t="shared" ref="B10:B12" si="0">$K$9+L10</f>
        <v>43618</v>
      </c>
      <c r="C10" s="17">
        <v>45</v>
      </c>
      <c r="E10" s="19" t="s">
        <v>20</v>
      </c>
      <c r="F10" s="14" t="s">
        <v>113</v>
      </c>
      <c r="K10" s="20"/>
      <c r="L10" s="14">
        <v>2</v>
      </c>
    </row>
    <row r="11" spans="1:12" s="14" customFormat="1" ht="12" customHeight="1" x14ac:dyDescent="0.2">
      <c r="A11" s="14" t="s">
        <v>89</v>
      </c>
      <c r="B11" s="18">
        <f t="shared" si="0"/>
        <v>43619</v>
      </c>
      <c r="C11" s="17">
        <v>55</v>
      </c>
      <c r="E11" s="19" t="s">
        <v>19</v>
      </c>
      <c r="F11" s="14" t="s">
        <v>114</v>
      </c>
      <c r="L11" s="14">
        <v>3</v>
      </c>
    </row>
    <row r="12" spans="1:12" s="14" customFormat="1" ht="12" customHeight="1" x14ac:dyDescent="0.2">
      <c r="A12" s="14" t="s">
        <v>118</v>
      </c>
      <c r="B12" s="18">
        <f t="shared" si="0"/>
        <v>43620</v>
      </c>
      <c r="C12" s="17">
        <v>1000</v>
      </c>
      <c r="E12" s="19" t="s">
        <v>19</v>
      </c>
      <c r="F12" s="14" t="s">
        <v>119</v>
      </c>
      <c r="L12" s="14">
        <v>4</v>
      </c>
    </row>
    <row r="13" spans="1:12" s="14" customFormat="1" ht="12.75" x14ac:dyDescent="0.2">
      <c r="B13" s="45" t="s">
        <v>75</v>
      </c>
      <c r="C13" s="18"/>
      <c r="D13" s="17"/>
      <c r="E13" s="17"/>
      <c r="F13" s="19"/>
    </row>
    <row r="14" spans="1:12" s="14" customFormat="1" ht="12.75" x14ac:dyDescent="0.2">
      <c r="A14" s="14" t="s">
        <v>90</v>
      </c>
      <c r="B14" s="18">
        <f>$K$9+L14</f>
        <v>43617</v>
      </c>
      <c r="C14" s="17">
        <v>65</v>
      </c>
      <c r="E14" s="14" t="s">
        <v>83</v>
      </c>
      <c r="L14" s="14">
        <v>1</v>
      </c>
    </row>
    <row r="15" spans="1:12" s="14" customFormat="1" ht="12.75" x14ac:dyDescent="0.2">
      <c r="A15" s="14" t="s">
        <v>91</v>
      </c>
      <c r="B15" s="18">
        <f t="shared" ref="B15:B16" si="1">$K$9+L15</f>
        <v>43618</v>
      </c>
      <c r="C15" s="17">
        <v>75</v>
      </c>
      <c r="E15" s="14" t="s">
        <v>84</v>
      </c>
      <c r="L15" s="14">
        <v>2</v>
      </c>
    </row>
    <row r="16" spans="1:12" s="14" customFormat="1" ht="12.75" x14ac:dyDescent="0.2">
      <c r="A16" s="14" t="s">
        <v>92</v>
      </c>
      <c r="B16" s="18">
        <f t="shared" si="1"/>
        <v>43619</v>
      </c>
      <c r="C16" s="17">
        <v>85</v>
      </c>
      <c r="E16" s="14" t="s">
        <v>85</v>
      </c>
      <c r="L16" s="14">
        <v>3</v>
      </c>
    </row>
    <row r="17" spans="1:12" x14ac:dyDescent="0.25">
      <c r="B17" s="45" t="s">
        <v>76</v>
      </c>
      <c r="G17" s="14"/>
    </row>
    <row r="18" spans="1:12" x14ac:dyDescent="0.25">
      <c r="A18" s="14" t="s">
        <v>93</v>
      </c>
      <c r="B18" s="18">
        <f>$K$9+L18</f>
        <v>43617</v>
      </c>
      <c r="C18" s="17">
        <v>95</v>
      </c>
      <c r="D18" s="14"/>
      <c r="E18" s="14" t="s">
        <v>80</v>
      </c>
      <c r="F18" s="14"/>
      <c r="G18" s="14"/>
      <c r="H18" s="14"/>
      <c r="I18" s="14"/>
      <c r="J18" s="14"/>
      <c r="K18" s="20"/>
      <c r="L18" s="14">
        <v>1</v>
      </c>
    </row>
    <row r="19" spans="1:12" x14ac:dyDescent="0.25">
      <c r="A19" s="14" t="s">
        <v>94</v>
      </c>
      <c r="B19" s="18">
        <f t="shared" ref="B19:B20" si="2">$K$9+L19</f>
        <v>43618</v>
      </c>
      <c r="C19" s="17">
        <v>105</v>
      </c>
      <c r="D19" s="14"/>
      <c r="E19" s="14" t="s">
        <v>81</v>
      </c>
      <c r="F19" s="14"/>
      <c r="G19" s="14"/>
      <c r="H19" s="14"/>
      <c r="I19" s="14"/>
      <c r="J19" s="14"/>
      <c r="K19" s="20"/>
      <c r="L19" s="14">
        <v>2</v>
      </c>
    </row>
    <row r="20" spans="1:12" x14ac:dyDescent="0.25">
      <c r="A20" s="14" t="s">
        <v>95</v>
      </c>
      <c r="B20" s="18">
        <f t="shared" si="2"/>
        <v>43619</v>
      </c>
      <c r="C20" s="17">
        <v>115</v>
      </c>
      <c r="D20" s="14"/>
      <c r="E20" s="14" t="s">
        <v>82</v>
      </c>
      <c r="F20" s="14"/>
      <c r="G20" s="14"/>
      <c r="H20" s="14"/>
      <c r="I20" s="14"/>
      <c r="J20" s="14"/>
      <c r="K20" s="14"/>
      <c r="L20" s="14">
        <v>3</v>
      </c>
    </row>
    <row r="21" spans="1:12" x14ac:dyDescent="0.25">
      <c r="B21" s="44" t="s">
        <v>77</v>
      </c>
      <c r="C21" s="12">
        <f>SUM(C9:C20)</f>
        <v>1675</v>
      </c>
    </row>
    <row r="22" spans="1:12" x14ac:dyDescent="0.25">
      <c r="B22" s="7"/>
    </row>
    <row r="23" spans="1:12" x14ac:dyDescent="0.25">
      <c r="B23" s="34" t="s">
        <v>78</v>
      </c>
    </row>
    <row r="24" spans="1:12" x14ac:dyDescent="0.25">
      <c r="A24" s="14" t="s">
        <v>96</v>
      </c>
      <c r="B24" s="18">
        <v>43466</v>
      </c>
      <c r="C24" s="17">
        <v>125</v>
      </c>
      <c r="D24" s="14"/>
      <c r="E24" s="19" t="s">
        <v>19</v>
      </c>
      <c r="F24" s="14" t="s">
        <v>99</v>
      </c>
      <c r="G24" s="14"/>
      <c r="H24" s="14"/>
      <c r="I24" s="14"/>
      <c r="J24" s="14"/>
      <c r="K24" s="20"/>
      <c r="L24" s="14"/>
    </row>
    <row r="25" spans="1:12" x14ac:dyDescent="0.25">
      <c r="A25" s="14" t="s">
        <v>97</v>
      </c>
      <c r="B25" s="18">
        <v>43647</v>
      </c>
      <c r="C25" s="17">
        <v>135</v>
      </c>
      <c r="D25" s="14"/>
      <c r="E25" s="19" t="s">
        <v>20</v>
      </c>
      <c r="F25" s="14" t="s">
        <v>100</v>
      </c>
      <c r="G25" s="14"/>
      <c r="H25" s="14"/>
      <c r="I25" s="14"/>
      <c r="J25" s="14"/>
      <c r="K25" s="20"/>
      <c r="L25" s="14"/>
    </row>
    <row r="26" spans="1:12" x14ac:dyDescent="0.25">
      <c r="A26" s="14" t="s">
        <v>98</v>
      </c>
      <c r="B26" s="18">
        <v>43770</v>
      </c>
      <c r="C26" s="17">
        <v>145</v>
      </c>
      <c r="D26" s="14"/>
      <c r="E26" s="19" t="s">
        <v>19</v>
      </c>
      <c r="F26" s="14" t="s">
        <v>101</v>
      </c>
      <c r="G26" s="14"/>
      <c r="H26" s="14"/>
      <c r="I26" s="14"/>
      <c r="J26" s="14"/>
      <c r="K26" s="14"/>
      <c r="L26" s="14"/>
    </row>
    <row r="27" spans="1:12" x14ac:dyDescent="0.25">
      <c r="B27" s="46" t="s">
        <v>79</v>
      </c>
      <c r="C27" s="12">
        <f>SUM(C24:C26)</f>
        <v>405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workbookViewId="0">
      <pane ySplit="1" topLeftCell="A2" activePane="bottomLeft" state="frozen"/>
      <selection pane="bottomLeft" activeCell="A2" sqref="A2:A9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K2" s="7"/>
      <c r="L2" s="5">
        <v>43952</v>
      </c>
      <c r="M2">
        <v>5</v>
      </c>
      <c r="N2" t="s">
        <v>46</v>
      </c>
      <c r="O2" t="s">
        <v>50</v>
      </c>
    </row>
    <row r="3" spans="1:15" x14ac:dyDescent="0.25">
      <c r="A3" s="5">
        <v>43953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K3" s="7"/>
      <c r="L3" s="5">
        <v>43953</v>
      </c>
      <c r="M3">
        <v>10</v>
      </c>
      <c r="N3" t="s">
        <v>46</v>
      </c>
      <c r="O3" t="s">
        <v>50</v>
      </c>
    </row>
    <row r="4" spans="1:15" x14ac:dyDescent="0.25">
      <c r="A4" s="5">
        <v>43954</v>
      </c>
      <c r="B4" s="13"/>
      <c r="C4" s="29" t="s">
        <v>44</v>
      </c>
      <c r="D4" s="7" t="s">
        <v>43</v>
      </c>
      <c r="E4" s="8" t="s">
        <v>49</v>
      </c>
      <c r="F4" s="10">
        <v>12345</v>
      </c>
      <c r="G4" s="13">
        <v>15</v>
      </c>
      <c r="H4" s="7"/>
      <c r="I4" s="7"/>
      <c r="J4" s="7"/>
      <c r="K4" s="7"/>
      <c r="L4" s="5">
        <v>43954</v>
      </c>
      <c r="M4">
        <v>15</v>
      </c>
      <c r="N4" t="s">
        <v>46</v>
      </c>
      <c r="O4" t="s">
        <v>50</v>
      </c>
    </row>
    <row r="5" spans="1:15" x14ac:dyDescent="0.25">
      <c r="A5" s="5">
        <v>43955</v>
      </c>
      <c r="B5" s="13"/>
      <c r="C5" s="29" t="s">
        <v>44</v>
      </c>
      <c r="D5" s="7" t="s">
        <v>43</v>
      </c>
      <c r="E5" s="14" t="s">
        <v>119</v>
      </c>
      <c r="F5" s="10"/>
      <c r="G5" s="13">
        <v>1000</v>
      </c>
      <c r="H5" s="7"/>
      <c r="I5" s="7"/>
      <c r="J5" s="7"/>
      <c r="K5" s="7"/>
      <c r="L5" s="5">
        <v>43955</v>
      </c>
      <c r="M5">
        <v>1000</v>
      </c>
      <c r="N5" t="s">
        <v>46</v>
      </c>
      <c r="O5" s="8" t="s">
        <v>120</v>
      </c>
    </row>
    <row r="6" spans="1:15" x14ac:dyDescent="0.25">
      <c r="A6" s="5">
        <v>43963</v>
      </c>
      <c r="B6" s="13"/>
      <c r="C6" s="29" t="s">
        <v>44</v>
      </c>
      <c r="D6" s="7" t="s">
        <v>43</v>
      </c>
      <c r="E6" s="8" t="s">
        <v>116</v>
      </c>
      <c r="F6" s="10"/>
      <c r="G6" s="13">
        <v>500</v>
      </c>
      <c r="H6" s="7"/>
      <c r="I6" s="7"/>
      <c r="J6" s="7"/>
      <c r="K6" s="7"/>
      <c r="L6" s="5">
        <v>43963</v>
      </c>
      <c r="M6">
        <v>500</v>
      </c>
      <c r="N6" t="s">
        <v>46</v>
      </c>
      <c r="O6" s="8" t="s">
        <v>107</v>
      </c>
    </row>
    <row r="7" spans="1:15" x14ac:dyDescent="0.25">
      <c r="A7" s="5">
        <v>43964</v>
      </c>
      <c r="B7" s="13"/>
      <c r="C7" s="29" t="s">
        <v>44</v>
      </c>
      <c r="D7" s="7" t="s">
        <v>43</v>
      </c>
      <c r="E7" s="8" t="s">
        <v>117</v>
      </c>
      <c r="F7" s="10"/>
      <c r="G7" s="13">
        <v>1500</v>
      </c>
      <c r="H7" s="7"/>
      <c r="I7" s="7"/>
      <c r="J7" s="7"/>
      <c r="K7" s="7"/>
      <c r="L7" s="5">
        <v>43964</v>
      </c>
      <c r="M7">
        <v>1500</v>
      </c>
      <c r="N7" t="s">
        <v>46</v>
      </c>
      <c r="O7" s="8" t="s">
        <v>106</v>
      </c>
    </row>
    <row r="8" spans="1:15" x14ac:dyDescent="0.25">
      <c r="B8" s="12" t="s">
        <v>9</v>
      </c>
    </row>
    <row r="9" spans="1:15" x14ac:dyDescent="0.25">
      <c r="A9" s="5">
        <v>43982</v>
      </c>
      <c r="B9" s="13">
        <v>5.05</v>
      </c>
      <c r="C9" s="13"/>
      <c r="D9" s="7" t="s">
        <v>43</v>
      </c>
      <c r="E9" s="8" t="s">
        <v>45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16"/>
  <sheetViews>
    <sheetView workbookViewId="0">
      <pane ySplit="1" topLeftCell="A2" activePane="bottomLeft" state="frozen"/>
      <selection pane="bottomLeft" activeCell="H2" sqref="H2:H4"/>
    </sheetView>
  </sheetViews>
  <sheetFormatPr defaultColWidth="8.85546875"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43952</v>
      </c>
      <c r="B2" s="37"/>
      <c r="C2" s="29" t="s">
        <v>44</v>
      </c>
      <c r="D2" s="8" t="s">
        <v>49</v>
      </c>
      <c r="E2" s="13">
        <v>5</v>
      </c>
      <c r="H2" s="5">
        <v>43952</v>
      </c>
      <c r="I2">
        <v>5</v>
      </c>
      <c r="J2" t="s">
        <v>51</v>
      </c>
    </row>
    <row r="3" spans="1:10" x14ac:dyDescent="0.25">
      <c r="A3" s="5">
        <v>43953</v>
      </c>
      <c r="B3" s="37"/>
      <c r="C3" s="29" t="s">
        <v>44</v>
      </c>
      <c r="D3" s="8" t="s">
        <v>49</v>
      </c>
      <c r="E3" s="13">
        <v>10</v>
      </c>
      <c r="H3" s="5">
        <v>43953</v>
      </c>
      <c r="I3">
        <v>10</v>
      </c>
      <c r="J3" t="s">
        <v>51</v>
      </c>
    </row>
    <row r="4" spans="1:10" x14ac:dyDescent="0.25">
      <c r="A4" s="5">
        <v>43954</v>
      </c>
      <c r="B4" s="37"/>
      <c r="C4" s="29" t="s">
        <v>44</v>
      </c>
      <c r="D4" s="8" t="s">
        <v>49</v>
      </c>
      <c r="E4" s="13">
        <v>15</v>
      </c>
      <c r="H4" s="5">
        <v>43954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1">
        <v>43983</v>
      </c>
      <c r="C6" t="s">
        <v>44</v>
      </c>
      <c r="D6" s="12" t="s">
        <v>122</v>
      </c>
      <c r="E6">
        <v>65</v>
      </c>
      <c r="H6" s="30">
        <v>43983</v>
      </c>
      <c r="I6">
        <v>65</v>
      </c>
      <c r="J6" t="s">
        <v>122</v>
      </c>
    </row>
    <row r="7" spans="1:10" x14ac:dyDescent="0.25">
      <c r="A7" s="1">
        <v>43984</v>
      </c>
      <c r="C7" t="s">
        <v>44</v>
      </c>
      <c r="D7" s="12" t="s">
        <v>123</v>
      </c>
      <c r="E7">
        <v>22</v>
      </c>
      <c r="H7" s="30">
        <v>43984</v>
      </c>
      <c r="I7">
        <v>22</v>
      </c>
      <c r="J7" t="s">
        <v>123</v>
      </c>
    </row>
    <row r="8" spans="1:10" x14ac:dyDescent="0.25">
      <c r="A8" s="1">
        <v>43984</v>
      </c>
      <c r="C8" t="s">
        <v>44</v>
      </c>
      <c r="D8" s="12" t="s">
        <v>124</v>
      </c>
      <c r="E8">
        <v>75</v>
      </c>
      <c r="H8" s="30">
        <v>43984</v>
      </c>
      <c r="I8">
        <v>75</v>
      </c>
      <c r="J8" t="s">
        <v>124</v>
      </c>
    </row>
    <row r="9" spans="1:10" x14ac:dyDescent="0.25">
      <c r="A9" s="1">
        <v>43985</v>
      </c>
      <c r="C9" t="s">
        <v>44</v>
      </c>
      <c r="D9" s="12" t="s">
        <v>125</v>
      </c>
      <c r="E9">
        <v>85</v>
      </c>
      <c r="H9" s="30">
        <v>43985</v>
      </c>
      <c r="I9">
        <v>85</v>
      </c>
      <c r="J9" t="s">
        <v>125</v>
      </c>
    </row>
    <row r="10" spans="1:10" x14ac:dyDescent="0.25">
      <c r="A10" s="1">
        <v>43985</v>
      </c>
      <c r="C10" t="s">
        <v>44</v>
      </c>
      <c r="D10" s="12" t="s">
        <v>126</v>
      </c>
      <c r="E10">
        <v>33</v>
      </c>
      <c r="H10" s="30">
        <v>43985</v>
      </c>
      <c r="I10">
        <v>33</v>
      </c>
      <c r="J10" t="s">
        <v>127</v>
      </c>
    </row>
    <row r="11" spans="1:10" x14ac:dyDescent="0.25">
      <c r="A11" s="1">
        <v>43986</v>
      </c>
      <c r="C11" t="s">
        <v>44</v>
      </c>
      <c r="D11" s="12" t="s">
        <v>128</v>
      </c>
      <c r="E11">
        <v>44</v>
      </c>
      <c r="H11" s="30">
        <v>43986</v>
      </c>
      <c r="I11">
        <v>44</v>
      </c>
      <c r="J11" t="s">
        <v>129</v>
      </c>
    </row>
    <row r="12" spans="1:10" x14ac:dyDescent="0.25">
      <c r="A12" s="1">
        <v>43994</v>
      </c>
      <c r="C12" t="s">
        <v>44</v>
      </c>
      <c r="D12" s="12" t="s">
        <v>130</v>
      </c>
      <c r="E12">
        <v>-1000</v>
      </c>
      <c r="H12" s="30">
        <v>43994</v>
      </c>
      <c r="I12">
        <v>-1000</v>
      </c>
      <c r="J12" t="s">
        <v>130</v>
      </c>
    </row>
    <row r="13" spans="1:10" x14ac:dyDescent="0.25">
      <c r="B13" s="38" t="s">
        <v>131</v>
      </c>
    </row>
    <row r="14" spans="1:10" x14ac:dyDescent="0.25">
      <c r="A14" s="1">
        <v>43982</v>
      </c>
      <c r="B14" s="38">
        <v>10</v>
      </c>
      <c r="D14" s="12" t="s">
        <v>132</v>
      </c>
    </row>
    <row r="15" spans="1:10" x14ac:dyDescent="0.25">
      <c r="A15" s="1">
        <v>43983</v>
      </c>
      <c r="B15" s="38">
        <v>11</v>
      </c>
      <c r="D15" s="12" t="s">
        <v>133</v>
      </c>
    </row>
    <row r="16" spans="1:10" x14ac:dyDescent="0.25">
      <c r="A16" s="1">
        <v>43985</v>
      </c>
      <c r="B16" s="38">
        <v>33</v>
      </c>
      <c r="D16" s="12" t="s">
        <v>134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15"/>
  <sheetViews>
    <sheetView workbookViewId="0">
      <pane ySplit="1" topLeftCell="A2" activePane="bottomLeft" state="frozen"/>
      <selection pane="bottomLeft" activeCell="H2" sqref="H2:H4"/>
    </sheetView>
  </sheetViews>
  <sheetFormatPr defaultColWidth="8.85546875"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43952</v>
      </c>
      <c r="B2" s="37"/>
      <c r="C2" s="29" t="s">
        <v>44</v>
      </c>
      <c r="D2" s="8" t="s">
        <v>49</v>
      </c>
      <c r="E2" s="13">
        <v>5</v>
      </c>
      <c r="H2" s="5">
        <v>43952</v>
      </c>
      <c r="I2">
        <v>5</v>
      </c>
      <c r="J2" t="s">
        <v>51</v>
      </c>
    </row>
    <row r="3" spans="1:10" x14ac:dyDescent="0.25">
      <c r="A3" s="5">
        <v>43953</v>
      </c>
      <c r="B3" s="37"/>
      <c r="C3" s="29" t="s">
        <v>44</v>
      </c>
      <c r="D3" s="8" t="s">
        <v>49</v>
      </c>
      <c r="E3" s="13">
        <v>10</v>
      </c>
      <c r="H3" s="5">
        <v>43953</v>
      </c>
      <c r="I3">
        <v>10</v>
      </c>
      <c r="J3" t="s">
        <v>51</v>
      </c>
    </row>
    <row r="4" spans="1:10" x14ac:dyDescent="0.25">
      <c r="A4" s="5">
        <v>43954</v>
      </c>
      <c r="B4" s="37"/>
      <c r="C4" s="29" t="s">
        <v>44</v>
      </c>
      <c r="D4" s="8" t="s">
        <v>49</v>
      </c>
      <c r="E4" s="13">
        <v>15</v>
      </c>
      <c r="H4" s="5">
        <v>43954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1">
        <v>43983</v>
      </c>
      <c r="C6" t="s">
        <v>44</v>
      </c>
      <c r="D6" s="12" t="s">
        <v>136</v>
      </c>
      <c r="E6">
        <v>95</v>
      </c>
      <c r="H6" s="30">
        <v>43983</v>
      </c>
      <c r="I6">
        <v>95</v>
      </c>
      <c r="J6" t="s">
        <v>136</v>
      </c>
    </row>
    <row r="7" spans="1:10" x14ac:dyDescent="0.25">
      <c r="A7" s="1">
        <v>43984</v>
      </c>
      <c r="C7" t="s">
        <v>44</v>
      </c>
      <c r="D7" s="12" t="s">
        <v>137</v>
      </c>
      <c r="E7">
        <v>66</v>
      </c>
      <c r="H7" s="30">
        <v>43984</v>
      </c>
      <c r="I7">
        <v>66</v>
      </c>
      <c r="J7" t="s">
        <v>138</v>
      </c>
    </row>
    <row r="8" spans="1:10" x14ac:dyDescent="0.25">
      <c r="A8" s="1">
        <v>43984</v>
      </c>
      <c r="C8" t="s">
        <v>44</v>
      </c>
      <c r="D8" s="12" t="s">
        <v>139</v>
      </c>
      <c r="E8">
        <v>105</v>
      </c>
      <c r="H8" s="30">
        <v>43984</v>
      </c>
      <c r="I8">
        <v>105</v>
      </c>
      <c r="J8" t="s">
        <v>139</v>
      </c>
    </row>
    <row r="9" spans="1:10" x14ac:dyDescent="0.25">
      <c r="A9" s="1">
        <v>43985</v>
      </c>
      <c r="C9" t="s">
        <v>44</v>
      </c>
      <c r="D9" s="12" t="s">
        <v>140</v>
      </c>
      <c r="E9">
        <v>77</v>
      </c>
      <c r="H9" s="30">
        <v>43986</v>
      </c>
      <c r="I9">
        <v>77</v>
      </c>
      <c r="J9" t="s">
        <v>141</v>
      </c>
    </row>
    <row r="10" spans="1:10" x14ac:dyDescent="0.25">
      <c r="A10" s="1">
        <v>43985</v>
      </c>
      <c r="C10" t="s">
        <v>44</v>
      </c>
      <c r="D10" s="12" t="s">
        <v>142</v>
      </c>
      <c r="E10">
        <v>115</v>
      </c>
      <c r="H10" s="30">
        <v>43985</v>
      </c>
      <c r="I10">
        <v>115</v>
      </c>
      <c r="J10" t="s">
        <v>142</v>
      </c>
    </row>
    <row r="11" spans="1:10" x14ac:dyDescent="0.25">
      <c r="A11" s="1">
        <v>43987</v>
      </c>
      <c r="C11" t="s">
        <v>44</v>
      </c>
      <c r="D11" s="12" t="s">
        <v>143</v>
      </c>
      <c r="E11">
        <v>88</v>
      </c>
      <c r="H11" s="30">
        <v>43987</v>
      </c>
      <c r="I11">
        <v>88</v>
      </c>
      <c r="J11" t="s">
        <v>144</v>
      </c>
    </row>
    <row r="12" spans="1:10" x14ac:dyDescent="0.25">
      <c r="A12" s="1">
        <v>43995</v>
      </c>
      <c r="C12" t="s">
        <v>44</v>
      </c>
      <c r="D12" s="12" t="s">
        <v>145</v>
      </c>
      <c r="E12">
        <v>-2000</v>
      </c>
      <c r="H12" s="30">
        <v>43995</v>
      </c>
      <c r="I12">
        <v>-2000</v>
      </c>
      <c r="J12" t="s">
        <v>145</v>
      </c>
    </row>
    <row r="13" spans="1:10" x14ac:dyDescent="0.25">
      <c r="B13" s="38" t="s">
        <v>131</v>
      </c>
    </row>
    <row r="14" spans="1:10" x14ac:dyDescent="0.25">
      <c r="A14" s="1">
        <v>43982</v>
      </c>
      <c r="B14" s="38">
        <v>10</v>
      </c>
      <c r="D14" s="12" t="s">
        <v>132</v>
      </c>
    </row>
    <row r="15" spans="1:10" x14ac:dyDescent="0.25">
      <c r="A15" s="1">
        <v>43983</v>
      </c>
      <c r="B15" s="38">
        <v>55</v>
      </c>
      <c r="D15" s="12" t="s">
        <v>146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E2" sqref="E2:E4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52</v>
      </c>
      <c r="C1" s="34" t="s">
        <v>21</v>
      </c>
      <c r="D1" s="36" t="s">
        <v>53</v>
      </c>
      <c r="E1" s="32" t="s">
        <v>54</v>
      </c>
      <c r="F1" s="36" t="s">
        <v>55</v>
      </c>
      <c r="G1" s="34" t="s">
        <v>3</v>
      </c>
      <c r="H1" s="39"/>
      <c r="I1" s="34" t="s">
        <v>22</v>
      </c>
    </row>
    <row r="2" spans="1:9" x14ac:dyDescent="0.25">
      <c r="A2" s="5">
        <v>43952</v>
      </c>
      <c r="C2" s="19" t="s">
        <v>11</v>
      </c>
      <c r="D2" s="38">
        <v>5</v>
      </c>
      <c r="E2" s="5">
        <v>43952</v>
      </c>
      <c r="G2" s="8" t="s">
        <v>49</v>
      </c>
    </row>
    <row r="3" spans="1:9" x14ac:dyDescent="0.25">
      <c r="A3" s="5">
        <v>43953</v>
      </c>
      <c r="C3" s="19" t="s">
        <v>11</v>
      </c>
      <c r="D3" s="38">
        <v>10</v>
      </c>
      <c r="E3" s="5">
        <v>43953</v>
      </c>
      <c r="F3" s="38">
        <v>25</v>
      </c>
      <c r="G3" s="8" t="s">
        <v>49</v>
      </c>
    </row>
    <row r="4" spans="1:9" x14ac:dyDescent="0.25">
      <c r="A4" s="5">
        <v>43954</v>
      </c>
      <c r="C4" s="19" t="s">
        <v>12</v>
      </c>
      <c r="D4" s="38">
        <v>15</v>
      </c>
      <c r="E4" s="5">
        <v>43954</v>
      </c>
      <c r="F4" s="38">
        <v>25</v>
      </c>
      <c r="G4" s="8" t="s">
        <v>49</v>
      </c>
    </row>
    <row r="5" spans="1:9" x14ac:dyDescent="0.25">
      <c r="B5" s="37" t="s">
        <v>9</v>
      </c>
    </row>
    <row r="6" spans="1:9" x14ac:dyDescent="0.25">
      <c r="A6" s="30">
        <v>43983</v>
      </c>
      <c r="B6" s="38">
        <v>20</v>
      </c>
      <c r="C6" t="s">
        <v>56</v>
      </c>
      <c r="E6" s="49">
        <v>0</v>
      </c>
      <c r="G6" t="s">
        <v>57</v>
      </c>
    </row>
    <row r="7" spans="1:9" x14ac:dyDescent="0.25">
      <c r="A7" s="30">
        <v>43984</v>
      </c>
      <c r="B7" s="38">
        <v>25</v>
      </c>
      <c r="C7" t="s">
        <v>56</v>
      </c>
      <c r="E7" s="49">
        <v>0</v>
      </c>
      <c r="G7" t="s">
        <v>58</v>
      </c>
    </row>
    <row r="8" spans="1:9" x14ac:dyDescent="0.25">
      <c r="A8" s="30">
        <v>43985</v>
      </c>
      <c r="B8" s="38">
        <v>30</v>
      </c>
      <c r="C8" t="s">
        <v>56</v>
      </c>
      <c r="E8" s="49">
        <v>0</v>
      </c>
      <c r="G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workbookViewId="0">
      <pane ySplit="1" topLeftCell="A9" activePane="bottomLeft" state="frozen"/>
      <selection pane="bottomLeft" activeCell="D20" sqref="D20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SUM(B2:B287)</f>
        <v>9665.7950000000001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33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35</v>
      </c>
      <c r="E11" s="27"/>
      <c r="F11" s="26"/>
      <c r="G11" s="26"/>
      <c r="H11" s="26"/>
      <c r="I11" s="26"/>
    </row>
    <row r="12" spans="1:9" x14ac:dyDescent="0.25">
      <c r="A12" s="21"/>
      <c r="B12" s="23" t="s">
        <v>23</v>
      </c>
      <c r="C12" s="23" t="s">
        <v>23</v>
      </c>
      <c r="D12" s="21" t="s">
        <v>25</v>
      </c>
      <c r="E12" s="24"/>
      <c r="F12" s="23"/>
      <c r="G12" s="23"/>
      <c r="H12" s="23"/>
      <c r="I12" s="23"/>
    </row>
    <row r="13" spans="1:9" x14ac:dyDescent="0.25">
      <c r="A13" s="19" t="s">
        <v>15</v>
      </c>
      <c r="B13" s="27">
        <v>10</v>
      </c>
      <c r="C13" s="26"/>
      <c r="D13" s="28" t="s">
        <v>37</v>
      </c>
      <c r="G13" s="26"/>
      <c r="H13" s="26"/>
      <c r="I13" s="26"/>
    </row>
    <row r="14" spans="1:9" x14ac:dyDescent="0.25">
      <c r="A14" s="19" t="s">
        <v>16</v>
      </c>
      <c r="B14" s="25">
        <v>102.884</v>
      </c>
      <c r="C14" s="26"/>
      <c r="D14" s="28" t="s">
        <v>36</v>
      </c>
      <c r="E14" s="27"/>
      <c r="F14" s="26"/>
      <c r="G14" s="26"/>
      <c r="H14" s="26"/>
      <c r="I14" s="26"/>
    </row>
    <row r="15" spans="1:9" x14ac:dyDescent="0.25">
      <c r="A15" s="21"/>
      <c r="B15" s="23" t="s">
        <v>23</v>
      </c>
      <c r="C15" s="23" t="s">
        <v>23</v>
      </c>
      <c r="D15" s="21" t="s">
        <v>25</v>
      </c>
      <c r="E15" s="24"/>
      <c r="F15" s="23"/>
      <c r="G15" s="23"/>
      <c r="H15" s="23"/>
      <c r="I15" s="23"/>
    </row>
    <row r="16" spans="1:9" x14ac:dyDescent="0.25">
      <c r="A16" s="19" t="s">
        <v>17</v>
      </c>
      <c r="B16" s="25">
        <v>1799.2239999999999</v>
      </c>
      <c r="C16" s="23"/>
      <c r="D16" s="28" t="s">
        <v>38</v>
      </c>
      <c r="E16" s="24"/>
      <c r="F16" s="23"/>
      <c r="G16" s="23"/>
      <c r="H16" s="23"/>
      <c r="I16" s="23"/>
    </row>
    <row r="17" spans="1:9" x14ac:dyDescent="0.25">
      <c r="A17" s="19" t="s">
        <v>18</v>
      </c>
      <c r="B17" s="25">
        <v>499.82400000000001</v>
      </c>
      <c r="C17" s="23"/>
      <c r="D17" s="28" t="s">
        <v>39</v>
      </c>
      <c r="E17" s="24"/>
      <c r="F17" s="23"/>
      <c r="G17" s="23"/>
      <c r="H17" s="23"/>
      <c r="I17" s="23"/>
    </row>
    <row r="18" spans="1:9" x14ac:dyDescent="0.25">
      <c r="A18" s="19" t="s">
        <v>26</v>
      </c>
      <c r="B18" s="25">
        <v>1265.2239999999999</v>
      </c>
      <c r="C18" s="26"/>
      <c r="D18" s="28" t="s">
        <v>40</v>
      </c>
      <c r="E18" s="27"/>
      <c r="F18" s="26"/>
      <c r="G18" s="26"/>
      <c r="H18" s="26"/>
      <c r="I18" s="26"/>
    </row>
    <row r="19" spans="1:9" x14ac:dyDescent="0.25">
      <c r="A19" s="19" t="s">
        <v>27</v>
      </c>
      <c r="B19" s="25">
        <v>2633.3320000000003</v>
      </c>
      <c r="C19" s="26"/>
      <c r="D19" s="28" t="s">
        <v>41</v>
      </c>
      <c r="E19" s="27"/>
      <c r="F19" s="26"/>
      <c r="G19" s="26"/>
      <c r="H19" s="26"/>
      <c r="I19" s="26"/>
    </row>
    <row r="20" spans="1:9" x14ac:dyDescent="0.25">
      <c r="A20" s="28"/>
      <c r="B20" s="25"/>
      <c r="C20" s="25">
        <f>SUM(B19:B19)</f>
        <v>2633.3320000000003</v>
      </c>
      <c r="D20" s="28" t="s">
        <v>42</v>
      </c>
      <c r="E20" s="27"/>
      <c r="F20" s="26"/>
      <c r="G20" s="26"/>
      <c r="H20" s="26"/>
      <c r="I20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0"/>
      <c r="C1" s="7"/>
      <c r="D1" s="7"/>
      <c r="E1" s="13"/>
      <c r="F1" s="7" t="s">
        <v>0</v>
      </c>
    </row>
    <row r="2" spans="1:6" x14ac:dyDescent="0.25">
      <c r="A2" s="34" t="s">
        <v>60</v>
      </c>
      <c r="B2" s="40"/>
      <c r="C2" s="7"/>
      <c r="D2" s="34" t="s">
        <v>61</v>
      </c>
      <c r="E2" s="13"/>
      <c r="F2" s="7"/>
    </row>
    <row r="3" spans="1:6" x14ac:dyDescent="0.25">
      <c r="A3" s="34"/>
      <c r="B3" s="40"/>
      <c r="C3" s="7"/>
      <c r="D3" s="34"/>
      <c r="E3" s="13"/>
      <c r="F3" s="7"/>
    </row>
    <row r="4" spans="1:6" x14ac:dyDescent="0.25">
      <c r="A4" s="7" t="s">
        <v>62</v>
      </c>
      <c r="B4" s="40">
        <v>1000</v>
      </c>
      <c r="C4" s="41" t="s">
        <v>105</v>
      </c>
      <c r="D4" s="7" t="s">
        <v>63</v>
      </c>
      <c r="E4" s="13">
        <v>-1000</v>
      </c>
      <c r="F4" s="7" t="s">
        <v>115</v>
      </c>
    </row>
    <row r="5" spans="1:6" x14ac:dyDescent="0.25">
      <c r="D5" s="7" t="s">
        <v>64</v>
      </c>
      <c r="E5" s="13">
        <v>-1000</v>
      </c>
      <c r="F5" s="7" t="s">
        <v>121</v>
      </c>
    </row>
    <row r="6" spans="1:6" x14ac:dyDescent="0.25">
      <c r="D6" s="7" t="s">
        <v>65</v>
      </c>
      <c r="E6" s="13">
        <v>-1000</v>
      </c>
      <c r="F6" s="7"/>
    </row>
    <row r="7" spans="1:6" x14ac:dyDescent="0.25">
      <c r="D7" s="7" t="s">
        <v>66</v>
      </c>
      <c r="E7" s="13">
        <v>-2000</v>
      </c>
      <c r="F7" s="7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2" sqref="A2: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52</v>
      </c>
      <c r="C1" s="33"/>
      <c r="D1" s="34" t="s">
        <v>3</v>
      </c>
      <c r="E1" s="43" t="s">
        <v>68</v>
      </c>
      <c r="F1" s="34" t="s">
        <v>22</v>
      </c>
    </row>
    <row r="2" spans="1:6" x14ac:dyDescent="0.25">
      <c r="A2" s="5">
        <v>43952</v>
      </c>
      <c r="B2" s="37"/>
      <c r="C2" s="29" t="s">
        <v>44</v>
      </c>
      <c r="D2" s="8" t="s">
        <v>49</v>
      </c>
      <c r="E2" s="37">
        <v>5</v>
      </c>
    </row>
    <row r="3" spans="1:6" x14ac:dyDescent="0.25">
      <c r="A3" s="5">
        <v>43953</v>
      </c>
      <c r="B3" s="37"/>
      <c r="C3" s="29" t="s">
        <v>44</v>
      </c>
      <c r="D3" s="8" t="s">
        <v>49</v>
      </c>
      <c r="E3" s="37">
        <v>10</v>
      </c>
    </row>
    <row r="4" spans="1:6" x14ac:dyDescent="0.25">
      <c r="A4" s="5">
        <v>43954</v>
      </c>
      <c r="B4" s="37"/>
      <c r="C4" s="29" t="s">
        <v>44</v>
      </c>
      <c r="D4" s="8" t="s">
        <v>49</v>
      </c>
      <c r="E4" s="37">
        <v>15</v>
      </c>
    </row>
    <row r="5" spans="1:6" x14ac:dyDescent="0.25">
      <c r="A5" s="30">
        <v>43983</v>
      </c>
      <c r="B5" s="38">
        <v>20</v>
      </c>
      <c r="D5" s="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2" t="s">
        <v>67</v>
      </c>
      <c r="C1" s="42" t="s">
        <v>8</v>
      </c>
    </row>
    <row r="2" spans="1:3" x14ac:dyDescent="0.25">
      <c r="A2" s="30">
        <v>43891</v>
      </c>
      <c r="B2" s="38">
        <v>100</v>
      </c>
      <c r="C2" s="38">
        <v>100</v>
      </c>
    </row>
    <row r="3" spans="1:3" x14ac:dyDescent="0.25">
      <c r="A3" s="30">
        <v>43922</v>
      </c>
      <c r="B3" s="38">
        <v>100</v>
      </c>
      <c r="C3" s="38">
        <v>200</v>
      </c>
    </row>
    <row r="4" spans="1:3" x14ac:dyDescent="0.25">
      <c r="A4" s="30">
        <v>43952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2020-06-01T12:58:57Z</dcterms:modified>
</cp:coreProperties>
</file>