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reconciliation-samples\For-debugging\"/>
    </mc:Choice>
  </mc:AlternateContent>
  <xr:revisionPtr revIDLastSave="0" documentId="13_ncr:1_{833B64D4-5DB8-46B2-BECA-D647E0612CB0}" xr6:coauthVersionLast="45" xr6:coauthVersionMax="45" xr10:uidLastSave="{00000000-0000-0000-0000-000000000000}"/>
  <bookViews>
    <workbookView xWindow="825" yWindow="105" windowWidth="22905" windowHeight="12285" firstSheet="3" activeTab="10" xr2:uid="{E73E5FC3-A692-4EF9-93A1-0012994854D9}"/>
  </bookViews>
  <sheets>
    <sheet name="Bank In" sheetId="7" r:id="rId1"/>
    <sheet name="Bank Out" sheetId="17" r:id="rId2"/>
    <sheet name="CredCard1" sheetId="6" r:id="rId3"/>
    <sheet name="CredCard2" sheetId="18" r:id="rId4"/>
    <sheet name="Expected In" sheetId="11" r:id="rId5"/>
    <sheet name="Expected Out" sheetId="10" r:id="rId6"/>
    <sheet name="Totals" sheetId="14" r:id="rId7"/>
    <sheet name="CredCard3" sheetId="16" r:id="rId8"/>
    <sheet name="Savings" sheetId="15" r:id="rId9"/>
    <sheet name="Budget In" sheetId="13" r:id="rId10"/>
    <sheet name="Budget Out" sheetId="4" r:id="rId11"/>
  </sheets>
  <externalReferences>
    <externalReference r:id="rId12"/>
  </externalReferences>
  <definedNames>
    <definedName name="Actual_Gross" localSheetId="1">#REF!</definedName>
    <definedName name="Actual_Gross" localSheetId="9">#REF!</definedName>
    <definedName name="Actual_Gross" localSheetId="3">#REF!</definedName>
    <definedName name="Actual_Gross">#REF!</definedName>
    <definedName name="AllyDividend" localSheetId="1">#REF!</definedName>
    <definedName name="AllyDividend" localSheetId="9">#REF!</definedName>
    <definedName name="AllyDividend" localSheetId="3">#REF!</definedName>
    <definedName name="AllyDividend">#REF!</definedName>
    <definedName name="AllyShares" localSheetId="1">#REF!</definedName>
    <definedName name="AllyShares" localSheetId="9">#REF!</definedName>
    <definedName name="AllyShares" localSheetId="3">#REF!</definedName>
    <definedName name="AllyShares">#REF!</definedName>
    <definedName name="AnnualExpenses" localSheetId="1">#REF!</definedName>
    <definedName name="AnnualExpenses" localSheetId="9">#REF!</definedName>
    <definedName name="AnnualExpenses" localSheetId="3">#REF!</definedName>
    <definedName name="AnnualExpenses">#REF!</definedName>
    <definedName name="AnnualPension" localSheetId="1">#REF!</definedName>
    <definedName name="AnnualPension" localSheetId="9">#REF!</definedName>
    <definedName name="AnnualPension" localSheetId="3">#REF!</definedName>
    <definedName name="AnnualPension">#REF!</definedName>
    <definedName name="AnnualSalary" localSheetId="1">#REF!</definedName>
    <definedName name="AnnualSalary" localSheetId="9">#REF!</definedName>
    <definedName name="AnnualSalary" localSheetId="3">#REF!</definedName>
    <definedName name="AnnualSalary">#REF!</definedName>
    <definedName name="BankInRec">'[1]Bank Out'!$B$4</definedName>
    <definedName name="BankOutRec">'[1]Bank Out'!$B$5</definedName>
    <definedName name="BasicRateThreshold" localSheetId="1">#REF!</definedName>
    <definedName name="BasicRateThreshold" localSheetId="9">#REF!</definedName>
    <definedName name="BasicRateThreshold" localSheetId="3">#REF!</definedName>
    <definedName name="BasicRateThreshold">#REF!</definedName>
    <definedName name="BikePerMile" localSheetId="1">#REF!</definedName>
    <definedName name="BikePerMile" localSheetId="9">#REF!</definedName>
    <definedName name="BikePerMile" localSheetId="3">#REF!</definedName>
    <definedName name="BikePerMile">#REF!</definedName>
    <definedName name="BusPerDay" localSheetId="1">#REF!</definedName>
    <definedName name="BusPerDay" localSheetId="9">#REF!</definedName>
    <definedName name="BusPerDay" localSheetId="3">#REF!</definedName>
    <definedName name="BusPerDay">#REF!</definedName>
    <definedName name="BusPerDay02" localSheetId="1">#REF!</definedName>
    <definedName name="BusPerDay02" localSheetId="9">#REF!</definedName>
    <definedName name="BusPerDay02" localSheetId="3">#REF!</definedName>
    <definedName name="BusPerDay02">#REF!</definedName>
    <definedName name="CarPerMile" localSheetId="1">#REF!</definedName>
    <definedName name="CarPerMile" localSheetId="9">#REF!</definedName>
    <definedName name="CarPerMile" localSheetId="3">#REF!</definedName>
    <definedName name="CarPerMile">#REF!</definedName>
    <definedName name="CCCurBal" localSheetId="1">[1]MBNA!#REF!</definedName>
    <definedName name="CCCurBal" localSheetId="9">[1]MBNA!#REF!</definedName>
    <definedName name="CCCurBal" localSheetId="3">[1]MBNA!#REF!</definedName>
    <definedName name="CCCurBal">[1]MBNA!#REF!</definedName>
    <definedName name="CCCurBalRecorded" localSheetId="1">[1]MBNA!#REF!</definedName>
    <definedName name="CCCurBalRecorded" localSheetId="9">[1]MBNA!#REF!</definedName>
    <definedName name="CCCurBalRecorded" localSheetId="3">[1]MBNA!#REF!</definedName>
    <definedName name="CCCurBalRecorded">[1]MBNA!#REF!</definedName>
    <definedName name="CCInRec" localSheetId="1">[1]MBNA!#REF!</definedName>
    <definedName name="CCInRec" localSheetId="9">[1]MBNA!#REF!</definedName>
    <definedName name="CCInRec" localSheetId="3">[1]MBNA!#REF!</definedName>
    <definedName name="CCInRec">[1]MBNA!#REF!</definedName>
    <definedName name="CCOutRec" localSheetId="1">[1]MBNA!#REF!</definedName>
    <definedName name="CCOutRec" localSheetId="9">[1]MBNA!#REF!</definedName>
    <definedName name="CCOutRec" localSheetId="3">[1]MBNA!#REF!</definedName>
    <definedName name="CCOutRec">[1]MBNA!#REF!</definedName>
    <definedName name="CCPrevBal" localSheetId="1">[1]MBNA!#REF!</definedName>
    <definedName name="CCPrevBal" localSheetId="9">[1]MBNA!#REF!</definedName>
    <definedName name="CCPrevBal" localSheetId="3">[1]MBNA!#REF!</definedName>
    <definedName name="CCPrevBal">[1]MBNA!#REF!</definedName>
    <definedName name="ChildBenLowerLimit" localSheetId="1">#REF!</definedName>
    <definedName name="ChildBenLowerLimit" localSheetId="9">#REF!</definedName>
    <definedName name="ChildBenLowerLimit" localSheetId="3">#REF!</definedName>
    <definedName name="ChildBenLowerLimit">#REF!</definedName>
    <definedName name="ChildBenPCM" localSheetId="1">#REF!</definedName>
    <definedName name="ChildBenPCM" localSheetId="9">#REF!</definedName>
    <definedName name="ChildBenPCM" localSheetId="3">#REF!</definedName>
    <definedName name="ChildBenPCM">#REF!</definedName>
    <definedName name="ChildBenUpperLimit" localSheetId="1">#REF!</definedName>
    <definedName name="ChildBenUpperLimit" localSheetId="9">#REF!</definedName>
    <definedName name="ChildBenUpperLimit" localSheetId="3">#REF!</definedName>
    <definedName name="ChildBenUpperLimit">#REF!</definedName>
    <definedName name="ConstMonthlyBills" localSheetId="1">#REF!</definedName>
    <definedName name="ConstMonthlyBills" localSheetId="9">#REF!</definedName>
    <definedName name="ConstMonthlyBills" localSheetId="3">#REF!</definedName>
    <definedName name="ConstMonthlyBills">#REF!</definedName>
    <definedName name="CorpTaxFinal" localSheetId="1">#REF!</definedName>
    <definedName name="CorpTaxFinal" localSheetId="9">#REF!</definedName>
    <definedName name="CorpTaxFinal" localSheetId="3">#REF!</definedName>
    <definedName name="CorpTaxFinal">#REF!</definedName>
    <definedName name="CorpTaxRate" localSheetId="1">#REF!</definedName>
    <definedName name="CorpTaxRate" localSheetId="9">#REF!</definedName>
    <definedName name="CorpTaxRate" localSheetId="3">#REF!</definedName>
    <definedName name="CorpTaxRate">#REF!</definedName>
    <definedName name="CumulAugToOct" localSheetId="1">#REF!</definedName>
    <definedName name="CumulAugToOct" localSheetId="9">#REF!</definedName>
    <definedName name="CumulAugToOct" localSheetId="3">#REF!</definedName>
    <definedName name="CumulAugToOct">#REF!</definedName>
    <definedName name="EmployerNI" localSheetId="1">#REF!</definedName>
    <definedName name="EmployerNI" localSheetId="9">#REF!</definedName>
    <definedName name="EmployerNI" localSheetId="3">#REF!</definedName>
    <definedName name="EmployerNI">#REF!</definedName>
    <definedName name="EmployerNIPCM" localSheetId="1">#REF!</definedName>
    <definedName name="EmployerNIPCM" localSheetId="9">#REF!</definedName>
    <definedName name="EmployerNIPCM" localSheetId="3">#REF!</definedName>
    <definedName name="EmployerNIPCM">#REF!</definedName>
    <definedName name="Expenses" localSheetId="1">#REF!</definedName>
    <definedName name="Expenses" localSheetId="9">#REF!</definedName>
    <definedName name="Expenses" localSheetId="3">#REF!</definedName>
    <definedName name="Expenses">#REF!</definedName>
    <definedName name="ExpensesAlreadyPaid" localSheetId="1">#REF!</definedName>
    <definedName name="ExpensesAlreadyPaid" localSheetId="9">#REF!</definedName>
    <definedName name="ExpensesAlreadyPaid" localSheetId="3">#REF!</definedName>
    <definedName name="ExpensesAlreadyPaid">#REF!</definedName>
    <definedName name="ExpensesProjected" localSheetId="1">#REF!</definedName>
    <definedName name="ExpensesProjected" localSheetId="9">#REF!</definedName>
    <definedName name="ExpensesProjected" localSheetId="3">#REF!</definedName>
    <definedName name="ExpensesProjected">#REF!</definedName>
    <definedName name="Extra" localSheetId="1">#REF!</definedName>
    <definedName name="Extra" localSheetId="9">#REF!</definedName>
    <definedName name="Extra" localSheetId="3">#REF!</definedName>
    <definedName name="Extra">#REF!</definedName>
    <definedName name="LowerNILimit" localSheetId="1">#REF!</definedName>
    <definedName name="LowerNILimit" localSheetId="9">#REF!</definedName>
    <definedName name="LowerNILimit" localSheetId="3">#REF!</definedName>
    <definedName name="LowerNILimit">#REF!</definedName>
    <definedName name="MeDividend" localSheetId="1">#REF!</definedName>
    <definedName name="MeDividend" localSheetId="9">#REF!</definedName>
    <definedName name="MeDividend" localSheetId="3">#REF!</definedName>
    <definedName name="MeDividend">#REF!</definedName>
    <definedName name="MeSalary" localSheetId="1">#REF!</definedName>
    <definedName name="MeSalary" localSheetId="9">#REF!</definedName>
    <definedName name="MeSalary" localSheetId="3">#REF!</definedName>
    <definedName name="MeSalary">#REF!</definedName>
    <definedName name="MeShares" localSheetId="1">#REF!</definedName>
    <definedName name="MeShares" localSheetId="9">#REF!</definedName>
    <definedName name="MeShares" localSheetId="3">#REF!</definedName>
    <definedName name="MeShares">#REF!</definedName>
    <definedName name="MonthlyExpenses" localSheetId="1">#REF!</definedName>
    <definedName name="MonthlyExpenses" localSheetId="9">#REF!</definedName>
    <definedName name="MonthlyExpenses" localSheetId="3">#REF!</definedName>
    <definedName name="MonthlyExpenses">#REF!</definedName>
    <definedName name="MonthlyOutgoings" localSheetId="1">#REF!</definedName>
    <definedName name="MonthlyOutgoings" localSheetId="9">#REF!</definedName>
    <definedName name="MonthlyOutgoings" localSheetId="3">#REF!</definedName>
    <definedName name="MonthlyOutgoings">#REF!</definedName>
    <definedName name="MontlySalaryAfterNI" localSheetId="1">#REF!</definedName>
    <definedName name="MontlySalaryAfterNI" localSheetId="9">#REF!</definedName>
    <definedName name="MontlySalaryAfterNI" localSheetId="3">#REF!</definedName>
    <definedName name="MontlySalaryAfterNI">#REF!</definedName>
    <definedName name="PensionPCM" localSheetId="1">#REF!</definedName>
    <definedName name="PensionPCM" localSheetId="9">#REF!</definedName>
    <definedName name="PensionPCM" localSheetId="3">#REF!</definedName>
    <definedName name="PensionPCM">#REF!</definedName>
    <definedName name="PensionPCM2" localSheetId="1">#REF!</definedName>
    <definedName name="PensionPCM2" localSheetId="9">#REF!</definedName>
    <definedName name="PensionPCM2" localSheetId="3">#REF!</definedName>
    <definedName name="PensionPCM2">#REF!</definedName>
    <definedName name="PersonalAllowance" localSheetId="1">#REF!</definedName>
    <definedName name="PersonalAllowance" localSheetId="9">#REF!</definedName>
    <definedName name="PersonalAllowance" localSheetId="3">#REF!</definedName>
    <definedName name="PersonalAllowance">#REF!</definedName>
    <definedName name="poo" localSheetId="1">#REF!</definedName>
    <definedName name="poo" localSheetId="9">#REF!</definedName>
    <definedName name="poo" localSheetId="3">#REF!</definedName>
    <definedName name="poo">#REF!</definedName>
    <definedName name="PrevBal">'[1]Bank Out'!$B$6</definedName>
    <definedName name="ProjectedBills" localSheetId="1">#REF!</definedName>
    <definedName name="ProjectedBills" localSheetId="9">#REF!</definedName>
    <definedName name="ProjectedBills" localSheetId="3">#REF!</definedName>
    <definedName name="ProjectedBills">#REF!</definedName>
    <definedName name="rate" localSheetId="1">'[1]Annual Budget'!#REF!</definedName>
    <definedName name="rate" localSheetId="9">'[1]Annual Budget'!#REF!</definedName>
    <definedName name="rate" localSheetId="3">'[1]Annual Budget'!#REF!</definedName>
    <definedName name="rate">'[1]Annual Budget'!#REF!</definedName>
    <definedName name="SalaryPCM" localSheetId="1">#REF!</definedName>
    <definedName name="SalaryPCM" localSheetId="9">#REF!</definedName>
    <definedName name="SalaryPCM" localSheetId="3">#REF!</definedName>
    <definedName name="SalaryPCM">#REF!</definedName>
    <definedName name="SalaryPCM1" localSheetId="1">#REF!</definedName>
    <definedName name="SalaryPCM1" localSheetId="9">#REF!</definedName>
    <definedName name="SalaryPCM1" localSheetId="3">#REF!</definedName>
    <definedName name="SalaryPCM1">#REF!</definedName>
    <definedName name="SalaryPCM2" localSheetId="1">#REF!</definedName>
    <definedName name="SalaryPCM2" localSheetId="9">#REF!</definedName>
    <definedName name="SalaryPCM2" localSheetId="3">#REF!</definedName>
    <definedName name="SalaryPCM2">#REF!</definedName>
    <definedName name="Standard_personal_tax_rate" localSheetId="1">#REF!</definedName>
    <definedName name="Standard_personal_tax_rate" localSheetId="9">#REF!</definedName>
    <definedName name="Standard_personal_tax_rate" localSheetId="3">#REF!</definedName>
    <definedName name="Standard_personal_tax_rate">#REF!</definedName>
    <definedName name="TrainDays" localSheetId="1">#REF!</definedName>
    <definedName name="TrainDays" localSheetId="9">#REF!</definedName>
    <definedName name="TrainDays" localSheetId="3">#REF!</definedName>
    <definedName name="TrainDays">#REF!</definedName>
    <definedName name="UpperDividendTaxRate" localSheetId="1">#REF!</definedName>
    <definedName name="UpperDividendTaxRate" localSheetId="9">#REF!</definedName>
    <definedName name="UpperDividendTaxRate" localSheetId="3">#REF!</definedName>
    <definedName name="UpperDividendTaxRate">#REF!</definedName>
    <definedName name="UpperNILimit" localSheetId="1">#REF!</definedName>
    <definedName name="UpperNILimit" localSheetId="9">#REF!</definedName>
    <definedName name="UpperNILimit" localSheetId="3">#REF!</definedName>
    <definedName name="UpperNILimit">#REF!</definedName>
    <definedName name="VATOut" localSheetId="1">#REF!</definedName>
    <definedName name="VATOut" localSheetId="9">#REF!</definedName>
    <definedName name="VATOut" localSheetId="3">#REF!</definedName>
    <definedName name="VATOut">#REF!</definedName>
    <definedName name="VATRate" localSheetId="1">#REF!</definedName>
    <definedName name="VATRate" localSheetId="9">#REF!</definedName>
    <definedName name="VATRate" localSheetId="3">#REF!</definedName>
    <definedName name="VATRate">#REF!</definedName>
    <definedName name="VATRateToHMRC" localSheetId="1">#REF!</definedName>
    <definedName name="VATRateToHMRC" localSheetId="9">#REF!</definedName>
    <definedName name="VATRateToHMRC" localSheetId="3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4" l="1"/>
  <c r="B2" i="13"/>
  <c r="B3" i="13"/>
  <c r="B4" i="13"/>
  <c r="B16" i="4"/>
  <c r="B15" i="4"/>
  <c r="B14" i="4"/>
  <c r="B19" i="4"/>
  <c r="B20" i="4"/>
  <c r="B18" i="4"/>
  <c r="B10" i="4"/>
  <c r="B11" i="4"/>
  <c r="B9" i="4"/>
  <c r="C6" i="4"/>
  <c r="C21" i="4"/>
  <c r="C27" i="4"/>
  <c r="C20" i="10"/>
  <c r="B1" i="10"/>
  <c r="B4" i="4"/>
  <c r="B5" i="4"/>
  <c r="B3" i="4"/>
</calcChain>
</file>

<file path=xl/sharedStrings.xml><?xml version="1.0" encoding="utf-8"?>
<sst xmlns="http://schemas.openxmlformats.org/spreadsheetml/2006/main" count="252" uniqueCount="123">
  <si>
    <t>notes</t>
  </si>
  <si>
    <t>Date</t>
  </si>
  <si>
    <t>Amount</t>
  </si>
  <si>
    <t>Description</t>
  </si>
  <si>
    <t>Type</t>
  </si>
  <si>
    <t>Cheque num</t>
  </si>
  <si>
    <t>Reconciled Amt</t>
  </si>
  <si>
    <t>Unreconciled Amt</t>
  </si>
  <si>
    <t>Balance</t>
  </si>
  <si>
    <t>divider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</si>
  <si>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</si>
  <si>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</si>
  <si>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</si>
  <si>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</si>
  <si>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</si>
  <si>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</si>
  <si>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</si>
  <si>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</si>
  <si>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</si>
  <si>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</si>
  <si>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PCL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</si>
  <si>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</si>
  <si>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</si>
  <si>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</si>
  <si>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</si>
  <si>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</si>
  <si>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</si>
  <si>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</si>
  <si>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</si>
  <si>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</si>
  <si>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</si>
  <si>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</si>
  <si>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</si>
  <si>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</si>
  <si>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</si>
  <si>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</si>
  <si>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</si>
  <si>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</si>
  <si>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</si>
  <si>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</si>
  <si>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</si>
  <si>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</si>
  <si>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</si>
  <si>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ABC</t>
  </si>
  <si>
    <t>x</t>
  </si>
  <si>
    <t>left over from previous reconciliation</t>
  </si>
  <si>
    <t>BAC</t>
  </si>
  <si>
    <t>Amt (unrec)</t>
  </si>
  <si>
    <t>Amt (rec)</t>
  </si>
  <si>
    <t>already reconciled</t>
  </si>
  <si>
    <t>"'already reconciled"</t>
  </si>
  <si>
    <t>ALREADY RECONCILED</t>
  </si>
  <si>
    <t>Amt (unreconciled)</t>
  </si>
  <si>
    <t>Reconciled</t>
  </si>
  <si>
    <t>Date paid</t>
  </si>
  <si>
    <t>Total paid</t>
  </si>
  <si>
    <t>Acme Expenses</t>
  </si>
  <si>
    <t>first expense</t>
  </si>
  <si>
    <t>second expense</t>
  </si>
  <si>
    <t>third expense</t>
  </si>
  <si>
    <t>IN</t>
  </si>
  <si>
    <t>OUT</t>
  </si>
  <si>
    <t>ActualBank Balance</t>
  </si>
  <si>
    <t>CredCard1 unrecon</t>
  </si>
  <si>
    <t>CredCard1 Balance</t>
  </si>
  <si>
    <t>CredCard2 unrecon</t>
  </si>
  <si>
    <t>CredCard2 Balance</t>
  </si>
  <si>
    <t>Payment</t>
  </si>
  <si>
    <t>Amt (reconciled)</t>
  </si>
  <si>
    <t>new transaction</t>
  </si>
  <si>
    <t>Totals</t>
  </si>
  <si>
    <t>Comments</t>
  </si>
  <si>
    <t>Expenses</t>
  </si>
  <si>
    <t>Expenses Total</t>
  </si>
  <si>
    <t>SODDs</t>
  </si>
  <si>
    <t>CredCard1 cred card</t>
  </si>
  <si>
    <t>CredCard2 cred card</t>
  </si>
  <si>
    <t>SODDTotal</t>
  </si>
  <si>
    <t>AnnualSODDs</t>
  </si>
  <si>
    <t>AnnualTotal</t>
  </si>
  <si>
    <t>CredCard2 monthly transaction 01</t>
  </si>
  <si>
    <t>CredCard2 monthly transaction 02</t>
  </si>
  <si>
    <t>CredCard2 monthly transaction 03</t>
  </si>
  <si>
    <t>CredCard1 monthly transaction 01</t>
  </si>
  <si>
    <t>CredCard1 monthly transaction 02</t>
  </si>
  <si>
    <t>CredCard1 monthly transaction 03</t>
  </si>
  <si>
    <t>Code012</t>
  </si>
  <si>
    <t>Code013</t>
  </si>
  <si>
    <t>Code014</t>
  </si>
  <si>
    <t>Code015</t>
  </si>
  <si>
    <t>Code016</t>
  </si>
  <si>
    <t>Code017</t>
  </si>
  <si>
    <t>Code018</t>
  </si>
  <si>
    <t>Code019</t>
  </si>
  <si>
    <t>Code020</t>
  </si>
  <si>
    <t>Code021</t>
  </si>
  <si>
    <t>Code022</t>
  </si>
  <si>
    <t>Code023</t>
  </si>
  <si>
    <t>Code024</t>
  </si>
  <si>
    <t>Annual budgeted amount 001</t>
  </si>
  <si>
    <t>Annual budgeted amount 002</t>
  </si>
  <si>
    <t>Annual budgeted amount 003</t>
  </si>
  <si>
    <t>Monthly expense 001</t>
  </si>
  <si>
    <t>Monthly expense 002</t>
  </si>
  <si>
    <t>Monthly expense 003</t>
  </si>
  <si>
    <t>!! ActualBank bal !!</t>
  </si>
  <si>
    <t>"CRED CARD 2"</t>
  </si>
  <si>
    <t>"CRED CARD 1"</t>
  </si>
  <si>
    <t>Total</t>
  </si>
  <si>
    <t>Bank monthly incoming transaction 01</t>
  </si>
  <si>
    <t>Bank monthly incoming transaction 02</t>
  </si>
  <si>
    <t>Bank monthly incoming transaction 03</t>
  </si>
  <si>
    <t>Bank monthly outgoing transaction 01</t>
  </si>
  <si>
    <t>Bank monthly outgoing transaction 02</t>
  </si>
  <si>
    <t>Bank monthly outgoing transaction 03</t>
  </si>
  <si>
    <t>!! CredCard2 bal recorded from statement dated April 2019</t>
  </si>
  <si>
    <t>!! &lt;-- leftmost column - ActualBank bal recorded from downloaded csv, row "30/4/19, £100, Some Description"</t>
  </si>
  <si>
    <t>CREDIT CARD 1</t>
  </si>
  <si>
    <t>CREDIT CARD 2</t>
  </si>
  <si>
    <t>Code042</t>
  </si>
  <si>
    <t>Mortgage description</t>
  </si>
  <si>
    <t>"Mortgage description"</t>
  </si>
  <si>
    <t>!! CredCard1 bal recorded from statement dated 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</si>
</sst>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50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  <xf numFmtId="166" fontId="0" fillId="0" borderId="0" xfId="0" applyNumberFormat="1"/>
    <xf numFmtId="14" fontId="0" fillId="0" borderId="0" xfId="0" applyNumberFormat="1"/>
    <xf numFmtId="1" fontId="1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6" fontId="5" fillId="0" borderId="0" xfId="0" applyNumberFormat="1" applyFont="1"/>
    <xf numFmtId="0" fontId="2" fillId="0" borderId="0" xfId="3" applyFont="1" applyFill="1" applyAlignment="1">
      <alignment horizontal="left"/>
    </xf>
    <xf numFmtId="166" fontId="2" fillId="0" borderId="0" xfId="0" applyNumberFormat="1" applyFont="1"/>
    <xf numFmtId="0" fontId="6" fillId="0" borderId="0" xfId="0" applyFont="1"/>
    <xf numFmtId="164" fontId="1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0" borderId="0" xfId="3" applyFont="1"/>
    <xf numFmtId="164" fontId="5" fillId="0" borderId="0" xfId="3" applyNumberFormat="1" applyFont="1"/>
    <xf numFmtId="0" fontId="5" fillId="0" borderId="0" xfId="3" applyFont="1" applyAlignment="1">
      <alignment horizontal="left"/>
    </xf>
    <xf numFmtId="164" fontId="2" fillId="0" borderId="0" xfId="3" applyNumberFormat="1" applyFont="1" applyAlignment="1">
      <alignment horizontal="right"/>
    </xf>
    <xf numFmtId="14" fontId="5" fillId="0" borderId="0" xfId="0" applyNumberFormat="1" applyFont="1" applyAlignment="1">
      <alignment horizontal="righ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O6"/>
  <sheetViews>
    <sheetView workbookViewId="0">
      <pane ySplit="1" topLeftCell="A2" activePane="bottomLeft" state="frozen"/>
      <selection pane="bottomLeft" activeCell="L2" sqref="L2:L4"/>
    </sheetView>
  </sheetViews>
  <sheetFormatPr defaultColWidth="8.85546875" defaultRowHeight="15" x14ac:dyDescent="0.25"/>
  <cols>
    <col min="1" max="1" width="10.7109375" style="1" bestFit="1" customWidth="1"/>
    <col min="2" max="2" width="18.140625" style="9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9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43952</v>
      </c>
      <c r="B2" s="13"/>
      <c r="C2" s="29" t="s">
        <v>44</v>
      </c>
      <c r="D2" s="7" t="s">
        <v>43</v>
      </c>
      <c r="E2" s="8" t="s">
        <v>49</v>
      </c>
      <c r="F2" s="10"/>
      <c r="G2" s="13">
        <v>5</v>
      </c>
      <c r="H2" s="7"/>
      <c r="I2" s="7"/>
      <c r="J2" s="7"/>
      <c r="L2" s="5">
        <v>43952</v>
      </c>
      <c r="M2">
        <v>5</v>
      </c>
      <c r="N2" t="s">
        <v>46</v>
      </c>
      <c r="O2" t="s">
        <v>50</v>
      </c>
    </row>
    <row r="3" spans="1:15" x14ac:dyDescent="0.25">
      <c r="A3" s="5">
        <v>43953</v>
      </c>
      <c r="B3" s="13"/>
      <c r="C3" s="29" t="s">
        <v>44</v>
      </c>
      <c r="D3" s="7" t="s">
        <v>43</v>
      </c>
      <c r="E3" s="8" t="s">
        <v>49</v>
      </c>
      <c r="F3" s="10"/>
      <c r="G3" s="13">
        <v>10</v>
      </c>
      <c r="H3" s="7"/>
      <c r="I3" s="7"/>
      <c r="J3" s="7"/>
      <c r="L3" s="5">
        <v>43953</v>
      </c>
      <c r="M3">
        <v>10</v>
      </c>
      <c r="N3" t="s">
        <v>46</v>
      </c>
      <c r="O3" t="s">
        <v>50</v>
      </c>
    </row>
    <row r="4" spans="1:15" x14ac:dyDescent="0.25">
      <c r="A4" s="5">
        <v>43954</v>
      </c>
      <c r="B4" s="6"/>
      <c r="C4" s="29" t="s">
        <v>44</v>
      </c>
      <c r="D4" s="7" t="s">
        <v>43</v>
      </c>
      <c r="E4" s="8" t="s">
        <v>49</v>
      </c>
      <c r="F4" s="10">
        <v>12345</v>
      </c>
      <c r="G4" s="6">
        <v>15</v>
      </c>
      <c r="H4" s="7"/>
      <c r="I4" s="7"/>
      <c r="J4" s="7"/>
      <c r="L4" s="5">
        <v>43954</v>
      </c>
      <c r="M4">
        <v>15</v>
      </c>
      <c r="N4" t="s">
        <v>46</v>
      </c>
      <c r="O4" t="s">
        <v>50</v>
      </c>
    </row>
    <row r="5" spans="1:15" x14ac:dyDescent="0.25">
      <c r="B5" s="12" t="s">
        <v>9</v>
      </c>
      <c r="G5" s="12"/>
    </row>
    <row r="6" spans="1:15" x14ac:dyDescent="0.25">
      <c r="A6" s="5">
        <v>43982</v>
      </c>
      <c r="B6" s="13">
        <v>5.05</v>
      </c>
      <c r="C6" s="13"/>
      <c r="D6" s="7" t="s">
        <v>43</v>
      </c>
      <c r="E6" s="8" t="s">
        <v>45</v>
      </c>
      <c r="F6" s="10"/>
      <c r="G6" s="13"/>
      <c r="H6" s="7"/>
      <c r="I6" s="7"/>
      <c r="J6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6053-D1C6-4B74-A036-879FF95C7377}">
  <dimension ref="A1:K5"/>
  <sheetViews>
    <sheetView workbookViewId="0">
      <pane ySplit="1" topLeftCell="A2" activePane="bottomLeft" state="frozen"/>
      <selection pane="bottomLeft" activeCell="F2" sqref="F2:F4"/>
    </sheetView>
  </sheetViews>
  <sheetFormatPr defaultColWidth="8.85546875"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7" customFormat="1" ht="12.75" x14ac:dyDescent="0.2">
      <c r="A1" s="45" t="s">
        <v>21</v>
      </c>
      <c r="B1" s="34" t="s">
        <v>1</v>
      </c>
      <c r="C1" s="39" t="s">
        <v>52</v>
      </c>
      <c r="D1" s="39"/>
      <c r="E1" s="34" t="s">
        <v>4</v>
      </c>
      <c r="F1" s="34" t="s">
        <v>3</v>
      </c>
      <c r="G1" s="34" t="s">
        <v>22</v>
      </c>
    </row>
    <row r="2" spans="1:11" s="14" customFormat="1" ht="12" customHeight="1" x14ac:dyDescent="0.2">
      <c r="A2" s="14" t="s">
        <v>10</v>
      </c>
      <c r="B2" s="18">
        <f>$J$2+K2</f>
        <v>43617</v>
      </c>
      <c r="C2" s="17">
        <v>21.762</v>
      </c>
      <c r="D2" s="17"/>
      <c r="E2" s="19" t="s">
        <v>19</v>
      </c>
      <c r="F2" s="14" t="s">
        <v>109</v>
      </c>
      <c r="J2" s="20">
        <v>43616</v>
      </c>
      <c r="K2" s="14">
        <v>1</v>
      </c>
    </row>
    <row r="3" spans="1:11" s="14" customFormat="1" ht="12" customHeight="1" x14ac:dyDescent="0.2">
      <c r="A3" s="14" t="s">
        <v>11</v>
      </c>
      <c r="B3" s="18">
        <f>$J$2+K3</f>
        <v>43618</v>
      </c>
      <c r="C3" s="17">
        <v>15.600000000000001</v>
      </c>
      <c r="D3" s="17"/>
      <c r="E3" s="19" t="s">
        <v>20</v>
      </c>
      <c r="F3" s="14" t="s">
        <v>110</v>
      </c>
      <c r="J3" s="20"/>
      <c r="K3" s="14">
        <v>2</v>
      </c>
    </row>
    <row r="4" spans="1:11" s="14" customFormat="1" ht="12" customHeight="1" x14ac:dyDescent="0.2">
      <c r="A4" s="14" t="s">
        <v>12</v>
      </c>
      <c r="B4" s="18">
        <f>$J$2+K4</f>
        <v>43619</v>
      </c>
      <c r="C4" s="17">
        <v>54.974400000000003</v>
      </c>
      <c r="D4" s="17"/>
      <c r="E4" s="19" t="s">
        <v>19</v>
      </c>
      <c r="F4" s="14" t="s">
        <v>111</v>
      </c>
      <c r="K4" s="14">
        <v>3</v>
      </c>
    </row>
    <row r="5" spans="1:11" x14ac:dyDescent="0.25">
      <c r="B5" s="49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L27"/>
  <sheetViews>
    <sheetView tabSelected="1" workbookViewId="0">
      <pane ySplit="1" topLeftCell="A6" activePane="bottomLeft" state="frozen"/>
      <selection pane="bottomLeft" activeCell="G18" sqref="G18"/>
    </sheetView>
  </sheetViews>
  <sheetFormatPr defaultColWidth="8.85546875" defaultRowHeight="15" x14ac:dyDescent="0.25"/>
  <cols>
    <col min="1" max="1" width="9.7109375" bestFit="1" customWidth="1"/>
    <col min="2" max="2" width="15.7109375" bestFit="1" customWidth="1"/>
    <col min="3" max="3" width="10.140625" bestFit="1" customWidth="1"/>
    <col min="6" max="6" width="33" bestFit="1" customWidth="1"/>
    <col min="7" max="7" width="35.140625" bestFit="1" customWidth="1"/>
    <col min="9" max="9" width="10.42578125" bestFit="1" customWidth="1"/>
    <col min="10" max="10" width="9.28515625" bestFit="1" customWidth="1"/>
    <col min="11" max="11" width="10.140625" bestFit="1" customWidth="1"/>
  </cols>
  <sheetData>
    <row r="1" spans="1:12" s="7" customFormat="1" ht="12.75" x14ac:dyDescent="0.2">
      <c r="A1" s="34" t="s">
        <v>21</v>
      </c>
      <c r="B1" s="34" t="s">
        <v>1</v>
      </c>
      <c r="C1" s="33" t="s">
        <v>2</v>
      </c>
      <c r="D1" s="33"/>
      <c r="E1" s="34" t="s">
        <v>4</v>
      </c>
      <c r="F1" s="34" t="s">
        <v>3</v>
      </c>
      <c r="G1" s="34" t="s">
        <v>70</v>
      </c>
      <c r="H1" s="34"/>
      <c r="I1" s="34" t="s">
        <v>71</v>
      </c>
    </row>
    <row r="2" spans="1:12" s="14" customFormat="1" ht="14.25" customHeight="1" x14ac:dyDescent="0.2">
      <c r="B2" s="34" t="s">
        <v>72</v>
      </c>
      <c r="C2" s="16"/>
      <c r="D2" s="17"/>
      <c r="E2" s="17"/>
    </row>
    <row r="3" spans="1:12" s="14" customFormat="1" ht="12" customHeight="1" x14ac:dyDescent="0.2">
      <c r="A3" s="14" t="s">
        <v>26</v>
      </c>
      <c r="B3" s="18">
        <f>$K$3+L3</f>
        <v>0</v>
      </c>
      <c r="C3" s="17">
        <v>5</v>
      </c>
      <c r="E3" s="19" t="s">
        <v>19</v>
      </c>
      <c r="F3" s="14" t="s">
        <v>102</v>
      </c>
      <c r="K3" s="20"/>
    </row>
    <row r="4" spans="1:12" s="14" customFormat="1" ht="12" customHeight="1" x14ac:dyDescent="0.2">
      <c r="A4" s="14" t="s">
        <v>27</v>
      </c>
      <c r="B4" s="18">
        <f>$K$3+L4</f>
        <v>0</v>
      </c>
      <c r="C4" s="17">
        <v>15</v>
      </c>
      <c r="E4" s="19" t="s">
        <v>20</v>
      </c>
      <c r="F4" s="14" t="s">
        <v>103</v>
      </c>
      <c r="K4" s="20"/>
    </row>
    <row r="5" spans="1:12" s="14" customFormat="1" ht="12" customHeight="1" x14ac:dyDescent="0.2">
      <c r="A5" s="14" t="s">
        <v>86</v>
      </c>
      <c r="B5" s="18">
        <f>$K$3+L5</f>
        <v>0</v>
      </c>
      <c r="C5" s="17">
        <v>25</v>
      </c>
      <c r="E5" s="19" t="s">
        <v>19</v>
      </c>
      <c r="F5" s="14" t="s">
        <v>104</v>
      </c>
    </row>
    <row r="6" spans="1:12" s="14" customFormat="1" ht="12" customHeight="1" x14ac:dyDescent="0.2">
      <c r="B6" s="16" t="s">
        <v>73</v>
      </c>
      <c r="C6" s="48">
        <f>SUM(C3:C5)</f>
        <v>45</v>
      </c>
      <c r="D6" s="17"/>
      <c r="E6" s="17"/>
      <c r="F6" s="19"/>
    </row>
    <row r="7" spans="1:12" s="14" customFormat="1" ht="12" customHeight="1" x14ac:dyDescent="0.2">
      <c r="B7" s="16"/>
      <c r="C7" s="18"/>
      <c r="D7" s="17"/>
      <c r="E7" s="17"/>
      <c r="F7" s="19"/>
    </row>
    <row r="8" spans="1:12" s="14" customFormat="1" ht="12" customHeight="1" x14ac:dyDescent="0.2">
      <c r="B8" s="15" t="s">
        <v>74</v>
      </c>
      <c r="C8" s="18"/>
      <c r="D8" s="17"/>
      <c r="E8" s="17"/>
      <c r="F8" s="19"/>
    </row>
    <row r="9" spans="1:12" s="14" customFormat="1" ht="12" customHeight="1" x14ac:dyDescent="0.2">
      <c r="A9" s="14" t="s">
        <v>87</v>
      </c>
      <c r="B9" s="18">
        <f>$K$9+L9</f>
        <v>43617</v>
      </c>
      <c r="C9" s="17">
        <v>35</v>
      </c>
      <c r="E9" s="19" t="s">
        <v>19</v>
      </c>
      <c r="F9" s="14" t="s">
        <v>112</v>
      </c>
      <c r="K9" s="20">
        <v>43616</v>
      </c>
      <c r="L9" s="14">
        <v>1</v>
      </c>
    </row>
    <row r="10" spans="1:12" s="14" customFormat="1" ht="12" customHeight="1" x14ac:dyDescent="0.2">
      <c r="A10" s="14" t="s">
        <v>88</v>
      </c>
      <c r="B10" s="18">
        <f t="shared" ref="B10:B12" si="0">$K$9+L10</f>
        <v>43618</v>
      </c>
      <c r="C10" s="17">
        <v>45</v>
      </c>
      <c r="E10" s="19" t="s">
        <v>20</v>
      </c>
      <c r="F10" s="14" t="s">
        <v>113</v>
      </c>
      <c r="K10" s="20"/>
      <c r="L10" s="14">
        <v>2</v>
      </c>
    </row>
    <row r="11" spans="1:12" s="14" customFormat="1" ht="12" customHeight="1" x14ac:dyDescent="0.2">
      <c r="A11" s="14" t="s">
        <v>89</v>
      </c>
      <c r="B11" s="18">
        <f t="shared" si="0"/>
        <v>43619</v>
      </c>
      <c r="C11" s="17">
        <v>55</v>
      </c>
      <c r="E11" s="19" t="s">
        <v>19</v>
      </c>
      <c r="F11" s="14" t="s">
        <v>114</v>
      </c>
      <c r="L11" s="14">
        <v>3</v>
      </c>
    </row>
    <row r="12" spans="1:12" s="14" customFormat="1" ht="12" customHeight="1" x14ac:dyDescent="0.2">
      <c r="A12" s="14" t="s">
        <v>119</v>
      </c>
      <c r="B12" s="18">
        <f t="shared" si="0"/>
        <v>43620</v>
      </c>
      <c r="C12" s="17">
        <v>1000</v>
      </c>
      <c r="E12" s="19" t="s">
        <v>19</v>
      </c>
      <c r="F12" s="14" t="s">
        <v>120</v>
      </c>
      <c r="L12" s="14">
        <v>4</v>
      </c>
    </row>
    <row r="13" spans="1:12" s="14" customFormat="1" ht="12.75" x14ac:dyDescent="0.2">
      <c r="B13" s="46" t="s">
        <v>75</v>
      </c>
      <c r="C13" s="18"/>
      <c r="D13" s="17"/>
      <c r="E13" s="17"/>
      <c r="F13" s="19"/>
    </row>
    <row r="14" spans="1:12" s="14" customFormat="1" ht="12.75" x14ac:dyDescent="0.2">
      <c r="A14" s="14" t="s">
        <v>90</v>
      </c>
      <c r="B14" s="18">
        <f>$K$9+L14</f>
        <v>43617</v>
      </c>
      <c r="C14" s="17">
        <v>65</v>
      </c>
      <c r="E14" s="14" t="s">
        <v>83</v>
      </c>
      <c r="L14" s="14">
        <v>1</v>
      </c>
    </row>
    <row r="15" spans="1:12" s="14" customFormat="1" ht="12.75" x14ac:dyDescent="0.2">
      <c r="A15" s="14" t="s">
        <v>91</v>
      </c>
      <c r="B15" s="18">
        <f t="shared" ref="B15:B16" si="1">$K$9+L15</f>
        <v>43618</v>
      </c>
      <c r="C15" s="17">
        <v>75</v>
      </c>
      <c r="E15" s="14" t="s">
        <v>84</v>
      </c>
      <c r="L15" s="14">
        <v>2</v>
      </c>
    </row>
    <row r="16" spans="1:12" s="14" customFormat="1" ht="12.75" x14ac:dyDescent="0.2">
      <c r="A16" s="14" t="s">
        <v>92</v>
      </c>
      <c r="B16" s="18">
        <f t="shared" si="1"/>
        <v>43619</v>
      </c>
      <c r="C16" s="17">
        <v>85</v>
      </c>
      <c r="E16" s="14" t="s">
        <v>85</v>
      </c>
      <c r="L16" s="14">
        <v>3</v>
      </c>
    </row>
    <row r="17" spans="1:12" x14ac:dyDescent="0.25">
      <c r="B17" s="46" t="s">
        <v>76</v>
      </c>
      <c r="G17" s="14"/>
    </row>
    <row r="18" spans="1:12" x14ac:dyDescent="0.25">
      <c r="A18" s="14" t="s">
        <v>93</v>
      </c>
      <c r="B18" s="18">
        <f>$K$9+L18</f>
        <v>43617</v>
      </c>
      <c r="C18" s="17">
        <v>95</v>
      </c>
      <c r="D18" s="14"/>
      <c r="E18" s="14" t="s">
        <v>80</v>
      </c>
      <c r="F18" s="14"/>
      <c r="G18" s="14"/>
      <c r="H18" s="14"/>
      <c r="I18" s="14"/>
      <c r="J18" s="14"/>
      <c r="K18" s="20"/>
      <c r="L18" s="14">
        <v>1</v>
      </c>
    </row>
    <row r="19" spans="1:12" x14ac:dyDescent="0.25">
      <c r="A19" s="14" t="s">
        <v>94</v>
      </c>
      <c r="B19" s="18">
        <f t="shared" ref="B19:B20" si="2">$K$9+L19</f>
        <v>43618</v>
      </c>
      <c r="C19" s="17">
        <v>105</v>
      </c>
      <c r="D19" s="14"/>
      <c r="E19" s="14" t="s">
        <v>81</v>
      </c>
      <c r="F19" s="14"/>
      <c r="G19" s="14"/>
      <c r="H19" s="14"/>
      <c r="I19" s="14"/>
      <c r="J19" s="14"/>
      <c r="K19" s="20"/>
      <c r="L19" s="14">
        <v>2</v>
      </c>
    </row>
    <row r="20" spans="1:12" x14ac:dyDescent="0.25">
      <c r="A20" s="14" t="s">
        <v>95</v>
      </c>
      <c r="B20" s="18">
        <f t="shared" si="2"/>
        <v>43619</v>
      </c>
      <c r="C20" s="17">
        <v>115</v>
      </c>
      <c r="D20" s="14"/>
      <c r="E20" s="14" t="s">
        <v>82</v>
      </c>
      <c r="F20" s="14"/>
      <c r="G20" s="14"/>
      <c r="H20" s="14"/>
      <c r="I20" s="14"/>
      <c r="J20" s="14"/>
      <c r="K20" s="14"/>
      <c r="L20" s="14">
        <v>3</v>
      </c>
    </row>
    <row r="21" spans="1:12" x14ac:dyDescent="0.25">
      <c r="B21" s="45" t="s">
        <v>77</v>
      </c>
      <c r="C21" s="12">
        <f>SUM(C9:C20)</f>
        <v>1675</v>
      </c>
    </row>
    <row r="22" spans="1:12" x14ac:dyDescent="0.25">
      <c r="B22" s="7"/>
    </row>
    <row r="23" spans="1:12" x14ac:dyDescent="0.25">
      <c r="B23" s="34" t="s">
        <v>78</v>
      </c>
    </row>
    <row r="24" spans="1:12" x14ac:dyDescent="0.25">
      <c r="A24" s="14" t="s">
        <v>96</v>
      </c>
      <c r="B24" s="18">
        <v>43466</v>
      </c>
      <c r="C24" s="17">
        <v>125</v>
      </c>
      <c r="D24" s="14"/>
      <c r="E24" s="19" t="s">
        <v>19</v>
      </c>
      <c r="F24" s="14" t="s">
        <v>99</v>
      </c>
      <c r="G24" s="14"/>
      <c r="H24" s="14"/>
      <c r="I24" s="14"/>
      <c r="J24" s="14"/>
      <c r="K24" s="20"/>
      <c r="L24" s="14"/>
    </row>
    <row r="25" spans="1:12" x14ac:dyDescent="0.25">
      <c r="A25" s="14" t="s">
        <v>97</v>
      </c>
      <c r="B25" s="18">
        <v>43647</v>
      </c>
      <c r="C25" s="17">
        <v>135</v>
      </c>
      <c r="D25" s="14"/>
      <c r="E25" s="19" t="s">
        <v>20</v>
      </c>
      <c r="F25" s="14" t="s">
        <v>100</v>
      </c>
      <c r="G25" s="14"/>
      <c r="H25" s="14"/>
      <c r="I25" s="14"/>
      <c r="J25" s="14"/>
      <c r="K25" s="20"/>
      <c r="L25" s="14"/>
    </row>
    <row r="26" spans="1:12" x14ac:dyDescent="0.25">
      <c r="A26" s="14" t="s">
        <v>98</v>
      </c>
      <c r="B26" s="18">
        <v>43770</v>
      </c>
      <c r="C26" s="17">
        <v>145</v>
      </c>
      <c r="D26" s="14"/>
      <c r="E26" s="19" t="s">
        <v>19</v>
      </c>
      <c r="F26" s="14" t="s">
        <v>101</v>
      </c>
      <c r="G26" s="14"/>
      <c r="H26" s="14"/>
      <c r="I26" s="14"/>
      <c r="J26" s="14"/>
      <c r="K26" s="14"/>
      <c r="L26" s="14"/>
    </row>
    <row r="27" spans="1:12" x14ac:dyDescent="0.25">
      <c r="B27" s="47" t="s">
        <v>79</v>
      </c>
      <c r="C27" s="12">
        <f>SUM(C24:C26)</f>
        <v>405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CDFE-5895-4A70-B218-454B4A08CC66}">
  <dimension ref="A1:O9"/>
  <sheetViews>
    <sheetView workbookViewId="0">
      <pane ySplit="1" topLeftCell="A2" activePane="bottomLeft" state="frozen"/>
      <selection pane="bottomLeft" activeCell="A2" sqref="A2:A9"/>
    </sheetView>
  </sheetViews>
  <sheetFormatPr defaultColWidth="8.85546875" defaultRowHeight="15" x14ac:dyDescent="0.25"/>
  <cols>
    <col min="1" max="1" width="10.7109375" style="1" bestFit="1" customWidth="1"/>
    <col min="2" max="2" width="18.140625" style="12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12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43952</v>
      </c>
      <c r="B2" s="13"/>
      <c r="C2" s="29" t="s">
        <v>44</v>
      </c>
      <c r="D2" s="7" t="s">
        <v>43</v>
      </c>
      <c r="E2" s="8" t="s">
        <v>49</v>
      </c>
      <c r="F2" s="10"/>
      <c r="G2" s="13">
        <v>5</v>
      </c>
      <c r="H2" s="7"/>
      <c r="I2" s="7"/>
      <c r="J2" s="7"/>
      <c r="K2" s="7"/>
      <c r="L2" s="5">
        <v>43952</v>
      </c>
      <c r="M2">
        <v>5</v>
      </c>
      <c r="N2" t="s">
        <v>46</v>
      </c>
      <c r="O2" t="s">
        <v>50</v>
      </c>
    </row>
    <row r="3" spans="1:15" x14ac:dyDescent="0.25">
      <c r="A3" s="5">
        <v>43953</v>
      </c>
      <c r="B3" s="13"/>
      <c r="C3" s="29" t="s">
        <v>44</v>
      </c>
      <c r="D3" s="7" t="s">
        <v>43</v>
      </c>
      <c r="E3" s="8" t="s">
        <v>49</v>
      </c>
      <c r="F3" s="10"/>
      <c r="G3" s="13">
        <v>10</v>
      </c>
      <c r="H3" s="7"/>
      <c r="I3" s="7"/>
      <c r="J3" s="7"/>
      <c r="K3" s="7"/>
      <c r="L3" s="5">
        <v>43953</v>
      </c>
      <c r="M3">
        <v>10</v>
      </c>
      <c r="N3" t="s">
        <v>46</v>
      </c>
      <c r="O3" t="s">
        <v>50</v>
      </c>
    </row>
    <row r="4" spans="1:15" x14ac:dyDescent="0.25">
      <c r="A4" s="5">
        <v>43954</v>
      </c>
      <c r="B4" s="13"/>
      <c r="C4" s="29" t="s">
        <v>44</v>
      </c>
      <c r="D4" s="7" t="s">
        <v>43</v>
      </c>
      <c r="E4" s="8" t="s">
        <v>49</v>
      </c>
      <c r="F4" s="10">
        <v>12345</v>
      </c>
      <c r="G4" s="13">
        <v>15</v>
      </c>
      <c r="H4" s="7"/>
      <c r="I4" s="7"/>
      <c r="J4" s="7"/>
      <c r="K4" s="7"/>
      <c r="L4" s="5">
        <v>43954</v>
      </c>
      <c r="M4">
        <v>15</v>
      </c>
      <c r="N4" t="s">
        <v>46</v>
      </c>
      <c r="O4" t="s">
        <v>50</v>
      </c>
    </row>
    <row r="5" spans="1:15" x14ac:dyDescent="0.25">
      <c r="A5" s="5">
        <v>43955</v>
      </c>
      <c r="B5" s="13"/>
      <c r="C5" s="29" t="s">
        <v>44</v>
      </c>
      <c r="D5" s="7" t="s">
        <v>43</v>
      </c>
      <c r="E5" s="14" t="s">
        <v>120</v>
      </c>
      <c r="F5" s="10"/>
      <c r="G5" s="13">
        <v>1000</v>
      </c>
      <c r="H5" s="7"/>
      <c r="I5" s="7"/>
      <c r="J5" s="7"/>
      <c r="K5" s="7"/>
      <c r="L5" s="5">
        <v>43955</v>
      </c>
      <c r="M5">
        <v>1000</v>
      </c>
      <c r="N5" t="s">
        <v>46</v>
      </c>
      <c r="O5" s="8" t="s">
        <v>121</v>
      </c>
    </row>
    <row r="6" spans="1:15" x14ac:dyDescent="0.25">
      <c r="A6" s="5">
        <v>43963</v>
      </c>
      <c r="B6" s="13"/>
      <c r="C6" s="29" t="s">
        <v>44</v>
      </c>
      <c r="D6" s="7" t="s">
        <v>43</v>
      </c>
      <c r="E6" s="8" t="s">
        <v>117</v>
      </c>
      <c r="F6" s="10"/>
      <c r="G6" s="13">
        <v>500</v>
      </c>
      <c r="H6" s="7"/>
      <c r="I6" s="7"/>
      <c r="J6" s="7"/>
      <c r="K6" s="7"/>
      <c r="L6" s="5">
        <v>43963</v>
      </c>
      <c r="M6">
        <v>500</v>
      </c>
      <c r="N6" t="s">
        <v>46</v>
      </c>
      <c r="O6" s="8" t="s">
        <v>107</v>
      </c>
    </row>
    <row r="7" spans="1:15" x14ac:dyDescent="0.25">
      <c r="A7" s="5">
        <v>43964</v>
      </c>
      <c r="B7" s="13"/>
      <c r="C7" s="29" t="s">
        <v>44</v>
      </c>
      <c r="D7" s="7" t="s">
        <v>43</v>
      </c>
      <c r="E7" s="8" t="s">
        <v>118</v>
      </c>
      <c r="F7" s="10"/>
      <c r="G7" s="13">
        <v>1500</v>
      </c>
      <c r="H7" s="7"/>
      <c r="I7" s="7"/>
      <c r="J7" s="7"/>
      <c r="K7" s="7"/>
      <c r="L7" s="5">
        <v>43964</v>
      </c>
      <c r="M7">
        <v>1500</v>
      </c>
      <c r="N7" t="s">
        <v>46</v>
      </c>
      <c r="O7" s="8" t="s">
        <v>106</v>
      </c>
    </row>
    <row r="8" spans="1:15" x14ac:dyDescent="0.25">
      <c r="B8" s="12" t="s">
        <v>9</v>
      </c>
    </row>
    <row r="9" spans="1:15" x14ac:dyDescent="0.25">
      <c r="A9" s="5">
        <v>43982</v>
      </c>
      <c r="B9" s="13">
        <v>5.05</v>
      </c>
      <c r="C9" s="13"/>
      <c r="D9" s="7" t="s">
        <v>43</v>
      </c>
      <c r="E9" s="8" t="s">
        <v>45</v>
      </c>
      <c r="F9" s="10"/>
      <c r="G9" s="13"/>
      <c r="H9" s="7"/>
      <c r="I9" s="7"/>
      <c r="J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J6"/>
  <sheetViews>
    <sheetView workbookViewId="0">
      <pane ySplit="1" topLeftCell="A2" activePane="bottomLeft" state="frozen"/>
      <selection pane="bottomLeft" activeCell="H2" sqref="H2:H4"/>
    </sheetView>
  </sheetViews>
  <sheetFormatPr defaultColWidth="8.85546875" defaultRowHeight="15" x14ac:dyDescent="0.25"/>
  <cols>
    <col min="1" max="1" width="10.14062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47</v>
      </c>
      <c r="C1" s="33"/>
      <c r="D1" s="34" t="s">
        <v>3</v>
      </c>
      <c r="E1" s="35" t="s">
        <v>48</v>
      </c>
      <c r="F1" s="34" t="s">
        <v>22</v>
      </c>
    </row>
    <row r="2" spans="1:10" x14ac:dyDescent="0.25">
      <c r="A2" s="5">
        <v>43952</v>
      </c>
      <c r="B2" s="37"/>
      <c r="C2" s="29" t="s">
        <v>44</v>
      </c>
      <c r="D2" s="8" t="s">
        <v>49</v>
      </c>
      <c r="E2" s="13">
        <v>5</v>
      </c>
      <c r="H2" s="5">
        <v>43952</v>
      </c>
      <c r="I2">
        <v>5</v>
      </c>
      <c r="J2" t="s">
        <v>51</v>
      </c>
    </row>
    <row r="3" spans="1:10" x14ac:dyDescent="0.25">
      <c r="A3" s="5">
        <v>43953</v>
      </c>
      <c r="B3" s="37"/>
      <c r="C3" s="29" t="s">
        <v>44</v>
      </c>
      <c r="D3" s="8" t="s">
        <v>49</v>
      </c>
      <c r="E3" s="13">
        <v>10</v>
      </c>
      <c r="H3" s="5">
        <v>43953</v>
      </c>
      <c r="I3">
        <v>10</v>
      </c>
      <c r="J3" t="s">
        <v>51</v>
      </c>
    </row>
    <row r="4" spans="1:10" x14ac:dyDescent="0.25">
      <c r="A4" s="5">
        <v>43954</v>
      </c>
      <c r="B4" s="37"/>
      <c r="C4" s="29" t="s">
        <v>44</v>
      </c>
      <c r="D4" s="8" t="s">
        <v>49</v>
      </c>
      <c r="E4" s="13">
        <v>15</v>
      </c>
      <c r="H4" s="5">
        <v>43954</v>
      </c>
      <c r="I4">
        <v>15</v>
      </c>
      <c r="J4" t="s">
        <v>51</v>
      </c>
    </row>
    <row r="5" spans="1:10" x14ac:dyDescent="0.25">
      <c r="B5" s="38" t="s">
        <v>9</v>
      </c>
      <c r="D5"/>
    </row>
    <row r="6" spans="1:10" x14ac:dyDescent="0.25">
      <c r="A6" s="5">
        <v>43982</v>
      </c>
      <c r="B6" s="37">
        <v>10</v>
      </c>
      <c r="D6" s="8" t="s">
        <v>45</v>
      </c>
      <c r="E6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CC3C-10DD-4C9D-955D-781259440CED}">
  <dimension ref="A1:J6"/>
  <sheetViews>
    <sheetView workbookViewId="0">
      <pane ySplit="1" topLeftCell="A2" activePane="bottomLeft" state="frozen"/>
      <selection pane="bottomLeft" activeCell="H2" sqref="H2:H4"/>
    </sheetView>
  </sheetViews>
  <sheetFormatPr defaultColWidth="8.85546875" defaultRowHeight="15" x14ac:dyDescent="0.25"/>
  <cols>
    <col min="1" max="1" width="10.14062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47</v>
      </c>
      <c r="C1" s="33"/>
      <c r="D1" s="34" t="s">
        <v>3</v>
      </c>
      <c r="E1" s="35" t="s">
        <v>48</v>
      </c>
      <c r="F1" s="34" t="s">
        <v>22</v>
      </c>
    </row>
    <row r="2" spans="1:10" x14ac:dyDescent="0.25">
      <c r="A2" s="5">
        <v>43952</v>
      </c>
      <c r="B2" s="37"/>
      <c r="C2" s="29" t="s">
        <v>44</v>
      </c>
      <c r="D2" s="8" t="s">
        <v>49</v>
      </c>
      <c r="E2" s="13">
        <v>5</v>
      </c>
      <c r="H2" s="5">
        <v>43952</v>
      </c>
      <c r="I2">
        <v>5</v>
      </c>
      <c r="J2" t="s">
        <v>51</v>
      </c>
    </row>
    <row r="3" spans="1:10" x14ac:dyDescent="0.25">
      <c r="A3" s="5">
        <v>43953</v>
      </c>
      <c r="B3" s="37"/>
      <c r="C3" s="29" t="s">
        <v>44</v>
      </c>
      <c r="D3" s="8" t="s">
        <v>49</v>
      </c>
      <c r="E3" s="13">
        <v>10</v>
      </c>
      <c r="H3" s="5">
        <v>43953</v>
      </c>
      <c r="I3">
        <v>10</v>
      </c>
      <c r="J3" t="s">
        <v>51</v>
      </c>
    </row>
    <row r="4" spans="1:10" x14ac:dyDescent="0.25">
      <c r="A4" s="5">
        <v>43954</v>
      </c>
      <c r="B4" s="37"/>
      <c r="C4" s="29" t="s">
        <v>44</v>
      </c>
      <c r="D4" s="8" t="s">
        <v>49</v>
      </c>
      <c r="E4" s="13">
        <v>15</v>
      </c>
      <c r="H4" s="5">
        <v>43954</v>
      </c>
      <c r="I4">
        <v>15</v>
      </c>
      <c r="J4" t="s">
        <v>51</v>
      </c>
    </row>
    <row r="5" spans="1:10" x14ac:dyDescent="0.25">
      <c r="B5" s="38" t="s">
        <v>9</v>
      </c>
      <c r="D5"/>
    </row>
    <row r="6" spans="1:10" x14ac:dyDescent="0.25">
      <c r="A6" s="5">
        <v>43982</v>
      </c>
      <c r="B6" s="37">
        <v>10</v>
      </c>
      <c r="D6" s="8" t="s">
        <v>45</v>
      </c>
      <c r="E6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E861-33A2-4129-91DA-2BF02F143AFA}">
  <dimension ref="A1:I8"/>
  <sheetViews>
    <sheetView workbookViewId="0">
      <pane ySplit="1" topLeftCell="A2" activePane="bottomLeft" state="frozen"/>
      <selection pane="bottomLeft" activeCell="E2" sqref="E2:E4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14.85546875" bestFit="1" customWidth="1"/>
    <col min="4" max="4" width="11.140625" style="38" bestFit="1" customWidth="1"/>
    <col min="5" max="5" width="10.7109375" bestFit="1" customWidth="1"/>
    <col min="6" max="6" width="10.140625" style="38" bestFit="1" customWidth="1"/>
    <col min="7" max="7" width="16.140625" bestFit="1" customWidth="1"/>
  </cols>
  <sheetData>
    <row r="1" spans="1:9" s="34" customFormat="1" ht="12.75" x14ac:dyDescent="0.2">
      <c r="A1" s="32" t="s">
        <v>1</v>
      </c>
      <c r="B1" s="36" t="s">
        <v>52</v>
      </c>
      <c r="C1" s="34" t="s">
        <v>21</v>
      </c>
      <c r="D1" s="36" t="s">
        <v>53</v>
      </c>
      <c r="E1" s="32" t="s">
        <v>54</v>
      </c>
      <c r="F1" s="36" t="s">
        <v>55</v>
      </c>
      <c r="G1" s="34" t="s">
        <v>3</v>
      </c>
      <c r="H1" s="39"/>
      <c r="I1" s="34" t="s">
        <v>22</v>
      </c>
    </row>
    <row r="2" spans="1:9" x14ac:dyDescent="0.25">
      <c r="A2" s="5">
        <v>43952</v>
      </c>
      <c r="C2" s="19" t="s">
        <v>11</v>
      </c>
      <c r="D2" s="38">
        <v>5</v>
      </c>
      <c r="E2" s="5">
        <v>43952</v>
      </c>
      <c r="G2" s="8" t="s">
        <v>49</v>
      </c>
    </row>
    <row r="3" spans="1:9" x14ac:dyDescent="0.25">
      <c r="A3" s="5">
        <v>43953</v>
      </c>
      <c r="C3" s="19" t="s">
        <v>11</v>
      </c>
      <c r="D3" s="38">
        <v>10</v>
      </c>
      <c r="E3" s="5">
        <v>43953</v>
      </c>
      <c r="F3" s="38">
        <v>25</v>
      </c>
      <c r="G3" s="8" t="s">
        <v>49</v>
      </c>
    </row>
    <row r="4" spans="1:9" x14ac:dyDescent="0.25">
      <c r="A4" s="5">
        <v>43954</v>
      </c>
      <c r="C4" s="19" t="s">
        <v>12</v>
      </c>
      <c r="D4" s="38">
        <v>15</v>
      </c>
      <c r="E4" s="5">
        <v>43954</v>
      </c>
      <c r="F4" s="38">
        <v>25</v>
      </c>
      <c r="G4" s="8" t="s">
        <v>49</v>
      </c>
    </row>
    <row r="5" spans="1:9" x14ac:dyDescent="0.25">
      <c r="B5" s="37" t="s">
        <v>9</v>
      </c>
    </row>
    <row r="6" spans="1:9" x14ac:dyDescent="0.25">
      <c r="A6" s="5">
        <v>43983</v>
      </c>
      <c r="B6" s="38">
        <v>20</v>
      </c>
      <c r="C6" s="40" t="s">
        <v>56</v>
      </c>
      <c r="G6" s="8" t="s">
        <v>57</v>
      </c>
    </row>
    <row r="7" spans="1:9" x14ac:dyDescent="0.25">
      <c r="A7" s="5">
        <v>43984</v>
      </c>
      <c r="B7" s="38">
        <v>25</v>
      </c>
      <c r="C7" s="40" t="s">
        <v>56</v>
      </c>
      <c r="G7" s="8" t="s">
        <v>58</v>
      </c>
    </row>
    <row r="8" spans="1:9" x14ac:dyDescent="0.25">
      <c r="A8" s="5">
        <v>43985</v>
      </c>
      <c r="B8" s="38">
        <v>30</v>
      </c>
      <c r="C8" s="40" t="s">
        <v>56</v>
      </c>
      <c r="G8" s="8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workbookViewId="0">
      <pane ySplit="1" topLeftCell="A9" activePane="bottomLeft" state="frozen"/>
      <selection pane="bottomLeft" activeCell="D20" sqref="D20"/>
    </sheetView>
  </sheetViews>
  <sheetFormatPr defaultColWidth="8.85546875"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1" t="s">
        <v>21</v>
      </c>
      <c r="B1" s="22">
        <f>SUM(B2:B287)</f>
        <v>9665.7950000000001</v>
      </c>
      <c r="C1" s="23"/>
      <c r="D1" s="23" t="s">
        <v>22</v>
      </c>
      <c r="E1" s="24"/>
      <c r="F1" s="23"/>
      <c r="G1" s="23"/>
      <c r="H1" s="23"/>
      <c r="I1" s="23"/>
    </row>
    <row r="2" spans="1:9" x14ac:dyDescent="0.25">
      <c r="A2" s="19" t="s">
        <v>10</v>
      </c>
      <c r="B2" s="25">
        <v>686.72400000000005</v>
      </c>
      <c r="C2" s="26"/>
      <c r="D2" s="26" t="s">
        <v>28</v>
      </c>
      <c r="E2" s="27"/>
      <c r="F2" s="26"/>
      <c r="G2" s="26"/>
      <c r="H2" s="26"/>
      <c r="I2" s="26"/>
    </row>
    <row r="3" spans="1:9" x14ac:dyDescent="0.25">
      <c r="A3" s="28"/>
      <c r="B3" s="25"/>
      <c r="C3" s="26"/>
      <c r="D3" s="28" t="s">
        <v>24</v>
      </c>
      <c r="E3" s="27"/>
      <c r="F3" s="26"/>
      <c r="G3" s="26"/>
      <c r="H3" s="26"/>
      <c r="I3" s="26"/>
    </row>
    <row r="4" spans="1:9" x14ac:dyDescent="0.25">
      <c r="A4" s="19" t="s">
        <v>11</v>
      </c>
      <c r="B4" s="27">
        <v>72.623999999999995</v>
      </c>
      <c r="C4" s="26"/>
      <c r="D4" s="26" t="s">
        <v>29</v>
      </c>
      <c r="E4" s="27"/>
      <c r="F4" s="26"/>
      <c r="G4" s="26"/>
      <c r="H4" s="26"/>
      <c r="I4" s="26"/>
    </row>
    <row r="5" spans="1:9" x14ac:dyDescent="0.25">
      <c r="A5" s="19" t="s">
        <v>12</v>
      </c>
      <c r="B5" s="25">
        <v>47.259</v>
      </c>
      <c r="C5" s="26"/>
      <c r="D5" s="28" t="s">
        <v>30</v>
      </c>
      <c r="E5" s="27"/>
      <c r="F5" s="26"/>
      <c r="G5" s="26"/>
      <c r="H5" s="26"/>
      <c r="I5" s="26"/>
    </row>
    <row r="6" spans="1:9" x14ac:dyDescent="0.25">
      <c r="A6" s="28"/>
      <c r="B6" s="25"/>
      <c r="C6" s="26"/>
      <c r="D6" s="28" t="s">
        <v>24</v>
      </c>
      <c r="E6" s="27"/>
      <c r="F6" s="26"/>
      <c r="G6" s="26"/>
      <c r="H6" s="26"/>
      <c r="I6" s="26"/>
    </row>
    <row r="7" spans="1:9" x14ac:dyDescent="0.25">
      <c r="A7" s="28"/>
      <c r="B7" s="25">
        <v>534</v>
      </c>
      <c r="C7" s="26"/>
      <c r="D7" s="28" t="s">
        <v>31</v>
      </c>
      <c r="E7" s="27"/>
      <c r="F7" s="26"/>
      <c r="G7" s="26"/>
      <c r="H7" s="26"/>
      <c r="I7" s="26"/>
    </row>
    <row r="8" spans="1:9" x14ac:dyDescent="0.25">
      <c r="A8" s="28"/>
      <c r="B8" s="25">
        <v>70.31</v>
      </c>
      <c r="C8" s="26"/>
      <c r="D8" s="28" t="s">
        <v>32</v>
      </c>
      <c r="E8" s="27"/>
      <c r="F8" s="26"/>
      <c r="G8" s="26"/>
      <c r="H8" s="26"/>
      <c r="I8" s="26"/>
    </row>
    <row r="9" spans="1:9" x14ac:dyDescent="0.25">
      <c r="A9" s="19" t="s">
        <v>13</v>
      </c>
      <c r="B9" s="25">
        <v>1348.16</v>
      </c>
      <c r="C9" s="26"/>
      <c r="D9" s="28" t="s">
        <v>33</v>
      </c>
      <c r="E9" s="27"/>
      <c r="F9" s="26"/>
      <c r="G9" s="26"/>
      <c r="H9" s="26"/>
      <c r="I9" s="26"/>
    </row>
    <row r="10" spans="1:9" x14ac:dyDescent="0.25">
      <c r="A10" s="28"/>
      <c r="B10" s="25">
        <v>168.21</v>
      </c>
      <c r="C10" s="26"/>
      <c r="D10" s="28" t="s">
        <v>34</v>
      </c>
      <c r="E10" s="27"/>
      <c r="F10" s="26"/>
      <c r="G10" s="26"/>
      <c r="H10" s="26"/>
      <c r="I10" s="26"/>
    </row>
    <row r="11" spans="1:9" x14ac:dyDescent="0.25">
      <c r="A11" s="19" t="s">
        <v>14</v>
      </c>
      <c r="B11" s="25">
        <v>428.02</v>
      </c>
      <c r="C11" s="26"/>
      <c r="D11" s="28" t="s">
        <v>35</v>
      </c>
      <c r="E11" s="27"/>
      <c r="F11" s="26"/>
      <c r="G11" s="26"/>
      <c r="H11" s="26"/>
      <c r="I11" s="26"/>
    </row>
    <row r="12" spans="1:9" x14ac:dyDescent="0.25">
      <c r="A12" s="21"/>
      <c r="B12" s="23" t="s">
        <v>23</v>
      </c>
      <c r="C12" s="23" t="s">
        <v>23</v>
      </c>
      <c r="D12" s="21" t="s">
        <v>25</v>
      </c>
      <c r="E12" s="24"/>
      <c r="F12" s="23"/>
      <c r="G12" s="23"/>
      <c r="H12" s="23"/>
      <c r="I12" s="23"/>
    </row>
    <row r="13" spans="1:9" x14ac:dyDescent="0.25">
      <c r="A13" s="19" t="s">
        <v>15</v>
      </c>
      <c r="B13" s="27">
        <v>10</v>
      </c>
      <c r="C13" s="26"/>
      <c r="D13" s="28" t="s">
        <v>37</v>
      </c>
      <c r="G13" s="26"/>
      <c r="H13" s="26"/>
      <c r="I13" s="26"/>
    </row>
    <row r="14" spans="1:9" x14ac:dyDescent="0.25">
      <c r="A14" s="19" t="s">
        <v>16</v>
      </c>
      <c r="B14" s="25">
        <v>102.884</v>
      </c>
      <c r="C14" s="26"/>
      <c r="D14" s="28" t="s">
        <v>36</v>
      </c>
      <c r="E14" s="27"/>
      <c r="F14" s="26"/>
      <c r="G14" s="26"/>
      <c r="H14" s="26"/>
      <c r="I14" s="26"/>
    </row>
    <row r="15" spans="1:9" x14ac:dyDescent="0.25">
      <c r="A15" s="21"/>
      <c r="B15" s="23" t="s">
        <v>23</v>
      </c>
      <c r="C15" s="23" t="s">
        <v>23</v>
      </c>
      <c r="D15" s="21" t="s">
        <v>25</v>
      </c>
      <c r="E15" s="24"/>
      <c r="F15" s="23"/>
      <c r="G15" s="23"/>
      <c r="H15" s="23"/>
      <c r="I15" s="23"/>
    </row>
    <row r="16" spans="1:9" x14ac:dyDescent="0.25">
      <c r="A16" s="19" t="s">
        <v>17</v>
      </c>
      <c r="B16" s="25">
        <v>1799.2239999999999</v>
      </c>
      <c r="C16" s="23"/>
      <c r="D16" s="28" t="s">
        <v>38</v>
      </c>
      <c r="E16" s="24"/>
      <c r="F16" s="23"/>
      <c r="G16" s="23"/>
      <c r="H16" s="23"/>
      <c r="I16" s="23"/>
    </row>
    <row r="17" spans="1:9" x14ac:dyDescent="0.25">
      <c r="A17" s="19" t="s">
        <v>18</v>
      </c>
      <c r="B17" s="25">
        <v>499.82400000000001</v>
      </c>
      <c r="C17" s="23"/>
      <c r="D17" s="28" t="s">
        <v>39</v>
      </c>
      <c r="E17" s="24"/>
      <c r="F17" s="23"/>
      <c r="G17" s="23"/>
      <c r="H17" s="23"/>
      <c r="I17" s="23"/>
    </row>
    <row r="18" spans="1:9" x14ac:dyDescent="0.25">
      <c r="A18" s="19" t="s">
        <v>26</v>
      </c>
      <c r="B18" s="25">
        <v>1265.2239999999999</v>
      </c>
      <c r="C18" s="26"/>
      <c r="D18" s="28" t="s">
        <v>40</v>
      </c>
      <c r="E18" s="27"/>
      <c r="F18" s="26"/>
      <c r="G18" s="26"/>
      <c r="H18" s="26"/>
      <c r="I18" s="26"/>
    </row>
    <row r="19" spans="1:9" x14ac:dyDescent="0.25">
      <c r="A19" s="19" t="s">
        <v>27</v>
      </c>
      <c r="B19" s="25">
        <v>2633.3320000000003</v>
      </c>
      <c r="C19" s="26"/>
      <c r="D19" s="28" t="s">
        <v>41</v>
      </c>
      <c r="E19" s="27"/>
      <c r="F19" s="26"/>
      <c r="G19" s="26"/>
      <c r="H19" s="26"/>
      <c r="I19" s="26"/>
    </row>
    <row r="20" spans="1:9" x14ac:dyDescent="0.25">
      <c r="A20" s="28"/>
      <c r="B20" s="25"/>
      <c r="C20" s="25">
        <f>SUM(B19:B19)</f>
        <v>2633.3320000000003</v>
      </c>
      <c r="D20" s="28" t="s">
        <v>42</v>
      </c>
      <c r="E20" s="27"/>
      <c r="F20" s="26"/>
      <c r="G20" s="26"/>
      <c r="H20" s="26"/>
      <c r="I20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FAD4-8B8D-4D3B-8EA7-219D6B3E3C24}">
  <dimension ref="A1:F7"/>
  <sheetViews>
    <sheetView workbookViewId="0">
      <selection activeCell="B5" sqref="B5"/>
    </sheetView>
  </sheetViews>
  <sheetFormatPr defaultColWidth="8.85546875" defaultRowHeight="15" x14ac:dyDescent="0.25"/>
  <cols>
    <col min="1" max="1" width="18.140625" bestFit="1" customWidth="1"/>
    <col min="2" max="2" width="10.140625" bestFit="1" customWidth="1"/>
    <col min="3" max="3" width="16.42578125" bestFit="1" customWidth="1"/>
    <col min="4" max="4" width="17" bestFit="1" customWidth="1"/>
    <col min="5" max="5" width="10.28515625" bestFit="1" customWidth="1"/>
    <col min="6" max="6" width="91.140625" bestFit="1" customWidth="1"/>
  </cols>
  <sheetData>
    <row r="1" spans="1:6" x14ac:dyDescent="0.25">
      <c r="A1" s="7"/>
      <c r="B1" s="41"/>
      <c r="C1" s="7"/>
      <c r="D1" s="7"/>
      <c r="E1" s="13"/>
      <c r="F1" s="7" t="s">
        <v>0</v>
      </c>
    </row>
    <row r="2" spans="1:6" x14ac:dyDescent="0.25">
      <c r="A2" s="34" t="s">
        <v>60</v>
      </c>
      <c r="B2" s="41"/>
      <c r="C2" s="7"/>
      <c r="D2" s="34" t="s">
        <v>61</v>
      </c>
      <c r="E2" s="13"/>
      <c r="F2" s="7"/>
    </row>
    <row r="3" spans="1:6" x14ac:dyDescent="0.25">
      <c r="A3" s="34"/>
      <c r="B3" s="41"/>
      <c r="C3" s="7"/>
      <c r="D3" s="34"/>
      <c r="E3" s="13"/>
      <c r="F3" s="7"/>
    </row>
    <row r="4" spans="1:6" x14ac:dyDescent="0.25">
      <c r="A4" s="7" t="s">
        <v>62</v>
      </c>
      <c r="B4" s="41">
        <v>1000</v>
      </c>
      <c r="C4" s="42" t="s">
        <v>105</v>
      </c>
      <c r="D4" s="7" t="s">
        <v>63</v>
      </c>
      <c r="E4" s="13">
        <v>-1000</v>
      </c>
      <c r="F4" s="7" t="s">
        <v>116</v>
      </c>
    </row>
    <row r="5" spans="1:6" x14ac:dyDescent="0.25">
      <c r="D5" s="7" t="s">
        <v>64</v>
      </c>
      <c r="E5" s="13">
        <v>-1000</v>
      </c>
      <c r="F5" s="7" t="s">
        <v>122</v>
      </c>
    </row>
    <row r="6" spans="1:6" x14ac:dyDescent="0.25">
      <c r="D6" s="7" t="s">
        <v>65</v>
      </c>
      <c r="E6" s="13">
        <v>-1000</v>
      </c>
      <c r="F6" s="7"/>
    </row>
    <row r="7" spans="1:6" x14ac:dyDescent="0.25">
      <c r="D7" s="7" t="s">
        <v>66</v>
      </c>
      <c r="E7" s="13">
        <v>-1000</v>
      </c>
      <c r="F7" s="7" t="s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E392-90FB-4A4A-99AB-9CC3ED75D995}">
  <dimension ref="A1:F5"/>
  <sheetViews>
    <sheetView workbookViewId="0">
      <pane ySplit="1" topLeftCell="A2" activePane="bottomLeft" state="frozen"/>
      <selection pane="bottomLeft" activeCell="A2" sqref="A2:A5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2.42578125" customWidth="1"/>
    <col min="4" max="4" width="34.28515625" bestFit="1" customWidth="1"/>
    <col min="5" max="5" width="16" style="38" bestFit="1" customWidth="1"/>
  </cols>
  <sheetData>
    <row r="1" spans="1:6" x14ac:dyDescent="0.25">
      <c r="A1" s="32" t="s">
        <v>1</v>
      </c>
      <c r="B1" s="36" t="s">
        <v>52</v>
      </c>
      <c r="C1" s="33"/>
      <c r="D1" s="34" t="s">
        <v>3</v>
      </c>
      <c r="E1" s="44" t="s">
        <v>68</v>
      </c>
      <c r="F1" s="34" t="s">
        <v>22</v>
      </c>
    </row>
    <row r="2" spans="1:6" x14ac:dyDescent="0.25">
      <c r="A2" s="5">
        <v>43952</v>
      </c>
      <c r="B2" s="37"/>
      <c r="C2" s="29" t="s">
        <v>44</v>
      </c>
      <c r="D2" s="8" t="s">
        <v>49</v>
      </c>
      <c r="E2" s="37">
        <v>5</v>
      </c>
    </row>
    <row r="3" spans="1:6" x14ac:dyDescent="0.25">
      <c r="A3" s="5">
        <v>43953</v>
      </c>
      <c r="B3" s="37"/>
      <c r="C3" s="29" t="s">
        <v>44</v>
      </c>
      <c r="D3" s="8" t="s">
        <v>49</v>
      </c>
      <c r="E3" s="37">
        <v>10</v>
      </c>
    </row>
    <row r="4" spans="1:6" x14ac:dyDescent="0.25">
      <c r="A4" s="5">
        <v>43954</v>
      </c>
      <c r="B4" s="37"/>
      <c r="C4" s="29" t="s">
        <v>44</v>
      </c>
      <c r="D4" s="8" t="s">
        <v>49</v>
      </c>
      <c r="E4" s="37">
        <v>15</v>
      </c>
    </row>
    <row r="5" spans="1:6" x14ac:dyDescent="0.25">
      <c r="A5" s="30">
        <v>43983</v>
      </c>
      <c r="B5" s="38">
        <v>20</v>
      </c>
      <c r="D5" s="8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9F5F-8776-4ED6-915F-95C16904330F}">
  <dimension ref="A1:C4"/>
  <sheetViews>
    <sheetView workbookViewId="0">
      <pane ySplit="1" topLeftCell="A2" activePane="bottomLeft" state="frozen"/>
      <selection pane="bottomLeft" activeCell="A2" sqref="A2:A4"/>
    </sheetView>
  </sheetViews>
  <sheetFormatPr defaultColWidth="8.85546875" defaultRowHeight="15" x14ac:dyDescent="0.25"/>
  <cols>
    <col min="1" max="1" width="10.7109375" bestFit="1" customWidth="1"/>
    <col min="2" max="3" width="9.140625" style="38"/>
  </cols>
  <sheetData>
    <row r="1" spans="1:3" s="3" customFormat="1" x14ac:dyDescent="0.25">
      <c r="A1" s="3" t="s">
        <v>1</v>
      </c>
      <c r="B1" s="43" t="s">
        <v>67</v>
      </c>
      <c r="C1" s="43" t="s">
        <v>8</v>
      </c>
    </row>
    <row r="2" spans="1:3" x14ac:dyDescent="0.25">
      <c r="A2" s="30">
        <v>43891</v>
      </c>
      <c r="B2" s="38">
        <v>100</v>
      </c>
      <c r="C2" s="38">
        <v>100</v>
      </c>
    </row>
    <row r="3" spans="1:3" x14ac:dyDescent="0.25">
      <c r="A3" s="30">
        <v>43922</v>
      </c>
      <c r="B3" s="38">
        <v>100</v>
      </c>
      <c r="C3" s="38">
        <v>200</v>
      </c>
    </row>
    <row r="4" spans="1:3" x14ac:dyDescent="0.25">
      <c r="A4" s="30">
        <v>43952</v>
      </c>
      <c r="B4" s="38">
        <v>100</v>
      </c>
      <c r="C4" s="3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Bank In</vt:lpstr>
      <vt:lpstr>Bank Out</vt:lpstr>
      <vt:lpstr>CredCard1</vt:lpstr>
      <vt:lpstr>CredCard2</vt:lpstr>
      <vt:lpstr>Expected In</vt:lpstr>
      <vt:lpstr>Expected Out</vt:lpstr>
      <vt:lpstr>Totals</vt:lpstr>
      <vt:lpstr>CredCard3</vt:lpstr>
      <vt:lpstr>Savings</vt:lpstr>
      <vt:lpstr>Budget In</vt:lpstr>
      <vt:lpstr>Budget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2020-06-01T12:52:18Z</dcterms:modified>
</cp:coreProperties>
</file>