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reconciliation-samples\For-debugging\"/>
    </mc:Choice>
  </mc:AlternateContent>
  <xr:revisionPtr revIDLastSave="0" documentId="13_ncr:1_{66AB373E-C68F-4E64-9E29-027445495461}" xr6:coauthVersionLast="45" xr6:coauthVersionMax="45" xr10:uidLastSave="{00000000-0000-0000-0000-000000000000}"/>
  <bookViews>
    <workbookView xWindow="24330" yWindow="1050" windowWidth="18705" windowHeight="12720" firstSheet="2" activeTab="4" xr2:uid="{E73E5FC3-A692-4EF9-93A1-0012994854D9}"/>
  </bookViews>
  <sheets>
    <sheet name="Bank In" sheetId="7" r:id="rId1"/>
    <sheet name="Bank Out" sheetId="17" r:id="rId2"/>
    <sheet name="CredCard1" sheetId="6" r:id="rId3"/>
    <sheet name="CredCard2" sheetId="18" r:id="rId4"/>
    <sheet name="Expected In" sheetId="11" r:id="rId5"/>
    <sheet name="Expected Out" sheetId="10" r:id="rId6"/>
    <sheet name="Totals" sheetId="14" r:id="rId7"/>
    <sheet name="CredCard3" sheetId="16" r:id="rId8"/>
    <sheet name="Savings" sheetId="15" r:id="rId9"/>
    <sheet name="Budget In" sheetId="13" r:id="rId10"/>
    <sheet name="Budget Out" sheetId="4" r:id="rId11"/>
  </sheets>
  <externalReferences>
    <externalReference r:id="rId12"/>
  </externalReferences>
  <definedNames>
    <definedName name="Actual_Gross" localSheetId="1">#REF!</definedName>
    <definedName name="Actual_Gross" localSheetId="9">#REF!</definedName>
    <definedName name="Actual_Gross" localSheetId="3">#REF!</definedName>
    <definedName name="Actual_Gross">#REF!</definedName>
    <definedName name="AllyDividend" localSheetId="1">#REF!</definedName>
    <definedName name="AllyDividend" localSheetId="9">#REF!</definedName>
    <definedName name="AllyDividend" localSheetId="3">#REF!</definedName>
    <definedName name="AllyDividend">#REF!</definedName>
    <definedName name="AllyShares" localSheetId="1">#REF!</definedName>
    <definedName name="AllyShares" localSheetId="9">#REF!</definedName>
    <definedName name="AllyShares" localSheetId="3">#REF!</definedName>
    <definedName name="AllyShares">#REF!</definedName>
    <definedName name="AnnualExpenses" localSheetId="1">#REF!</definedName>
    <definedName name="AnnualExpenses" localSheetId="9">#REF!</definedName>
    <definedName name="AnnualExpenses" localSheetId="3">#REF!</definedName>
    <definedName name="AnnualExpenses">#REF!</definedName>
    <definedName name="AnnualPension" localSheetId="1">#REF!</definedName>
    <definedName name="AnnualPension" localSheetId="9">#REF!</definedName>
    <definedName name="AnnualPension" localSheetId="3">#REF!</definedName>
    <definedName name="AnnualPension">#REF!</definedName>
    <definedName name="AnnualSalary" localSheetId="1">#REF!</definedName>
    <definedName name="AnnualSalary" localSheetId="9">#REF!</definedName>
    <definedName name="AnnualSalary" localSheetId="3">#REF!</definedName>
    <definedName name="AnnualSalary">#REF!</definedName>
    <definedName name="BankInRec">'[1]Bank Out'!$B$4</definedName>
    <definedName name="BankOutRec">'[1]Bank Out'!$B$5</definedName>
    <definedName name="BasicRateThreshold" localSheetId="1">#REF!</definedName>
    <definedName name="BasicRateThreshold" localSheetId="9">#REF!</definedName>
    <definedName name="BasicRateThreshold" localSheetId="3">#REF!</definedName>
    <definedName name="BasicRateThreshold">#REF!</definedName>
    <definedName name="BikePerMile" localSheetId="1">#REF!</definedName>
    <definedName name="BikePerMile" localSheetId="9">#REF!</definedName>
    <definedName name="BikePerMile" localSheetId="3">#REF!</definedName>
    <definedName name="BikePerMile">#REF!</definedName>
    <definedName name="BusPerDay" localSheetId="1">#REF!</definedName>
    <definedName name="BusPerDay" localSheetId="9">#REF!</definedName>
    <definedName name="BusPerDay" localSheetId="3">#REF!</definedName>
    <definedName name="BusPerDay">#REF!</definedName>
    <definedName name="BusPerDay02" localSheetId="1">#REF!</definedName>
    <definedName name="BusPerDay02" localSheetId="9">#REF!</definedName>
    <definedName name="BusPerDay02" localSheetId="3">#REF!</definedName>
    <definedName name="BusPerDay02">#REF!</definedName>
    <definedName name="CarPerMile" localSheetId="1">#REF!</definedName>
    <definedName name="CarPerMile" localSheetId="9">#REF!</definedName>
    <definedName name="CarPerMile" localSheetId="3">#REF!</definedName>
    <definedName name="CarPerMile">#REF!</definedName>
    <definedName name="CCCurBal" localSheetId="1">[1]MBNA!#REF!</definedName>
    <definedName name="CCCurBal" localSheetId="9">[1]MBNA!#REF!</definedName>
    <definedName name="CCCurBal" localSheetId="3">[1]MBNA!#REF!</definedName>
    <definedName name="CCCurBal">[1]MBNA!#REF!</definedName>
    <definedName name="CCCurBalRecorded" localSheetId="1">[1]MBNA!#REF!</definedName>
    <definedName name="CCCurBalRecorded" localSheetId="9">[1]MBNA!#REF!</definedName>
    <definedName name="CCCurBalRecorded" localSheetId="3">[1]MBNA!#REF!</definedName>
    <definedName name="CCCurBalRecorded">[1]MBNA!#REF!</definedName>
    <definedName name="CCInRec" localSheetId="1">[1]MBNA!#REF!</definedName>
    <definedName name="CCInRec" localSheetId="9">[1]MBNA!#REF!</definedName>
    <definedName name="CCInRec" localSheetId="3">[1]MBNA!#REF!</definedName>
    <definedName name="CCInRec">[1]MBNA!#REF!</definedName>
    <definedName name="CCOutRec" localSheetId="1">[1]MBNA!#REF!</definedName>
    <definedName name="CCOutRec" localSheetId="9">[1]MBNA!#REF!</definedName>
    <definedName name="CCOutRec" localSheetId="3">[1]MBNA!#REF!</definedName>
    <definedName name="CCOutRec">[1]MBNA!#REF!</definedName>
    <definedName name="CCPrevBal" localSheetId="1">[1]MBNA!#REF!</definedName>
    <definedName name="CCPrevBal" localSheetId="9">[1]MBNA!#REF!</definedName>
    <definedName name="CCPrevBal" localSheetId="3">[1]MBNA!#REF!</definedName>
    <definedName name="CCPrevBal">[1]MBNA!#REF!</definedName>
    <definedName name="ChildBenLowerLimit" localSheetId="1">#REF!</definedName>
    <definedName name="ChildBenLowerLimit" localSheetId="9">#REF!</definedName>
    <definedName name="ChildBenLowerLimit" localSheetId="3">#REF!</definedName>
    <definedName name="ChildBenLowerLimit">#REF!</definedName>
    <definedName name="ChildBenPCM" localSheetId="1">#REF!</definedName>
    <definedName name="ChildBenPCM" localSheetId="9">#REF!</definedName>
    <definedName name="ChildBenPCM" localSheetId="3">#REF!</definedName>
    <definedName name="ChildBenPCM">#REF!</definedName>
    <definedName name="ChildBenUpperLimit" localSheetId="1">#REF!</definedName>
    <definedName name="ChildBenUpperLimit" localSheetId="9">#REF!</definedName>
    <definedName name="ChildBenUpperLimit" localSheetId="3">#REF!</definedName>
    <definedName name="ChildBenUpperLimit">#REF!</definedName>
    <definedName name="ConstMonthlyBills" localSheetId="1">#REF!</definedName>
    <definedName name="ConstMonthlyBills" localSheetId="9">#REF!</definedName>
    <definedName name="ConstMonthlyBills" localSheetId="3">#REF!</definedName>
    <definedName name="ConstMonthlyBills">#REF!</definedName>
    <definedName name="CorpTaxFinal" localSheetId="1">#REF!</definedName>
    <definedName name="CorpTaxFinal" localSheetId="9">#REF!</definedName>
    <definedName name="CorpTaxFinal" localSheetId="3">#REF!</definedName>
    <definedName name="CorpTaxFinal">#REF!</definedName>
    <definedName name="CorpTaxRate" localSheetId="1">#REF!</definedName>
    <definedName name="CorpTaxRate" localSheetId="9">#REF!</definedName>
    <definedName name="CorpTaxRate" localSheetId="3">#REF!</definedName>
    <definedName name="CorpTaxRate">#REF!</definedName>
    <definedName name="CumulAugToOct" localSheetId="1">#REF!</definedName>
    <definedName name="CumulAugToOct" localSheetId="9">#REF!</definedName>
    <definedName name="CumulAugToOct" localSheetId="3">#REF!</definedName>
    <definedName name="CumulAugToOct">#REF!</definedName>
    <definedName name="EmployerNI" localSheetId="1">#REF!</definedName>
    <definedName name="EmployerNI" localSheetId="9">#REF!</definedName>
    <definedName name="EmployerNI" localSheetId="3">#REF!</definedName>
    <definedName name="EmployerNI">#REF!</definedName>
    <definedName name="EmployerNIPCM" localSheetId="1">#REF!</definedName>
    <definedName name="EmployerNIPCM" localSheetId="9">#REF!</definedName>
    <definedName name="EmployerNIPCM" localSheetId="3">#REF!</definedName>
    <definedName name="EmployerNIPCM">#REF!</definedName>
    <definedName name="Expenses" localSheetId="1">#REF!</definedName>
    <definedName name="Expenses" localSheetId="9">#REF!</definedName>
    <definedName name="Expenses" localSheetId="3">#REF!</definedName>
    <definedName name="Expenses">#REF!</definedName>
    <definedName name="ExpensesAlreadyPaid" localSheetId="1">#REF!</definedName>
    <definedName name="ExpensesAlreadyPaid" localSheetId="9">#REF!</definedName>
    <definedName name="ExpensesAlreadyPaid" localSheetId="3">#REF!</definedName>
    <definedName name="ExpensesAlreadyPaid">#REF!</definedName>
    <definedName name="ExpensesProjected" localSheetId="1">#REF!</definedName>
    <definedName name="ExpensesProjected" localSheetId="9">#REF!</definedName>
    <definedName name="ExpensesProjected" localSheetId="3">#REF!</definedName>
    <definedName name="ExpensesProjected">#REF!</definedName>
    <definedName name="Extra" localSheetId="1">#REF!</definedName>
    <definedName name="Extra" localSheetId="9">#REF!</definedName>
    <definedName name="Extra" localSheetId="3">#REF!</definedName>
    <definedName name="Extra">#REF!</definedName>
    <definedName name="LowerNILimit" localSheetId="1">#REF!</definedName>
    <definedName name="LowerNILimit" localSheetId="9">#REF!</definedName>
    <definedName name="LowerNILimit" localSheetId="3">#REF!</definedName>
    <definedName name="LowerNILimit">#REF!</definedName>
    <definedName name="MeDividend" localSheetId="1">#REF!</definedName>
    <definedName name="MeDividend" localSheetId="9">#REF!</definedName>
    <definedName name="MeDividend" localSheetId="3">#REF!</definedName>
    <definedName name="MeDividend">#REF!</definedName>
    <definedName name="MeSalary" localSheetId="1">#REF!</definedName>
    <definedName name="MeSalary" localSheetId="9">#REF!</definedName>
    <definedName name="MeSalary" localSheetId="3">#REF!</definedName>
    <definedName name="MeSalary">#REF!</definedName>
    <definedName name="MeShares" localSheetId="1">#REF!</definedName>
    <definedName name="MeShares" localSheetId="9">#REF!</definedName>
    <definedName name="MeShares" localSheetId="3">#REF!</definedName>
    <definedName name="MeShares">#REF!</definedName>
    <definedName name="MonthlyExpenses" localSheetId="1">#REF!</definedName>
    <definedName name="MonthlyExpenses" localSheetId="9">#REF!</definedName>
    <definedName name="MonthlyExpenses" localSheetId="3">#REF!</definedName>
    <definedName name="MonthlyExpenses">#REF!</definedName>
    <definedName name="MonthlyOutgoings" localSheetId="1">#REF!</definedName>
    <definedName name="MonthlyOutgoings" localSheetId="9">#REF!</definedName>
    <definedName name="MonthlyOutgoings" localSheetId="3">#REF!</definedName>
    <definedName name="MonthlyOutgoings">#REF!</definedName>
    <definedName name="MontlySalaryAfterNI" localSheetId="1">#REF!</definedName>
    <definedName name="MontlySalaryAfterNI" localSheetId="9">#REF!</definedName>
    <definedName name="MontlySalaryAfterNI" localSheetId="3">#REF!</definedName>
    <definedName name="MontlySalaryAfterNI">#REF!</definedName>
    <definedName name="PensionPCM" localSheetId="1">#REF!</definedName>
    <definedName name="PensionPCM" localSheetId="9">#REF!</definedName>
    <definedName name="PensionPCM" localSheetId="3">#REF!</definedName>
    <definedName name="PensionPCM">#REF!</definedName>
    <definedName name="PensionPCM2" localSheetId="1">#REF!</definedName>
    <definedName name="PensionPCM2" localSheetId="9">#REF!</definedName>
    <definedName name="PensionPCM2" localSheetId="3">#REF!</definedName>
    <definedName name="PensionPCM2">#REF!</definedName>
    <definedName name="PersonalAllowance" localSheetId="1">#REF!</definedName>
    <definedName name="PersonalAllowance" localSheetId="9">#REF!</definedName>
    <definedName name="PersonalAllowance" localSheetId="3">#REF!</definedName>
    <definedName name="PersonalAllowance">#REF!</definedName>
    <definedName name="poo" localSheetId="1">#REF!</definedName>
    <definedName name="poo" localSheetId="9">#REF!</definedName>
    <definedName name="poo" localSheetId="3">#REF!</definedName>
    <definedName name="poo">#REF!</definedName>
    <definedName name="PrevBal">'[1]Bank Out'!$B$6</definedName>
    <definedName name="ProjectedBills" localSheetId="1">#REF!</definedName>
    <definedName name="ProjectedBills" localSheetId="9">#REF!</definedName>
    <definedName name="ProjectedBills" localSheetId="3">#REF!</definedName>
    <definedName name="ProjectedBills">#REF!</definedName>
    <definedName name="rate" localSheetId="1">'[1]Annual Budget'!#REF!</definedName>
    <definedName name="rate" localSheetId="9">'[1]Annual Budget'!#REF!</definedName>
    <definedName name="rate" localSheetId="3">'[1]Annual Budget'!#REF!</definedName>
    <definedName name="rate">'[1]Annual Budget'!#REF!</definedName>
    <definedName name="SalaryPCM" localSheetId="1">#REF!</definedName>
    <definedName name="SalaryPCM" localSheetId="9">#REF!</definedName>
    <definedName name="SalaryPCM" localSheetId="3">#REF!</definedName>
    <definedName name="SalaryPCM">#REF!</definedName>
    <definedName name="SalaryPCM1" localSheetId="1">#REF!</definedName>
    <definedName name="SalaryPCM1" localSheetId="9">#REF!</definedName>
    <definedName name="SalaryPCM1" localSheetId="3">#REF!</definedName>
    <definedName name="SalaryPCM1">#REF!</definedName>
    <definedName name="SalaryPCM2" localSheetId="1">#REF!</definedName>
    <definedName name="SalaryPCM2" localSheetId="9">#REF!</definedName>
    <definedName name="SalaryPCM2" localSheetId="3">#REF!</definedName>
    <definedName name="SalaryPCM2">#REF!</definedName>
    <definedName name="Standard_personal_tax_rate" localSheetId="1">#REF!</definedName>
    <definedName name="Standard_personal_tax_rate" localSheetId="9">#REF!</definedName>
    <definedName name="Standard_personal_tax_rate" localSheetId="3">#REF!</definedName>
    <definedName name="Standard_personal_tax_rate">#REF!</definedName>
    <definedName name="TrainDays" localSheetId="1">#REF!</definedName>
    <definedName name="TrainDays" localSheetId="9">#REF!</definedName>
    <definedName name="TrainDays" localSheetId="3">#REF!</definedName>
    <definedName name="TrainDays">#REF!</definedName>
    <definedName name="UpperDividendTaxRate" localSheetId="1">#REF!</definedName>
    <definedName name="UpperDividendTaxRate" localSheetId="9">#REF!</definedName>
    <definedName name="UpperDividendTaxRate" localSheetId="3">#REF!</definedName>
    <definedName name="UpperDividendTaxRate">#REF!</definedName>
    <definedName name="UpperNILimit" localSheetId="1">#REF!</definedName>
    <definedName name="UpperNILimit" localSheetId="9">#REF!</definedName>
    <definedName name="UpperNILimit" localSheetId="3">#REF!</definedName>
    <definedName name="UpperNILimit">#REF!</definedName>
    <definedName name="VATOut" localSheetId="1">#REF!</definedName>
    <definedName name="VATOut" localSheetId="9">#REF!</definedName>
    <definedName name="VATOut" localSheetId="3">#REF!</definedName>
    <definedName name="VATOut">#REF!</definedName>
    <definedName name="VATRate" localSheetId="1">#REF!</definedName>
    <definedName name="VATRate" localSheetId="9">#REF!</definedName>
    <definedName name="VATRate" localSheetId="3">#REF!</definedName>
    <definedName name="VATRate">#REF!</definedName>
    <definedName name="VATRateToHMRC" localSheetId="1">#REF!</definedName>
    <definedName name="VATRateToHMRC" localSheetId="9">#REF!</definedName>
    <definedName name="VATRateToHMRC" localSheetId="3">#REF!</definedName>
    <definedName name="VATRateToHM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4" l="1"/>
  <c r="B29" i="4" l="1"/>
  <c r="B2" i="13"/>
  <c r="B3" i="13"/>
  <c r="B4" i="13"/>
  <c r="B33" i="4"/>
  <c r="B32" i="4"/>
  <c r="B31" i="4"/>
  <c r="B36" i="4"/>
  <c r="B37" i="4"/>
  <c r="B35" i="4"/>
  <c r="B27" i="4"/>
  <c r="B28" i="4"/>
  <c r="B26" i="4"/>
  <c r="C38" i="4"/>
  <c r="C44" i="4"/>
  <c r="C26" i="10"/>
  <c r="B1" i="10"/>
  <c r="B4" i="4"/>
  <c r="B5" i="4"/>
  <c r="B3" i="4"/>
</calcChain>
</file>

<file path=xl/sharedStrings.xml><?xml version="1.0" encoding="utf-8"?>
<sst xmlns="http://schemas.openxmlformats.org/spreadsheetml/2006/main" count="310" uniqueCount="150">
  <si>
    <t>notes</t>
  </si>
  <si>
    <t>Date</t>
  </si>
  <si>
    <t>Amount</t>
  </si>
  <si>
    <t>Description</t>
  </si>
  <si>
    <t>Type</t>
  </si>
  <si>
    <t>Cheque num</t>
  </si>
  <si>
    <t>Reconciled Amt</t>
  </si>
  <si>
    <t>Unreconciled Amt</t>
  </si>
  <si>
    <t>Balance</t>
  </si>
  <si>
    <t>divider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</si>
  <si>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</si>
  <si>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</si>
  <si>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</si>
  <si>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</si>
  <si>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</si>
  <si>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</si>
  <si>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</si>
  <si>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</si>
  <si>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</si>
  <si>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</si>
  <si>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PCL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</si>
  <si>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</si>
  <si>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</si>
  <si>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</si>
  <si>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</si>
  <si>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</si>
  <si>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</si>
  <si>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</si>
  <si>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</si>
  <si>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</si>
  <si>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</si>
  <si>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</si>
  <si>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</si>
  <si>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</si>
  <si>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</si>
  <si>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011</t>
  </si>
  <si>
    <t>NOTES 013</t>
  </si>
  <si>
    <t>NOTES 014</t>
  </si>
  <si>
    <t>some more writing about some stuff</t>
  </si>
  <si>
    <t>ABC</t>
  </si>
  <si>
    <t>x</t>
  </si>
  <si>
    <t>left over from previous reconciliation</t>
  </si>
  <si>
    <t>BAC</t>
  </si>
  <si>
    <t>Amt (unrec)</t>
  </si>
  <si>
    <t>Amt (rec)</t>
  </si>
  <si>
    <t>already reconciled</t>
  </si>
  <si>
    <t>"'already reconciled"</t>
  </si>
  <si>
    <t>ALREADY RECONCILED</t>
  </si>
  <si>
    <t>Amt (unreconciled)</t>
  </si>
  <si>
    <t>Reconciled</t>
  </si>
  <si>
    <t>Date paid</t>
  </si>
  <si>
    <t>Total paid</t>
  </si>
  <si>
    <t>Acme Expenses</t>
  </si>
  <si>
    <t>first expense</t>
  </si>
  <si>
    <t>second expense</t>
  </si>
  <si>
    <t>third expense</t>
  </si>
  <si>
    <t>IN</t>
  </si>
  <si>
    <t>OUT</t>
  </si>
  <si>
    <t>ActualBank Balance</t>
  </si>
  <si>
    <t>CredCard1 unrecon</t>
  </si>
  <si>
    <t>CredCard1 Balance</t>
  </si>
  <si>
    <t>CredCard2 unrecon</t>
  </si>
  <si>
    <t>CredCard2 Balance</t>
  </si>
  <si>
    <t>Payment</t>
  </si>
  <si>
    <t>Amt (reconciled)</t>
  </si>
  <si>
    <t>new transaction</t>
  </si>
  <si>
    <t>Totals</t>
  </si>
  <si>
    <t>Comments</t>
  </si>
  <si>
    <t>Expenses</t>
  </si>
  <si>
    <t>Expenses Total</t>
  </si>
  <si>
    <t>SODDs</t>
  </si>
  <si>
    <t>CredCard1 cred card</t>
  </si>
  <si>
    <t>CredCard2 cred card</t>
  </si>
  <si>
    <t>SODDTotal</t>
  </si>
  <si>
    <t>AnnualSODDs</t>
  </si>
  <si>
    <t>AnnualTotal</t>
  </si>
  <si>
    <t>CredCard2 monthly transaction 01</t>
  </si>
  <si>
    <t>CredCard2 monthly transaction 02</t>
  </si>
  <si>
    <t>CredCard2 monthly transaction 03</t>
  </si>
  <si>
    <t>CredCard1 monthly transaction 01</t>
  </si>
  <si>
    <t>CredCard1 monthly transaction 02</t>
  </si>
  <si>
    <t>CredCard1 monthly transaction 03</t>
  </si>
  <si>
    <t>Code012</t>
  </si>
  <si>
    <t>Code013</t>
  </si>
  <si>
    <t>Code014</t>
  </si>
  <si>
    <t>Code015</t>
  </si>
  <si>
    <t>Code016</t>
  </si>
  <si>
    <t>Code017</t>
  </si>
  <si>
    <t>Code018</t>
  </si>
  <si>
    <t>Code019</t>
  </si>
  <si>
    <t>Code020</t>
  </si>
  <si>
    <t>Code021</t>
  </si>
  <si>
    <t>Code022</t>
  </si>
  <si>
    <t>Code023</t>
  </si>
  <si>
    <t>Code024</t>
  </si>
  <si>
    <t>Annual budgeted amount 001</t>
  </si>
  <si>
    <t>Annual budgeted amount 002</t>
  </si>
  <si>
    <t>Annual budgeted amount 003</t>
  </si>
  <si>
    <t>Monthly expense 001</t>
  </si>
  <si>
    <t>Monthly expense 002</t>
  </si>
  <si>
    <t>Monthly expense 003</t>
  </si>
  <si>
    <t>!! ActualBank bal !!</t>
  </si>
  <si>
    <t>"CRED CARD 2"</t>
  </si>
  <si>
    <t>"CRED CARD 1"</t>
  </si>
  <si>
    <t>Total</t>
  </si>
  <si>
    <t>Bank monthly incoming transaction 02</t>
  </si>
  <si>
    <t>Bank monthly incoming transaction 03</t>
  </si>
  <si>
    <t>Bank monthly outgoing transaction 01</t>
  </si>
  <si>
    <t>Bank monthly outgoing transaction 02</t>
  </si>
  <si>
    <t>Bank monthly outgoing transaction 03</t>
  </si>
  <si>
    <t>!! &lt;-- leftmost column - ActualBank bal recorded from downloaded csv, row "30/4/19, £100, Some Description"</t>
  </si>
  <si>
    <t>CREDIT CARD 1</t>
  </si>
  <si>
    <t>CREDIT CARD 2</t>
  </si>
  <si>
    <t>Code042</t>
  </si>
  <si>
    <t>Mortgage description</t>
  </si>
  <si>
    <t>!! CredCard1 bal recorded from statement dated May 2020</t>
  </si>
  <si>
    <t>Divider</t>
  </si>
  <si>
    <t>!! CredCard2 bal recorded from statement dated May 2020</t>
  </si>
  <si>
    <t>ACME LTD</t>
  </si>
  <si>
    <t>"'ACME LTD"</t>
  </si>
  <si>
    <t>"Bank monthly outgoing transaction 01"</t>
  </si>
  <si>
    <t>MBNA monthly transaction 01</t>
  </si>
  <si>
    <t>AmEx monthly transaction 01</t>
  </si>
  <si>
    <t>NOTES 015</t>
  </si>
  <si>
    <t>Code069</t>
  </si>
  <si>
    <t>NOTES 069</t>
  </si>
  <si>
    <t>Code078</t>
  </si>
  <si>
    <t>Code076</t>
  </si>
  <si>
    <t>Code079</t>
  </si>
  <si>
    <t>NOTES 078</t>
  </si>
  <si>
    <t>NOTES 076</t>
  </si>
  <si>
    <t>NOTES 079</t>
  </si>
  <si>
    <t>Expenses Weekly</t>
  </si>
  <si>
    <t>1st</t>
  </si>
  <si>
    <t>£25.95 on 14/7/14, then £50.99 for 3 months, then £60.99 (plus calls)</t>
  </si>
  <si>
    <t>Code074</t>
  </si>
  <si>
    <t>Code075</t>
  </si>
  <si>
    <t>Monthly expense 004</t>
  </si>
  <si>
    <t>Monthly expense 005</t>
  </si>
  <si>
    <t>Monthly expense 006</t>
  </si>
  <si>
    <t>Monthly expense 007</t>
  </si>
  <si>
    <t>Monthly expense 008</t>
  </si>
  <si>
    <t>Monthly expense 009</t>
  </si>
  <si>
    <t>Monthly expense 010</t>
  </si>
  <si>
    <t>Monthly expense 011</t>
  </si>
  <si>
    <t>Monthly expense 012</t>
  </si>
  <si>
    <t>Ad Hoc amounts</t>
  </si>
  <si>
    <t>CHB owed (Apr to Jun 2020)</t>
  </si>
  <si>
    <t>Bank Transaction</t>
  </si>
  <si>
    <t>bank transaction from Expected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</si>
</sst>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_);[Red]\(&quot;£&quot;#,##0.00\)"/>
    <numFmt numFmtId="165" formatCode="dd/mm/yyyy;@"/>
    <numFmt numFmtId="166" formatCode="&quot;£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5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  <xf numFmtId="166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6" fontId="5" fillId="0" borderId="0" xfId="0" applyNumberFormat="1" applyFont="1"/>
    <xf numFmtId="166" fontId="2" fillId="0" borderId="0" xfId="0" applyNumberFormat="1" applyFont="1"/>
    <xf numFmtId="0" fontId="6" fillId="0" borderId="0" xfId="0" applyFont="1"/>
    <xf numFmtId="164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3" applyFont="1"/>
    <xf numFmtId="164" fontId="5" fillId="0" borderId="0" xfId="3" applyNumberFormat="1" applyFont="1"/>
    <xf numFmtId="0" fontId="5" fillId="0" borderId="0" xfId="3" applyFont="1" applyAlignment="1">
      <alignment horizontal="left"/>
    </xf>
    <xf numFmtId="164" fontId="2" fillId="0" borderId="0" xfId="3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9" fontId="0" fillId="0" borderId="0" xfId="0" applyNumberFormat="1"/>
    <xf numFmtId="8" fontId="2" fillId="0" borderId="0" xfId="0" applyNumberFormat="1" applyFont="1"/>
    <xf numFmtId="0" fontId="2" fillId="0" borderId="0" xfId="3"/>
    <xf numFmtId="164" fontId="2" fillId="0" borderId="0" xfId="2" applyNumberFormat="1" applyFont="1" applyFill="1"/>
    <xf numFmtId="14" fontId="2" fillId="0" borderId="0" xfId="0" applyNumberFormat="1" applyFont="1" applyAlignment="1">
      <alignment horizontal="righ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O7"/>
  <sheetViews>
    <sheetView workbookViewId="0">
      <pane ySplit="1" topLeftCell="A2" activePane="bottomLeft" state="frozen"/>
      <selection pane="bottomLeft" activeCell="D20" sqref="D20"/>
    </sheetView>
  </sheetViews>
  <sheetFormatPr defaultColWidth="8.85546875" defaultRowHeight="15" x14ac:dyDescent="0.25"/>
  <cols>
    <col min="1" max="1" width="10.7109375" style="1" bestFit="1" customWidth="1"/>
    <col min="2" max="2" width="18.140625" style="9" bestFit="1" customWidth="1"/>
    <col min="3" max="3" width="1.85546875" customWidth="1"/>
    <col min="5" max="5" width="30.85546875" bestFit="1" customWidth="1"/>
    <col min="6" max="6" width="12.28515625" style="11" bestFit="1" customWidth="1"/>
    <col min="7" max="7" width="15" style="9" bestFit="1" customWidth="1"/>
    <col min="12" max="12" width="10.7109375" bestFit="1" customWidth="1"/>
    <col min="15" max="15" width="19.7109375" bestFit="1" customWidth="1"/>
  </cols>
  <sheetData>
    <row r="1" spans="1:15" s="3" customFormat="1" x14ac:dyDescent="0.25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5">
      <c r="A2" s="5">
        <v>43922</v>
      </c>
      <c r="B2" s="37"/>
      <c r="C2" s="29" t="s">
        <v>40</v>
      </c>
      <c r="D2" s="7" t="s">
        <v>39</v>
      </c>
      <c r="E2" s="8" t="s">
        <v>118</v>
      </c>
      <c r="F2" s="10"/>
      <c r="G2" s="37">
        <v>1000</v>
      </c>
      <c r="H2" s="7"/>
      <c r="I2" s="7"/>
      <c r="J2" s="7"/>
      <c r="L2" s="5">
        <v>43922</v>
      </c>
      <c r="M2">
        <v>1000</v>
      </c>
      <c r="N2" t="s">
        <v>42</v>
      </c>
      <c r="O2" t="s">
        <v>119</v>
      </c>
    </row>
    <row r="3" spans="1:15" x14ac:dyDescent="0.25">
      <c r="A3" s="5">
        <v>43952</v>
      </c>
      <c r="B3" s="13"/>
      <c r="C3" s="29" t="s">
        <v>40</v>
      </c>
      <c r="D3" s="7" t="s">
        <v>39</v>
      </c>
      <c r="E3" s="8" t="s">
        <v>45</v>
      </c>
      <c r="F3" s="10"/>
      <c r="G3" s="13">
        <v>5</v>
      </c>
      <c r="H3" s="7"/>
      <c r="I3" s="7"/>
      <c r="J3" s="7"/>
      <c r="L3" s="5">
        <v>43952</v>
      </c>
      <c r="M3">
        <v>5</v>
      </c>
      <c r="N3" t="s">
        <v>42</v>
      </c>
      <c r="O3" t="s">
        <v>46</v>
      </c>
    </row>
    <row r="4" spans="1:15" x14ac:dyDescent="0.25">
      <c r="A4" s="5">
        <v>43953</v>
      </c>
      <c r="B4" s="13"/>
      <c r="C4" s="29" t="s">
        <v>40</v>
      </c>
      <c r="D4" s="7" t="s">
        <v>39</v>
      </c>
      <c r="E4" s="8" t="s">
        <v>45</v>
      </c>
      <c r="F4" s="10"/>
      <c r="G4" s="13">
        <v>10</v>
      </c>
      <c r="H4" s="7"/>
      <c r="I4" s="7"/>
      <c r="J4" s="7"/>
      <c r="L4" s="5">
        <v>43953</v>
      </c>
      <c r="M4">
        <v>10</v>
      </c>
      <c r="N4" t="s">
        <v>42</v>
      </c>
      <c r="O4" t="s">
        <v>46</v>
      </c>
    </row>
    <row r="5" spans="1:15" x14ac:dyDescent="0.25">
      <c r="A5" s="5">
        <v>43954</v>
      </c>
      <c r="B5" s="6"/>
      <c r="C5" s="29" t="s">
        <v>40</v>
      </c>
      <c r="D5" s="7" t="s">
        <v>39</v>
      </c>
      <c r="E5" s="8" t="s">
        <v>45</v>
      </c>
      <c r="F5" s="10">
        <v>12345</v>
      </c>
      <c r="G5" s="6">
        <v>15</v>
      </c>
      <c r="H5" s="7"/>
      <c r="I5" s="7"/>
      <c r="J5" s="7"/>
      <c r="L5" s="5">
        <v>43954</v>
      </c>
      <c r="M5">
        <v>15</v>
      </c>
      <c r="N5" t="s">
        <v>42</v>
      </c>
      <c r="O5" t="s">
        <v>46</v>
      </c>
    </row>
    <row r="6" spans="1:15" x14ac:dyDescent="0.25">
      <c r="B6" s="9" t="s">
        <v>116</v>
      </c>
    </row>
    <row r="7" spans="1:15" x14ac:dyDescent="0.25">
      <c r="A7" s="1">
        <v>43982</v>
      </c>
      <c r="B7" s="9">
        <v>5.05</v>
      </c>
      <c r="D7" t="s">
        <v>39</v>
      </c>
      <c r="E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DFE-5895-4A70-B218-454B4A08CC66}">
  <dimension ref="A1:O9"/>
  <sheetViews>
    <sheetView workbookViewId="0">
      <pane ySplit="1" topLeftCell="A2" activePane="bottomLeft" state="frozen"/>
      <selection pane="bottomLeft" activeCell="G6" sqref="G6"/>
    </sheetView>
  </sheetViews>
  <sheetFormatPr defaultColWidth="8.85546875" defaultRowHeight="15" x14ac:dyDescent="0.25"/>
  <cols>
    <col min="1" max="1" width="10.7109375" style="1" bestFit="1" customWidth="1"/>
    <col min="2" max="2" width="18.140625" style="12" bestFit="1" customWidth="1"/>
    <col min="3" max="3" width="1.85546875" customWidth="1"/>
    <col min="5" max="5" width="30.85546875" bestFit="1" customWidth="1"/>
    <col min="6" max="6" width="12.28515625" style="11" bestFit="1" customWidth="1"/>
    <col min="7" max="7" width="15" style="12" bestFit="1" customWidth="1"/>
    <col min="12" max="12" width="10.7109375" bestFit="1" customWidth="1"/>
    <col min="15" max="15" width="19.7109375" bestFit="1" customWidth="1"/>
  </cols>
  <sheetData>
    <row r="1" spans="1:15" s="3" customFormat="1" x14ac:dyDescent="0.25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5">
      <c r="A2" s="5">
        <v>43952</v>
      </c>
      <c r="B2" s="13"/>
      <c r="C2" s="29" t="s">
        <v>40</v>
      </c>
      <c r="D2" s="7" t="s">
        <v>39</v>
      </c>
      <c r="E2" s="8" t="s">
        <v>45</v>
      </c>
      <c r="F2" s="10"/>
      <c r="G2" s="13">
        <v>5</v>
      </c>
      <c r="H2" s="7"/>
      <c r="I2" s="7"/>
      <c r="J2" s="7"/>
      <c r="K2" s="7"/>
      <c r="L2" s="5">
        <v>43952</v>
      </c>
      <c r="M2">
        <v>5</v>
      </c>
      <c r="N2" t="s">
        <v>42</v>
      </c>
      <c r="O2" t="s">
        <v>46</v>
      </c>
    </row>
    <row r="3" spans="1:15" x14ac:dyDescent="0.25">
      <c r="A3" s="5">
        <v>43953</v>
      </c>
      <c r="B3" s="13"/>
      <c r="C3" s="29" t="s">
        <v>40</v>
      </c>
      <c r="D3" s="7" t="s">
        <v>39</v>
      </c>
      <c r="E3" s="8" t="s">
        <v>45</v>
      </c>
      <c r="F3" s="10"/>
      <c r="G3" s="13">
        <v>10</v>
      </c>
      <c r="H3" s="7"/>
      <c r="I3" s="7"/>
      <c r="J3" s="7"/>
      <c r="K3" s="7"/>
      <c r="L3" s="5">
        <v>43953</v>
      </c>
      <c r="M3">
        <v>10</v>
      </c>
      <c r="N3" t="s">
        <v>42</v>
      </c>
      <c r="O3" t="s">
        <v>46</v>
      </c>
    </row>
    <row r="4" spans="1:15" x14ac:dyDescent="0.25">
      <c r="A4" s="5">
        <v>43954</v>
      </c>
      <c r="B4" s="13"/>
      <c r="C4" s="29" t="s">
        <v>40</v>
      </c>
      <c r="D4" s="7" t="s">
        <v>39</v>
      </c>
      <c r="E4" s="8" t="s">
        <v>45</v>
      </c>
      <c r="F4" s="10">
        <v>12345</v>
      </c>
      <c r="G4" s="13">
        <v>15</v>
      </c>
      <c r="H4" s="7"/>
      <c r="I4" s="7"/>
      <c r="J4" s="7"/>
      <c r="K4" s="7"/>
      <c r="L4" s="5">
        <v>43954</v>
      </c>
      <c r="M4">
        <v>15</v>
      </c>
      <c r="N4" t="s">
        <v>42</v>
      </c>
      <c r="O4" t="s">
        <v>46</v>
      </c>
    </row>
    <row r="5" spans="1:15" x14ac:dyDescent="0.25">
      <c r="A5" s="5">
        <v>43955</v>
      </c>
      <c r="B5" s="13"/>
      <c r="C5" s="29" t="s">
        <v>40</v>
      </c>
      <c r="D5" s="7" t="s">
        <v>39</v>
      </c>
      <c r="E5" s="14" t="s">
        <v>107</v>
      </c>
      <c r="F5" s="10"/>
      <c r="G5" s="13">
        <v>35</v>
      </c>
      <c r="H5" s="7"/>
      <c r="I5" s="7"/>
      <c r="J5" s="7"/>
      <c r="K5" s="7"/>
      <c r="L5" s="5">
        <v>43955</v>
      </c>
      <c r="M5">
        <v>35</v>
      </c>
      <c r="N5" t="s">
        <v>42</v>
      </c>
      <c r="O5" s="8" t="s">
        <v>120</v>
      </c>
    </row>
    <row r="6" spans="1:15" x14ac:dyDescent="0.25">
      <c r="A6" s="5">
        <v>43963</v>
      </c>
      <c r="B6" s="13"/>
      <c r="C6" s="29" t="s">
        <v>40</v>
      </c>
      <c r="D6" s="7" t="s">
        <v>39</v>
      </c>
      <c r="E6" s="8" t="s">
        <v>111</v>
      </c>
      <c r="F6" s="10"/>
      <c r="G6" s="13">
        <v>500</v>
      </c>
      <c r="H6" s="7"/>
      <c r="I6" s="7"/>
      <c r="J6" s="7"/>
      <c r="K6" s="7"/>
      <c r="L6" s="5">
        <v>43963</v>
      </c>
      <c r="M6">
        <v>500</v>
      </c>
      <c r="N6" t="s">
        <v>42</v>
      </c>
      <c r="O6" s="8" t="s">
        <v>103</v>
      </c>
    </row>
    <row r="7" spans="1:15" x14ac:dyDescent="0.25">
      <c r="A7" s="5">
        <v>43964</v>
      </c>
      <c r="B7" s="13"/>
      <c r="C7" s="29" t="s">
        <v>40</v>
      </c>
      <c r="D7" s="7" t="s">
        <v>39</v>
      </c>
      <c r="E7" s="8" t="s">
        <v>112</v>
      </c>
      <c r="F7" s="10"/>
      <c r="G7" s="13">
        <v>1500</v>
      </c>
      <c r="H7" s="7"/>
      <c r="I7" s="7"/>
      <c r="J7" s="7"/>
      <c r="K7" s="7"/>
      <c r="L7" s="5">
        <v>43964</v>
      </c>
      <c r="M7">
        <v>1500</v>
      </c>
      <c r="N7" t="s">
        <v>42</v>
      </c>
      <c r="O7" s="8" t="s">
        <v>102</v>
      </c>
    </row>
    <row r="8" spans="1:15" x14ac:dyDescent="0.25">
      <c r="B8" s="12" t="s">
        <v>9</v>
      </c>
    </row>
    <row r="9" spans="1:15" x14ac:dyDescent="0.25">
      <c r="A9" s="5">
        <v>43982</v>
      </c>
      <c r="B9" s="13">
        <v>5.05</v>
      </c>
      <c r="C9" s="13"/>
      <c r="D9" s="7" t="s">
        <v>39</v>
      </c>
      <c r="E9" s="8" t="s">
        <v>41</v>
      </c>
      <c r="F9" s="10"/>
      <c r="G9" s="13"/>
      <c r="H9" s="7"/>
      <c r="I9" s="7"/>
      <c r="J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J7"/>
  <sheetViews>
    <sheetView workbookViewId="0">
      <pane ySplit="1" topLeftCell="A2" activePane="bottomLeft" state="frozen"/>
      <selection pane="bottomLeft" activeCell="A5" sqref="A5:XFD5"/>
    </sheetView>
  </sheetViews>
  <sheetFormatPr defaultColWidth="8.85546875" defaultRowHeight="15" x14ac:dyDescent="0.25"/>
  <cols>
    <col min="1" max="1" width="10.7109375" style="1" bestFit="1" customWidth="1"/>
    <col min="2" max="2" width="12.28515625" style="38" bestFit="1" customWidth="1"/>
    <col min="3" max="3" width="2.140625" customWidth="1"/>
    <col min="4" max="4" width="30.85546875" style="12" bestFit="1" customWidth="1"/>
    <col min="5" max="5" width="10.7109375" bestFit="1" customWidth="1"/>
    <col min="8" max="8" width="10.7109375" bestFit="1" customWidth="1"/>
    <col min="10" max="10" width="20.42578125" bestFit="1" customWidth="1"/>
  </cols>
  <sheetData>
    <row r="1" spans="1:10" x14ac:dyDescent="0.25">
      <c r="A1" s="32" t="s">
        <v>1</v>
      </c>
      <c r="B1" s="36" t="s">
        <v>43</v>
      </c>
      <c r="C1" s="33"/>
      <c r="D1" s="34" t="s">
        <v>3</v>
      </c>
      <c r="E1" s="35" t="s">
        <v>44</v>
      </c>
      <c r="F1" s="34" t="s">
        <v>22</v>
      </c>
    </row>
    <row r="2" spans="1:10" x14ac:dyDescent="0.25">
      <c r="A2" s="5">
        <v>43952</v>
      </c>
      <c r="B2" s="37"/>
      <c r="C2" s="29" t="s">
        <v>40</v>
      </c>
      <c r="D2" s="8" t="s">
        <v>45</v>
      </c>
      <c r="E2" s="13">
        <v>5</v>
      </c>
      <c r="H2" s="5">
        <v>43952</v>
      </c>
      <c r="I2">
        <v>5</v>
      </c>
      <c r="J2" t="s">
        <v>47</v>
      </c>
    </row>
    <row r="3" spans="1:10" x14ac:dyDescent="0.25">
      <c r="A3" s="5">
        <v>43953</v>
      </c>
      <c r="B3" s="37"/>
      <c r="C3" s="29" t="s">
        <v>40</v>
      </c>
      <c r="D3" s="8" t="s">
        <v>45</v>
      </c>
      <c r="E3" s="13">
        <v>10</v>
      </c>
      <c r="H3" s="5">
        <v>43953</v>
      </c>
      <c r="I3">
        <v>10</v>
      </c>
      <c r="J3" t="s">
        <v>47</v>
      </c>
    </row>
    <row r="4" spans="1:10" x14ac:dyDescent="0.25">
      <c r="A4" s="5">
        <v>43954</v>
      </c>
      <c r="B4" s="37"/>
      <c r="C4" s="29" t="s">
        <v>40</v>
      </c>
      <c r="D4" s="8" t="s">
        <v>45</v>
      </c>
      <c r="E4" s="13">
        <v>15</v>
      </c>
      <c r="H4" s="5">
        <v>43954</v>
      </c>
      <c r="I4">
        <v>15</v>
      </c>
      <c r="J4" t="s">
        <v>47</v>
      </c>
    </row>
    <row r="5" spans="1:10" x14ac:dyDescent="0.25">
      <c r="A5" s="5">
        <v>43985</v>
      </c>
      <c r="B5" s="37"/>
      <c r="C5" s="29" t="s">
        <v>40</v>
      </c>
      <c r="D5" s="8" t="s">
        <v>121</v>
      </c>
      <c r="E5" s="50">
        <v>65</v>
      </c>
      <c r="H5" s="5">
        <v>43985</v>
      </c>
      <c r="I5">
        <v>65</v>
      </c>
      <c r="J5" t="s">
        <v>121</v>
      </c>
    </row>
    <row r="6" spans="1:10" x14ac:dyDescent="0.25">
      <c r="B6" s="38" t="s">
        <v>116</v>
      </c>
    </row>
    <row r="7" spans="1:10" x14ac:dyDescent="0.25">
      <c r="A7" s="1">
        <v>43982</v>
      </c>
      <c r="B7" s="38">
        <v>10</v>
      </c>
      <c r="D7" s="1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CC3C-10DD-4C9D-955D-781259440CED}">
  <dimension ref="A1:J7"/>
  <sheetViews>
    <sheetView workbookViewId="0">
      <pane ySplit="1" topLeftCell="A2" activePane="bottomLeft" state="frozen"/>
      <selection pane="bottomLeft" activeCell="D13" sqref="D13"/>
    </sheetView>
  </sheetViews>
  <sheetFormatPr defaultColWidth="8.85546875" defaultRowHeight="15" x14ac:dyDescent="0.25"/>
  <cols>
    <col min="1" max="1" width="10.7109375" style="1" bestFit="1" customWidth="1"/>
    <col min="2" max="2" width="12.28515625" style="38" bestFit="1" customWidth="1"/>
    <col min="3" max="3" width="2.140625" customWidth="1"/>
    <col min="4" max="4" width="30.85546875" style="12" bestFit="1" customWidth="1"/>
    <col min="5" max="5" width="10.7109375" bestFit="1" customWidth="1"/>
    <col min="8" max="8" width="10.7109375" bestFit="1" customWidth="1"/>
    <col min="10" max="10" width="20.42578125" bestFit="1" customWidth="1"/>
  </cols>
  <sheetData>
    <row r="1" spans="1:10" x14ac:dyDescent="0.25">
      <c r="A1" s="32" t="s">
        <v>1</v>
      </c>
      <c r="B1" s="36" t="s">
        <v>43</v>
      </c>
      <c r="C1" s="33"/>
      <c r="D1" s="34" t="s">
        <v>3</v>
      </c>
      <c r="E1" s="35" t="s">
        <v>44</v>
      </c>
      <c r="F1" s="34" t="s">
        <v>22</v>
      </c>
    </row>
    <row r="2" spans="1:10" x14ac:dyDescent="0.25">
      <c r="A2" s="5">
        <v>43952</v>
      </c>
      <c r="B2" s="37"/>
      <c r="C2" s="29" t="s">
        <v>40</v>
      </c>
      <c r="D2" s="8" t="s">
        <v>45</v>
      </c>
      <c r="E2" s="13">
        <v>5</v>
      </c>
      <c r="H2" s="5">
        <v>43952</v>
      </c>
      <c r="I2">
        <v>5</v>
      </c>
      <c r="J2" t="s">
        <v>47</v>
      </c>
    </row>
    <row r="3" spans="1:10" x14ac:dyDescent="0.25">
      <c r="A3" s="5">
        <v>43953</v>
      </c>
      <c r="B3" s="37"/>
      <c r="C3" s="29" t="s">
        <v>40</v>
      </c>
      <c r="D3" s="8" t="s">
        <v>45</v>
      </c>
      <c r="E3" s="13">
        <v>10</v>
      </c>
      <c r="H3" s="5">
        <v>43953</v>
      </c>
      <c r="I3">
        <v>10</v>
      </c>
      <c r="J3" t="s">
        <v>47</v>
      </c>
    </row>
    <row r="4" spans="1:10" x14ac:dyDescent="0.25">
      <c r="A4" s="5">
        <v>43954</v>
      </c>
      <c r="B4" s="37"/>
      <c r="C4" s="29" t="s">
        <v>40</v>
      </c>
      <c r="D4" s="8" t="s">
        <v>45</v>
      </c>
      <c r="E4" s="13">
        <v>15</v>
      </c>
      <c r="H4" s="5">
        <v>43954</v>
      </c>
      <c r="I4">
        <v>15</v>
      </c>
      <c r="J4" t="s">
        <v>47</v>
      </c>
    </row>
    <row r="5" spans="1:10" x14ac:dyDescent="0.25">
      <c r="A5" s="5">
        <v>44015</v>
      </c>
      <c r="B5" s="37"/>
      <c r="C5" s="29" t="s">
        <v>40</v>
      </c>
      <c r="D5" s="8" t="s">
        <v>122</v>
      </c>
      <c r="E5" s="50">
        <v>95</v>
      </c>
      <c r="H5" s="5">
        <v>44015</v>
      </c>
      <c r="I5">
        <v>95</v>
      </c>
      <c r="J5" s="51" t="s">
        <v>122</v>
      </c>
    </row>
    <row r="6" spans="1:10" x14ac:dyDescent="0.25">
      <c r="B6" s="38" t="s">
        <v>116</v>
      </c>
    </row>
    <row r="7" spans="1:10" x14ac:dyDescent="0.25">
      <c r="A7" s="1">
        <v>43982</v>
      </c>
      <c r="B7" s="38">
        <v>10</v>
      </c>
      <c r="D7" s="12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E861-33A2-4129-91DA-2BF02F143AFA}">
  <dimension ref="A1:I9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85546875" defaultRowHeight="15" x14ac:dyDescent="0.25"/>
  <cols>
    <col min="1" max="1" width="10.7109375" bestFit="1" customWidth="1"/>
    <col min="2" max="2" width="18.42578125" style="38" bestFit="1" customWidth="1"/>
    <col min="3" max="3" width="16" bestFit="1" customWidth="1"/>
    <col min="4" max="4" width="11.140625" style="38" bestFit="1" customWidth="1"/>
    <col min="5" max="5" width="11.5703125" bestFit="1" customWidth="1"/>
    <col min="6" max="6" width="10.140625" style="38" bestFit="1" customWidth="1"/>
    <col min="7" max="7" width="31.7109375" bestFit="1" customWidth="1"/>
  </cols>
  <sheetData>
    <row r="1" spans="1:9" s="34" customFormat="1" ht="12.75" x14ac:dyDescent="0.2">
      <c r="A1" s="32" t="s">
        <v>1</v>
      </c>
      <c r="B1" s="36" t="s">
        <v>48</v>
      </c>
      <c r="C1" s="34" t="s">
        <v>21</v>
      </c>
      <c r="D1" s="36" t="s">
        <v>49</v>
      </c>
      <c r="E1" s="32" t="s">
        <v>50</v>
      </c>
      <c r="F1" s="36" t="s">
        <v>51</v>
      </c>
      <c r="G1" s="34" t="s">
        <v>3</v>
      </c>
      <c r="H1" s="39"/>
      <c r="I1" s="34" t="s">
        <v>22</v>
      </c>
    </row>
    <row r="2" spans="1:9" x14ac:dyDescent="0.25">
      <c r="A2" s="5">
        <v>43952</v>
      </c>
      <c r="C2" s="19" t="s">
        <v>11</v>
      </c>
      <c r="D2" s="38">
        <v>5</v>
      </c>
      <c r="E2" s="5">
        <v>43952</v>
      </c>
      <c r="G2" s="8" t="s">
        <v>45</v>
      </c>
    </row>
    <row r="3" spans="1:9" x14ac:dyDescent="0.25">
      <c r="A3" s="5">
        <v>43953</v>
      </c>
      <c r="C3" s="19" t="s">
        <v>11</v>
      </c>
      <c r="D3" s="38">
        <v>10</v>
      </c>
      <c r="E3" s="5">
        <v>43953</v>
      </c>
      <c r="F3" s="38">
        <v>25</v>
      </c>
      <c r="G3" s="8" t="s">
        <v>45</v>
      </c>
    </row>
    <row r="4" spans="1:9" x14ac:dyDescent="0.25">
      <c r="A4" s="5">
        <v>43954</v>
      </c>
      <c r="C4" s="19" t="s">
        <v>12</v>
      </c>
      <c r="D4" s="38">
        <v>15</v>
      </c>
      <c r="E4" s="5">
        <v>43954</v>
      </c>
      <c r="F4" s="38">
        <v>25</v>
      </c>
      <c r="G4" s="8" t="s">
        <v>45</v>
      </c>
    </row>
    <row r="5" spans="1:9" x14ac:dyDescent="0.25">
      <c r="B5" s="37" t="s">
        <v>9</v>
      </c>
    </row>
    <row r="6" spans="1:9" x14ac:dyDescent="0.25">
      <c r="A6" s="30">
        <v>43983</v>
      </c>
      <c r="B6" s="38">
        <v>20</v>
      </c>
      <c r="C6" t="s">
        <v>52</v>
      </c>
      <c r="E6" s="49">
        <v>0</v>
      </c>
      <c r="G6" t="s">
        <v>53</v>
      </c>
    </row>
    <row r="7" spans="1:9" x14ac:dyDescent="0.25">
      <c r="A7" s="30">
        <v>43984</v>
      </c>
      <c r="B7" s="38">
        <v>25</v>
      </c>
      <c r="C7" t="s">
        <v>52</v>
      </c>
      <c r="E7" s="49">
        <v>0</v>
      </c>
      <c r="G7" t="s">
        <v>54</v>
      </c>
    </row>
    <row r="8" spans="1:9" x14ac:dyDescent="0.25">
      <c r="A8" s="30">
        <v>43985</v>
      </c>
      <c r="B8" s="38">
        <v>30</v>
      </c>
      <c r="C8" t="s">
        <v>52</v>
      </c>
      <c r="E8" s="49">
        <v>0</v>
      </c>
      <c r="G8" t="s">
        <v>55</v>
      </c>
    </row>
    <row r="9" spans="1:9" x14ac:dyDescent="0.25">
      <c r="A9" s="30">
        <v>43986</v>
      </c>
      <c r="B9" s="38">
        <v>150</v>
      </c>
      <c r="C9" t="s">
        <v>148</v>
      </c>
      <c r="E9" s="49">
        <v>0</v>
      </c>
      <c r="G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6"/>
  <sheetViews>
    <sheetView workbookViewId="0">
      <pane ySplit="1" topLeftCell="A9" activePane="bottomLeft" state="frozen"/>
      <selection pane="bottomLeft" activeCell="F22" sqref="F22"/>
    </sheetView>
  </sheetViews>
  <sheetFormatPr defaultColWidth="8.85546875"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1" t="s">
        <v>21</v>
      </c>
      <c r="B1" s="22">
        <f>SUM(B2:B293)</f>
        <v>4348.1250000000009</v>
      </c>
      <c r="C1" s="23"/>
      <c r="D1" s="23" t="s">
        <v>22</v>
      </c>
      <c r="E1" s="24"/>
      <c r="F1" s="23"/>
      <c r="G1" s="23"/>
      <c r="H1" s="23"/>
      <c r="I1" s="23"/>
    </row>
    <row r="2" spans="1:9" x14ac:dyDescent="0.25">
      <c r="A2" s="19" t="s">
        <v>10</v>
      </c>
      <c r="B2" s="25">
        <v>686.72400000000005</v>
      </c>
      <c r="C2" s="26"/>
      <c r="D2" s="26" t="s">
        <v>28</v>
      </c>
      <c r="E2" s="27"/>
      <c r="F2" s="26"/>
      <c r="G2" s="26"/>
      <c r="H2" s="26"/>
      <c r="I2" s="26"/>
    </row>
    <row r="3" spans="1:9" x14ac:dyDescent="0.25">
      <c r="A3" s="28"/>
      <c r="B3" s="25"/>
      <c r="C3" s="26"/>
      <c r="D3" s="28" t="s">
        <v>24</v>
      </c>
      <c r="E3" s="27"/>
      <c r="F3" s="26"/>
      <c r="G3" s="26"/>
      <c r="H3" s="26"/>
      <c r="I3" s="26"/>
    </row>
    <row r="4" spans="1:9" x14ac:dyDescent="0.25">
      <c r="A4" s="19" t="s">
        <v>11</v>
      </c>
      <c r="B4" s="27">
        <v>72.623999999999995</v>
      </c>
      <c r="C4" s="26"/>
      <c r="D4" s="26" t="s">
        <v>29</v>
      </c>
      <c r="E4" s="27"/>
      <c r="F4" s="26"/>
      <c r="G4" s="26"/>
      <c r="H4" s="26"/>
      <c r="I4" s="26"/>
    </row>
    <row r="5" spans="1:9" x14ac:dyDescent="0.25">
      <c r="A5" s="19" t="s">
        <v>12</v>
      </c>
      <c r="B5" s="25">
        <v>47.259</v>
      </c>
      <c r="C5" s="26"/>
      <c r="D5" s="28" t="s">
        <v>30</v>
      </c>
      <c r="E5" s="27"/>
      <c r="F5" s="26"/>
      <c r="G5" s="26"/>
      <c r="H5" s="26"/>
      <c r="I5" s="26"/>
    </row>
    <row r="6" spans="1:9" x14ac:dyDescent="0.25">
      <c r="A6" s="28"/>
      <c r="B6" s="25"/>
      <c r="C6" s="26"/>
      <c r="D6" s="28" t="s">
        <v>24</v>
      </c>
      <c r="E6" s="27"/>
      <c r="F6" s="26"/>
      <c r="G6" s="26"/>
      <c r="H6" s="26"/>
      <c r="I6" s="26"/>
    </row>
    <row r="7" spans="1:9" x14ac:dyDescent="0.25">
      <c r="A7" s="28"/>
      <c r="B7" s="25">
        <v>534</v>
      </c>
      <c r="C7" s="26"/>
      <c r="D7" s="28" t="s">
        <v>31</v>
      </c>
      <c r="E7" s="27"/>
      <c r="F7" s="26"/>
      <c r="G7" s="26"/>
      <c r="H7" s="26"/>
      <c r="I7" s="26"/>
    </row>
    <row r="8" spans="1:9" x14ac:dyDescent="0.25">
      <c r="A8" s="28"/>
      <c r="B8" s="25">
        <v>70.31</v>
      </c>
      <c r="C8" s="26"/>
      <c r="D8" s="28" t="s">
        <v>32</v>
      </c>
      <c r="E8" s="27"/>
      <c r="F8" s="26"/>
      <c r="G8" s="26"/>
      <c r="H8" s="26"/>
      <c r="I8" s="26"/>
    </row>
    <row r="9" spans="1:9" x14ac:dyDescent="0.25">
      <c r="A9" s="19" t="s">
        <v>13</v>
      </c>
      <c r="B9" s="25">
        <v>1348.16</v>
      </c>
      <c r="C9" s="26"/>
      <c r="D9" s="28" t="s">
        <v>31</v>
      </c>
      <c r="E9" s="27"/>
      <c r="F9" s="26"/>
      <c r="G9" s="26"/>
      <c r="H9" s="26"/>
      <c r="I9" s="26"/>
    </row>
    <row r="10" spans="1:9" x14ac:dyDescent="0.25">
      <c r="A10" s="28"/>
      <c r="B10" s="25">
        <v>168.21</v>
      </c>
      <c r="C10" s="26"/>
      <c r="D10" s="28" t="s">
        <v>34</v>
      </c>
      <c r="E10" s="27"/>
      <c r="F10" s="26"/>
      <c r="G10" s="26"/>
      <c r="H10" s="26"/>
      <c r="I10" s="26"/>
    </row>
    <row r="11" spans="1:9" x14ac:dyDescent="0.25">
      <c r="A11" s="19" t="s">
        <v>14</v>
      </c>
      <c r="B11" s="25">
        <v>428.02</v>
      </c>
      <c r="C11" s="26"/>
      <c r="D11" s="28" t="s">
        <v>32</v>
      </c>
      <c r="E11" s="27"/>
      <c r="F11" s="26"/>
      <c r="G11" s="26"/>
      <c r="H11" s="26"/>
      <c r="I11" s="26"/>
    </row>
    <row r="12" spans="1:9" x14ac:dyDescent="0.25">
      <c r="A12" s="19" t="s">
        <v>15</v>
      </c>
      <c r="B12" s="25">
        <v>10</v>
      </c>
      <c r="C12" s="26"/>
      <c r="D12" s="28" t="s">
        <v>33</v>
      </c>
      <c r="E12" s="27"/>
      <c r="F12" s="26"/>
      <c r="G12" s="26"/>
      <c r="H12" s="26"/>
      <c r="I12" s="26"/>
    </row>
    <row r="13" spans="1:9" x14ac:dyDescent="0.25">
      <c r="A13" s="19" t="s">
        <v>83</v>
      </c>
      <c r="B13" s="25">
        <v>20</v>
      </c>
      <c r="C13" s="26"/>
      <c r="D13" s="28" t="s">
        <v>36</v>
      </c>
      <c r="E13" s="27"/>
      <c r="F13" s="26"/>
      <c r="G13" s="26"/>
      <c r="H13" s="26"/>
      <c r="I13" s="26"/>
    </row>
    <row r="14" spans="1:9" x14ac:dyDescent="0.25">
      <c r="A14" s="19" t="s">
        <v>126</v>
      </c>
      <c r="B14" s="25">
        <v>30</v>
      </c>
      <c r="C14" s="26"/>
      <c r="D14" s="28" t="s">
        <v>129</v>
      </c>
      <c r="E14" s="27"/>
      <c r="F14" s="26"/>
      <c r="G14" s="26"/>
      <c r="H14" s="26"/>
      <c r="I14" s="26"/>
    </row>
    <row r="15" spans="1:9" x14ac:dyDescent="0.25">
      <c r="A15" s="19" t="s">
        <v>16</v>
      </c>
      <c r="B15" s="25">
        <v>40</v>
      </c>
      <c r="C15" s="26"/>
      <c r="D15" s="28" t="s">
        <v>34</v>
      </c>
      <c r="E15" s="27"/>
      <c r="F15" s="26"/>
      <c r="G15" s="26"/>
      <c r="H15" s="26"/>
      <c r="I15" s="26"/>
    </row>
    <row r="16" spans="1:9" x14ac:dyDescent="0.25">
      <c r="A16" s="19" t="s">
        <v>127</v>
      </c>
      <c r="B16" s="25">
        <v>50</v>
      </c>
      <c r="C16" s="26"/>
      <c r="D16" s="28" t="s">
        <v>130</v>
      </c>
      <c r="E16" s="27"/>
      <c r="F16" s="26"/>
      <c r="G16" s="26"/>
      <c r="H16" s="26"/>
      <c r="I16" s="26"/>
    </row>
    <row r="17" spans="1:9" x14ac:dyDescent="0.25">
      <c r="A17" s="19" t="s">
        <v>128</v>
      </c>
      <c r="B17" s="52">
        <v>60</v>
      </c>
      <c r="D17" s="28" t="s">
        <v>131</v>
      </c>
      <c r="E17" s="27"/>
      <c r="F17" s="26"/>
      <c r="G17" s="26"/>
      <c r="H17" s="26"/>
      <c r="I17" s="26"/>
    </row>
    <row r="18" spans="1:9" x14ac:dyDescent="0.25">
      <c r="A18" s="21"/>
      <c r="B18" s="23" t="s">
        <v>23</v>
      </c>
      <c r="C18" s="23" t="s">
        <v>23</v>
      </c>
      <c r="D18" s="21" t="s">
        <v>25</v>
      </c>
      <c r="E18" s="24"/>
      <c r="F18" s="23"/>
      <c r="G18" s="23"/>
      <c r="H18" s="23"/>
      <c r="I18" s="23"/>
    </row>
    <row r="19" spans="1:9" x14ac:dyDescent="0.25">
      <c r="A19" s="19" t="s">
        <v>27</v>
      </c>
      <c r="B19" s="27">
        <v>10</v>
      </c>
      <c r="C19" s="26"/>
      <c r="D19" s="28" t="s">
        <v>35</v>
      </c>
      <c r="G19" s="26"/>
      <c r="H19" s="26"/>
      <c r="I19" s="26"/>
    </row>
    <row r="20" spans="1:9" x14ac:dyDescent="0.25">
      <c r="A20" s="19" t="s">
        <v>85</v>
      </c>
      <c r="B20" s="25">
        <v>102.884</v>
      </c>
      <c r="C20" s="26"/>
      <c r="D20" s="28" t="s">
        <v>123</v>
      </c>
      <c r="E20" s="27"/>
      <c r="F20" s="26"/>
      <c r="G20" s="26"/>
      <c r="H20" s="26"/>
      <c r="I20" s="26"/>
    </row>
    <row r="21" spans="1:9" x14ac:dyDescent="0.25">
      <c r="A21" s="21"/>
      <c r="B21" s="23" t="s">
        <v>23</v>
      </c>
      <c r="C21" s="23" t="s">
        <v>23</v>
      </c>
      <c r="D21" s="21" t="s">
        <v>25</v>
      </c>
      <c r="E21" s="24"/>
      <c r="F21" s="23"/>
      <c r="G21" s="23"/>
      <c r="H21" s="23"/>
      <c r="I21" s="23"/>
    </row>
    <row r="22" spans="1:9" x14ac:dyDescent="0.25">
      <c r="A22" s="19" t="s">
        <v>124</v>
      </c>
      <c r="B22" s="25">
        <v>50</v>
      </c>
      <c r="C22" s="23"/>
      <c r="D22" s="28" t="s">
        <v>125</v>
      </c>
      <c r="E22" s="24"/>
      <c r="F22" s="23"/>
      <c r="G22" s="23"/>
      <c r="H22" s="23"/>
      <c r="I22" s="23"/>
    </row>
    <row r="23" spans="1:9" x14ac:dyDescent="0.25">
      <c r="A23" s="19" t="s">
        <v>12</v>
      </c>
      <c r="B23" s="25">
        <v>499.82400000000001</v>
      </c>
      <c r="C23" s="23"/>
      <c r="D23" s="28" t="s">
        <v>147</v>
      </c>
      <c r="E23" s="24"/>
      <c r="F23" s="23"/>
      <c r="G23" s="23"/>
      <c r="H23" s="23"/>
      <c r="I23" s="23"/>
    </row>
    <row r="24" spans="1:9" x14ac:dyDescent="0.25">
      <c r="A24" s="19" t="s">
        <v>26</v>
      </c>
      <c r="B24" s="25">
        <v>52.22</v>
      </c>
      <c r="C24" s="26"/>
      <c r="D24" s="28" t="s">
        <v>36</v>
      </c>
      <c r="E24" s="27"/>
      <c r="F24" s="26"/>
      <c r="G24" s="26"/>
      <c r="H24" s="26"/>
      <c r="I24" s="26"/>
    </row>
    <row r="25" spans="1:9" x14ac:dyDescent="0.25">
      <c r="A25" s="19" t="s">
        <v>27</v>
      </c>
      <c r="B25" s="25">
        <v>67.89</v>
      </c>
      <c r="C25" s="26"/>
      <c r="D25" s="28" t="s">
        <v>37</v>
      </c>
      <c r="E25" s="27"/>
      <c r="F25" s="26"/>
      <c r="G25" s="26"/>
      <c r="H25" s="26"/>
      <c r="I25" s="26"/>
    </row>
    <row r="26" spans="1:9" x14ac:dyDescent="0.25">
      <c r="A26" s="28"/>
      <c r="B26" s="25"/>
      <c r="C26" s="25">
        <f>SUM(B25:B25)</f>
        <v>67.89</v>
      </c>
      <c r="D26" s="28" t="s">
        <v>38</v>
      </c>
      <c r="E26" s="27"/>
      <c r="F26" s="26"/>
      <c r="G26" s="26"/>
      <c r="H26" s="26"/>
      <c r="I26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FAD4-8B8D-4D3B-8EA7-219D6B3E3C24}">
  <dimension ref="A1:F7"/>
  <sheetViews>
    <sheetView workbookViewId="0">
      <selection activeCell="B5" sqref="B5"/>
    </sheetView>
  </sheetViews>
  <sheetFormatPr defaultColWidth="8.85546875" defaultRowHeight="15" x14ac:dyDescent="0.25"/>
  <cols>
    <col min="1" max="1" width="18.140625" bestFit="1" customWidth="1"/>
    <col min="2" max="2" width="10.140625" bestFit="1" customWidth="1"/>
    <col min="3" max="3" width="16.42578125" bestFit="1" customWidth="1"/>
    <col min="4" max="4" width="17" bestFit="1" customWidth="1"/>
    <col min="5" max="5" width="10.28515625" bestFit="1" customWidth="1"/>
    <col min="6" max="6" width="91.140625" bestFit="1" customWidth="1"/>
  </cols>
  <sheetData>
    <row r="1" spans="1:6" x14ac:dyDescent="0.25">
      <c r="A1" s="7"/>
      <c r="B1" s="40"/>
      <c r="C1" s="7"/>
      <c r="D1" s="7"/>
      <c r="E1" s="13"/>
      <c r="F1" s="7" t="s">
        <v>0</v>
      </c>
    </row>
    <row r="2" spans="1:6" x14ac:dyDescent="0.25">
      <c r="A2" s="34" t="s">
        <v>56</v>
      </c>
      <c r="B2" s="40"/>
      <c r="C2" s="7"/>
      <c r="D2" s="34" t="s">
        <v>57</v>
      </c>
      <c r="E2" s="13"/>
      <c r="F2" s="7"/>
    </row>
    <row r="3" spans="1:6" x14ac:dyDescent="0.25">
      <c r="A3" s="34"/>
      <c r="B3" s="40"/>
      <c r="C3" s="7"/>
      <c r="D3" s="34"/>
      <c r="E3" s="13"/>
      <c r="F3" s="7"/>
    </row>
    <row r="4" spans="1:6" x14ac:dyDescent="0.25">
      <c r="A4" s="7" t="s">
        <v>58</v>
      </c>
      <c r="B4" s="40">
        <v>1000</v>
      </c>
      <c r="C4" s="41" t="s">
        <v>101</v>
      </c>
      <c r="D4" s="7" t="s">
        <v>59</v>
      </c>
      <c r="E4" s="13">
        <v>-1000</v>
      </c>
      <c r="F4" s="7" t="s">
        <v>110</v>
      </c>
    </row>
    <row r="5" spans="1:6" x14ac:dyDescent="0.25">
      <c r="D5" s="7" t="s">
        <v>60</v>
      </c>
      <c r="E5" s="13">
        <v>-1000</v>
      </c>
      <c r="F5" s="7" t="s">
        <v>115</v>
      </c>
    </row>
    <row r="6" spans="1:6" x14ac:dyDescent="0.25">
      <c r="D6" s="7" t="s">
        <v>61</v>
      </c>
      <c r="E6" s="13">
        <v>-1000</v>
      </c>
      <c r="F6" s="7"/>
    </row>
    <row r="7" spans="1:6" x14ac:dyDescent="0.25">
      <c r="D7" s="7" t="s">
        <v>62</v>
      </c>
      <c r="E7" s="13">
        <v>-2000</v>
      </c>
      <c r="F7" s="7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E392-90FB-4A4A-99AB-9CC3ED75D995}">
  <dimension ref="A1:F5"/>
  <sheetViews>
    <sheetView workbookViewId="0">
      <pane ySplit="1" topLeftCell="A2" activePane="bottomLeft" state="frozen"/>
      <selection pane="bottomLeft" activeCell="A2" sqref="A2:A5"/>
    </sheetView>
  </sheetViews>
  <sheetFormatPr defaultColWidth="8.85546875" defaultRowHeight="15" x14ac:dyDescent="0.25"/>
  <cols>
    <col min="1" max="1" width="10.7109375" bestFit="1" customWidth="1"/>
    <col min="2" max="2" width="18.42578125" style="38" bestFit="1" customWidth="1"/>
    <col min="3" max="3" width="2.42578125" customWidth="1"/>
    <col min="4" max="4" width="34.28515625" bestFit="1" customWidth="1"/>
    <col min="5" max="5" width="16" style="38" bestFit="1" customWidth="1"/>
  </cols>
  <sheetData>
    <row r="1" spans="1:6" x14ac:dyDescent="0.25">
      <c r="A1" s="32" t="s">
        <v>1</v>
      </c>
      <c r="B1" s="36" t="s">
        <v>48</v>
      </c>
      <c r="C1" s="33"/>
      <c r="D1" s="34" t="s">
        <v>3</v>
      </c>
      <c r="E1" s="43" t="s">
        <v>64</v>
      </c>
      <c r="F1" s="34" t="s">
        <v>22</v>
      </c>
    </row>
    <row r="2" spans="1:6" x14ac:dyDescent="0.25">
      <c r="A2" s="5">
        <v>43952</v>
      </c>
      <c r="B2" s="37"/>
      <c r="C2" s="29" t="s">
        <v>40</v>
      </c>
      <c r="D2" s="8" t="s">
        <v>45</v>
      </c>
      <c r="E2" s="37">
        <v>5</v>
      </c>
    </row>
    <row r="3" spans="1:6" x14ac:dyDescent="0.25">
      <c r="A3" s="5">
        <v>43953</v>
      </c>
      <c r="B3" s="37"/>
      <c r="C3" s="29" t="s">
        <v>40</v>
      </c>
      <c r="D3" s="8" t="s">
        <v>45</v>
      </c>
      <c r="E3" s="37">
        <v>10</v>
      </c>
    </row>
    <row r="4" spans="1:6" x14ac:dyDescent="0.25">
      <c r="A4" s="5">
        <v>43954</v>
      </c>
      <c r="B4" s="37"/>
      <c r="C4" s="29" t="s">
        <v>40</v>
      </c>
      <c r="D4" s="8" t="s">
        <v>45</v>
      </c>
      <c r="E4" s="37">
        <v>15</v>
      </c>
    </row>
    <row r="5" spans="1:6" x14ac:dyDescent="0.25">
      <c r="A5" s="30">
        <v>43983</v>
      </c>
      <c r="B5" s="38">
        <v>20</v>
      </c>
      <c r="D5" s="8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9F5F-8776-4ED6-915F-95C16904330F}">
  <dimension ref="A1:C4"/>
  <sheetViews>
    <sheetView workbookViewId="0">
      <pane ySplit="1" topLeftCell="A2" activePane="bottomLeft" state="frozen"/>
      <selection pane="bottomLeft" activeCell="A2" sqref="A2:A4"/>
    </sheetView>
  </sheetViews>
  <sheetFormatPr defaultColWidth="8.85546875" defaultRowHeight="15" x14ac:dyDescent="0.25"/>
  <cols>
    <col min="1" max="1" width="10.7109375" bestFit="1" customWidth="1"/>
    <col min="2" max="3" width="9.140625" style="38"/>
  </cols>
  <sheetData>
    <row r="1" spans="1:3" s="3" customFormat="1" x14ac:dyDescent="0.25">
      <c r="A1" s="3" t="s">
        <v>1</v>
      </c>
      <c r="B1" s="42" t="s">
        <v>63</v>
      </c>
      <c r="C1" s="42" t="s">
        <v>8</v>
      </c>
    </row>
    <row r="2" spans="1:3" x14ac:dyDescent="0.25">
      <c r="A2" s="30">
        <v>43891</v>
      </c>
      <c r="B2" s="38">
        <v>100</v>
      </c>
      <c r="C2" s="38">
        <v>100</v>
      </c>
    </row>
    <row r="3" spans="1:3" x14ac:dyDescent="0.25">
      <c r="A3" s="30">
        <v>43922</v>
      </c>
      <c r="B3" s="38">
        <v>100</v>
      </c>
      <c r="C3" s="38">
        <v>200</v>
      </c>
    </row>
    <row r="4" spans="1:3" x14ac:dyDescent="0.25">
      <c r="A4" s="30">
        <v>43952</v>
      </c>
      <c r="B4" s="38">
        <v>100</v>
      </c>
      <c r="C4" s="38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6053-D1C6-4B74-A036-879FF95C7377}">
  <dimension ref="A1:K5"/>
  <sheetViews>
    <sheetView workbookViewId="0">
      <pane ySplit="1" topLeftCell="A2" activePane="bottomLeft" state="frozen"/>
      <selection pane="bottomLeft" activeCell="F3" sqref="F3"/>
    </sheetView>
  </sheetViews>
  <sheetFormatPr defaultColWidth="8.85546875" defaultRowHeight="15" x14ac:dyDescent="0.25"/>
  <cols>
    <col min="2" max="2" width="10.140625" bestFit="1" customWidth="1"/>
    <col min="3" max="3" width="9.710937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7" customFormat="1" ht="12.75" x14ac:dyDescent="0.2">
      <c r="A1" s="44" t="s">
        <v>21</v>
      </c>
      <c r="B1" s="34" t="s">
        <v>1</v>
      </c>
      <c r="C1" s="39" t="s">
        <v>48</v>
      </c>
      <c r="D1" s="39"/>
      <c r="E1" s="34" t="s">
        <v>4</v>
      </c>
      <c r="F1" s="34" t="s">
        <v>3</v>
      </c>
      <c r="G1" s="34" t="s">
        <v>22</v>
      </c>
    </row>
    <row r="2" spans="1:11" s="14" customFormat="1" ht="12" customHeight="1" x14ac:dyDescent="0.2">
      <c r="A2" s="14" t="s">
        <v>10</v>
      </c>
      <c r="B2" s="18">
        <f>$J$2+K2</f>
        <v>43617</v>
      </c>
      <c r="C2" s="17">
        <v>1000</v>
      </c>
      <c r="D2" s="17"/>
      <c r="E2" s="19" t="s">
        <v>19</v>
      </c>
      <c r="F2" s="14" t="s">
        <v>118</v>
      </c>
      <c r="J2" s="20">
        <v>43616</v>
      </c>
      <c r="K2" s="14">
        <v>1</v>
      </c>
    </row>
    <row r="3" spans="1:11" s="14" customFormat="1" ht="12" customHeight="1" x14ac:dyDescent="0.2">
      <c r="A3" s="14" t="s">
        <v>11</v>
      </c>
      <c r="B3" s="18">
        <f>$J$2+K3</f>
        <v>43618</v>
      </c>
      <c r="C3" s="17">
        <v>15.600000000000001</v>
      </c>
      <c r="D3" s="17"/>
      <c r="E3" s="19" t="s">
        <v>20</v>
      </c>
      <c r="F3" s="14" t="s">
        <v>105</v>
      </c>
      <c r="J3" s="20"/>
      <c r="K3" s="14">
        <v>2</v>
      </c>
    </row>
    <row r="4" spans="1:11" s="14" customFormat="1" ht="12" customHeight="1" x14ac:dyDescent="0.2">
      <c r="A4" s="14" t="s">
        <v>12</v>
      </c>
      <c r="B4" s="18">
        <f>$J$2+K4</f>
        <v>43619</v>
      </c>
      <c r="C4" s="17">
        <v>54.974400000000003</v>
      </c>
      <c r="D4" s="17"/>
      <c r="E4" s="19" t="s">
        <v>19</v>
      </c>
      <c r="F4" s="14" t="s">
        <v>106</v>
      </c>
      <c r="K4" s="14">
        <v>3</v>
      </c>
    </row>
    <row r="5" spans="1:11" x14ac:dyDescent="0.25">
      <c r="B5" s="48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L47"/>
  <sheetViews>
    <sheetView workbookViewId="0">
      <pane ySplit="1" topLeftCell="A35" activePane="bottomLeft" state="frozen"/>
      <selection pane="bottomLeft" activeCell="A47" sqref="A47"/>
    </sheetView>
  </sheetViews>
  <sheetFormatPr defaultColWidth="8.85546875" defaultRowHeight="15" x14ac:dyDescent="0.25"/>
  <cols>
    <col min="1" max="1" width="12.42578125" bestFit="1" customWidth="1"/>
    <col min="2" max="2" width="15.7109375" bestFit="1" customWidth="1"/>
    <col min="3" max="3" width="10.140625" bestFit="1" customWidth="1"/>
    <col min="6" max="6" width="33" bestFit="1" customWidth="1"/>
    <col min="7" max="7" width="35.140625" bestFit="1" customWidth="1"/>
    <col min="9" max="9" width="10.42578125" bestFit="1" customWidth="1"/>
    <col min="10" max="10" width="9.28515625" bestFit="1" customWidth="1"/>
    <col min="11" max="11" width="10.140625" bestFit="1" customWidth="1"/>
  </cols>
  <sheetData>
    <row r="1" spans="1:12" s="7" customFormat="1" ht="12.75" x14ac:dyDescent="0.2">
      <c r="A1" s="34" t="s">
        <v>21</v>
      </c>
      <c r="B1" s="34" t="s">
        <v>1</v>
      </c>
      <c r="C1" s="33" t="s">
        <v>2</v>
      </c>
      <c r="D1" s="33"/>
      <c r="E1" s="34" t="s">
        <v>4</v>
      </c>
      <c r="F1" s="34" t="s">
        <v>3</v>
      </c>
      <c r="G1" s="34" t="s">
        <v>66</v>
      </c>
      <c r="H1" s="34"/>
      <c r="I1" s="34" t="s">
        <v>67</v>
      </c>
    </row>
    <row r="2" spans="1:12" s="14" customFormat="1" ht="14.25" customHeight="1" x14ac:dyDescent="0.2">
      <c r="B2" s="34" t="s">
        <v>68</v>
      </c>
      <c r="C2" s="16"/>
      <c r="D2" s="17"/>
      <c r="E2" s="17"/>
    </row>
    <row r="3" spans="1:12" s="14" customFormat="1" ht="12" customHeight="1" x14ac:dyDescent="0.2">
      <c r="A3" s="14" t="s">
        <v>26</v>
      </c>
      <c r="B3" s="18">
        <f>$K$3+L3</f>
        <v>0</v>
      </c>
      <c r="C3" s="17">
        <v>5</v>
      </c>
      <c r="E3" s="19" t="s">
        <v>19</v>
      </c>
      <c r="F3" s="14" t="s">
        <v>98</v>
      </c>
      <c r="K3" s="20"/>
    </row>
    <row r="4" spans="1:12" s="14" customFormat="1" ht="12" customHeight="1" x14ac:dyDescent="0.2">
      <c r="A4" s="14" t="s">
        <v>27</v>
      </c>
      <c r="B4" s="18">
        <f>$K$3+L4</f>
        <v>0</v>
      </c>
      <c r="C4" s="17">
        <v>15</v>
      </c>
      <c r="E4" s="19" t="s">
        <v>20</v>
      </c>
      <c r="F4" s="14" t="s">
        <v>99</v>
      </c>
      <c r="K4" s="20"/>
    </row>
    <row r="5" spans="1:12" s="14" customFormat="1" ht="12" customHeight="1" x14ac:dyDescent="0.2">
      <c r="A5" s="14" t="s">
        <v>82</v>
      </c>
      <c r="B5" s="18">
        <f>$K$3+L5</f>
        <v>0</v>
      </c>
      <c r="C5" s="17">
        <v>25</v>
      </c>
      <c r="E5" s="19" t="s">
        <v>19</v>
      </c>
      <c r="F5" s="14" t="s">
        <v>100</v>
      </c>
    </row>
    <row r="6" spans="1:12" s="14" customFormat="1" ht="12" customHeight="1" x14ac:dyDescent="0.2">
      <c r="A6" s="14" t="s">
        <v>135</v>
      </c>
      <c r="B6" s="53" t="s">
        <v>133</v>
      </c>
      <c r="C6" s="37">
        <v>10</v>
      </c>
      <c r="D6" s="37"/>
      <c r="E6" s="7"/>
      <c r="F6" s="14" t="s">
        <v>137</v>
      </c>
      <c r="G6" s="7"/>
      <c r="H6" s="7"/>
      <c r="I6" s="7"/>
      <c r="J6" s="7"/>
    </row>
    <row r="7" spans="1:12" s="14" customFormat="1" ht="12" customHeight="1" x14ac:dyDescent="0.2">
      <c r="A7" s="14" t="s">
        <v>136</v>
      </c>
      <c r="B7" s="53" t="s">
        <v>133</v>
      </c>
      <c r="C7" s="37">
        <v>10</v>
      </c>
      <c r="D7" s="37"/>
      <c r="E7" s="7"/>
      <c r="F7" s="14" t="s">
        <v>138</v>
      </c>
      <c r="G7" s="7"/>
      <c r="H7" s="7"/>
      <c r="I7" s="7"/>
      <c r="J7" s="7"/>
    </row>
    <row r="8" spans="1:12" s="14" customFormat="1" ht="12" customHeight="1" x14ac:dyDescent="0.2">
      <c r="A8" s="14" t="s">
        <v>15</v>
      </c>
      <c r="B8" s="53" t="s">
        <v>133</v>
      </c>
      <c r="C8" s="37">
        <v>10</v>
      </c>
      <c r="D8" s="37"/>
      <c r="E8" s="7"/>
      <c r="F8" s="14" t="s">
        <v>139</v>
      </c>
      <c r="G8" s="7"/>
      <c r="H8" s="7"/>
      <c r="I8" s="7"/>
      <c r="J8" s="7"/>
    </row>
    <row r="9" spans="1:12" s="14" customFormat="1" ht="12" customHeight="1" x14ac:dyDescent="0.2">
      <c r="A9" s="14" t="s">
        <v>16</v>
      </c>
      <c r="B9" s="53" t="s">
        <v>133</v>
      </c>
      <c r="C9" s="37">
        <v>10</v>
      </c>
      <c r="D9" s="37"/>
      <c r="E9" s="7"/>
      <c r="F9" s="14" t="s">
        <v>140</v>
      </c>
      <c r="G9" s="7"/>
      <c r="H9" s="7"/>
      <c r="I9" s="7"/>
      <c r="J9" s="7"/>
    </row>
    <row r="10" spans="1:12" s="14" customFormat="1" ht="12" customHeight="1" x14ac:dyDescent="0.2">
      <c r="A10" s="14" t="s">
        <v>127</v>
      </c>
      <c r="B10" s="53"/>
      <c r="C10" s="37">
        <v>10</v>
      </c>
      <c r="D10" s="37"/>
      <c r="E10" s="7"/>
      <c r="F10" s="14" t="s">
        <v>141</v>
      </c>
      <c r="G10" s="7"/>
      <c r="H10" s="7"/>
      <c r="I10" s="7"/>
      <c r="J10" s="7"/>
    </row>
    <row r="11" spans="1:12" s="14" customFormat="1" ht="12" customHeight="1" x14ac:dyDescent="0.2">
      <c r="A11" s="14" t="s">
        <v>126</v>
      </c>
      <c r="B11" s="53"/>
      <c r="C11" s="37">
        <v>10</v>
      </c>
      <c r="D11" s="37"/>
      <c r="E11" s="7"/>
      <c r="F11" s="14" t="s">
        <v>142</v>
      </c>
      <c r="G11" s="7"/>
      <c r="H11" s="7"/>
      <c r="I11" s="7"/>
      <c r="J11" s="7"/>
    </row>
    <row r="12" spans="1:12" s="14" customFormat="1" ht="12" customHeight="1" x14ac:dyDescent="0.2">
      <c r="A12" s="51" t="s">
        <v>27</v>
      </c>
      <c r="B12" s="53"/>
      <c r="C12" s="37">
        <v>10</v>
      </c>
      <c r="D12" s="37"/>
      <c r="E12" s="7"/>
      <c r="F12" s="14" t="s">
        <v>143</v>
      </c>
      <c r="G12" s="7"/>
      <c r="H12" s="7"/>
      <c r="I12" s="7"/>
      <c r="J12" s="7"/>
    </row>
    <row r="13" spans="1:12" s="14" customFormat="1" ht="12" customHeight="1" x14ac:dyDescent="0.2">
      <c r="A13" s="51" t="s">
        <v>128</v>
      </c>
      <c r="B13" s="53"/>
      <c r="C13" s="37">
        <v>10</v>
      </c>
      <c r="D13" s="37"/>
      <c r="E13" s="7"/>
      <c r="F13" s="14" t="s">
        <v>144</v>
      </c>
      <c r="G13" s="7"/>
      <c r="H13" s="7"/>
      <c r="I13" s="7"/>
      <c r="J13" s="7"/>
    </row>
    <row r="14" spans="1:12" s="14" customFormat="1" ht="12" customHeight="1" x14ac:dyDescent="0.2">
      <c r="A14" s="51" t="s">
        <v>85</v>
      </c>
      <c r="B14" s="53" t="s">
        <v>133</v>
      </c>
      <c r="C14" s="37">
        <v>10</v>
      </c>
      <c r="D14" s="37"/>
      <c r="E14" s="7"/>
      <c r="F14" s="14" t="s">
        <v>145</v>
      </c>
      <c r="G14" s="7"/>
      <c r="H14" s="7"/>
      <c r="I14" s="7" t="s">
        <v>134</v>
      </c>
      <c r="J14" s="7"/>
    </row>
    <row r="15" spans="1:12" s="14" customFormat="1" ht="12" customHeight="1" x14ac:dyDescent="0.2">
      <c r="B15" s="16" t="s">
        <v>69</v>
      </c>
      <c r="C15" s="47">
        <f>SUM(C3:C14)</f>
        <v>135</v>
      </c>
      <c r="D15" s="17"/>
      <c r="E15" s="17"/>
      <c r="F15" s="19"/>
    </row>
    <row r="16" spans="1:12" s="14" customFormat="1" ht="12" customHeight="1" x14ac:dyDescent="0.2">
      <c r="A16" s="51"/>
      <c r="B16" s="16"/>
      <c r="C16" s="37"/>
      <c r="D16" s="17"/>
      <c r="E16" s="17"/>
      <c r="F16" s="19"/>
      <c r="K16" s="20">
        <v>43616</v>
      </c>
      <c r="L16" s="14">
        <v>1</v>
      </c>
    </row>
    <row r="17" spans="1:12" s="14" customFormat="1" ht="12" customHeight="1" x14ac:dyDescent="0.2">
      <c r="A17" s="51"/>
      <c r="B17" s="16" t="s">
        <v>132</v>
      </c>
      <c r="C17" s="37"/>
      <c r="D17" s="17"/>
      <c r="E17" s="17"/>
      <c r="F17" s="19"/>
      <c r="K17" s="20"/>
      <c r="L17" s="14">
        <v>2</v>
      </c>
    </row>
    <row r="18" spans="1:12" s="14" customFormat="1" ht="12" customHeight="1" x14ac:dyDescent="0.2">
      <c r="A18" s="51" t="s">
        <v>82</v>
      </c>
      <c r="B18" s="16"/>
      <c r="C18" s="37">
        <v>10</v>
      </c>
      <c r="D18" s="17"/>
      <c r="E18" s="17"/>
      <c r="F18" s="19"/>
      <c r="L18" s="14">
        <v>3</v>
      </c>
    </row>
    <row r="19" spans="1:12" s="14" customFormat="1" ht="12" customHeight="1" x14ac:dyDescent="0.2">
      <c r="A19" s="51" t="s">
        <v>13</v>
      </c>
      <c r="B19" s="16"/>
      <c r="C19" s="37">
        <v>10</v>
      </c>
      <c r="D19" s="17"/>
      <c r="E19" s="17"/>
      <c r="F19" s="19"/>
      <c r="L19" s="14">
        <v>4</v>
      </c>
    </row>
    <row r="20" spans="1:12" s="14" customFormat="1" ht="12.75" x14ac:dyDescent="0.2">
      <c r="A20" s="51" t="s">
        <v>14</v>
      </c>
      <c r="B20" s="16"/>
      <c r="C20" s="37">
        <v>10</v>
      </c>
      <c r="D20" s="17"/>
      <c r="E20" s="17"/>
      <c r="F20" s="19"/>
    </row>
    <row r="21" spans="1:12" s="14" customFormat="1" ht="12.75" x14ac:dyDescent="0.2">
      <c r="A21" s="51" t="s">
        <v>17</v>
      </c>
      <c r="B21" s="16"/>
      <c r="C21" s="37">
        <v>10</v>
      </c>
      <c r="D21" s="17"/>
      <c r="E21" s="17"/>
      <c r="F21" s="19"/>
      <c r="L21" s="14">
        <v>1</v>
      </c>
    </row>
    <row r="22" spans="1:12" s="14" customFormat="1" ht="12.75" x14ac:dyDescent="0.2">
      <c r="A22" s="51" t="s">
        <v>18</v>
      </c>
      <c r="B22" s="16"/>
      <c r="C22" s="37">
        <v>10</v>
      </c>
      <c r="D22" s="17"/>
      <c r="E22" s="17"/>
      <c r="F22" s="19"/>
      <c r="L22" s="14">
        <v>2</v>
      </c>
    </row>
    <row r="23" spans="1:12" s="14" customFormat="1" ht="12.75" x14ac:dyDescent="0.2">
      <c r="A23" s="51" t="s">
        <v>26</v>
      </c>
      <c r="B23" s="16"/>
      <c r="C23" s="37">
        <v>10</v>
      </c>
      <c r="D23" s="17"/>
      <c r="E23" s="17"/>
      <c r="F23" s="19"/>
      <c r="L23" s="14">
        <v>3</v>
      </c>
    </row>
    <row r="24" spans="1:12" x14ac:dyDescent="0.25">
      <c r="A24" s="14"/>
      <c r="B24" s="16"/>
      <c r="C24" s="18"/>
      <c r="D24" s="17"/>
      <c r="E24" s="17"/>
      <c r="F24" s="19"/>
      <c r="G24" s="14"/>
      <c r="H24" s="14"/>
      <c r="I24" s="14"/>
      <c r="J24" s="14"/>
    </row>
    <row r="25" spans="1:12" x14ac:dyDescent="0.25">
      <c r="A25" s="14"/>
      <c r="B25" s="15" t="s">
        <v>70</v>
      </c>
      <c r="C25" s="18"/>
      <c r="D25" s="17"/>
      <c r="E25" s="17"/>
      <c r="F25" s="19"/>
      <c r="G25" s="14"/>
      <c r="H25" s="14"/>
      <c r="I25" s="14"/>
      <c r="J25" s="14"/>
      <c r="K25" s="20"/>
      <c r="L25" s="14">
        <v>1</v>
      </c>
    </row>
    <row r="26" spans="1:12" x14ac:dyDescent="0.25">
      <c r="A26" s="14" t="s">
        <v>83</v>
      </c>
      <c r="B26" s="18">
        <f>$K$16+L16</f>
        <v>43617</v>
      </c>
      <c r="C26" s="17">
        <v>35</v>
      </c>
      <c r="D26" s="14"/>
      <c r="E26" s="19" t="s">
        <v>19</v>
      </c>
      <c r="F26" s="14" t="s">
        <v>107</v>
      </c>
      <c r="G26" s="14"/>
      <c r="H26" s="14"/>
      <c r="I26" s="14"/>
      <c r="J26" s="14"/>
      <c r="K26" s="20"/>
      <c r="L26" s="14">
        <v>2</v>
      </c>
    </row>
    <row r="27" spans="1:12" x14ac:dyDescent="0.25">
      <c r="A27" s="14" t="s">
        <v>84</v>
      </c>
      <c r="B27" s="18">
        <f t="shared" ref="B27:B29" si="0">$K$16+L17</f>
        <v>43618</v>
      </c>
      <c r="C27" s="17">
        <v>45</v>
      </c>
      <c r="D27" s="14"/>
      <c r="E27" s="19" t="s">
        <v>20</v>
      </c>
      <c r="F27" s="14" t="s">
        <v>108</v>
      </c>
      <c r="G27" s="14"/>
      <c r="H27" s="14"/>
      <c r="I27" s="14"/>
      <c r="J27" s="14"/>
      <c r="K27" s="14"/>
      <c r="L27" s="14">
        <v>3</v>
      </c>
    </row>
    <row r="28" spans="1:12" x14ac:dyDescent="0.25">
      <c r="A28" s="14" t="s">
        <v>85</v>
      </c>
      <c r="B28" s="18">
        <f t="shared" si="0"/>
        <v>43619</v>
      </c>
      <c r="C28" s="17">
        <v>55</v>
      </c>
      <c r="D28" s="14"/>
      <c r="E28" s="19" t="s">
        <v>19</v>
      </c>
      <c r="F28" s="14" t="s">
        <v>109</v>
      </c>
      <c r="G28" s="14"/>
      <c r="H28" s="14"/>
      <c r="I28" s="14"/>
      <c r="J28" s="14"/>
    </row>
    <row r="29" spans="1:12" x14ac:dyDescent="0.25">
      <c r="A29" s="14" t="s">
        <v>113</v>
      </c>
      <c r="B29" s="18">
        <f t="shared" si="0"/>
        <v>43620</v>
      </c>
      <c r="C29" s="17">
        <v>1000</v>
      </c>
      <c r="D29" s="14"/>
      <c r="E29" s="19" t="s">
        <v>19</v>
      </c>
      <c r="F29" s="14" t="s">
        <v>114</v>
      </c>
      <c r="G29" s="14"/>
      <c r="H29" s="14"/>
      <c r="I29" s="14"/>
      <c r="J29" s="14"/>
    </row>
    <row r="30" spans="1:12" x14ac:dyDescent="0.25">
      <c r="A30" s="14"/>
      <c r="B30" s="45" t="s">
        <v>71</v>
      </c>
      <c r="C30" s="18"/>
      <c r="D30" s="17"/>
      <c r="E30" s="17"/>
      <c r="F30" s="19"/>
      <c r="G30" s="14"/>
      <c r="H30" s="14"/>
      <c r="I30" s="14"/>
      <c r="J30" s="14"/>
    </row>
    <row r="31" spans="1:12" x14ac:dyDescent="0.25">
      <c r="A31" s="14" t="s">
        <v>86</v>
      </c>
      <c r="B31" s="18">
        <f>$K$16+L21</f>
        <v>43617</v>
      </c>
      <c r="C31" s="17">
        <v>65</v>
      </c>
      <c r="D31" s="14"/>
      <c r="E31" s="14" t="s">
        <v>79</v>
      </c>
      <c r="F31" s="14"/>
      <c r="G31" s="14"/>
      <c r="H31" s="14"/>
      <c r="I31" s="14"/>
      <c r="J31" s="14"/>
      <c r="K31" s="20"/>
      <c r="L31" s="14"/>
    </row>
    <row r="32" spans="1:12" x14ac:dyDescent="0.25">
      <c r="A32" s="14" t="s">
        <v>87</v>
      </c>
      <c r="B32" s="18">
        <f t="shared" ref="B32:B33" si="1">$K$16+L22</f>
        <v>43618</v>
      </c>
      <c r="C32" s="17">
        <v>75</v>
      </c>
      <c r="D32" s="14"/>
      <c r="E32" s="14" t="s">
        <v>80</v>
      </c>
      <c r="F32" s="14"/>
      <c r="G32" s="14"/>
      <c r="H32" s="14"/>
      <c r="I32" s="14"/>
      <c r="J32" s="14"/>
      <c r="K32" s="20"/>
      <c r="L32" s="14"/>
    </row>
    <row r="33" spans="1:12" x14ac:dyDescent="0.25">
      <c r="A33" s="14" t="s">
        <v>88</v>
      </c>
      <c r="B33" s="18">
        <f t="shared" si="1"/>
        <v>43619</v>
      </c>
      <c r="C33" s="17">
        <v>85</v>
      </c>
      <c r="D33" s="14"/>
      <c r="E33" s="14" t="s">
        <v>81</v>
      </c>
      <c r="F33" s="14"/>
      <c r="G33" s="14"/>
      <c r="H33" s="14"/>
      <c r="I33" s="14"/>
      <c r="J33" s="14"/>
      <c r="K33" s="14"/>
      <c r="L33" s="14"/>
    </row>
    <row r="34" spans="1:12" x14ac:dyDescent="0.25">
      <c r="B34" s="45" t="s">
        <v>72</v>
      </c>
      <c r="G34" s="14"/>
    </row>
    <row r="35" spans="1:12" x14ac:dyDescent="0.25">
      <c r="A35" s="14" t="s">
        <v>89</v>
      </c>
      <c r="B35" s="18">
        <f>$K$16+L25</f>
        <v>43617</v>
      </c>
      <c r="C35" s="17">
        <v>95</v>
      </c>
      <c r="D35" s="14"/>
      <c r="E35" s="14" t="s">
        <v>76</v>
      </c>
      <c r="F35" s="14"/>
      <c r="G35" s="14"/>
      <c r="H35" s="14"/>
      <c r="I35" s="14"/>
      <c r="J35" s="14"/>
    </row>
    <row r="36" spans="1:12" x14ac:dyDescent="0.25">
      <c r="A36" s="14" t="s">
        <v>90</v>
      </c>
      <c r="B36" s="18">
        <f t="shared" ref="B36:B37" si="2">$K$16+L26</f>
        <v>43618</v>
      </c>
      <c r="C36" s="17">
        <v>105</v>
      </c>
      <c r="D36" s="14"/>
      <c r="E36" s="14" t="s">
        <v>77</v>
      </c>
      <c r="F36" s="14"/>
      <c r="G36" s="14"/>
      <c r="H36" s="14"/>
      <c r="I36" s="14"/>
      <c r="J36" s="14"/>
    </row>
    <row r="37" spans="1:12" x14ac:dyDescent="0.25">
      <c r="A37" s="14" t="s">
        <v>91</v>
      </c>
      <c r="B37" s="18">
        <f t="shared" si="2"/>
        <v>43619</v>
      </c>
      <c r="C37" s="17">
        <v>115</v>
      </c>
      <c r="D37" s="14"/>
      <c r="E37" s="14" t="s">
        <v>78</v>
      </c>
      <c r="F37" s="14"/>
      <c r="G37" s="14"/>
      <c r="H37" s="14"/>
      <c r="I37" s="14"/>
      <c r="J37" s="14"/>
    </row>
    <row r="38" spans="1:12" x14ac:dyDescent="0.25">
      <c r="B38" s="44" t="s">
        <v>73</v>
      </c>
      <c r="C38" s="12">
        <f>SUM(C26:C37)</f>
        <v>1675</v>
      </c>
    </row>
    <row r="39" spans="1:12" x14ac:dyDescent="0.25">
      <c r="B39" s="7"/>
    </row>
    <row r="40" spans="1:12" x14ac:dyDescent="0.25">
      <c r="B40" s="34" t="s">
        <v>74</v>
      </c>
    </row>
    <row r="41" spans="1:12" x14ac:dyDescent="0.25">
      <c r="A41" s="14" t="s">
        <v>92</v>
      </c>
      <c r="B41" s="18">
        <v>43466</v>
      </c>
      <c r="C41" s="17">
        <v>125</v>
      </c>
      <c r="D41" s="14"/>
      <c r="E41" s="19" t="s">
        <v>19</v>
      </c>
      <c r="F41" s="14" t="s">
        <v>95</v>
      </c>
      <c r="G41" s="14"/>
      <c r="H41" s="14"/>
      <c r="I41" s="14"/>
      <c r="J41" s="14"/>
    </row>
    <row r="42" spans="1:12" x14ac:dyDescent="0.25">
      <c r="A42" s="14" t="s">
        <v>93</v>
      </c>
      <c r="B42" s="18">
        <v>43647</v>
      </c>
      <c r="C42" s="17">
        <v>135</v>
      </c>
      <c r="D42" s="14"/>
      <c r="E42" s="19" t="s">
        <v>20</v>
      </c>
      <c r="F42" s="14" t="s">
        <v>96</v>
      </c>
      <c r="G42" s="14"/>
      <c r="H42" s="14"/>
      <c r="I42" s="14"/>
      <c r="J42" s="14"/>
    </row>
    <row r="43" spans="1:12" x14ac:dyDescent="0.25">
      <c r="A43" s="14" t="s">
        <v>94</v>
      </c>
      <c r="B43" s="18">
        <v>43770</v>
      </c>
      <c r="C43" s="17">
        <v>145</v>
      </c>
      <c r="D43" s="14"/>
      <c r="E43" s="19" t="s">
        <v>19</v>
      </c>
      <c r="F43" s="14" t="s">
        <v>97</v>
      </c>
      <c r="G43" s="14"/>
      <c r="H43" s="14"/>
      <c r="I43" s="14"/>
      <c r="J43" s="14"/>
    </row>
    <row r="44" spans="1:12" x14ac:dyDescent="0.25">
      <c r="B44" s="46" t="s">
        <v>75</v>
      </c>
      <c r="C44" s="12">
        <f>SUM(C41:C43)</f>
        <v>405</v>
      </c>
    </row>
    <row r="46" spans="1:12" x14ac:dyDescent="0.25">
      <c r="B46" s="3" t="s">
        <v>146</v>
      </c>
      <c r="C46" s="29"/>
    </row>
    <row r="47" spans="1:12" x14ac:dyDescent="0.25">
      <c r="A47" t="s">
        <v>12</v>
      </c>
      <c r="C47" s="29">
        <v>10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Bank In</vt:lpstr>
      <vt:lpstr>Bank Out</vt:lpstr>
      <vt:lpstr>CredCard1</vt:lpstr>
      <vt:lpstr>CredCard2</vt:lpstr>
      <vt:lpstr>Expected In</vt:lpstr>
      <vt:lpstr>Expected Out</vt:lpstr>
      <vt:lpstr>Totals</vt:lpstr>
      <vt:lpstr>CredCard3</vt:lpstr>
      <vt:lpstr>Savings</vt:lpstr>
      <vt:lpstr>Budget In</vt:lpstr>
      <vt:lpstr>Budget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2020-06-28T15:32:46Z</dcterms:modified>
</cp:coreProperties>
</file>