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 debugging\"/>
    </mc:Choice>
  </mc:AlternateContent>
  <xr:revisionPtr revIDLastSave="0" documentId="13_ncr:1_{BF834282-5A80-4E5B-B900-A0BBE2B0D000}" xr6:coauthVersionLast="43" xr6:coauthVersionMax="43" xr10:uidLastSave="{00000000-0000-0000-0000-000000000000}"/>
  <bookViews>
    <workbookView xWindow="-19320" yWindow="-120" windowWidth="19440" windowHeight="15000" activeTab="6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8" i="4"/>
  <c r="B19" i="4"/>
  <c r="B17" i="4"/>
  <c r="B10" i="4"/>
  <c r="B11" i="4"/>
  <c r="B9" i="4"/>
  <c r="C6" i="4"/>
  <c r="C20" i="4"/>
  <c r="C26" i="4"/>
  <c r="B11" i="13"/>
  <c r="B10" i="13"/>
  <c r="B9" i="13"/>
  <c r="B8" i="13"/>
  <c r="B7" i="13"/>
  <c r="B6" i="13"/>
  <c r="B5" i="13"/>
  <c r="B4" i="13"/>
  <c r="B3" i="13"/>
  <c r="C20" i="10"/>
  <c r="B1" i="10"/>
  <c r="B4" i="4"/>
  <c r="B5" i="4"/>
  <c r="B3" i="4"/>
</calcChain>
</file>

<file path=xl/sharedStrings.xml><?xml version="1.0" encoding="utf-8"?>
<sst xmlns="http://schemas.openxmlformats.org/spreadsheetml/2006/main" count="258" uniqueCount="122">
  <si>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</si>
  <si>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</si>
  <si>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</si>
  <si>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</si>
  <si>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</si>
  <si>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</si>
  <si>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</si>
  <si>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</si>
  <si>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</si>
  <si>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</si>
  <si>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</si>
  <si>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</si>
  <si>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</si>
  <si>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</si>
  <si>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</si>
  <si>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</si>
  <si>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</si>
  <si>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</si>
  <si>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</si>
  <si>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</si>
  <si>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</si>
  <si>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</si>
  <si>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</si>
  <si>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</si>
  <si>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</si>
  <si>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</si>
  <si>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</si>
  <si>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</si>
  <si>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</si>
  <si>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</si>
  <si>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</si>
  <si>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</si>
  <si>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</si>
  <si>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</si>
  <si>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</si>
  <si>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</si>
  <si>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</si>
  <si>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</si>
  <si>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</si>
  <si>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</si>
  <si>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</si>
  <si>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</si>
  <si>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</si>
  <si>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</si>
  <si>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</si>
  <si>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</si>
  <si>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</si>
  <si>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</si>
  <si>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</si>
  <si>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</si>
  <si>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</si>
  <si>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</si>
  <si>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</si>
  <si>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</si>
  <si>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</si>
  <si>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</si>
  <si>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</si>
  <si>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</si>
  <si>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</si>
  <si>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</si>
  <si>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</si>
  <si>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</si>
  <si>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</si>
  <si>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</si>
  <si>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</si>
  <si>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</si>
  <si>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</si>
  <si>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</si>
  <si>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</si>
  <si>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</si>
  <si>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</si>
  <si>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</si>
  <si>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</si>
  <si>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!! &lt;-- leftmost column - ActualBank bal recorded from downloaded csv, row "1/10/19, £100, Some Description"</t>
  </si>
  <si>
    <t>!! CredCard2 bal recorded from statement dated Oct 2018</t>
  </si>
  <si>
    <t>!! CredCard1 bal recorded from statement dated Oct 2018</t>
  </si>
  <si>
    <t>CredCard1 Balance</t>
  </si>
  <si>
    <t>CredCard2 unrecon</t>
  </si>
  <si>
    <t>CredCard2 Balance</t>
  </si>
  <si>
    <t>Payment</t>
  </si>
  <si>
    <t>Amt (reconciled)</t>
  </si>
  <si>
    <t>new transaction</t>
  </si>
  <si>
    <t>Description007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</si>
  <si>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</si>
  <si>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</si>
  <si>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</si>
  <si>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</si>
  <si>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</si>
  <si>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</si>
  <si>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</si>
  <si>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</si>
  <si>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</si>
  <si>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</si>
  <si>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</si>
  <si>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</si>
  <si>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</si>
  <si>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</si>
  <si>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</si>
  <si>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</si>
  <si>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</si>
  <si>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</si>
  <si>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</si>
  <si>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</si>
  <si>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</si>
  <si>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</si>
  <si>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</si>
  <si>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</si>
  <si>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</si>
  <si>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</si>
  <si>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</si>
  <si>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</si>
  <si>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</si>
  <si>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</si>
  <si>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</si>
  <si>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</si>
  <si>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Bank monthly transaction 01</t>
  </si>
  <si>
    <t>Bank monthly transaction 02</t>
  </si>
  <si>
    <t>Bank monthly transaction 03</t>
  </si>
  <si>
    <t>Monthly expense 001</t>
  </si>
  <si>
    <t>Monthly expense 002</t>
  </si>
  <si>
    <t>Monthly expense 003</t>
  </si>
  <si>
    <t>!! ActualBank bal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</si>
</sst>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49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8" fontId="5" fillId="0" borderId="0" xfId="0" applyNumberFormat="1" applyFont="1"/>
    <xf numFmtId="8" fontId="2" fillId="0" borderId="0" xfId="0" applyNumberFormat="1" applyFont="1"/>
    <xf numFmtId="8" fontId="0" fillId="0" borderId="0" xfId="0" applyNumberFormat="1"/>
    <xf numFmtId="166" fontId="5" fillId="0" borderId="0" xfId="0" applyNumberFormat="1" applyFont="1"/>
    <xf numFmtId="0" fontId="2" fillId="0" borderId="0" xfId="3" applyFont="1" applyFill="1" applyAlignment="1">
      <alignment horizontal="left"/>
    </xf>
    <xf numFmtId="166" fontId="2" fillId="0" borderId="0" xfId="0" applyNumberFormat="1" applyFont="1"/>
    <xf numFmtId="0" fontId="6" fillId="0" borderId="0" xfId="0" applyFont="1"/>
    <xf numFmtId="8" fontId="1" fillId="0" borderId="0" xfId="0" applyNumberFormat="1" applyFont="1"/>
    <xf numFmtId="8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6"/>
  <sheetViews>
    <sheetView workbookViewId="0">
      <pane ySplit="1" topLeftCell="A2" activePane="bottomLeft" state="frozen"/>
      <selection pane="bottomLeft" activeCell="E2" sqref="E2:E4"/>
    </sheetView>
  </sheetViews>
  <sheetFormatPr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43374</v>
      </c>
      <c r="B2" s="13"/>
      <c r="C2" s="29" t="s">
        <v>53</v>
      </c>
      <c r="D2" s="7" t="s">
        <v>52</v>
      </c>
      <c r="E2" s="8" t="s">
        <v>58</v>
      </c>
      <c r="F2" s="10"/>
      <c r="G2" s="13">
        <v>5</v>
      </c>
      <c r="H2" s="7"/>
      <c r="I2" s="7"/>
      <c r="J2" s="7"/>
      <c r="L2" s="30">
        <v>43374</v>
      </c>
      <c r="M2">
        <v>5</v>
      </c>
      <c r="N2" t="s">
        <v>55</v>
      </c>
      <c r="O2" t="s">
        <v>59</v>
      </c>
    </row>
    <row r="3" spans="1:15" x14ac:dyDescent="0.25">
      <c r="A3" s="5">
        <v>43375</v>
      </c>
      <c r="B3" s="13"/>
      <c r="C3" s="29" t="s">
        <v>53</v>
      </c>
      <c r="D3" s="7" t="s">
        <v>52</v>
      </c>
      <c r="E3" s="8" t="s">
        <v>58</v>
      </c>
      <c r="F3" s="10"/>
      <c r="G3" s="13">
        <v>10</v>
      </c>
      <c r="H3" s="7"/>
      <c r="I3" s="7"/>
      <c r="J3" s="7"/>
      <c r="L3" s="30">
        <v>43740</v>
      </c>
      <c r="M3">
        <v>10</v>
      </c>
      <c r="N3" t="s">
        <v>55</v>
      </c>
      <c r="O3" t="s">
        <v>59</v>
      </c>
    </row>
    <row r="4" spans="1:15" x14ac:dyDescent="0.25">
      <c r="A4" s="5">
        <v>43376</v>
      </c>
      <c r="B4" s="6"/>
      <c r="C4" s="29" t="s">
        <v>53</v>
      </c>
      <c r="D4" s="7" t="s">
        <v>52</v>
      </c>
      <c r="E4" s="8" t="s">
        <v>58</v>
      </c>
      <c r="F4" s="10">
        <v>12345</v>
      </c>
      <c r="G4" s="6">
        <v>15</v>
      </c>
      <c r="H4" s="7"/>
      <c r="I4" s="7"/>
      <c r="J4" s="7"/>
      <c r="L4" s="30">
        <v>43741</v>
      </c>
      <c r="M4">
        <v>15</v>
      </c>
      <c r="N4" t="s">
        <v>55</v>
      </c>
      <c r="O4" t="s">
        <v>59</v>
      </c>
    </row>
    <row r="5" spans="1:15" x14ac:dyDescent="0.25">
      <c r="B5" s="12" t="s">
        <v>9</v>
      </c>
      <c r="G5" s="12"/>
    </row>
    <row r="6" spans="1:15" x14ac:dyDescent="0.25">
      <c r="A6" s="5">
        <v>43404</v>
      </c>
      <c r="B6" s="13">
        <v>5.05</v>
      </c>
      <c r="C6" s="13"/>
      <c r="D6" s="7" t="s">
        <v>52</v>
      </c>
      <c r="E6" s="8" t="s">
        <v>54</v>
      </c>
      <c r="F6" s="10"/>
      <c r="G6" s="13"/>
      <c r="H6" s="7"/>
      <c r="I6" s="7"/>
      <c r="J6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5" t="s">
        <v>30</v>
      </c>
      <c r="B1" s="34" t="s">
        <v>1</v>
      </c>
      <c r="C1" s="39" t="s">
        <v>61</v>
      </c>
      <c r="D1" s="39"/>
      <c r="E1" s="34" t="s">
        <v>4</v>
      </c>
      <c r="F1" s="34" t="s">
        <v>3</v>
      </c>
      <c r="G1" s="34" t="s">
        <v>31</v>
      </c>
    </row>
    <row r="2" spans="1:11" s="14" customFormat="1" ht="14.25" customHeight="1" x14ac:dyDescent="0.2">
      <c r="B2" s="16" t="s">
        <v>20</v>
      </c>
      <c r="C2" s="17"/>
      <c r="D2" s="17"/>
    </row>
    <row r="3" spans="1:11" s="14" customFormat="1" ht="12" customHeight="1" x14ac:dyDescent="0.2">
      <c r="A3" s="14" t="s">
        <v>10</v>
      </c>
      <c r="B3" s="18">
        <f>$J$3+K3</f>
        <v>43405</v>
      </c>
      <c r="C3" s="17">
        <v>21.762</v>
      </c>
      <c r="D3" s="17"/>
      <c r="E3" s="19" t="s">
        <v>19</v>
      </c>
      <c r="F3" s="14" t="s">
        <v>22</v>
      </c>
      <c r="J3" s="20">
        <v>43404</v>
      </c>
      <c r="K3" s="14">
        <v>1</v>
      </c>
    </row>
    <row r="4" spans="1:11" s="14" customFormat="1" ht="12" customHeight="1" x14ac:dyDescent="0.2">
      <c r="A4" s="14" t="s">
        <v>11</v>
      </c>
      <c r="B4" s="18">
        <f t="shared" ref="B4:B10" si="0">$J$3+K4</f>
        <v>43405</v>
      </c>
      <c r="C4" s="17">
        <v>15.600000000000001</v>
      </c>
      <c r="D4" s="17"/>
      <c r="E4" s="19" t="s">
        <v>21</v>
      </c>
      <c r="F4" s="14" t="s">
        <v>23</v>
      </c>
      <c r="J4" s="20"/>
      <c r="K4" s="14">
        <v>1</v>
      </c>
    </row>
    <row r="5" spans="1:11" s="14" customFormat="1" ht="12" customHeight="1" x14ac:dyDescent="0.2">
      <c r="A5" s="14" t="s">
        <v>12</v>
      </c>
      <c r="B5" s="18">
        <f t="shared" si="0"/>
        <v>43405</v>
      </c>
      <c r="C5" s="17">
        <v>54.974400000000003</v>
      </c>
      <c r="D5" s="17"/>
      <c r="E5" s="19" t="s">
        <v>19</v>
      </c>
      <c r="F5" s="14" t="s">
        <v>24</v>
      </c>
      <c r="K5" s="14">
        <v>1</v>
      </c>
    </row>
    <row r="6" spans="1:11" s="14" customFormat="1" ht="12" customHeight="1" x14ac:dyDescent="0.2">
      <c r="A6" s="14" t="s">
        <v>13</v>
      </c>
      <c r="B6" s="18">
        <f t="shared" si="0"/>
        <v>43405</v>
      </c>
      <c r="C6" s="17">
        <v>156</v>
      </c>
      <c r="D6" s="17"/>
      <c r="E6" s="19" t="s">
        <v>19</v>
      </c>
      <c r="F6" s="14" t="s">
        <v>25</v>
      </c>
      <c r="K6" s="14">
        <v>1</v>
      </c>
    </row>
    <row r="7" spans="1:11" s="14" customFormat="1" ht="12" customHeight="1" x14ac:dyDescent="0.2">
      <c r="A7" s="14" t="s">
        <v>14</v>
      </c>
      <c r="B7" s="18">
        <f t="shared" si="0"/>
        <v>43405</v>
      </c>
      <c r="C7" s="17">
        <v>3.1044</v>
      </c>
      <c r="D7" s="17"/>
      <c r="E7" s="19" t="s">
        <v>19</v>
      </c>
      <c r="F7" s="14" t="s">
        <v>26</v>
      </c>
      <c r="K7" s="14">
        <v>1</v>
      </c>
    </row>
    <row r="8" spans="1:11" s="14" customFormat="1" ht="12" customHeight="1" x14ac:dyDescent="0.2">
      <c r="A8" s="14" t="s">
        <v>15</v>
      </c>
      <c r="B8" s="18">
        <f t="shared" si="0"/>
        <v>43405</v>
      </c>
      <c r="C8" s="17">
        <v>3.1044</v>
      </c>
      <c r="D8" s="17"/>
      <c r="E8" s="19" t="s">
        <v>19</v>
      </c>
      <c r="F8" s="14" t="s">
        <v>27</v>
      </c>
      <c r="K8" s="14">
        <v>1</v>
      </c>
    </row>
    <row r="9" spans="1:11" s="14" customFormat="1" ht="12" customHeight="1" x14ac:dyDescent="0.2">
      <c r="A9" s="14" t="s">
        <v>16</v>
      </c>
      <c r="B9" s="18">
        <f t="shared" si="0"/>
        <v>43405</v>
      </c>
      <c r="C9" s="17">
        <v>90.22</v>
      </c>
      <c r="D9" s="17"/>
      <c r="E9" s="19" t="s">
        <v>19</v>
      </c>
      <c r="F9" s="14" t="s">
        <v>82</v>
      </c>
      <c r="K9" s="14">
        <v>1</v>
      </c>
    </row>
    <row r="10" spans="1:11" s="14" customFormat="1" ht="12" customHeight="1" x14ac:dyDescent="0.2">
      <c r="A10" s="14" t="s">
        <v>17</v>
      </c>
      <c r="B10" s="18">
        <f t="shared" si="0"/>
        <v>43405</v>
      </c>
      <c r="C10" s="17">
        <v>78</v>
      </c>
      <c r="D10" s="17"/>
      <c r="E10" s="19" t="s">
        <v>21</v>
      </c>
      <c r="F10" s="14" t="s">
        <v>28</v>
      </c>
      <c r="K10" s="14">
        <v>1</v>
      </c>
    </row>
    <row r="11" spans="1:11" s="14" customFormat="1" ht="12.75" x14ac:dyDescent="0.2">
      <c r="A11" s="14" t="s">
        <v>18</v>
      </c>
      <c r="B11" s="18">
        <f>$J$3+K11</f>
        <v>43405</v>
      </c>
      <c r="C11" s="17">
        <v>120.83759999999999</v>
      </c>
      <c r="D11" s="17"/>
      <c r="E11" s="19" t="s">
        <v>21</v>
      </c>
      <c r="F11" s="14" t="s">
        <v>29</v>
      </c>
      <c r="K11" s="14">
        <v>1</v>
      </c>
    </row>
    <row r="12" spans="1:11" x14ac:dyDescent="0.25">
      <c r="F12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6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2" max="2" width="15.7109375" bestFit="1" customWidth="1"/>
    <col min="3" max="3" width="10.140625" bestFit="1" customWidth="1"/>
    <col min="6" max="6" width="29.85546875" bestFit="1" customWidth="1"/>
    <col min="7" max="7" width="35.140625" bestFit="1" customWidth="1"/>
    <col min="9" max="9" width="10.5703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30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83</v>
      </c>
      <c r="H1" s="34"/>
      <c r="I1" s="34" t="s">
        <v>84</v>
      </c>
    </row>
    <row r="2" spans="1:12" s="14" customFormat="1" ht="14.25" customHeight="1" x14ac:dyDescent="0.2">
      <c r="B2" s="34" t="s">
        <v>85</v>
      </c>
      <c r="C2" s="16"/>
      <c r="D2" s="17"/>
      <c r="E2" s="17"/>
    </row>
    <row r="3" spans="1:12" s="14" customFormat="1" ht="12" customHeight="1" x14ac:dyDescent="0.2">
      <c r="A3" s="14" t="s">
        <v>35</v>
      </c>
      <c r="B3" s="18">
        <f>$K$3+L3</f>
        <v>0</v>
      </c>
      <c r="C3" s="17">
        <v>5</v>
      </c>
      <c r="E3" s="19" t="s">
        <v>19</v>
      </c>
      <c r="F3" s="14" t="s">
        <v>118</v>
      </c>
      <c r="K3" s="20"/>
    </row>
    <row r="4" spans="1:12" s="14" customFormat="1" ht="12" customHeight="1" x14ac:dyDescent="0.2">
      <c r="A4" s="14" t="s">
        <v>36</v>
      </c>
      <c r="B4" s="18">
        <f>$K$3+L4</f>
        <v>0</v>
      </c>
      <c r="C4" s="17">
        <v>10</v>
      </c>
      <c r="E4" s="19" t="s">
        <v>21</v>
      </c>
      <c r="F4" s="14" t="s">
        <v>119</v>
      </c>
      <c r="K4" s="20"/>
    </row>
    <row r="5" spans="1:12" s="14" customFormat="1" ht="12" customHeight="1" x14ac:dyDescent="0.2">
      <c r="A5" s="14" t="s">
        <v>99</v>
      </c>
      <c r="B5" s="18">
        <f>$K$3+L5</f>
        <v>0</v>
      </c>
      <c r="C5" s="17">
        <v>15</v>
      </c>
      <c r="E5" s="19" t="s">
        <v>19</v>
      </c>
      <c r="F5" s="14" t="s">
        <v>120</v>
      </c>
    </row>
    <row r="6" spans="1:12" s="14" customFormat="1" ht="12" customHeight="1" x14ac:dyDescent="0.2">
      <c r="B6" s="16" t="s">
        <v>86</v>
      </c>
      <c r="C6" s="48">
        <f>SUM(C3:C5)</f>
        <v>30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87</v>
      </c>
      <c r="C8" s="18"/>
      <c r="D8" s="17"/>
      <c r="E8" s="17"/>
      <c r="F8" s="19"/>
    </row>
    <row r="9" spans="1:12" s="14" customFormat="1" ht="12" customHeight="1" x14ac:dyDescent="0.2">
      <c r="A9" s="14" t="s">
        <v>100</v>
      </c>
      <c r="B9" s="18">
        <f>$K$9+L9</f>
        <v>43405</v>
      </c>
      <c r="C9" s="17">
        <v>20</v>
      </c>
      <c r="E9" s="19" t="s">
        <v>19</v>
      </c>
      <c r="F9" s="14" t="s">
        <v>115</v>
      </c>
      <c r="K9" s="20">
        <v>43404</v>
      </c>
      <c r="L9" s="14">
        <v>1</v>
      </c>
    </row>
    <row r="10" spans="1:12" s="14" customFormat="1" ht="12" customHeight="1" x14ac:dyDescent="0.2">
      <c r="A10" s="14" t="s">
        <v>101</v>
      </c>
      <c r="B10" s="18">
        <f t="shared" ref="B10:B11" si="0">$K$9+L10</f>
        <v>43406</v>
      </c>
      <c r="C10" s="17">
        <v>25</v>
      </c>
      <c r="E10" s="19" t="s">
        <v>21</v>
      </c>
      <c r="F10" s="14" t="s">
        <v>116</v>
      </c>
      <c r="K10" s="20"/>
      <c r="L10" s="14">
        <v>2</v>
      </c>
    </row>
    <row r="11" spans="1:12" s="14" customFormat="1" ht="12" customHeight="1" x14ac:dyDescent="0.2">
      <c r="A11" s="14" t="s">
        <v>102</v>
      </c>
      <c r="B11" s="18">
        <f t="shared" si="0"/>
        <v>43407</v>
      </c>
      <c r="C11" s="17">
        <v>30</v>
      </c>
      <c r="E11" s="19" t="s">
        <v>19</v>
      </c>
      <c r="F11" s="14" t="s">
        <v>117</v>
      </c>
      <c r="L11" s="14">
        <v>3</v>
      </c>
    </row>
    <row r="12" spans="1:12" s="14" customFormat="1" ht="12.75" x14ac:dyDescent="0.2">
      <c r="B12" s="46" t="s">
        <v>88</v>
      </c>
      <c r="C12" s="18"/>
      <c r="D12" s="17"/>
      <c r="E12" s="17"/>
      <c r="F12" s="19"/>
    </row>
    <row r="13" spans="1:12" s="14" customFormat="1" ht="12.75" x14ac:dyDescent="0.2">
      <c r="A13" s="14" t="s">
        <v>103</v>
      </c>
      <c r="B13" s="18">
        <f>$K$9+L13</f>
        <v>43405</v>
      </c>
      <c r="C13" s="17">
        <v>35</v>
      </c>
      <c r="E13" s="19" t="s">
        <v>19</v>
      </c>
      <c r="F13" s="14" t="s">
        <v>96</v>
      </c>
      <c r="L13" s="14">
        <v>1</v>
      </c>
    </row>
    <row r="14" spans="1:12" s="14" customFormat="1" ht="12.75" x14ac:dyDescent="0.2">
      <c r="A14" s="14" t="s">
        <v>104</v>
      </c>
      <c r="B14" s="18">
        <f t="shared" ref="B14:B15" si="1">$K$9+L14</f>
        <v>43406</v>
      </c>
      <c r="C14" s="17">
        <v>40</v>
      </c>
      <c r="E14" s="19" t="s">
        <v>21</v>
      </c>
      <c r="F14" s="14" t="s">
        <v>97</v>
      </c>
      <c r="L14" s="14">
        <v>2</v>
      </c>
    </row>
    <row r="15" spans="1:12" s="14" customFormat="1" ht="12.75" x14ac:dyDescent="0.2">
      <c r="A15" s="14" t="s">
        <v>105</v>
      </c>
      <c r="B15" s="18">
        <f t="shared" si="1"/>
        <v>43407</v>
      </c>
      <c r="C15" s="17">
        <v>45</v>
      </c>
      <c r="E15" s="19" t="s">
        <v>19</v>
      </c>
      <c r="F15" s="14" t="s">
        <v>98</v>
      </c>
      <c r="L15" s="14">
        <v>3</v>
      </c>
    </row>
    <row r="16" spans="1:12" x14ac:dyDescent="0.25">
      <c r="B16" s="46" t="s">
        <v>89</v>
      </c>
      <c r="G16" s="14"/>
    </row>
    <row r="17" spans="1:12" x14ac:dyDescent="0.25">
      <c r="A17" s="14" t="s">
        <v>106</v>
      </c>
      <c r="B17" s="18">
        <f>$K$9+L17</f>
        <v>43405</v>
      </c>
      <c r="C17" s="17">
        <v>50</v>
      </c>
      <c r="D17" s="14"/>
      <c r="E17" s="19" t="s">
        <v>19</v>
      </c>
      <c r="F17" s="14" t="s">
        <v>93</v>
      </c>
      <c r="G17" s="14"/>
      <c r="H17" s="14"/>
      <c r="I17" s="14"/>
      <c r="J17" s="14"/>
      <c r="K17" s="20"/>
      <c r="L17" s="14">
        <v>1</v>
      </c>
    </row>
    <row r="18" spans="1:12" x14ac:dyDescent="0.25">
      <c r="A18" s="14" t="s">
        <v>107</v>
      </c>
      <c r="B18" s="18">
        <f t="shared" ref="B18:B19" si="2">$K$9+L18</f>
        <v>43406</v>
      </c>
      <c r="C18" s="17">
        <v>55</v>
      </c>
      <c r="D18" s="14"/>
      <c r="E18" s="19" t="s">
        <v>21</v>
      </c>
      <c r="F18" s="14" t="s">
        <v>94</v>
      </c>
      <c r="G18" s="14"/>
      <c r="H18" s="14"/>
      <c r="I18" s="14"/>
      <c r="J18" s="14"/>
      <c r="K18" s="20"/>
      <c r="L18" s="14">
        <v>2</v>
      </c>
    </row>
    <row r="19" spans="1:12" x14ac:dyDescent="0.25">
      <c r="A19" s="14" t="s">
        <v>108</v>
      </c>
      <c r="B19" s="18">
        <f t="shared" si="2"/>
        <v>43407</v>
      </c>
      <c r="C19" s="17">
        <v>60</v>
      </c>
      <c r="D19" s="14"/>
      <c r="E19" s="19" t="s">
        <v>19</v>
      </c>
      <c r="F19" s="14" t="s">
        <v>95</v>
      </c>
      <c r="G19" s="14"/>
      <c r="H19" s="14"/>
      <c r="I19" s="14"/>
      <c r="J19" s="14"/>
      <c r="K19" s="14"/>
      <c r="L19" s="14">
        <v>3</v>
      </c>
    </row>
    <row r="20" spans="1:12" x14ac:dyDescent="0.25">
      <c r="B20" s="45" t="s">
        <v>90</v>
      </c>
      <c r="C20" s="12">
        <f>SUM(C9:C19)</f>
        <v>360</v>
      </c>
    </row>
    <row r="21" spans="1:12" x14ac:dyDescent="0.25">
      <c r="B21" s="7"/>
    </row>
    <row r="22" spans="1:12" x14ac:dyDescent="0.25">
      <c r="B22" s="34" t="s">
        <v>91</v>
      </c>
    </row>
    <row r="23" spans="1:12" x14ac:dyDescent="0.25">
      <c r="A23" s="14" t="s">
        <v>109</v>
      </c>
      <c r="B23" s="18">
        <v>43101</v>
      </c>
      <c r="C23" s="17">
        <v>65</v>
      </c>
      <c r="D23" s="14"/>
      <c r="E23" s="19" t="s">
        <v>19</v>
      </c>
      <c r="F23" s="14" t="s">
        <v>112</v>
      </c>
      <c r="G23" s="14"/>
      <c r="H23" s="14"/>
      <c r="I23" s="14"/>
      <c r="J23" s="14"/>
      <c r="K23" s="20"/>
      <c r="L23" s="14"/>
    </row>
    <row r="24" spans="1:12" x14ac:dyDescent="0.25">
      <c r="A24" s="14" t="s">
        <v>110</v>
      </c>
      <c r="B24" s="18">
        <v>43191</v>
      </c>
      <c r="C24" s="17">
        <v>70</v>
      </c>
      <c r="D24" s="14"/>
      <c r="E24" s="19" t="s">
        <v>21</v>
      </c>
      <c r="F24" s="14" t="s">
        <v>113</v>
      </c>
      <c r="G24" s="14"/>
      <c r="H24" s="14"/>
      <c r="I24" s="14"/>
      <c r="J24" s="14"/>
      <c r="K24" s="20"/>
      <c r="L24" s="14"/>
    </row>
    <row r="25" spans="1:12" x14ac:dyDescent="0.25">
      <c r="A25" s="14" t="s">
        <v>111</v>
      </c>
      <c r="B25" s="18">
        <v>43405</v>
      </c>
      <c r="C25" s="17">
        <v>75</v>
      </c>
      <c r="D25" s="14"/>
      <c r="E25" s="19" t="s">
        <v>19</v>
      </c>
      <c r="F25" s="14" t="s">
        <v>114</v>
      </c>
      <c r="G25" s="14"/>
      <c r="H25" s="14"/>
      <c r="I25" s="14"/>
      <c r="J25" s="14"/>
      <c r="K25" s="14"/>
      <c r="L25" s="14"/>
    </row>
    <row r="26" spans="1:12" x14ac:dyDescent="0.25">
      <c r="B26" s="47" t="s">
        <v>92</v>
      </c>
      <c r="C26" s="12">
        <f>SUM(C23:C25)</f>
        <v>210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6"/>
  <sheetViews>
    <sheetView workbookViewId="0">
      <pane ySplit="1" topLeftCell="A2" activePane="bottomLeft" state="frozen"/>
      <selection pane="bottomLeft" activeCell="G2" sqref="G2:G4"/>
    </sheetView>
  </sheetViews>
  <sheetFormatPr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43374</v>
      </c>
      <c r="B2" s="13"/>
      <c r="C2" s="29" t="s">
        <v>53</v>
      </c>
      <c r="D2" s="7" t="s">
        <v>52</v>
      </c>
      <c r="E2" s="8" t="s">
        <v>58</v>
      </c>
      <c r="F2" s="10"/>
      <c r="G2" s="13">
        <v>5</v>
      </c>
      <c r="H2" s="7"/>
      <c r="I2" s="7"/>
      <c r="J2" s="7"/>
      <c r="L2" s="30">
        <v>43374</v>
      </c>
      <c r="M2">
        <v>5</v>
      </c>
      <c r="N2" t="s">
        <v>55</v>
      </c>
      <c r="O2" t="s">
        <v>59</v>
      </c>
    </row>
    <row r="3" spans="1:15" x14ac:dyDescent="0.25">
      <c r="A3" s="5">
        <v>43375</v>
      </c>
      <c r="B3" s="13"/>
      <c r="C3" s="29" t="s">
        <v>53</v>
      </c>
      <c r="D3" s="7" t="s">
        <v>52</v>
      </c>
      <c r="E3" s="8" t="s">
        <v>58</v>
      </c>
      <c r="F3" s="10"/>
      <c r="G3" s="13">
        <v>10</v>
      </c>
      <c r="H3" s="7"/>
      <c r="I3" s="7"/>
      <c r="J3" s="7"/>
      <c r="L3" s="30">
        <v>43740</v>
      </c>
      <c r="M3">
        <v>10</v>
      </c>
      <c r="N3" t="s">
        <v>55</v>
      </c>
      <c r="O3" t="s">
        <v>59</v>
      </c>
    </row>
    <row r="4" spans="1:15" x14ac:dyDescent="0.25">
      <c r="A4" s="5">
        <v>43376</v>
      </c>
      <c r="B4" s="13"/>
      <c r="C4" s="29" t="s">
        <v>53</v>
      </c>
      <c r="D4" s="7" t="s">
        <v>52</v>
      </c>
      <c r="E4" s="8" t="s">
        <v>58</v>
      </c>
      <c r="F4" s="10">
        <v>12345</v>
      </c>
      <c r="G4" s="13">
        <v>15</v>
      </c>
      <c r="H4" s="7"/>
      <c r="I4" s="7"/>
      <c r="J4" s="7"/>
      <c r="L4" s="30">
        <v>43741</v>
      </c>
      <c r="M4">
        <v>15</v>
      </c>
      <c r="N4" t="s">
        <v>55</v>
      </c>
      <c r="O4" t="s">
        <v>59</v>
      </c>
    </row>
    <row r="5" spans="1:15" x14ac:dyDescent="0.25">
      <c r="B5" s="12" t="s">
        <v>9</v>
      </c>
    </row>
    <row r="6" spans="1:15" x14ac:dyDescent="0.25">
      <c r="A6" s="5">
        <v>43404</v>
      </c>
      <c r="B6" s="13">
        <v>5.05</v>
      </c>
      <c r="C6" s="13"/>
      <c r="D6" s="7" t="s">
        <v>52</v>
      </c>
      <c r="E6" s="8" t="s">
        <v>54</v>
      </c>
      <c r="F6" s="10"/>
      <c r="G6" s="13"/>
      <c r="H6" s="7"/>
      <c r="I6" s="7"/>
      <c r="J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5703125" bestFit="1" customWidth="1"/>
  </cols>
  <sheetData>
    <row r="1" spans="1:10" x14ac:dyDescent="0.25">
      <c r="A1" s="32" t="s">
        <v>1</v>
      </c>
      <c r="B1" s="36" t="s">
        <v>56</v>
      </c>
      <c r="C1" s="33"/>
      <c r="D1" s="34" t="s">
        <v>3</v>
      </c>
      <c r="E1" s="35" t="s">
        <v>57</v>
      </c>
      <c r="F1" s="34" t="s">
        <v>31</v>
      </c>
    </row>
    <row r="2" spans="1:10" x14ac:dyDescent="0.25">
      <c r="A2" s="5">
        <v>43374</v>
      </c>
      <c r="B2" s="37"/>
      <c r="C2" s="29" t="s">
        <v>53</v>
      </c>
      <c r="D2" s="8" t="s">
        <v>58</v>
      </c>
      <c r="E2" s="13">
        <v>5</v>
      </c>
      <c r="H2" s="30">
        <v>43374</v>
      </c>
      <c r="I2">
        <v>5</v>
      </c>
      <c r="J2" t="s">
        <v>60</v>
      </c>
    </row>
    <row r="3" spans="1:10" x14ac:dyDescent="0.25">
      <c r="A3" s="5">
        <v>43740</v>
      </c>
      <c r="B3" s="37"/>
      <c r="C3" s="29" t="s">
        <v>53</v>
      </c>
      <c r="D3" s="8" t="s">
        <v>58</v>
      </c>
      <c r="E3" s="13">
        <v>10</v>
      </c>
      <c r="H3" s="30">
        <v>43740</v>
      </c>
      <c r="I3">
        <v>10</v>
      </c>
      <c r="J3" t="s">
        <v>60</v>
      </c>
    </row>
    <row r="4" spans="1:10" x14ac:dyDescent="0.25">
      <c r="A4" s="5">
        <v>43741</v>
      </c>
      <c r="B4" s="37"/>
      <c r="C4" s="29" t="s">
        <v>53</v>
      </c>
      <c r="D4" s="8" t="s">
        <v>58</v>
      </c>
      <c r="E4" s="13">
        <v>15</v>
      </c>
      <c r="H4" s="30">
        <v>43741</v>
      </c>
      <c r="I4">
        <v>15</v>
      </c>
      <c r="J4" t="s">
        <v>60</v>
      </c>
    </row>
    <row r="5" spans="1:10" x14ac:dyDescent="0.25">
      <c r="B5" s="38" t="s">
        <v>9</v>
      </c>
      <c r="D5"/>
    </row>
    <row r="6" spans="1:10" x14ac:dyDescent="0.25">
      <c r="A6" s="5">
        <v>43404</v>
      </c>
      <c r="B6" s="37">
        <v>10</v>
      </c>
      <c r="D6" s="8" t="s">
        <v>54</v>
      </c>
      <c r="E6" s="13"/>
    </row>
    <row r="7" spans="1:10" x14ac:dyDescent="0.25">
      <c r="A7" s="5"/>
      <c r="B7" s="37"/>
      <c r="D7" s="8"/>
      <c r="E7" s="13"/>
    </row>
    <row r="8" spans="1:10" x14ac:dyDescent="0.25">
      <c r="A8" s="5"/>
      <c r="B8" s="37"/>
      <c r="D8" s="8"/>
      <c r="E8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5703125" bestFit="1" customWidth="1"/>
  </cols>
  <sheetData>
    <row r="1" spans="1:10" x14ac:dyDescent="0.25">
      <c r="A1" s="32" t="s">
        <v>1</v>
      </c>
      <c r="B1" s="36" t="s">
        <v>56</v>
      </c>
      <c r="C1" s="33"/>
      <c r="D1" s="34" t="s">
        <v>3</v>
      </c>
      <c r="E1" s="35" t="s">
        <v>57</v>
      </c>
      <c r="F1" s="34" t="s">
        <v>31</v>
      </c>
    </row>
    <row r="2" spans="1:10" x14ac:dyDescent="0.25">
      <c r="A2" s="5">
        <v>43374</v>
      </c>
      <c r="B2" s="37"/>
      <c r="C2" s="29" t="s">
        <v>53</v>
      </c>
      <c r="D2" s="8" t="s">
        <v>58</v>
      </c>
      <c r="E2" s="13">
        <v>5</v>
      </c>
      <c r="H2" s="30">
        <v>43374</v>
      </c>
      <c r="I2">
        <v>5</v>
      </c>
      <c r="J2" t="s">
        <v>60</v>
      </c>
    </row>
    <row r="3" spans="1:10" x14ac:dyDescent="0.25">
      <c r="A3" s="5">
        <v>43740</v>
      </c>
      <c r="B3" s="37"/>
      <c r="C3" s="29" t="s">
        <v>53</v>
      </c>
      <c r="D3" s="8" t="s">
        <v>58</v>
      </c>
      <c r="E3" s="13">
        <v>10</v>
      </c>
      <c r="H3" s="30">
        <v>43740</v>
      </c>
      <c r="I3">
        <v>10</v>
      </c>
      <c r="J3" t="s">
        <v>60</v>
      </c>
    </row>
    <row r="4" spans="1:10" x14ac:dyDescent="0.25">
      <c r="A4" s="5">
        <v>43741</v>
      </c>
      <c r="B4" s="37"/>
      <c r="C4" s="29" t="s">
        <v>53</v>
      </c>
      <c r="D4" s="8" t="s">
        <v>58</v>
      </c>
      <c r="E4" s="13">
        <v>15</v>
      </c>
      <c r="H4" s="30">
        <v>43741</v>
      </c>
      <c r="I4">
        <v>15</v>
      </c>
      <c r="J4" t="s">
        <v>60</v>
      </c>
    </row>
    <row r="5" spans="1:10" x14ac:dyDescent="0.25">
      <c r="B5" s="38" t="s">
        <v>9</v>
      </c>
      <c r="D5"/>
    </row>
    <row r="6" spans="1:10" x14ac:dyDescent="0.25">
      <c r="A6" s="5">
        <v>43404</v>
      </c>
      <c r="B6" s="37">
        <v>10</v>
      </c>
      <c r="D6" s="8" t="s">
        <v>54</v>
      </c>
      <c r="E6" s="13"/>
    </row>
    <row r="7" spans="1:10" x14ac:dyDescent="0.25">
      <c r="A7" s="5"/>
      <c r="B7" s="37"/>
      <c r="D7" s="8"/>
      <c r="E7" s="13"/>
    </row>
    <row r="8" spans="1:10" x14ac:dyDescent="0.25">
      <c r="A8" s="5"/>
      <c r="B8" s="37"/>
      <c r="D8" s="8"/>
      <c r="E8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61</v>
      </c>
      <c r="C1" s="34" t="s">
        <v>30</v>
      </c>
      <c r="D1" s="36" t="s">
        <v>62</v>
      </c>
      <c r="E1" s="32" t="s">
        <v>63</v>
      </c>
      <c r="F1" s="36" t="s">
        <v>64</v>
      </c>
      <c r="G1" s="34" t="s">
        <v>3</v>
      </c>
      <c r="H1" s="39"/>
      <c r="I1" s="34" t="s">
        <v>31</v>
      </c>
    </row>
    <row r="2" spans="1:9" x14ac:dyDescent="0.25">
      <c r="A2" s="30">
        <v>43374</v>
      </c>
      <c r="C2" s="19" t="s">
        <v>11</v>
      </c>
      <c r="D2" s="38">
        <v>5</v>
      </c>
      <c r="E2" s="30">
        <v>43374</v>
      </c>
      <c r="G2" s="8" t="s">
        <v>58</v>
      </c>
    </row>
    <row r="3" spans="1:9" x14ac:dyDescent="0.25">
      <c r="A3" s="30">
        <v>43375</v>
      </c>
      <c r="C3" s="19" t="s">
        <v>11</v>
      </c>
      <c r="D3" s="38">
        <v>10</v>
      </c>
      <c r="E3" s="30">
        <v>43375</v>
      </c>
      <c r="F3" s="38">
        <v>25</v>
      </c>
      <c r="G3" s="8" t="s">
        <v>58</v>
      </c>
    </row>
    <row r="4" spans="1:9" x14ac:dyDescent="0.25">
      <c r="A4" s="30">
        <v>43376</v>
      </c>
      <c r="C4" s="19" t="s">
        <v>12</v>
      </c>
      <c r="D4" s="38">
        <v>15</v>
      </c>
      <c r="E4" s="30">
        <v>43375</v>
      </c>
      <c r="F4" s="38">
        <v>25</v>
      </c>
      <c r="G4" s="8" t="s">
        <v>58</v>
      </c>
    </row>
    <row r="5" spans="1:9" x14ac:dyDescent="0.25">
      <c r="B5" s="37" t="s">
        <v>9</v>
      </c>
    </row>
    <row r="6" spans="1:9" x14ac:dyDescent="0.25">
      <c r="A6" s="30">
        <v>43405</v>
      </c>
      <c r="B6" s="38">
        <v>20</v>
      </c>
      <c r="C6" s="40" t="s">
        <v>65</v>
      </c>
      <c r="G6" s="8" t="s">
        <v>66</v>
      </c>
    </row>
    <row r="7" spans="1:9" x14ac:dyDescent="0.25">
      <c r="A7" s="30">
        <v>43406</v>
      </c>
      <c r="B7" s="38">
        <v>25</v>
      </c>
      <c r="C7" s="40" t="s">
        <v>65</v>
      </c>
      <c r="G7" s="8" t="s">
        <v>67</v>
      </c>
    </row>
    <row r="8" spans="1:9" x14ac:dyDescent="0.25">
      <c r="A8" s="30">
        <v>43407</v>
      </c>
      <c r="B8" s="38">
        <v>30</v>
      </c>
      <c r="C8" s="40" t="s">
        <v>65</v>
      </c>
      <c r="G8" s="8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30</v>
      </c>
      <c r="B1" s="22">
        <f>SUM(B2:B295)</f>
        <v>9665.7950000000001</v>
      </c>
      <c r="C1" s="23"/>
      <c r="D1" s="23" t="s">
        <v>31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37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33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38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39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33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40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41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42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43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44</v>
      </c>
      <c r="E11" s="27"/>
      <c r="F11" s="26"/>
      <c r="G11" s="26"/>
      <c r="H11" s="26"/>
      <c r="I11" s="26"/>
    </row>
    <row r="12" spans="1:9" x14ac:dyDescent="0.25">
      <c r="A12" s="21"/>
      <c r="B12" s="23" t="s">
        <v>32</v>
      </c>
      <c r="C12" s="23" t="s">
        <v>32</v>
      </c>
      <c r="D12" s="21" t="s">
        <v>34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46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45</v>
      </c>
      <c r="E14" s="27"/>
      <c r="F14" s="26"/>
      <c r="G14" s="26"/>
      <c r="H14" s="26"/>
      <c r="I14" s="26"/>
    </row>
    <row r="15" spans="1:9" x14ac:dyDescent="0.25">
      <c r="A15" s="21"/>
      <c r="B15" s="23" t="s">
        <v>32</v>
      </c>
      <c r="C15" s="23" t="s">
        <v>32</v>
      </c>
      <c r="D15" s="21" t="s">
        <v>34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47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48</v>
      </c>
      <c r="E17" s="24"/>
      <c r="F17" s="23"/>
      <c r="G17" s="23"/>
      <c r="H17" s="23"/>
      <c r="I17" s="23"/>
    </row>
    <row r="18" spans="1:9" x14ac:dyDescent="0.25">
      <c r="A18" s="19" t="s">
        <v>35</v>
      </c>
      <c r="B18" s="25">
        <v>1265.2239999999999</v>
      </c>
      <c r="C18" s="26"/>
      <c r="D18" s="28" t="s">
        <v>49</v>
      </c>
      <c r="E18" s="27"/>
      <c r="F18" s="26"/>
      <c r="G18" s="26"/>
      <c r="H18" s="26"/>
      <c r="I18" s="26"/>
    </row>
    <row r="19" spans="1:9" x14ac:dyDescent="0.25">
      <c r="A19" s="19" t="s">
        <v>36</v>
      </c>
      <c r="B19" s="25">
        <v>2633.3320000000003</v>
      </c>
      <c r="C19" s="26"/>
      <c r="D19" s="28" t="s">
        <v>50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51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tabSelected="1" workbookViewId="0">
      <selection activeCell="C15" sqref="C15"/>
    </sheetView>
  </sheetViews>
  <sheetFormatPr defaultRowHeight="15" x14ac:dyDescent="0.25"/>
  <cols>
    <col min="1" max="1" width="18.140625" bestFit="1" customWidth="1"/>
    <col min="2" max="2" width="10.140625" bestFit="1" customWidth="1"/>
    <col min="3" max="3" width="16.5703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1"/>
      <c r="C1" s="7"/>
      <c r="D1" s="7"/>
      <c r="E1" s="13"/>
      <c r="F1" s="7" t="s">
        <v>0</v>
      </c>
    </row>
    <row r="2" spans="1:6" x14ac:dyDescent="0.25">
      <c r="A2" s="34" t="s">
        <v>69</v>
      </c>
      <c r="B2" s="41"/>
      <c r="C2" s="7"/>
      <c r="D2" s="34" t="s">
        <v>70</v>
      </c>
      <c r="E2" s="13"/>
      <c r="F2" s="7"/>
    </row>
    <row r="3" spans="1:6" x14ac:dyDescent="0.25">
      <c r="A3" s="34"/>
      <c r="B3" s="41"/>
      <c r="C3" s="7"/>
      <c r="D3" s="34"/>
      <c r="E3" s="13"/>
      <c r="F3" s="7"/>
    </row>
    <row r="4" spans="1:6" x14ac:dyDescent="0.25">
      <c r="A4" s="7" t="s">
        <v>71</v>
      </c>
      <c r="B4" s="41">
        <v>12081.55</v>
      </c>
      <c r="C4" s="42" t="s">
        <v>121</v>
      </c>
      <c r="D4" s="7" t="s">
        <v>72</v>
      </c>
      <c r="E4" s="13">
        <v>-1000</v>
      </c>
      <c r="F4" s="7" t="s">
        <v>73</v>
      </c>
    </row>
    <row r="5" spans="1:6" x14ac:dyDescent="0.25">
      <c r="D5" s="7" t="s">
        <v>76</v>
      </c>
      <c r="E5" s="13">
        <v>-1000</v>
      </c>
      <c r="F5" s="7" t="s">
        <v>75</v>
      </c>
    </row>
    <row r="6" spans="1:6" x14ac:dyDescent="0.25">
      <c r="D6" s="7" t="s">
        <v>77</v>
      </c>
      <c r="E6" s="13">
        <v>-1000</v>
      </c>
      <c r="F6" s="7"/>
    </row>
    <row r="7" spans="1:6" x14ac:dyDescent="0.25">
      <c r="D7" s="7" t="s">
        <v>78</v>
      </c>
      <c r="E7" s="13">
        <v>-1000</v>
      </c>
      <c r="F7" s="7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61</v>
      </c>
      <c r="C1" s="33"/>
      <c r="D1" s="34" t="s">
        <v>3</v>
      </c>
      <c r="E1" s="44" t="s">
        <v>80</v>
      </c>
      <c r="F1" s="34" t="s">
        <v>31</v>
      </c>
    </row>
    <row r="2" spans="1:6" x14ac:dyDescent="0.25">
      <c r="A2" s="5">
        <v>43374</v>
      </c>
      <c r="B2" s="37"/>
      <c r="C2" s="29" t="s">
        <v>53</v>
      </c>
      <c r="D2" s="8" t="s">
        <v>58</v>
      </c>
      <c r="E2" s="37">
        <v>5</v>
      </c>
    </row>
    <row r="3" spans="1:6" x14ac:dyDescent="0.25">
      <c r="A3" s="5">
        <v>43375</v>
      </c>
      <c r="B3" s="37"/>
      <c r="C3" s="29" t="s">
        <v>53</v>
      </c>
      <c r="D3" s="8" t="s">
        <v>58</v>
      </c>
      <c r="E3" s="37">
        <v>10</v>
      </c>
    </row>
    <row r="4" spans="1:6" x14ac:dyDescent="0.25">
      <c r="A4" s="5">
        <v>43376</v>
      </c>
      <c r="B4" s="37"/>
      <c r="C4" s="29" t="s">
        <v>53</v>
      </c>
      <c r="D4" s="8" t="s">
        <v>58</v>
      </c>
      <c r="E4" s="37">
        <v>15</v>
      </c>
    </row>
    <row r="5" spans="1:6" x14ac:dyDescent="0.25">
      <c r="A5" s="30">
        <v>43405</v>
      </c>
      <c r="B5" s="38">
        <v>20</v>
      </c>
      <c r="D5" s="8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3" t="s">
        <v>79</v>
      </c>
      <c r="C1" s="43" t="s">
        <v>8</v>
      </c>
    </row>
    <row r="2" spans="1:3" x14ac:dyDescent="0.25">
      <c r="A2" s="30">
        <v>43313</v>
      </c>
      <c r="B2" s="38">
        <v>100</v>
      </c>
      <c r="C2" s="38">
        <v>100</v>
      </c>
    </row>
    <row r="3" spans="1:3" x14ac:dyDescent="0.25">
      <c r="A3" s="30">
        <v>43344</v>
      </c>
      <c r="B3" s="38">
        <v>100</v>
      </c>
      <c r="C3" s="38">
        <v>200</v>
      </c>
    </row>
    <row r="4" spans="1:3" x14ac:dyDescent="0.25">
      <c r="A4" s="30">
        <v>43374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2019-06-07T11:57:44Z</dcterms:modified>
</cp:coreProperties>
</file>