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\Reconciliate\spreadsheet-samples\"/>
    </mc:Choice>
  </mc:AlternateContent>
  <xr:revisionPtr revIDLastSave="0" documentId="13_ncr:1_{4E35855F-1F2A-44F4-B5A6-136AF0F05C21}" xr6:coauthVersionLast="43" xr6:coauthVersionMax="43" xr10:uidLastSave="{00000000-0000-0000-0000-000000000000}"/>
  <bookViews>
    <workbookView xWindow="780" yWindow="780" windowWidth="18000" windowHeight="9360" firstSheet="5" activeTab="9" xr2:uid="{E73E5FC3-A692-4EF9-93A1-0012994854D9}"/>
  </bookViews>
  <sheets>
    <sheet name="Bank" sheetId="7" r:id="rId1"/>
    <sheet name="ActualBank" sheetId="2" r:id="rId2"/>
    <sheet name="CredCard1" sheetId="6" r:id="rId3"/>
    <sheet name="CredCard" sheetId="3" r:id="rId4"/>
    <sheet name="ForDeletingUnreconciled" sheetId="9" r:id="rId5"/>
    <sheet name="BadDivider" sheetId="8" r:id="rId6"/>
    <sheet name="TestRecord" sheetId="1" r:id="rId7"/>
    <sheet name="CredCard2" sheetId="5" r:id="rId8"/>
    <sheet name="Budget Out" sheetId="4" r:id="rId9"/>
    <sheet name="Expected Out" sheetId="10" r:id="rId10"/>
  </sheets>
  <externalReferences>
    <externalReference r:id="rId11"/>
  </externalReferences>
  <definedNames>
    <definedName name="Actual_Gross">#REF!</definedName>
    <definedName name="AllyDividend">#REF!</definedName>
    <definedName name="AllyShares">#REF!</definedName>
    <definedName name="AnnualExpenses">#REF!</definedName>
    <definedName name="AnnualPension">#REF!</definedName>
    <definedName name="AnnualSalary">#REF!</definedName>
    <definedName name="BankInRec">'[1]Bank Out'!$B$4</definedName>
    <definedName name="BankOutRec">'[1]Bank Out'!$B$5</definedName>
    <definedName name="BasicRateThreshold">#REF!</definedName>
    <definedName name="BikePerMile">#REF!</definedName>
    <definedName name="BusPerDay">#REF!</definedName>
    <definedName name="BusPerDay02">#REF!</definedName>
    <definedName name="CarPerMile">#REF!</definedName>
    <definedName name="CCCurBal">[1]MBNA!#REF!</definedName>
    <definedName name="CCCurBalRecorded">[1]MBNA!#REF!</definedName>
    <definedName name="CCInRec">[1]MBNA!#REF!</definedName>
    <definedName name="CCOutRec">[1]MBNA!#REF!</definedName>
    <definedName name="CCPrevBal">[1]MBNA!#REF!</definedName>
    <definedName name="ChildBenLowerLimit">#REF!</definedName>
    <definedName name="ChildBenPCM">#REF!</definedName>
    <definedName name="ChildBenUpperLimit">#REF!</definedName>
    <definedName name="ConstMonthlyBills">#REF!</definedName>
    <definedName name="CorpTaxFinal">#REF!</definedName>
    <definedName name="CorpTaxRate">#REF!</definedName>
    <definedName name="CumulAugToOct">#REF!</definedName>
    <definedName name="EmployerNI">#REF!</definedName>
    <definedName name="EmployerNIPCM">#REF!</definedName>
    <definedName name="Expenses">#REF!</definedName>
    <definedName name="ExpensesAlreadyPaid">#REF!</definedName>
    <definedName name="ExpensesProjected">#REF!</definedName>
    <definedName name="Extra">#REF!</definedName>
    <definedName name="LowerNILimit">#REF!</definedName>
    <definedName name="MeDividend">#REF!</definedName>
    <definedName name="MeSalary">#REF!</definedName>
    <definedName name="MeShares">#REF!</definedName>
    <definedName name="MonthlyExpenses">#REF!</definedName>
    <definedName name="MonthlyOutgoings">#REF!</definedName>
    <definedName name="MontlySalaryAfterNI">#REF!</definedName>
    <definedName name="PensionPCM">#REF!</definedName>
    <definedName name="PensionPCM2">#REF!</definedName>
    <definedName name="PersonalAllowance">#REF!</definedName>
    <definedName name="poo">#REF!</definedName>
    <definedName name="PrevBal">'[1]Bank Out'!$B$6</definedName>
    <definedName name="ProjectedBills">#REF!</definedName>
    <definedName name="rate">'[1]Annual Budget'!#REF!</definedName>
    <definedName name="SalaryPCM">#REF!</definedName>
    <definedName name="SalaryPCM1">#REF!</definedName>
    <definedName name="SalaryPCM2">#REF!</definedName>
    <definedName name="Standard_personal_tax_rate">#REF!</definedName>
    <definedName name="TrainDays">#REF!</definedName>
    <definedName name="UpperDividendTaxRate">#REF!</definedName>
    <definedName name="UpperNILimit">#REF!</definedName>
    <definedName name="VATOut">#REF!</definedName>
    <definedName name="VATRate">#REF!</definedName>
    <definedName name="VATRateToHMRC">#REF!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0" i="10" l="1"/>
  <c r="B1" i="10"/>
  <c r="B11" i="4"/>
  <c r="B4" i="4"/>
  <c r="B5" i="4"/>
  <c r="B6" i="4"/>
  <c r="B7" i="4"/>
  <c r="B8" i="4"/>
  <c r="B9" i="4"/>
  <c r="B10" i="4"/>
  <c r="B3" i="4"/>
</calcChain>
</file>

<file path=xl/sharedStrings.xml><?xml version="1.0" encoding="utf-8"?>
<sst xmlns="http://schemas.openxmlformats.org/spreadsheetml/2006/main" count="154" uniqueCount="80">
  <si>
    <t>Col1</t>
  </si>
  <si>
    <t>Col2</t>
  </si>
  <si>
    <t>Col3</t>
  </si>
  <si>
    <t>Col4</t>
  </si>
  <si>
    <t>some text</t>
  </si>
  <si>
    <t>last row</t>
  </si>
  <si>
    <t>description</t>
  </si>
  <si>
    <t>notes</t>
  </si>
  <si>
    <t>info</t>
  </si>
  <si>
    <t>Date</t>
  </si>
  <si>
    <t>Amount</t>
  </si>
  <si>
    <t>Description</t>
  </si>
  <si>
    <t>some data</t>
  </si>
  <si>
    <t>Type</t>
  </si>
  <si>
    <t>Cheque num</t>
  </si>
  <si>
    <t>Reconciled Amt</t>
  </si>
  <si>
    <t>Unreconciled Amt</t>
  </si>
  <si>
    <t>Vendor Id</t>
  </si>
  <si>
    <t>Balance</t>
  </si>
  <si>
    <t>Thing</t>
  </si>
  <si>
    <t>divider</t>
  </si>
  <si>
    <t>description1</t>
  </si>
  <si>
    <t>notes1</t>
  </si>
  <si>
    <t>info1</t>
  </si>
  <si>
    <t>description2</t>
  </si>
  <si>
    <t>notes2</t>
  </si>
  <si>
    <t>info2</t>
  </si>
  <si>
    <t>description3</t>
  </si>
  <si>
    <t>description4</t>
  </si>
  <si>
    <t>notes4</t>
  </si>
  <si>
    <t>info4</t>
  </si>
  <si>
    <t>pintipoplication</t>
  </si>
  <si>
    <t>!! Unmatched from 3rd party: 'Thingummybob""</t>
  </si>
  <si>
    <t>Code001</t>
  </si>
  <si>
    <t>Code002</t>
  </si>
  <si>
    <t>Code003</t>
  </si>
  <si>
    <t>Code004</t>
  </si>
  <si>
    <t>Code005</t>
  </si>
  <si>
    <t>Code006</t>
  </si>
  <si>
    <t>Code007</t>
  </si>
  <si>
    <t>Code008</t>
  </si>
  <si>
    <t>Code009</t>
  </si>
  <si>
    <t>POS</t>
  </si>
  <si>
    <t>(Intendicles)</t>
  </si>
  <si>
    <t>PCL</t>
  </si>
  <si>
    <t>Description001</t>
  </si>
  <si>
    <t>Description002</t>
  </si>
  <si>
    <t>Description003</t>
  </si>
  <si>
    <t>Description004</t>
  </si>
  <si>
    <t>Description005</t>
  </si>
  <si>
    <t>Description006</t>
  </si>
  <si>
    <t>Description008</t>
  </si>
  <si>
    <t>Description009</t>
  </si>
  <si>
    <t>Code</t>
  </si>
  <si>
    <t>Notes</t>
  </si>
  <si>
    <t>*****</t>
  </si>
  <si>
    <t>words words words</t>
  </si>
  <si>
    <t>***** WORDS WORDS WORDS</t>
  </si>
  <si>
    <t>Code010</t>
  </si>
  <si>
    <t>Code011</t>
  </si>
  <si>
    <t>DESCRIPTION 001</t>
  </si>
  <si>
    <t>DESCRIPTION 002</t>
  </si>
  <si>
    <t>NOTES 003</t>
  </si>
  <si>
    <t>NOTES 004</t>
  </si>
  <si>
    <t>NOTES 005</t>
  </si>
  <si>
    <t>NOTES 006</t>
  </si>
  <si>
    <t>NOTES 007</t>
  </si>
  <si>
    <t>NOTES 008</t>
  </si>
  <si>
    <t>NOTES 009</t>
  </si>
  <si>
    <t>NOTES 010</t>
  </si>
  <si>
    <t>NOTES 011</t>
  </si>
  <si>
    <t>NOTES 012</t>
  </si>
  <si>
    <t>NOTES 013</t>
  </si>
  <si>
    <t>NOTES 014</t>
  </si>
  <si>
    <t>some more writing about some stuff</t>
  </si>
  <si>
    <t>&lt;= deliberately in wrong column</t>
  </si>
  <si>
    <t>CodeInWrongColumn</t>
  </si>
  <si>
    <t>ABC</t>
  </si>
  <si>
    <t>Description007zzzzzzzzzzzzzzzzzzzzzzzzzzzzzzzzzzzzzzz</t>
  </si>
  <si>
    <t>some test textzzzzzzzzzzzzzzzzzzzzzzzzzzzzzzzzzzzzzzzzz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</si>
</sst>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£&quot;#,##0.00_);[Red]\(&quot;£&quot;#,##0.00\)"/>
    <numFmt numFmtId="165" formatCode="dd/mm/yyyy;@"/>
    <numFmt numFmtId="166" formatCode="&quot;£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2" fillId="0" borderId="0"/>
    <xf numFmtId="0" fontId="2" fillId="0" borderId="0"/>
    <xf numFmtId="0" fontId="4" fillId="0" borderId="0"/>
  </cellStyleXfs>
  <cellXfs count="31">
    <xf numFmtId="0" fontId="0" fillId="0" borderId="0" xfId="0"/>
    <xf numFmtId="165" fontId="0" fillId="0" borderId="0" xfId="0" applyNumberFormat="1"/>
    <xf numFmtId="165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64" fontId="0" fillId="0" borderId="0" xfId="0" applyNumberFormat="1"/>
    <xf numFmtId="165" fontId="2" fillId="0" borderId="0" xfId="0" applyNumberFormat="1" applyFont="1"/>
    <xf numFmtId="164" fontId="2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left"/>
    </xf>
    <xf numFmtId="164" fontId="0" fillId="0" borderId="0" xfId="0" applyNumberFormat="1"/>
    <xf numFmtId="1" fontId="2" fillId="0" borderId="0" xfId="0" applyNumberFormat="1" applyFont="1"/>
    <xf numFmtId="1" fontId="0" fillId="0" borderId="0" xfId="0" applyNumberFormat="1"/>
    <xf numFmtId="164" fontId="0" fillId="0" borderId="0" xfId="0" applyNumberFormat="1"/>
    <xf numFmtId="164" fontId="2" fillId="0" borderId="0" xfId="0" applyNumberFormat="1" applyFont="1"/>
    <xf numFmtId="0" fontId="2" fillId="0" borderId="0" xfId="3" applyFont="1"/>
    <xf numFmtId="14" fontId="5" fillId="0" borderId="0" xfId="0" applyNumberFormat="1" applyFont="1" applyAlignment="1">
      <alignment horizontal="left"/>
    </xf>
    <xf numFmtId="14" fontId="5" fillId="0" borderId="0" xfId="3" applyNumberFormat="1" applyFont="1" applyAlignment="1">
      <alignment horizontal="left"/>
    </xf>
    <xf numFmtId="164" fontId="2" fillId="0" borderId="0" xfId="3" applyNumberFormat="1" applyFont="1"/>
    <xf numFmtId="14" fontId="2" fillId="0" borderId="0" xfId="3" applyNumberFormat="1" applyFont="1" applyAlignment="1">
      <alignment horizontal="right"/>
    </xf>
    <xf numFmtId="0" fontId="2" fillId="0" borderId="0" xfId="3" applyFont="1" applyAlignment="1">
      <alignment horizontal="left"/>
    </xf>
    <xf numFmtId="14" fontId="2" fillId="0" borderId="0" xfId="3" applyNumberFormat="1" applyFont="1"/>
    <xf numFmtId="0" fontId="5" fillId="0" borderId="0" xfId="2" applyFont="1" applyAlignment="1">
      <alignment horizontal="left"/>
    </xf>
    <xf numFmtId="164" fontId="5" fillId="0" borderId="0" xfId="2" applyNumberFormat="1" applyFont="1"/>
    <xf numFmtId="0" fontId="5" fillId="0" borderId="0" xfId="2" applyFont="1"/>
    <xf numFmtId="166" fontId="5" fillId="0" borderId="0" xfId="2" applyNumberFormat="1" applyFont="1"/>
    <xf numFmtId="164" fontId="2" fillId="0" borderId="0" xfId="2" applyNumberFormat="1" applyFont="1"/>
    <xf numFmtId="0" fontId="2" fillId="0" borderId="0" xfId="2" applyFont="1"/>
    <xf numFmtId="166" fontId="2" fillId="0" borderId="0" xfId="2" applyNumberFormat="1" applyFont="1"/>
    <xf numFmtId="0" fontId="2" fillId="0" borderId="0" xfId="2" applyFont="1" applyAlignment="1">
      <alignment horizontal="left"/>
    </xf>
  </cellXfs>
  <cellStyles count="5">
    <cellStyle name="Normal" xfId="0" builtinId="0"/>
    <cellStyle name="Normal 2" xfId="1" xr:uid="{0A25A3B6-8865-4C42-BFED-CBCED18BB699}"/>
    <cellStyle name="Normal 2 2" xfId="3" xr:uid="{BD5D23AD-C579-4097-B9A8-0A45D312A07A}"/>
    <cellStyle name="Normal 3" xfId="2" xr:uid="{32781B75-9111-461B-8E2A-038738EE0E0E}"/>
    <cellStyle name="Normal 4" xfId="4" xr:uid="{FA857AC9-B182-4BF1-B8B1-7832E3A2A1F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eebfe0452dadfc2f/Accounting/Current/1718TaxYear_Current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k In"/>
      <sheetName val="Bank Out"/>
      <sheetName val="MBNA"/>
      <sheetName val="AmEx"/>
      <sheetName val="Expected In"/>
      <sheetName val="Expected Out"/>
      <sheetName val="Totals"/>
      <sheetName val="Sainsburys"/>
      <sheetName val="ISAs"/>
      <sheetName val="presents"/>
      <sheetName val="Budget In"/>
      <sheetName val="Budget Out"/>
      <sheetName val="Annual Budget"/>
      <sheetName val="Tracking"/>
      <sheetName val="scratch"/>
      <sheetName val="NatW credit"/>
      <sheetName val="CS Ltd Notes"/>
    </sheetNames>
    <sheetDataSet>
      <sheetData sheetId="0">
        <row r="3">
          <cell r="B3">
            <v>6520.14</v>
          </cell>
        </row>
      </sheetData>
      <sheetData sheetId="1">
        <row r="2">
          <cell r="B2">
            <v>3515.4100000000003</v>
          </cell>
        </row>
        <row r="4">
          <cell r="B4">
            <v>-15854.460000000003</v>
          </cell>
        </row>
        <row r="5">
          <cell r="B5">
            <v>18151.150000000001</v>
          </cell>
        </row>
        <row r="6">
          <cell r="B6">
            <v>11632.22</v>
          </cell>
        </row>
      </sheetData>
      <sheetData sheetId="2">
        <row r="2">
          <cell r="B2">
            <v>-296.06999999999994</v>
          </cell>
        </row>
      </sheetData>
      <sheetData sheetId="3">
        <row r="3">
          <cell r="B3">
            <v>807.38999999999976</v>
          </cell>
        </row>
      </sheetData>
      <sheetData sheetId="4">
        <row r="3">
          <cell r="B3">
            <v>7047.5599999999995</v>
          </cell>
        </row>
      </sheetData>
      <sheetData sheetId="5">
        <row r="1">
          <cell r="B1">
            <v>13356.25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06CA6-6EF5-459F-BBFA-85FA2D21E2D2}">
  <dimension ref="A1:J7"/>
  <sheetViews>
    <sheetView workbookViewId="0">
      <selection activeCell="D4" sqref="D4:D7"/>
    </sheetView>
  </sheetViews>
  <sheetFormatPr defaultRowHeight="15" x14ac:dyDescent="0.25"/>
  <cols>
    <col min="1" max="1" width="10.7109375" style="1" bestFit="1" customWidth="1"/>
    <col min="2" max="2" width="18.140625" style="11" bestFit="1" customWidth="1"/>
    <col min="5" max="5" width="11.140625" bestFit="1" customWidth="1"/>
    <col min="6" max="6" width="12.28515625" style="13" bestFit="1" customWidth="1"/>
    <col min="7" max="7" width="15" style="11" bestFit="1" customWidth="1"/>
  </cols>
  <sheetData>
    <row r="1" spans="1:10" x14ac:dyDescent="0.25">
      <c r="A1" s="1" t="s">
        <v>9</v>
      </c>
      <c r="B1" s="11" t="s">
        <v>16</v>
      </c>
      <c r="D1" t="s">
        <v>13</v>
      </c>
      <c r="E1" t="s">
        <v>11</v>
      </c>
      <c r="F1" s="13" t="s">
        <v>14</v>
      </c>
      <c r="G1" s="11" t="s">
        <v>15</v>
      </c>
    </row>
    <row r="2" spans="1:10" x14ac:dyDescent="0.25">
      <c r="A2" s="7">
        <v>43249</v>
      </c>
      <c r="B2" s="8">
        <v>5.05</v>
      </c>
      <c r="C2" s="8"/>
      <c r="D2" s="9" t="s">
        <v>77</v>
      </c>
      <c r="E2" s="10" t="s">
        <v>6</v>
      </c>
      <c r="F2" s="12">
        <v>12345</v>
      </c>
      <c r="G2" s="8">
        <v>4567.8900000000003</v>
      </c>
      <c r="H2" s="9" t="s">
        <v>7</v>
      </c>
      <c r="I2" s="9"/>
      <c r="J2" s="9" t="s">
        <v>8</v>
      </c>
    </row>
    <row r="3" spans="1:10" x14ac:dyDescent="0.25">
      <c r="B3" s="14" t="s">
        <v>20</v>
      </c>
      <c r="G3" s="14"/>
    </row>
    <row r="4" spans="1:10" x14ac:dyDescent="0.25">
      <c r="A4" s="7">
        <v>43280</v>
      </c>
      <c r="B4" s="15">
        <v>5.05</v>
      </c>
      <c r="C4" s="15"/>
      <c r="D4" s="9" t="s">
        <v>77</v>
      </c>
      <c r="E4" s="10" t="s">
        <v>21</v>
      </c>
      <c r="F4" s="12">
        <v>12345</v>
      </c>
      <c r="G4" s="15">
        <v>4567.8900000000003</v>
      </c>
      <c r="H4" s="9" t="s">
        <v>22</v>
      </c>
      <c r="I4" s="9"/>
      <c r="J4" s="9" t="s">
        <v>23</v>
      </c>
    </row>
    <row r="5" spans="1:10" x14ac:dyDescent="0.25">
      <c r="A5" s="7">
        <v>43281</v>
      </c>
      <c r="B5" s="14">
        <v>5.0999999999999996</v>
      </c>
      <c r="D5" s="9" t="s">
        <v>77</v>
      </c>
      <c r="E5" s="10" t="s">
        <v>24</v>
      </c>
      <c r="F5" s="13">
        <v>22345</v>
      </c>
      <c r="G5" s="14">
        <v>5567.89</v>
      </c>
      <c r="H5" s="9" t="s">
        <v>25</v>
      </c>
      <c r="J5" s="9" t="s">
        <v>26</v>
      </c>
    </row>
    <row r="6" spans="1:10" x14ac:dyDescent="0.25">
      <c r="A6" s="7">
        <v>43282</v>
      </c>
      <c r="B6" s="15">
        <v>5.15</v>
      </c>
      <c r="D6" s="9" t="s">
        <v>77</v>
      </c>
      <c r="E6" s="10" t="s">
        <v>27</v>
      </c>
      <c r="F6" s="12"/>
      <c r="G6" s="15"/>
      <c r="H6" s="9"/>
      <c r="J6" s="9"/>
    </row>
    <row r="7" spans="1:10" x14ac:dyDescent="0.25">
      <c r="A7" s="7">
        <v>43283</v>
      </c>
      <c r="B7" s="14">
        <v>5.2</v>
      </c>
      <c r="D7" s="9" t="s">
        <v>77</v>
      </c>
      <c r="E7" s="10" t="s">
        <v>28</v>
      </c>
      <c r="F7" s="13">
        <v>42345</v>
      </c>
      <c r="G7" s="14">
        <v>7567.89</v>
      </c>
      <c r="H7" s="9" t="s">
        <v>29</v>
      </c>
      <c r="J7" s="9" t="s">
        <v>30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17BBD-6FBB-4BDC-8FD6-599D29D94644}">
  <dimension ref="A1:I20"/>
  <sheetViews>
    <sheetView tabSelected="1" topLeftCell="A4" workbookViewId="0">
      <selection activeCell="E11" sqref="E11"/>
    </sheetView>
  </sheetViews>
  <sheetFormatPr defaultRowHeight="15" x14ac:dyDescent="0.25"/>
  <cols>
    <col min="2" max="2" width="10.7109375" bestFit="1" customWidth="1"/>
    <col min="3" max="3" width="9.7109375" bestFit="1" customWidth="1"/>
    <col min="4" max="4" width="31.140625" bestFit="1" customWidth="1"/>
    <col min="5" max="5" width="18.7109375" bestFit="1" customWidth="1"/>
  </cols>
  <sheetData>
    <row r="1" spans="1:9" x14ac:dyDescent="0.25">
      <c r="A1" s="23" t="s">
        <v>53</v>
      </c>
      <c r="B1" s="24">
        <f>SUM(B2:B295)</f>
        <v>9638.1949999999997</v>
      </c>
      <c r="C1" s="25"/>
      <c r="D1" s="25" t="s">
        <v>54</v>
      </c>
      <c r="E1" s="26"/>
      <c r="F1" s="25"/>
      <c r="G1" s="25"/>
      <c r="H1" s="25"/>
      <c r="I1" s="25"/>
    </row>
    <row r="2" spans="1:9" x14ac:dyDescent="0.25">
      <c r="A2" s="21" t="s">
        <v>33</v>
      </c>
      <c r="B2" s="27">
        <v>686.72400000000005</v>
      </c>
      <c r="C2" s="28"/>
      <c r="D2" s="28" t="s">
        <v>60</v>
      </c>
      <c r="E2" s="29"/>
      <c r="F2" s="28"/>
      <c r="G2" s="28"/>
      <c r="H2" s="28"/>
      <c r="I2" s="28"/>
    </row>
    <row r="3" spans="1:9" x14ac:dyDescent="0.25">
      <c r="A3" s="30"/>
      <c r="B3" s="27"/>
      <c r="C3" s="28"/>
      <c r="D3" s="30" t="s">
        <v>56</v>
      </c>
      <c r="E3" s="29"/>
      <c r="F3" s="28"/>
      <c r="G3" s="28"/>
      <c r="H3" s="28"/>
      <c r="I3" s="28"/>
    </row>
    <row r="4" spans="1:9" x14ac:dyDescent="0.25">
      <c r="A4" s="21" t="s">
        <v>34</v>
      </c>
      <c r="B4" s="29">
        <v>72.623999999999995</v>
      </c>
      <c r="C4" s="28"/>
      <c r="D4" s="28" t="s">
        <v>61</v>
      </c>
      <c r="E4" s="29"/>
      <c r="F4" s="28"/>
      <c r="G4" s="28"/>
      <c r="H4" s="28"/>
      <c r="I4" s="28"/>
    </row>
    <row r="5" spans="1:9" x14ac:dyDescent="0.25">
      <c r="A5" s="21" t="s">
        <v>35</v>
      </c>
      <c r="B5" s="27">
        <v>47.259</v>
      </c>
      <c r="C5" s="28"/>
      <c r="D5" s="30" t="s">
        <v>62</v>
      </c>
      <c r="E5" s="29"/>
      <c r="F5" s="28"/>
      <c r="G5" s="28"/>
      <c r="H5" s="28"/>
      <c r="I5" s="28"/>
    </row>
    <row r="6" spans="1:9" x14ac:dyDescent="0.25">
      <c r="A6" s="30"/>
      <c r="B6" s="27"/>
      <c r="C6" s="28"/>
      <c r="D6" s="30" t="s">
        <v>56</v>
      </c>
      <c r="E6" s="29"/>
      <c r="F6" s="28"/>
      <c r="G6" s="28"/>
      <c r="H6" s="28"/>
      <c r="I6" s="28"/>
    </row>
    <row r="7" spans="1:9" x14ac:dyDescent="0.25">
      <c r="A7" s="30"/>
      <c r="B7" s="27">
        <v>534</v>
      </c>
      <c r="C7" s="28"/>
      <c r="D7" s="30" t="s">
        <v>63</v>
      </c>
      <c r="E7" s="29"/>
      <c r="F7" s="28"/>
      <c r="G7" s="28"/>
      <c r="H7" s="28"/>
      <c r="I7" s="28"/>
    </row>
    <row r="8" spans="1:9" x14ac:dyDescent="0.25">
      <c r="A8" s="30"/>
      <c r="B8" s="27">
        <v>70.31</v>
      </c>
      <c r="C8" s="28"/>
      <c r="D8" s="30" t="s">
        <v>64</v>
      </c>
      <c r="E8" s="29"/>
      <c r="F8" s="28"/>
      <c r="G8" s="28"/>
      <c r="H8" s="28"/>
      <c r="I8" s="28"/>
    </row>
    <row r="9" spans="1:9" x14ac:dyDescent="0.25">
      <c r="A9" s="21" t="s">
        <v>36</v>
      </c>
      <c r="B9" s="27">
        <v>1326.56</v>
      </c>
      <c r="C9" s="28"/>
      <c r="D9" s="30" t="s">
        <v>65</v>
      </c>
      <c r="E9" s="29"/>
      <c r="F9" s="28"/>
      <c r="G9" s="28"/>
      <c r="H9" s="28"/>
      <c r="I9" s="28"/>
    </row>
    <row r="10" spans="1:9" x14ac:dyDescent="0.25">
      <c r="A10" s="30"/>
      <c r="B10" s="27">
        <v>168.21</v>
      </c>
      <c r="C10" s="28"/>
      <c r="D10" s="30" t="s">
        <v>66</v>
      </c>
      <c r="E10" s="29"/>
      <c r="F10" s="28"/>
      <c r="G10" s="28"/>
      <c r="H10" s="28"/>
      <c r="I10" s="28"/>
    </row>
    <row r="11" spans="1:9" x14ac:dyDescent="0.25">
      <c r="A11" s="21" t="s">
        <v>37</v>
      </c>
      <c r="B11" s="27">
        <v>422.02</v>
      </c>
      <c r="C11" s="28"/>
      <c r="D11" s="30" t="s">
        <v>67</v>
      </c>
      <c r="E11" s="29" t="s">
        <v>76</v>
      </c>
      <c r="F11" s="28" t="s">
        <v>75</v>
      </c>
      <c r="G11" s="28"/>
      <c r="H11" s="28"/>
      <c r="I11" s="28"/>
    </row>
    <row r="12" spans="1:9" x14ac:dyDescent="0.25">
      <c r="A12" s="23"/>
      <c r="B12" s="25" t="s">
        <v>55</v>
      </c>
      <c r="C12" s="25" t="s">
        <v>55</v>
      </c>
      <c r="D12" s="23" t="s">
        <v>57</v>
      </c>
      <c r="E12" s="26"/>
      <c r="F12" s="25"/>
      <c r="G12" s="25"/>
      <c r="H12" s="25"/>
      <c r="I12" s="25"/>
    </row>
    <row r="13" spans="1:9" x14ac:dyDescent="0.25">
      <c r="A13" s="21" t="s">
        <v>38</v>
      </c>
      <c r="B13" s="29">
        <v>10</v>
      </c>
      <c r="C13" s="28"/>
      <c r="D13" s="30" t="s">
        <v>69</v>
      </c>
      <c r="G13" s="28"/>
      <c r="H13" s="28"/>
      <c r="I13" s="28"/>
    </row>
    <row r="14" spans="1:9" x14ac:dyDescent="0.25">
      <c r="A14" s="21" t="s">
        <v>39</v>
      </c>
      <c r="B14" s="27">
        <v>102.884</v>
      </c>
      <c r="C14" s="28"/>
      <c r="D14" s="30" t="s">
        <v>68</v>
      </c>
      <c r="E14" s="29"/>
      <c r="F14" s="28"/>
      <c r="G14" s="28"/>
      <c r="H14" s="28"/>
      <c r="I14" s="28"/>
    </row>
    <row r="15" spans="1:9" x14ac:dyDescent="0.25">
      <c r="A15" s="23"/>
      <c r="B15" s="25" t="s">
        <v>55</v>
      </c>
      <c r="C15" s="25" t="s">
        <v>55</v>
      </c>
      <c r="D15" s="23" t="s">
        <v>57</v>
      </c>
      <c r="E15" s="26"/>
      <c r="F15" s="25"/>
      <c r="G15" s="25"/>
      <c r="H15" s="25"/>
      <c r="I15" s="25"/>
    </row>
    <row r="16" spans="1:9" x14ac:dyDescent="0.25">
      <c r="A16" s="21" t="s">
        <v>40</v>
      </c>
      <c r="B16" s="27">
        <v>1799.2239999999999</v>
      </c>
      <c r="C16" s="25"/>
      <c r="D16" s="30" t="s">
        <v>70</v>
      </c>
      <c r="E16" s="26"/>
      <c r="F16" s="25"/>
      <c r="G16" s="25"/>
      <c r="H16" s="25"/>
      <c r="I16" s="25"/>
    </row>
    <row r="17" spans="1:9" x14ac:dyDescent="0.25">
      <c r="A17" s="21" t="s">
        <v>41</v>
      </c>
      <c r="B17" s="27">
        <v>499.82400000000001</v>
      </c>
      <c r="C17" s="25"/>
      <c r="D17" s="30" t="s">
        <v>71</v>
      </c>
      <c r="E17" s="26"/>
      <c r="F17" s="25"/>
      <c r="G17" s="25"/>
      <c r="H17" s="25"/>
      <c r="I17" s="25"/>
    </row>
    <row r="18" spans="1:9" x14ac:dyDescent="0.25">
      <c r="A18" s="21" t="s">
        <v>58</v>
      </c>
      <c r="B18" s="27">
        <v>1265.2239999999999</v>
      </c>
      <c r="C18" s="28"/>
      <c r="D18" s="30" t="s">
        <v>72</v>
      </c>
      <c r="E18" s="29"/>
      <c r="F18" s="28"/>
      <c r="G18" s="28"/>
      <c r="H18" s="28"/>
      <c r="I18" s="28"/>
    </row>
    <row r="19" spans="1:9" x14ac:dyDescent="0.25">
      <c r="A19" s="21" t="s">
        <v>59</v>
      </c>
      <c r="B19" s="27">
        <v>2633.3320000000003</v>
      </c>
      <c r="C19" s="28"/>
      <c r="D19" s="30" t="s">
        <v>73</v>
      </c>
      <c r="E19" s="29"/>
      <c r="F19" s="28"/>
      <c r="G19" s="28"/>
      <c r="H19" s="28"/>
      <c r="I19" s="28"/>
    </row>
    <row r="20" spans="1:9" x14ac:dyDescent="0.25">
      <c r="A20" s="30"/>
      <c r="B20" s="27"/>
      <c r="C20" s="27">
        <f>SUM(B19:B19)</f>
        <v>2633.3320000000003</v>
      </c>
      <c r="D20" s="30" t="s">
        <v>74</v>
      </c>
      <c r="E20" s="29"/>
      <c r="F20" s="28"/>
      <c r="G20" s="28"/>
      <c r="H20" s="28"/>
      <c r="I20" s="2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7BA43-EB48-4061-80BC-E36EE193A65C}">
  <dimension ref="A1:F2"/>
  <sheetViews>
    <sheetView workbookViewId="0">
      <selection activeCell="A3" sqref="A3"/>
    </sheetView>
  </sheetViews>
  <sheetFormatPr defaultRowHeight="15" x14ac:dyDescent="0.25"/>
  <cols>
    <col min="1" max="1" width="10.7109375" style="1" bestFit="1" customWidth="1"/>
    <col min="3" max="3" width="11.140625" bestFit="1" customWidth="1"/>
    <col min="4" max="4" width="15" style="6" bestFit="1" customWidth="1"/>
    <col min="5" max="5" width="15" style="11" bestFit="1" customWidth="1"/>
  </cols>
  <sheetData>
    <row r="1" spans="1:6" x14ac:dyDescent="0.25">
      <c r="A1" s="1" t="s">
        <v>9</v>
      </c>
      <c r="B1" t="s">
        <v>13</v>
      </c>
      <c r="C1" t="s">
        <v>11</v>
      </c>
      <c r="D1" s="11" t="s">
        <v>10</v>
      </c>
      <c r="E1" s="11" t="s">
        <v>18</v>
      </c>
    </row>
    <row r="2" spans="1:6" x14ac:dyDescent="0.25">
      <c r="A2" s="7">
        <v>43250</v>
      </c>
      <c r="B2" s="9" t="s">
        <v>19</v>
      </c>
      <c r="C2" s="10" t="s">
        <v>6</v>
      </c>
      <c r="D2" s="8">
        <v>4567.8900000000003</v>
      </c>
      <c r="E2" s="8">
        <v>7898.88</v>
      </c>
      <c r="F2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4970E-DFC7-41AF-9C75-179A4BAE8469}">
  <dimension ref="A1:D6"/>
  <sheetViews>
    <sheetView workbookViewId="0">
      <selection activeCell="A7" sqref="A7:XFD18"/>
    </sheetView>
  </sheetViews>
  <sheetFormatPr defaultRowHeight="15" x14ac:dyDescent="0.25"/>
  <cols>
    <col min="1" max="1" width="10.140625" style="1" bestFit="1" customWidth="1"/>
    <col min="2" max="2" width="12.28515625" style="13" bestFit="1" customWidth="1"/>
    <col min="3" max="3" width="11.140625" bestFit="1" customWidth="1"/>
    <col min="4" max="4" width="15" style="14" bestFit="1" customWidth="1"/>
  </cols>
  <sheetData>
    <row r="1" spans="1:4" x14ac:dyDescent="0.25">
      <c r="A1" s="1" t="s">
        <v>9</v>
      </c>
      <c r="B1" s="13" t="s">
        <v>17</v>
      </c>
      <c r="C1" t="s">
        <v>11</v>
      </c>
      <c r="D1" s="14" t="s">
        <v>10</v>
      </c>
    </row>
    <row r="2" spans="1:4" x14ac:dyDescent="0.25">
      <c r="A2" s="7">
        <v>43249</v>
      </c>
      <c r="B2" s="12">
        <v>12345</v>
      </c>
      <c r="C2" s="10" t="s">
        <v>6</v>
      </c>
      <c r="D2" s="15">
        <v>4567.8900000000003</v>
      </c>
    </row>
    <row r="3" spans="1:4" x14ac:dyDescent="0.25">
      <c r="B3" s="14" t="s">
        <v>20</v>
      </c>
      <c r="D3"/>
    </row>
    <row r="4" spans="1:4" x14ac:dyDescent="0.25">
      <c r="A4" s="7">
        <v>43250</v>
      </c>
      <c r="B4" s="12">
        <v>66589</v>
      </c>
      <c r="C4" s="10" t="s">
        <v>21</v>
      </c>
      <c r="D4" s="15">
        <v>37956.9</v>
      </c>
    </row>
    <row r="5" spans="1:4" x14ac:dyDescent="0.25">
      <c r="A5" s="7">
        <v>43251</v>
      </c>
      <c r="B5" s="12">
        <v>66590</v>
      </c>
      <c r="C5" s="10" t="s">
        <v>24</v>
      </c>
      <c r="D5" s="15">
        <v>37957.9</v>
      </c>
    </row>
    <row r="6" spans="1:4" x14ac:dyDescent="0.25">
      <c r="A6" s="7">
        <v>43252</v>
      </c>
      <c r="B6" s="12">
        <v>66591</v>
      </c>
      <c r="C6" s="10" t="s">
        <v>27</v>
      </c>
      <c r="D6" s="15">
        <v>37958.9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DEDA7-CE7F-46FB-B96B-C8F28E94F278}">
  <dimension ref="A1:E11"/>
  <sheetViews>
    <sheetView workbookViewId="0">
      <selection activeCell="D11" sqref="D11"/>
    </sheetView>
  </sheetViews>
  <sheetFormatPr defaultRowHeight="15" x14ac:dyDescent="0.25"/>
  <cols>
    <col min="1" max="1" width="10.7109375" style="1" bestFit="1" customWidth="1"/>
    <col min="2" max="2" width="9.140625" style="6"/>
    <col min="4" max="4" width="60.5703125" bestFit="1" customWidth="1"/>
    <col min="5" max="5" width="10.85546875" style="6" bestFit="1" customWidth="1"/>
  </cols>
  <sheetData>
    <row r="1" spans="1:5" x14ac:dyDescent="0.25">
      <c r="A1" s="1">
        <v>43210</v>
      </c>
      <c r="B1" s="6">
        <v>4.5</v>
      </c>
      <c r="D1" t="s">
        <v>31</v>
      </c>
      <c r="E1" s="6">
        <v>4567.8900000000003</v>
      </c>
    </row>
    <row r="2" spans="1:5" x14ac:dyDescent="0.25">
      <c r="B2" s="14" t="s">
        <v>20</v>
      </c>
      <c r="E2" s="14"/>
    </row>
    <row r="3" spans="1:5" x14ac:dyDescent="0.25">
      <c r="A3" s="1">
        <v>43211</v>
      </c>
      <c r="B3" s="14">
        <v>4.5</v>
      </c>
      <c r="D3" t="s">
        <v>31</v>
      </c>
      <c r="E3" s="14">
        <v>4567.8900000000003</v>
      </c>
    </row>
    <row r="4" spans="1:5" x14ac:dyDescent="0.25">
      <c r="A4" s="1">
        <v>43212</v>
      </c>
      <c r="B4" s="14">
        <v>4.5999999999999996</v>
      </c>
      <c r="D4" t="s">
        <v>31</v>
      </c>
      <c r="E4" s="14">
        <v>5567.89</v>
      </c>
    </row>
    <row r="5" spans="1:5" x14ac:dyDescent="0.25">
      <c r="B5" s="14" t="s">
        <v>20</v>
      </c>
      <c r="E5" s="14"/>
    </row>
    <row r="6" spans="1:5" x14ac:dyDescent="0.25">
      <c r="A6" s="1">
        <v>43213</v>
      </c>
      <c r="B6" s="14">
        <v>4.7</v>
      </c>
      <c r="D6" t="s">
        <v>32</v>
      </c>
      <c r="E6" s="14">
        <v>6567.89</v>
      </c>
    </row>
    <row r="7" spans="1:5" x14ac:dyDescent="0.25">
      <c r="A7" s="1">
        <v>43214</v>
      </c>
      <c r="B7" s="14">
        <v>4.8</v>
      </c>
      <c r="D7" t="s">
        <v>31</v>
      </c>
      <c r="E7" s="14">
        <v>7567.89</v>
      </c>
    </row>
    <row r="8" spans="1:5" x14ac:dyDescent="0.25">
      <c r="A8" s="1">
        <v>43215</v>
      </c>
      <c r="B8" s="14">
        <v>4.9000000000000004</v>
      </c>
      <c r="D8" t="s">
        <v>31</v>
      </c>
      <c r="E8" s="14"/>
    </row>
    <row r="9" spans="1:5" x14ac:dyDescent="0.25">
      <c r="B9" s="14" t="s">
        <v>20</v>
      </c>
      <c r="E9" s="14"/>
    </row>
    <row r="10" spans="1:5" x14ac:dyDescent="0.25">
      <c r="A10" s="1">
        <v>43216</v>
      </c>
      <c r="B10" s="14">
        <v>5</v>
      </c>
      <c r="D10" t="s">
        <v>31</v>
      </c>
      <c r="E10" s="14">
        <v>9567.89</v>
      </c>
    </row>
    <row r="11" spans="1:5" x14ac:dyDescent="0.25">
      <c r="A11" s="1">
        <v>43217</v>
      </c>
      <c r="B11" s="14">
        <v>5.0999999999999996</v>
      </c>
      <c r="D11" t="s">
        <v>31</v>
      </c>
      <c r="E11" s="14">
        <v>10567.89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3D0FC-182D-42CE-86C5-3C69DBF97D2B}">
  <dimension ref="A1:E12"/>
  <sheetViews>
    <sheetView workbookViewId="0">
      <selection activeCell="E19" sqref="E19"/>
    </sheetView>
  </sheetViews>
  <sheetFormatPr defaultRowHeight="15" x14ac:dyDescent="0.25"/>
  <cols>
    <col min="1" max="1" width="10.7109375" bestFit="1" customWidth="1"/>
    <col min="4" max="4" width="15.28515625" bestFit="1" customWidth="1"/>
    <col min="5" max="5" width="10.85546875" bestFit="1" customWidth="1"/>
  </cols>
  <sheetData>
    <row r="1" spans="1:5" x14ac:dyDescent="0.25">
      <c r="A1" s="1">
        <v>43210</v>
      </c>
      <c r="B1" s="14">
        <v>4.5</v>
      </c>
      <c r="D1" t="s">
        <v>31</v>
      </c>
      <c r="E1" s="14">
        <v>4567.8900000000003</v>
      </c>
    </row>
    <row r="2" spans="1:5" x14ac:dyDescent="0.25">
      <c r="A2" s="1"/>
      <c r="B2" s="14" t="s">
        <v>20</v>
      </c>
      <c r="E2" s="14"/>
    </row>
    <row r="3" spans="1:5" x14ac:dyDescent="0.25">
      <c r="A3" s="1">
        <v>43211</v>
      </c>
      <c r="B3" s="14">
        <v>4.5</v>
      </c>
      <c r="D3" t="s">
        <v>31</v>
      </c>
      <c r="E3" s="14">
        <v>4567.8900000000003</v>
      </c>
    </row>
    <row r="4" spans="1:5" x14ac:dyDescent="0.25">
      <c r="A4" s="1">
        <v>43212</v>
      </c>
      <c r="B4" s="14">
        <v>4.5999999999999996</v>
      </c>
      <c r="D4" t="s">
        <v>31</v>
      </c>
      <c r="E4" s="14">
        <v>5567.89</v>
      </c>
    </row>
    <row r="5" spans="1:5" x14ac:dyDescent="0.25">
      <c r="A5" s="1"/>
      <c r="B5" s="14" t="s">
        <v>20</v>
      </c>
      <c r="E5" s="14"/>
    </row>
    <row r="6" spans="1:5" x14ac:dyDescent="0.25">
      <c r="A6" s="1">
        <v>43213</v>
      </c>
      <c r="B6" s="14">
        <v>4.7</v>
      </c>
      <c r="D6" t="s">
        <v>31</v>
      </c>
      <c r="E6" s="14">
        <v>6567.89</v>
      </c>
    </row>
    <row r="7" spans="1:5" x14ac:dyDescent="0.25">
      <c r="A7" s="1">
        <v>43214</v>
      </c>
      <c r="B7" s="14">
        <v>4.8</v>
      </c>
      <c r="D7" t="s">
        <v>31</v>
      </c>
      <c r="E7" s="14">
        <v>7567.89</v>
      </c>
    </row>
    <row r="8" spans="1:5" x14ac:dyDescent="0.25">
      <c r="A8" s="1">
        <v>43215</v>
      </c>
      <c r="B8" s="14">
        <v>4.9000000000000004</v>
      </c>
      <c r="D8" t="s">
        <v>31</v>
      </c>
      <c r="E8" s="14">
        <v>8567.89</v>
      </c>
    </row>
    <row r="9" spans="1:5" x14ac:dyDescent="0.25">
      <c r="A9" s="1"/>
      <c r="B9" s="14" t="s">
        <v>20</v>
      </c>
      <c r="E9" s="14"/>
    </row>
    <row r="10" spans="1:5" x14ac:dyDescent="0.25">
      <c r="A10" s="1">
        <v>43216</v>
      </c>
      <c r="B10" s="14">
        <v>5</v>
      </c>
      <c r="D10" t="s">
        <v>31</v>
      </c>
      <c r="E10" s="14">
        <v>9567.89</v>
      </c>
    </row>
    <row r="11" spans="1:5" x14ac:dyDescent="0.25">
      <c r="A11" s="1">
        <v>43217</v>
      </c>
      <c r="B11" s="14">
        <v>5.0999999999999996</v>
      </c>
      <c r="D11" t="s">
        <v>31</v>
      </c>
      <c r="E11" s="14">
        <v>10567.89</v>
      </c>
    </row>
    <row r="12" spans="1:5" x14ac:dyDescent="0.25">
      <c r="B12" t="s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A4C87-1C2C-4B37-A6E6-AE9D20363943}">
  <dimension ref="A1:E3"/>
  <sheetViews>
    <sheetView workbookViewId="0">
      <selection activeCell="C10" sqref="C10"/>
    </sheetView>
  </sheetViews>
  <sheetFormatPr defaultRowHeight="15" x14ac:dyDescent="0.25"/>
  <cols>
    <col min="1" max="1" width="10.7109375" bestFit="1" customWidth="1"/>
    <col min="3" max="3" width="47.85546875" bestFit="1" customWidth="1"/>
    <col min="4" max="4" width="10.7109375" bestFit="1" customWidth="1"/>
    <col min="5" max="5" width="10.85546875" bestFit="1" customWidth="1"/>
  </cols>
  <sheetData>
    <row r="1" spans="1:5" x14ac:dyDescent="0.25">
      <c r="A1" s="1">
        <v>43217</v>
      </c>
      <c r="B1" s="14">
        <v>5.0999999999999996</v>
      </c>
      <c r="D1" t="s">
        <v>20</v>
      </c>
      <c r="E1" s="14">
        <v>10567.89</v>
      </c>
    </row>
    <row r="2" spans="1:5" x14ac:dyDescent="0.25">
      <c r="A2" s="1">
        <v>43217</v>
      </c>
      <c r="B2" s="14">
        <v>5.0999999999999996</v>
      </c>
      <c r="C2" t="s">
        <v>20</v>
      </c>
      <c r="E2" s="14">
        <v>10567.89</v>
      </c>
    </row>
    <row r="3" spans="1:5" x14ac:dyDescent="0.25">
      <c r="A3" s="1">
        <v>43217</v>
      </c>
      <c r="B3" s="14">
        <v>5.0999999999999996</v>
      </c>
      <c r="C3" t="s">
        <v>32</v>
      </c>
      <c r="E3" s="14">
        <v>10567.89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57B23-4855-4496-A701-3354AE195B0D}">
  <dimension ref="A1:E23"/>
  <sheetViews>
    <sheetView workbookViewId="0">
      <pane ySplit="1" topLeftCell="A2" activePane="bottomLeft" state="frozen"/>
      <selection pane="bottomLeft" activeCell="A24" sqref="A24:XFD24"/>
    </sheetView>
  </sheetViews>
  <sheetFormatPr defaultRowHeight="15" x14ac:dyDescent="0.25"/>
  <cols>
    <col min="1" max="1" width="10.7109375" style="1" bestFit="1" customWidth="1"/>
    <col min="2" max="2" width="9.140625" style="5"/>
    <col min="3" max="3" width="9.85546875" bestFit="1" customWidth="1"/>
  </cols>
  <sheetData>
    <row r="1" spans="1:5" s="3" customFormat="1" x14ac:dyDescent="0.25">
      <c r="A1" s="2" t="s">
        <v>0</v>
      </c>
      <c r="B1" s="4" t="s">
        <v>1</v>
      </c>
      <c r="C1" s="3" t="s">
        <v>2</v>
      </c>
      <c r="D1" s="3" t="s">
        <v>3</v>
      </c>
    </row>
    <row r="2" spans="1:5" x14ac:dyDescent="0.25">
      <c r="A2" s="1">
        <v>43171</v>
      </c>
      <c r="B2" s="5">
        <v>12.34</v>
      </c>
      <c r="C2" t="s">
        <v>4</v>
      </c>
      <c r="D2">
        <v>1234</v>
      </c>
    </row>
    <row r="3" spans="1:5" x14ac:dyDescent="0.25">
      <c r="A3" s="1">
        <v>43172</v>
      </c>
      <c r="B3" s="5">
        <v>13.34</v>
      </c>
      <c r="C3" t="s">
        <v>4</v>
      </c>
      <c r="D3">
        <v>1235</v>
      </c>
    </row>
    <row r="4" spans="1:5" x14ac:dyDescent="0.25">
      <c r="A4" s="1">
        <v>43173</v>
      </c>
      <c r="B4" s="5">
        <v>14.34</v>
      </c>
      <c r="C4" t="s">
        <v>4</v>
      </c>
      <c r="D4">
        <v>1236</v>
      </c>
    </row>
    <row r="5" spans="1:5" x14ac:dyDescent="0.25">
      <c r="A5" s="1">
        <v>43174</v>
      </c>
      <c r="B5" s="5">
        <v>15.34</v>
      </c>
      <c r="C5" t="s">
        <v>4</v>
      </c>
      <c r="D5">
        <v>1237</v>
      </c>
    </row>
    <row r="6" spans="1:5" x14ac:dyDescent="0.25">
      <c r="A6" s="1">
        <v>43175</v>
      </c>
      <c r="B6" s="5">
        <v>16.34</v>
      </c>
      <c r="C6" t="s">
        <v>4</v>
      </c>
      <c r="D6">
        <v>1238</v>
      </c>
    </row>
    <row r="7" spans="1:5" x14ac:dyDescent="0.25">
      <c r="A7" s="1">
        <v>43176</v>
      </c>
      <c r="B7" s="5">
        <v>17.34</v>
      </c>
      <c r="C7" t="s">
        <v>4</v>
      </c>
      <c r="D7">
        <v>1239</v>
      </c>
    </row>
    <row r="8" spans="1:5" x14ac:dyDescent="0.25">
      <c r="A8" s="1">
        <v>43177</v>
      </c>
      <c r="B8" s="5">
        <v>18.34</v>
      </c>
      <c r="C8" t="s">
        <v>4</v>
      </c>
      <c r="D8">
        <v>1240</v>
      </c>
    </row>
    <row r="9" spans="1:5" x14ac:dyDescent="0.25">
      <c r="A9" s="1">
        <v>43178</v>
      </c>
      <c r="B9" s="5">
        <v>19.34</v>
      </c>
      <c r="C9" t="s">
        <v>4</v>
      </c>
      <c r="D9">
        <v>1241</v>
      </c>
    </row>
    <row r="10" spans="1:5" x14ac:dyDescent="0.25">
      <c r="A10" s="1">
        <v>43220</v>
      </c>
      <c r="B10" s="5">
        <v>69.540000000000006</v>
      </c>
      <c r="C10" t="s">
        <v>4</v>
      </c>
      <c r="D10">
        <v>1242</v>
      </c>
      <c r="E10" t="s">
        <v>79</v>
      </c>
    </row>
    <row r="11" spans="1:5" x14ac:dyDescent="0.25">
      <c r="A11" s="1">
        <v>43180</v>
      </c>
      <c r="B11" s="5">
        <v>21.34</v>
      </c>
      <c r="C11" t="s">
        <v>4</v>
      </c>
      <c r="D11">
        <v>1243</v>
      </c>
    </row>
    <row r="12" spans="1:5" x14ac:dyDescent="0.25">
      <c r="A12" s="1">
        <v>43181</v>
      </c>
      <c r="B12" s="5">
        <v>22.34</v>
      </c>
      <c r="C12" t="s">
        <v>5</v>
      </c>
      <c r="D12">
        <v>1244</v>
      </c>
    </row>
    <row r="13" spans="1:5" x14ac:dyDescent="0.25">
      <c r="D13">
        <v>1245</v>
      </c>
    </row>
    <row r="14" spans="1:5" x14ac:dyDescent="0.25">
      <c r="D14">
        <v>1246</v>
      </c>
    </row>
    <row r="15" spans="1:5" x14ac:dyDescent="0.25">
      <c r="D15">
        <v>1247</v>
      </c>
    </row>
    <row r="16" spans="1:5" x14ac:dyDescent="0.25">
      <c r="D16">
        <v>1248</v>
      </c>
    </row>
    <row r="17" spans="4:4" x14ac:dyDescent="0.25">
      <c r="D17">
        <v>1249</v>
      </c>
    </row>
    <row r="18" spans="4:4" x14ac:dyDescent="0.25">
      <c r="D18">
        <v>1250</v>
      </c>
    </row>
    <row r="19" spans="4:4" x14ac:dyDescent="0.25">
      <c r="D19">
        <v>1251</v>
      </c>
    </row>
    <row r="20" spans="4:4" x14ac:dyDescent="0.25">
      <c r="D20">
        <v>1252</v>
      </c>
    </row>
    <row r="21" spans="4:4" x14ac:dyDescent="0.25">
      <c r="D21">
        <v>1253</v>
      </c>
    </row>
    <row r="22" spans="4:4" x14ac:dyDescent="0.25">
      <c r="D22">
        <v>1254</v>
      </c>
    </row>
    <row r="23" spans="4:4" x14ac:dyDescent="0.25">
      <c r="D23">
        <v>1255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9719F-5CED-48E6-9482-9780096C1075}">
  <dimension ref="A1:D2"/>
  <sheetViews>
    <sheetView workbookViewId="0">
      <selection activeCell="D10" sqref="D10"/>
    </sheetView>
  </sheetViews>
  <sheetFormatPr defaultRowHeight="15" x14ac:dyDescent="0.25"/>
  <cols>
    <col min="1" max="1" width="10.7109375" style="1" bestFit="1" customWidth="1"/>
    <col min="3" max="3" width="9.140625" style="11"/>
    <col min="4" max="4" width="11.140625" bestFit="1" customWidth="1"/>
  </cols>
  <sheetData>
    <row r="1" spans="1:4" x14ac:dyDescent="0.25">
      <c r="A1" s="1" t="s">
        <v>9</v>
      </c>
      <c r="C1" s="11" t="s">
        <v>10</v>
      </c>
      <c r="D1" t="s">
        <v>11</v>
      </c>
    </row>
    <row r="2" spans="1:4" x14ac:dyDescent="0.25">
      <c r="A2" s="1">
        <v>43181</v>
      </c>
      <c r="C2" s="11">
        <v>12.38</v>
      </c>
      <c r="D2" t="s">
        <v>12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22F54-1C2B-49C1-90A9-21044AC295B0}">
  <dimension ref="A1:K12"/>
  <sheetViews>
    <sheetView workbookViewId="0">
      <selection activeCell="C14" sqref="C14"/>
    </sheetView>
  </sheetViews>
  <sheetFormatPr defaultRowHeight="15" x14ac:dyDescent="0.25"/>
  <cols>
    <col min="2" max="2" width="10.140625" bestFit="1" customWidth="1"/>
    <col min="6" max="6" width="35.140625" bestFit="1" customWidth="1"/>
    <col min="9" max="9" width="9.28515625" bestFit="1" customWidth="1"/>
    <col min="10" max="10" width="10.140625" bestFit="1" customWidth="1"/>
  </cols>
  <sheetData>
    <row r="1" spans="1:11" s="9" customFormat="1" ht="12.75" x14ac:dyDescent="0.2">
      <c r="A1" s="16"/>
      <c r="B1" s="17"/>
      <c r="C1" s="15"/>
      <c r="D1" s="15"/>
    </row>
    <row r="2" spans="1:11" s="16" customFormat="1" ht="14.25" customHeight="1" x14ac:dyDescent="0.2">
      <c r="B2" s="18" t="s">
        <v>43</v>
      </c>
      <c r="C2" s="19"/>
      <c r="D2" s="19"/>
    </row>
    <row r="3" spans="1:11" s="16" customFormat="1" ht="12" customHeight="1" x14ac:dyDescent="0.2">
      <c r="A3" s="16" t="s">
        <v>33</v>
      </c>
      <c r="B3" s="20">
        <f>$J$3+K3</f>
        <v>43405</v>
      </c>
      <c r="C3" s="19">
        <v>21.762</v>
      </c>
      <c r="D3" s="19"/>
      <c r="E3" s="21" t="s">
        <v>42</v>
      </c>
      <c r="F3" s="16" t="s">
        <v>45</v>
      </c>
      <c r="J3" s="22">
        <v>43404</v>
      </c>
      <c r="K3" s="16">
        <v>1</v>
      </c>
    </row>
    <row r="4" spans="1:11" s="16" customFormat="1" ht="12" customHeight="1" x14ac:dyDescent="0.2">
      <c r="A4" s="16" t="s">
        <v>34</v>
      </c>
      <c r="B4" s="20">
        <f t="shared" ref="B4:B10" si="0">$J$3+K4</f>
        <v>43405</v>
      </c>
      <c r="C4" s="19">
        <v>15.600000000000001</v>
      </c>
      <c r="D4" s="19"/>
      <c r="E4" s="21" t="s">
        <v>44</v>
      </c>
      <c r="F4" s="16" t="s">
        <v>46</v>
      </c>
      <c r="J4" s="22"/>
      <c r="K4" s="16">
        <v>1</v>
      </c>
    </row>
    <row r="5" spans="1:11" s="16" customFormat="1" ht="12" customHeight="1" x14ac:dyDescent="0.2">
      <c r="A5" s="16" t="s">
        <v>35</v>
      </c>
      <c r="B5" s="20">
        <f t="shared" si="0"/>
        <v>43405</v>
      </c>
      <c r="C5" s="19">
        <v>54.974400000000003</v>
      </c>
      <c r="D5" s="19"/>
      <c r="E5" s="21" t="s">
        <v>42</v>
      </c>
      <c r="F5" s="16" t="s">
        <v>47</v>
      </c>
      <c r="I5" s="16" t="s">
        <v>4</v>
      </c>
      <c r="K5" s="16">
        <v>1</v>
      </c>
    </row>
    <row r="6" spans="1:11" s="16" customFormat="1" ht="12" customHeight="1" x14ac:dyDescent="0.2">
      <c r="A6" s="16" t="s">
        <v>36</v>
      </c>
      <c r="B6" s="20">
        <f t="shared" si="0"/>
        <v>43405</v>
      </c>
      <c r="C6" s="19">
        <v>156</v>
      </c>
      <c r="D6" s="19"/>
      <c r="E6" s="21" t="s">
        <v>42</v>
      </c>
      <c r="F6" s="16" t="s">
        <v>48</v>
      </c>
      <c r="K6" s="16">
        <v>1</v>
      </c>
    </row>
    <row r="7" spans="1:11" s="16" customFormat="1" ht="12" customHeight="1" x14ac:dyDescent="0.2">
      <c r="A7" s="16" t="s">
        <v>37</v>
      </c>
      <c r="B7" s="20">
        <f t="shared" si="0"/>
        <v>43405</v>
      </c>
      <c r="C7" s="19">
        <v>3.1044</v>
      </c>
      <c r="D7" s="19"/>
      <c r="E7" s="21" t="s">
        <v>42</v>
      </c>
      <c r="F7" s="16" t="s">
        <v>49</v>
      </c>
      <c r="K7" s="16">
        <v>1</v>
      </c>
    </row>
    <row r="8" spans="1:11" s="16" customFormat="1" ht="12" customHeight="1" x14ac:dyDescent="0.2">
      <c r="A8" s="16" t="s">
        <v>38</v>
      </c>
      <c r="B8" s="20">
        <f t="shared" si="0"/>
        <v>43405</v>
      </c>
      <c r="C8" s="19">
        <v>3.1044</v>
      </c>
      <c r="D8" s="19"/>
      <c r="E8" s="21" t="s">
        <v>42</v>
      </c>
      <c r="F8" s="16" t="s">
        <v>50</v>
      </c>
      <c r="K8" s="16">
        <v>1</v>
      </c>
    </row>
    <row r="9" spans="1:11" s="16" customFormat="1" ht="12" customHeight="1" x14ac:dyDescent="0.2">
      <c r="A9" s="16" t="s">
        <v>39</v>
      </c>
      <c r="B9" s="20">
        <f t="shared" si="0"/>
        <v>43405</v>
      </c>
      <c r="C9" s="19">
        <v>84.22</v>
      </c>
      <c r="D9" s="19"/>
      <c r="E9" s="21" t="s">
        <v>42</v>
      </c>
      <c r="F9" s="16" t="s">
        <v>78</v>
      </c>
      <c r="K9" s="16">
        <v>1</v>
      </c>
    </row>
    <row r="10" spans="1:11" s="16" customFormat="1" ht="12" customHeight="1" x14ac:dyDescent="0.2">
      <c r="A10" s="16" t="s">
        <v>40</v>
      </c>
      <c r="B10" s="20">
        <f t="shared" si="0"/>
        <v>43405</v>
      </c>
      <c r="C10" s="19">
        <v>78</v>
      </c>
      <c r="D10" s="19"/>
      <c r="E10" s="21" t="s">
        <v>44</v>
      </c>
      <c r="F10" s="16" t="s">
        <v>51</v>
      </c>
      <c r="K10" s="16">
        <v>1</v>
      </c>
    </row>
    <row r="11" spans="1:11" s="16" customFormat="1" ht="12.75" x14ac:dyDescent="0.2">
      <c r="A11" s="16" t="s">
        <v>41</v>
      </c>
      <c r="B11" s="20">
        <f>$J$3+K11</f>
        <v>43405</v>
      </c>
      <c r="C11" s="19">
        <v>120.83759999999999</v>
      </c>
      <c r="D11" s="19"/>
      <c r="E11" s="21" t="s">
        <v>44</v>
      </c>
      <c r="F11" s="16" t="s">
        <v>52</v>
      </c>
      <c r="K11" s="16">
        <v>1</v>
      </c>
    </row>
    <row r="12" spans="1:11" x14ac:dyDescent="0.25">
      <c r="F12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Bank</vt:lpstr>
      <vt:lpstr>ActualBank</vt:lpstr>
      <vt:lpstr>CredCard1</vt:lpstr>
      <vt:lpstr>CredCard</vt:lpstr>
      <vt:lpstr>ForDeletingUnreconciled</vt:lpstr>
      <vt:lpstr>BadDivider</vt:lpstr>
      <vt:lpstr>TestRecord</vt:lpstr>
      <vt:lpstr>CredCard2</vt:lpstr>
      <vt:lpstr>Budget Out</vt:lpstr>
      <vt:lpstr>Expected 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 Sudbery</dc:creator>
  <cp:lastModifiedBy>Clare Sudbery</cp:lastModifiedBy>
  <dcterms:created xsi:type="dcterms:W3CDTF">2018-06-07T19:57:47Z</dcterms:created>
  <dcterms:modified xsi:type="dcterms:W3CDTF">2019-06-05T11:25:59Z</dcterms:modified>
</cp:coreProperties>
</file>