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" sheetId="1" r:id="rId1"/>
    <sheet name="Tasks" sheetId="6" r:id="rId2"/>
    <sheet name="EVT" sheetId="4" r:id="rId3"/>
    <sheet name="Filename" sheetId="3" r:id="rId4"/>
  </sheets>
  <definedNames>
    <definedName name="dumpinfo" localSheetId="0">info!$A$1:$A$2</definedName>
  </definedNames>
  <calcPr calcId="152511"/>
</workbook>
</file>

<file path=xl/calcChain.xml><?xml version="1.0" encoding="utf-8"?>
<calcChain xmlns="http://schemas.openxmlformats.org/spreadsheetml/2006/main">
  <c r="B10" i="1" l="1"/>
  <c r="B15" i="1" l="1"/>
  <c r="B11" i="1"/>
  <c r="B14" i="1"/>
  <c r="B13" i="1"/>
  <c r="B12" i="1"/>
  <c r="B17" i="1"/>
  <c r="C17" i="1" s="1"/>
  <c r="C14" i="1" l="1"/>
  <c r="C12" i="1"/>
  <c r="C15" i="1"/>
  <c r="B16" i="1"/>
  <c r="C16" i="1" s="1"/>
  <c r="C13" i="1" l="1"/>
  <c r="C11" i="1" l="1"/>
</calcChain>
</file>

<file path=xl/connections.xml><?xml version="1.0" encoding="utf-8"?>
<connections xmlns="http://schemas.openxmlformats.org/spreadsheetml/2006/main">
  <connection id="1" name="dumpinfo" type="6" refreshedVersion="5" background="1" refreshOnLoad="1" saveData="1">
    <textPr prompt="0" codePage="936" sourceFile="C:\Users\61349\Desktop\Dumpviewer_simple\dumpinfo.S19" delimited="0">
      <textFields count="3">
        <textField type="skip"/>
        <textField position="12"/>
        <textField type="skip" position="36"/>
      </textFields>
    </textPr>
  </connection>
</connections>
</file>

<file path=xl/sharedStrings.xml><?xml version="1.0" encoding="utf-8"?>
<sst xmlns="http://schemas.openxmlformats.org/spreadsheetml/2006/main" count="676" uniqueCount="676">
  <si>
    <t>EventID:</t>
    <phoneticPr fontId="1" type="noConversion"/>
  </si>
  <si>
    <t>Context:</t>
    <phoneticPr fontId="1" type="noConversion"/>
  </si>
  <si>
    <t>Line:</t>
    <phoneticPr fontId="1" type="noConversion"/>
  </si>
  <si>
    <t>TaskPrio:</t>
    <phoneticPr fontId="1" type="noConversion"/>
  </si>
  <si>
    <t>BIT.c</t>
  </si>
  <si>
    <t>BIT_fuse.c</t>
  </si>
  <si>
    <t>FILENAME</t>
    <phoneticPr fontId="1" type="noConversion"/>
  </si>
  <si>
    <t>A54C9400</t>
    <phoneticPr fontId="1" type="noConversion"/>
  </si>
  <si>
    <t>CRC(HEX)</t>
    <phoneticPr fontId="1" type="noConversion"/>
  </si>
  <si>
    <t>BIT_survey.c</t>
  </si>
  <si>
    <t>A1F91695</t>
  </si>
  <si>
    <t>A4ABF9F2</t>
    <phoneticPr fontId="1" type="noConversion"/>
  </si>
  <si>
    <t>can.c</t>
  </si>
  <si>
    <t>can_ard.c</t>
  </si>
  <si>
    <t>can_config.c</t>
  </si>
  <si>
    <t>can_emcy.c</t>
  </si>
  <si>
    <t>CONF.c</t>
  </si>
  <si>
    <t>CONF_autho.c</t>
  </si>
  <si>
    <t>CONF_check.c</t>
  </si>
  <si>
    <t>CONF_dataset.c</t>
  </si>
  <si>
    <t>CONF_local.c</t>
  </si>
  <si>
    <t>CONF_src.c</t>
  </si>
  <si>
    <t>CONF_tftp.c</t>
  </si>
  <si>
    <t>Drv_BID_Lib.c</t>
  </si>
  <si>
    <t>Drv_Boot_Module.c</t>
  </si>
  <si>
    <t>Drv_Boot_Utils.c</t>
  </si>
  <si>
    <t>Drv_Cache_Lib.c</t>
  </si>
  <si>
    <t>Drv_Can_Isr.c</t>
  </si>
  <si>
    <t>Drv_Gpio.c</t>
  </si>
  <si>
    <t>Drv_Led_Lib.c</t>
  </si>
  <si>
    <t>Drv_MMU_Lib.c</t>
  </si>
  <si>
    <t>Drv_SDRAM_Lib.c</t>
  </si>
  <si>
    <t>Drv_Spi_Lib.c</t>
  </si>
  <si>
    <t>Drv_Timer_Lib.c</t>
  </si>
  <si>
    <t>FCODE.c</t>
  </si>
  <si>
    <t>FILESYS.c</t>
  </si>
  <si>
    <t>FILESYS_int.c</t>
  </si>
  <si>
    <t>FILESYS_tftp.c</t>
  </si>
  <si>
    <t>Flash.c</t>
  </si>
  <si>
    <t>Flash_Async.c</t>
  </si>
  <si>
    <t>Flash_Direct.c</t>
  </si>
  <si>
    <t>com.c</t>
  </si>
  <si>
    <t>guest.c</t>
  </si>
  <si>
    <t>CONF_fresh.c</t>
  </si>
  <si>
    <t>CONF_key.c</t>
  </si>
  <si>
    <t>Drv_Can_Lib.c</t>
  </si>
  <si>
    <t>Drv_CAU_Lib.c</t>
  </si>
  <si>
    <t>Drv_Fec_Lib.c</t>
  </si>
  <si>
    <t>Drv_Flash_Parallel_Lib.c</t>
  </si>
  <si>
    <t>Drv_Uart_Vote.c</t>
  </si>
  <si>
    <t>gdf.c</t>
  </si>
  <si>
    <t>gdf_dump_tools.c</t>
  </si>
  <si>
    <t>GM_FSFB2_V.c</t>
  </si>
  <si>
    <t>GM_FSFB2_V_IDENT.c</t>
  </si>
  <si>
    <t>GM_FSFB2_V_IOSERV.c</t>
  </si>
  <si>
    <t>GM_FSFB2_V_Lib.c</t>
  </si>
  <si>
    <t>GM_FSFB2_V_MGT.c</t>
  </si>
  <si>
    <t>GM_FSFB2_V_Redound.c</t>
  </si>
  <si>
    <t>GM_FSFB2_V_SESSION.c</t>
  </si>
  <si>
    <t>GM_FSFB2_V_SOCKETS.c</t>
  </si>
  <si>
    <t>GM_FSFB2_V_Status.c</t>
  </si>
  <si>
    <t>GM_FSFB2_V_TXP.c</t>
  </si>
  <si>
    <t>GM_FSFB2_V_TxProcess.c</t>
  </si>
  <si>
    <t>GM_FSFB2_V_Utils.c</t>
  </si>
  <si>
    <t>GM_Mathlib.c</t>
  </si>
  <si>
    <t>GM_PROSTACK_Arp.c</t>
  </si>
  <si>
    <t>GM_PROSTACK_Can.c</t>
  </si>
  <si>
    <t>GM_PROSTACK_Cop.c</t>
  </si>
  <si>
    <t>GM_PROSTACK_Eth.c</t>
  </si>
  <si>
    <t>GM_PROSTACK_Icmp.c</t>
  </si>
  <si>
    <t>GM_PROSTACK_Ip.c</t>
  </si>
  <si>
    <t>GM_PROSTACK_Ip_tsk.c</t>
  </si>
  <si>
    <t>GM_PROSTACK_Udp.c</t>
  </si>
  <si>
    <t>GM_PROSTACK_Vote.c</t>
  </si>
  <si>
    <t>arch_cache.c</t>
  </si>
  <si>
    <t>bsp.c</t>
  </si>
  <si>
    <t>cache_disable_data.c</t>
  </si>
  <si>
    <t>cache_disable_instruction.c</t>
  </si>
  <si>
    <t>cache_enable_data.c</t>
  </si>
  <si>
    <t>cache_enable_instruction.c</t>
  </si>
  <si>
    <t>cache_flush_data.c</t>
  </si>
  <si>
    <t>cache_invalidate_data.c</t>
  </si>
  <si>
    <t>cache_invalidate_instruction.c</t>
  </si>
  <si>
    <t>can_od.c</t>
  </si>
  <si>
    <t>can_odplug.c</t>
  </si>
  <si>
    <t>can_open.c</t>
  </si>
  <si>
    <t>can_saddle.c</t>
  </si>
  <si>
    <t>can_safety.c</t>
  </si>
  <si>
    <t>can_sdo.c</t>
  </si>
  <si>
    <t>can_time.c</t>
  </si>
  <si>
    <t>core.c</t>
  </si>
  <si>
    <t>coretask.c</t>
  </si>
  <si>
    <t>counter.c</t>
  </si>
  <si>
    <t>counter_create.c</t>
  </si>
  <si>
    <t>counter_delete.c</t>
  </si>
  <si>
    <t>counter_increment.c</t>
  </si>
  <si>
    <t>counter_tick_get.c</t>
  </si>
  <si>
    <t>counter_tick_set.c</t>
  </si>
  <si>
    <t>Drv_Flash_Spi_Lib.c</t>
  </si>
  <si>
    <t>event.c</t>
  </si>
  <si>
    <t>event_clear.c</t>
  </si>
  <si>
    <t>event_group_create.c</t>
  </si>
  <si>
    <t>event_group_delete.c</t>
  </si>
  <si>
    <t>event_group_delete_force.c</t>
  </si>
  <si>
    <t>event_group_info.c</t>
  </si>
  <si>
    <t>event_notify.c</t>
  </si>
  <si>
    <t>event_ready_get.c</t>
  </si>
  <si>
    <t>event_set.c</t>
  </si>
  <si>
    <t>event_try_wait.c</t>
  </si>
  <si>
    <t>event_wait.c</t>
  </si>
  <si>
    <t>exceptions.c</t>
  </si>
  <si>
    <t>fatal_error_raise.c</t>
  </si>
  <si>
    <t>GM_Snmp.c</t>
  </si>
  <si>
    <t>GM_Snmp_api.c</t>
  </si>
  <si>
    <t>GM_Snmp_asn1.c</t>
  </si>
  <si>
    <t>GM_Snmp_trap.c</t>
  </si>
  <si>
    <t>GM_Snmp_var.c</t>
  </si>
  <si>
    <t>GM_Sntp.c</t>
  </si>
  <si>
    <t>GM_Tftp.c</t>
  </si>
  <si>
    <t>idletaskcreate.c</t>
  </si>
  <si>
    <t>irq_is_enabled.c</t>
  </si>
  <si>
    <t>irq_resume.c</t>
  </si>
  <si>
    <t>irq_suspend.c</t>
  </si>
  <si>
    <t>isr.c</t>
  </si>
  <si>
    <t>isr_enter.c</t>
  </si>
  <si>
    <t>isr_exit.c</t>
  </si>
  <si>
    <t>isr_level_get.c</t>
  </si>
  <si>
    <t>MATH.c</t>
  </si>
  <si>
    <t>mempart.c</t>
  </si>
  <si>
    <t>mempart_alloc.c</t>
  </si>
  <si>
    <t>mempart_create.c</t>
  </si>
  <si>
    <t>mempart_free.c</t>
  </si>
  <si>
    <t>mempart_info.c</t>
  </si>
  <si>
    <t>message_queue.c</t>
  </si>
  <si>
    <t>message_queue_broadcast.c</t>
  </si>
  <si>
    <t>message_queue_create.c</t>
  </si>
  <si>
    <t>message_queue_delete.c</t>
  </si>
  <si>
    <t>message_queue_delete_force.c</t>
  </si>
  <si>
    <t>message_queue_flush.c</t>
  </si>
  <si>
    <t>message_queue_info.c</t>
  </si>
  <si>
    <t>message_queue_receive.c</t>
  </si>
  <si>
    <t>message_queue_send.c</t>
  </si>
  <si>
    <t>message_queue_send_first.c</t>
  </si>
  <si>
    <t>message_queue_try_receive.c</t>
  </si>
  <si>
    <t>mib.c</t>
  </si>
  <si>
    <t>mib_db.c</t>
  </si>
  <si>
    <t>mib_defaults.c</t>
  </si>
  <si>
    <t>mstep.c</t>
  </si>
  <si>
    <t>mutex.c</t>
  </si>
  <si>
    <t>mutex_create.c</t>
  </si>
  <si>
    <t>mutex_delete.c</t>
  </si>
  <si>
    <t>mutex_delete_force.c</t>
  </si>
  <si>
    <t>mutex_info.c</t>
  </si>
  <si>
    <t>mutex_lock.c</t>
  </si>
  <si>
    <t>mutex_try_lock.c</t>
  </si>
  <si>
    <t>mutex_unlock.c</t>
  </si>
  <si>
    <t>osw.c</t>
  </si>
  <si>
    <t>os_core.c</t>
  </si>
  <si>
    <t>os_cpu_c.c</t>
  </si>
  <si>
    <t>os_flag.c</t>
  </si>
  <si>
    <t>os_hooks.c</t>
  </si>
  <si>
    <t>os_init.c</t>
  </si>
  <si>
    <t>os_mbox.c</t>
  </si>
  <si>
    <t>os_mem.c</t>
  </si>
  <si>
    <t>os_mutex.c</t>
  </si>
  <si>
    <t>os_q.c</t>
  </si>
  <si>
    <t>os_safety_critical.c</t>
  </si>
  <si>
    <t>os_sem.c</t>
  </si>
  <si>
    <t>os_shutdown.c</t>
  </si>
  <si>
    <t>os_start.c</t>
  </si>
  <si>
    <t>os_task.c</t>
  </si>
  <si>
    <t>os_time.c</t>
  </si>
  <si>
    <t>print.c</t>
  </si>
  <si>
    <t>RECORD.c</t>
  </si>
  <si>
    <t>RECORD_evt.c</t>
  </si>
  <si>
    <t>RECORD_pda.c</t>
  </si>
  <si>
    <t>RECORD_sector.c</t>
  </si>
  <si>
    <t>RECORD_stat.c</t>
  </si>
  <si>
    <t>RECORD_utl.c</t>
  </si>
  <si>
    <t>Schedule.c</t>
  </si>
  <si>
    <t>Schedule_gentask.c</t>
  </si>
  <si>
    <t>Schedule_gta.c</t>
  </si>
  <si>
    <t>Schedule_launcher.c</t>
  </si>
  <si>
    <t>Schedule_utl.c</t>
  </si>
  <si>
    <t>sched_lock.c</t>
  </si>
  <si>
    <t>sched_unlock.c</t>
  </si>
  <si>
    <t>SDB.c</t>
  </si>
  <si>
    <t>SDB_api.c</t>
  </si>
  <si>
    <t>SDB_intercpu.c</t>
  </si>
  <si>
    <t>SDB_ioplug.c</t>
  </si>
  <si>
    <t>SDB_update.c</t>
  </si>
  <si>
    <t>SDB_updatelist.c</t>
  </si>
  <si>
    <t>semaphore.c</t>
  </si>
  <si>
    <t>semaphore_count_get.c</t>
  </si>
  <si>
    <t>semaphore_count_set.c</t>
  </si>
  <si>
    <t>semaphore_create.c</t>
  </si>
  <si>
    <t>semaphore_delete.c</t>
  </si>
  <si>
    <t>semaphore_delete_force.c</t>
  </si>
  <si>
    <t>semaphore_give.c</t>
  </si>
  <si>
    <t>semaphore_info.c</t>
  </si>
  <si>
    <t>semaphore_take.c</t>
  </si>
  <si>
    <t>semaphore_try_take.c</t>
  </si>
  <si>
    <t>specs.c</t>
  </si>
  <si>
    <t>std.c</t>
  </si>
  <si>
    <t>sys_tick.c</t>
  </si>
  <si>
    <t>sys_tick_get.c</t>
  </si>
  <si>
    <t>sys_tick_increment.c</t>
  </si>
  <si>
    <t>sys_tick_set.c</t>
  </si>
  <si>
    <t>task.c</t>
  </si>
  <si>
    <t>task_check_idle_stack.c</t>
  </si>
  <si>
    <t>task_check_stack.c</t>
  </si>
  <si>
    <t>task_create.c</t>
  </si>
  <si>
    <t>task_delay.c</t>
  </si>
  <si>
    <t>task_delay_cancel.c</t>
  </si>
  <si>
    <t>task_delete.c</t>
  </si>
  <si>
    <t>task_get_by_priority.c</t>
  </si>
  <si>
    <t>task_get_priority.c</t>
  </si>
  <si>
    <t>task_info.c</t>
  </si>
  <si>
    <t>task_resume.c</t>
  </si>
  <si>
    <t>task_set_priority.c</t>
  </si>
  <si>
    <t>task_statis_info.c</t>
  </si>
  <si>
    <t>task_statis_init.c</t>
  </si>
  <si>
    <t>task_suspend.c</t>
  </si>
  <si>
    <t>timer.c</t>
  </si>
  <si>
    <t>timer_cancel.c</t>
  </si>
  <si>
    <t>timer_create.c</t>
  </si>
  <si>
    <t>timer_delete.c</t>
  </si>
  <si>
    <t>timer_set_abs.c</t>
  </si>
  <si>
    <t>timer_set_rel.c</t>
  </si>
  <si>
    <t>VCU_Start.c</t>
  </si>
  <si>
    <t>VOTE.c</t>
  </si>
  <si>
    <t>VOTE_com.c</t>
  </si>
  <si>
    <t>VOTE_tsk.c</t>
  </si>
  <si>
    <t>wdg.c</t>
  </si>
  <si>
    <t>F07C39DB</t>
  </si>
  <si>
    <t>D7CC497F</t>
  </si>
  <si>
    <t>9D92EC3C</t>
  </si>
  <si>
    <t>18C76804</t>
  </si>
  <si>
    <t>5CB9E9D8</t>
  </si>
  <si>
    <t>09FD2D2D</t>
  </si>
  <si>
    <t>90C4A727</t>
  </si>
  <si>
    <t>C0059ED5</t>
  </si>
  <si>
    <t>BF37E86E</t>
  </si>
  <si>
    <t>DAB93EEE</t>
  </si>
  <si>
    <t>B70DF5E4</t>
  </si>
  <si>
    <t>FC0C4F96</t>
  </si>
  <si>
    <t>ECA04020</t>
  </si>
  <si>
    <t>0F721BC9</t>
  </si>
  <si>
    <t>4BED6B32</t>
  </si>
  <si>
    <t>99EAD386</t>
  </si>
  <si>
    <t>481FCF6D</t>
  </si>
  <si>
    <t>430D6549</t>
  </si>
  <si>
    <t>5F8B607C</t>
  </si>
  <si>
    <t>4891AC1D</t>
  </si>
  <si>
    <t>66D84FF8</t>
  </si>
  <si>
    <t>FB6646B5</t>
  </si>
  <si>
    <t>F8EE2A01</t>
  </si>
  <si>
    <t>A7D10CF4</t>
  </si>
  <si>
    <t>D81D740D</t>
  </si>
  <si>
    <t>2B3073A4</t>
  </si>
  <si>
    <t>6236E79D</t>
  </si>
  <si>
    <t>A4A15693</t>
  </si>
  <si>
    <t>7747C284</t>
  </si>
  <si>
    <t>FC54B32F</t>
  </si>
  <si>
    <t>A150C685</t>
  </si>
  <si>
    <t>F557777B</t>
  </si>
  <si>
    <t>56A4160D</t>
  </si>
  <si>
    <t>7AB3FCA1</t>
  </si>
  <si>
    <t>624EB42A</t>
  </si>
  <si>
    <t>ED6D21E1</t>
  </si>
  <si>
    <t>A2F8338F</t>
  </si>
  <si>
    <t>3B4C3191</t>
  </si>
  <si>
    <t>1E3F7B0B</t>
  </si>
  <si>
    <t>C02FBF9F</t>
  </si>
  <si>
    <t>5C335B9D</t>
  </si>
  <si>
    <t>4725CCE9</t>
  </si>
  <si>
    <t>CA0F1EA4</t>
  </si>
  <si>
    <t>F2824AA4</t>
  </si>
  <si>
    <t>092638A9</t>
  </si>
  <si>
    <t>CB359F28</t>
  </si>
  <si>
    <t>59657876</t>
  </si>
  <si>
    <t>DC8D6862</t>
  </si>
  <si>
    <t>91B5D1F7</t>
  </si>
  <si>
    <t>825F7FAC</t>
  </si>
  <si>
    <t>8835A872</t>
    <phoneticPr fontId="1" type="noConversion"/>
  </si>
  <si>
    <t>C579AAA7</t>
  </si>
  <si>
    <t>7DD4C48F</t>
  </si>
  <si>
    <t>19AEA0D2</t>
  </si>
  <si>
    <t>F841BFCE</t>
  </si>
  <si>
    <t>089CBCCE</t>
  </si>
  <si>
    <t>2099AAF4</t>
  </si>
  <si>
    <t>E3FC53D6</t>
  </si>
  <si>
    <t>4FF052D3</t>
  </si>
  <si>
    <t>FA1E31EC</t>
  </si>
  <si>
    <t>F586F346</t>
  </si>
  <si>
    <t>EE1835CD</t>
  </si>
  <si>
    <t>FCFD2240</t>
  </si>
  <si>
    <t>D26499CC</t>
  </si>
  <si>
    <t>1D4C7EDA</t>
  </si>
  <si>
    <t>C0896396</t>
  </si>
  <si>
    <t>BD037A58</t>
  </si>
  <si>
    <t>8BDE8CBD</t>
  </si>
  <si>
    <t>7AC5F13D</t>
  </si>
  <si>
    <t>46EE9D79</t>
  </si>
  <si>
    <t>EF9C9B29</t>
  </si>
  <si>
    <t>B739F3D3</t>
  </si>
  <si>
    <t>B68E9C7F</t>
  </si>
  <si>
    <t>ACD1E27B</t>
  </si>
  <si>
    <t>F557381E</t>
  </si>
  <si>
    <t>3D0FB437</t>
  </si>
  <si>
    <t>3D3E9159</t>
  </si>
  <si>
    <t>3501E1C2</t>
  </si>
  <si>
    <t>C73706DC</t>
  </si>
  <si>
    <t>D4864CCE</t>
  </si>
  <si>
    <t>5BE3C3A8</t>
  </si>
  <si>
    <t>BD369B9C</t>
  </si>
  <si>
    <t>7820F7F4</t>
  </si>
  <si>
    <t>EF48C84F</t>
  </si>
  <si>
    <t>B5B5D638</t>
  </si>
  <si>
    <t>6B8E2A56</t>
  </si>
  <si>
    <t>3E635212</t>
  </si>
  <si>
    <t>84766B81</t>
  </si>
  <si>
    <t>82778E89</t>
  </si>
  <si>
    <t>39C9F515</t>
  </si>
  <si>
    <t>12E4D88F</t>
  </si>
  <si>
    <t>FBEC9990</t>
  </si>
  <si>
    <t>9402A79C</t>
  </si>
  <si>
    <t>93B76CFF</t>
  </si>
  <si>
    <t>74F7C250</t>
  </si>
  <si>
    <t>8A00D74A</t>
  </si>
  <si>
    <t>2FB8905B</t>
  </si>
  <si>
    <t>ED2E466F</t>
    <phoneticPr fontId="1" type="noConversion"/>
  </si>
  <si>
    <t>804B7221</t>
  </si>
  <si>
    <t>7F64DE5D</t>
  </si>
  <si>
    <t>3C759CBB</t>
  </si>
  <si>
    <t>259AD61E</t>
  </si>
  <si>
    <t>0EE68154</t>
  </si>
  <si>
    <t>8704927A</t>
  </si>
  <si>
    <t>7E36819F</t>
  </si>
  <si>
    <t>FAC627CA</t>
  </si>
  <si>
    <t>F42F106C</t>
  </si>
  <si>
    <t>DB6FDAFD</t>
  </si>
  <si>
    <t>guest_overload.c</t>
    <phoneticPr fontId="1" type="noConversion"/>
  </si>
  <si>
    <t>D5EC2F37</t>
  </si>
  <si>
    <t>C2536CD2</t>
  </si>
  <si>
    <t>BEFED560</t>
  </si>
  <si>
    <t>87DA56A9</t>
  </si>
  <si>
    <t>FF96BBC9</t>
  </si>
  <si>
    <t>A2A206C5</t>
  </si>
  <si>
    <t>BC312FE1</t>
  </si>
  <si>
    <t>94498EAC</t>
  </si>
  <si>
    <t>75758F93</t>
  </si>
  <si>
    <t>C5CB498B</t>
  </si>
  <si>
    <t>02F2698D</t>
  </si>
  <si>
    <t>0D66862E</t>
  </si>
  <si>
    <t>8251DB8A</t>
  </si>
  <si>
    <t>E87EC77C</t>
  </si>
  <si>
    <t>A3540650</t>
  </si>
  <si>
    <t>20F1FEFA</t>
  </si>
  <si>
    <t>83D77375</t>
  </si>
  <si>
    <t>28B14573</t>
  </si>
  <si>
    <t>7AABAFB2</t>
  </si>
  <si>
    <t>24274D21</t>
  </si>
  <si>
    <t>4E0851D7</t>
  </si>
  <si>
    <t>C18233C9</t>
  </si>
  <si>
    <t>FB222685</t>
  </si>
  <si>
    <t>A41D8E86</t>
  </si>
  <si>
    <t>748C3C13</t>
  </si>
  <si>
    <t>578D6C85</t>
  </si>
  <si>
    <t>B0E26E75</t>
  </si>
  <si>
    <t>928E50D9</t>
  </si>
  <si>
    <t>10BB30E6</t>
  </si>
  <si>
    <t>17C38DBC</t>
  </si>
  <si>
    <t>C87E1D44</t>
  </si>
  <si>
    <t>CCD67272</t>
  </si>
  <si>
    <t>16FBC31A</t>
  </si>
  <si>
    <t>DBFAA746</t>
  </si>
  <si>
    <t>5B1C9A4D</t>
  </si>
  <si>
    <t>11FC6FE8</t>
  </si>
  <si>
    <t>02EBA7FB</t>
  </si>
  <si>
    <t>DC0D00E3</t>
  </si>
  <si>
    <t>60BEF79E</t>
  </si>
  <si>
    <t>D46F25CF</t>
  </si>
  <si>
    <t>B52BCBE1</t>
  </si>
  <si>
    <t>6B408007</t>
  </si>
  <si>
    <t>7C14CC7E</t>
  </si>
  <si>
    <t>291EE28E</t>
  </si>
  <si>
    <t>F932F334</t>
  </si>
  <si>
    <t>CD7B5554</t>
  </si>
  <si>
    <t>A75449A2</t>
  </si>
  <si>
    <t>A213AE7C</t>
  </si>
  <si>
    <t>9F8167ED</t>
  </si>
  <si>
    <t>355499BF</t>
  </si>
  <si>
    <t>A64AEA57</t>
  </si>
  <si>
    <t>03BD8492</t>
  </si>
  <si>
    <t>BA4B9174</t>
  </si>
  <si>
    <t>93CCB244</t>
  </si>
  <si>
    <t>2C15BCDC</t>
  </si>
  <si>
    <t>A38A2F1C</t>
  </si>
  <si>
    <t>C9A533EA</t>
  </si>
  <si>
    <t>AA701327</t>
  </si>
  <si>
    <t>5562581F</t>
  </si>
  <si>
    <t>CC1D63A4</t>
  </si>
  <si>
    <t>252ED56D</t>
  </si>
  <si>
    <t>AF6F1FC0</t>
  </si>
  <si>
    <t>024DD903</t>
  </si>
  <si>
    <t>C10BFCE7</t>
  </si>
  <si>
    <t>2C37A60D</t>
  </si>
  <si>
    <t>7031801C</t>
  </si>
  <si>
    <t>D3170D93</t>
  </si>
  <si>
    <t>F1356079</t>
  </si>
  <si>
    <t>9B1A7C8F</t>
  </si>
  <si>
    <t>B232ACD0</t>
  </si>
  <si>
    <t>90DE523B</t>
  </si>
  <si>
    <t>12ED2D6A</t>
  </si>
  <si>
    <t>E468EB99</t>
  </si>
  <si>
    <t>712571B6</t>
  </si>
  <si>
    <t>6F78F953</t>
  </si>
  <si>
    <t>3EA907EA</t>
  </si>
  <si>
    <t>367F3DEF</t>
  </si>
  <si>
    <t>0FB93A65</t>
  </si>
  <si>
    <t>9559B060</t>
  </si>
  <si>
    <t>172EFFD6</t>
  </si>
  <si>
    <t>02271A51</t>
  </si>
  <si>
    <t>A46DAAB1</t>
  </si>
  <si>
    <t>9D0ACD96</t>
  </si>
  <si>
    <t>092B3873</t>
  </si>
  <si>
    <t>B11C145B</t>
  </si>
  <si>
    <t>F725D160</t>
  </si>
  <si>
    <t>288020C7</t>
  </si>
  <si>
    <t>5C99F825</t>
  </si>
  <si>
    <t>95B3B00F</t>
  </si>
  <si>
    <t>F860032D</t>
  </si>
  <si>
    <t>2BFF445A</t>
  </si>
  <si>
    <t>816516F4</t>
  </si>
  <si>
    <t>752B2954</t>
  </si>
  <si>
    <t>B91D1635</t>
  </si>
  <si>
    <t>73EA9F41</t>
  </si>
  <si>
    <t>DCC60800</t>
  </si>
  <si>
    <t>A90B8B06</t>
  </si>
  <si>
    <t>C32497F0</t>
  </si>
  <si>
    <t>7760276A</t>
  </si>
  <si>
    <t>25639447</t>
  </si>
  <si>
    <t>3437E933</t>
  </si>
  <si>
    <t>FE692F00</t>
  </si>
  <si>
    <t>0C7ABFFF</t>
  </si>
  <si>
    <t>5ED3467D</t>
  </si>
  <si>
    <t>E0F19CBE</t>
  </si>
  <si>
    <t>24049F23</t>
  </si>
  <si>
    <t>52804F21</t>
  </si>
  <si>
    <t>5DCCE462</t>
  </si>
  <si>
    <t>3B97EF07</t>
    <phoneticPr fontId="1" type="noConversion"/>
  </si>
  <si>
    <t>07DBE4EA</t>
  </si>
  <si>
    <t>22550AB2</t>
  </si>
  <si>
    <t>D0C09712</t>
    <phoneticPr fontId="1" type="noConversion"/>
  </si>
  <si>
    <t>7C87E70F</t>
  </si>
  <si>
    <t>E6D25F6E</t>
  </si>
  <si>
    <t>633C0637</t>
  </si>
  <si>
    <t>EVT_C_NULL_PTR_ERROR</t>
  </si>
  <si>
    <t>EVT_C_OS_UNDEFINED</t>
  </si>
  <si>
    <t>EVT_C_OS_ERROR</t>
  </si>
  <si>
    <t>EVT_C_K2OO2_ERROR</t>
  </si>
  <si>
    <t>EVT_C_UDPSOCK_ERROR</t>
  </si>
  <si>
    <t>EVT_C_SOCKET_ERROR</t>
  </si>
  <si>
    <t>EVT_C_K2OO2_INT_ERROR</t>
  </si>
  <si>
    <t>EVT_C_K2OO2_TIMEOUT_ERROR</t>
  </si>
  <si>
    <t>EVT_C_K2OO2_HARDWARE_ERROR</t>
  </si>
  <si>
    <t>EVT_C_K2OO2_CHARLOST</t>
  </si>
  <si>
    <t>EVT_C_MSGQ_ERROR</t>
  </si>
  <si>
    <t>EVT_C_MODE_SWITCH2NORMAL</t>
  </si>
  <si>
    <t>EVT_C_IPSTACK_ERROR</t>
  </si>
  <si>
    <t>EVT_C_MODE_ERROR</t>
  </si>
  <si>
    <t>EVT_C_OUT_OF_RANGE_ERROR</t>
  </si>
  <si>
    <t>EVT_C_TASK_NOT_STARTED_ERROR</t>
  </si>
  <si>
    <t>EVT_C_MEM_GET_ERROR</t>
  </si>
  <si>
    <t>EVT_C_CONFIG_ERROR</t>
  </si>
  <si>
    <t>EVT_C_INIT_ERROR</t>
  </si>
  <si>
    <t>EVT_C_SAFETY_CORRUPTED</t>
  </si>
  <si>
    <t>EVT_C_ANORMAL_TIMEOUT</t>
  </si>
  <si>
    <t>EVT_C_POST_ERROR</t>
  </si>
  <si>
    <t>EVT_C_SEM_ERROR</t>
  </si>
  <si>
    <t>EVT_C_CPU_SYNC_ERROR</t>
  </si>
  <si>
    <t>EVT_C_TASK_DEAD_ERROR</t>
  </si>
  <si>
    <t>EVT_C_BOOT_DONE</t>
  </si>
  <si>
    <t>EVT_C_HOT_REBOOT</t>
  </si>
  <si>
    <t>EVT_C_EXCEPTION</t>
  </si>
  <si>
    <t>EVT_C_NVMEM_ERROR</t>
  </si>
  <si>
    <t>EVT_C_WRITING_IN_OBD</t>
  </si>
  <si>
    <t>EVT_C_CAN_MEDIUM_SWITCH</t>
  </si>
  <si>
    <t>EVT_C_CAN_SPURIOUS_SYNC</t>
  </si>
  <si>
    <t>EVT_C_FUSE_NOT_BURNED</t>
  </si>
  <si>
    <t>EVT_C_CAN_PREVIOUS_CYCLE_NOT_ENDED</t>
  </si>
  <si>
    <t>EVT_C_CAN_TWO_MASTER</t>
  </si>
  <si>
    <t>EVT_C_BIST_LOW_STACK</t>
  </si>
  <si>
    <t>EVT_C_CAN_NO_FREE_TIME</t>
  </si>
  <si>
    <t>EVT_C_CAN_TWO_MEDIUM_OUT_OF_ORDER</t>
  </si>
  <si>
    <t>EVT_C_OSQPEND_ERROR</t>
  </si>
  <si>
    <t>EVT_C_OSQACCEPT_ERROR</t>
  </si>
  <si>
    <t>EVT_C_BIST_EXCHANGE_ERROR</t>
  </si>
  <si>
    <t>EVT_C_BIST_CRC_ERROR</t>
  </si>
  <si>
    <t>EVT_C_STDIO_PRINTK</t>
  </si>
  <si>
    <t>EVT_C_ETHERNET_ERROR</t>
  </si>
  <si>
    <t>EVT_C_DIVISION_BY_ZERO</t>
  </si>
  <si>
    <t>EVT_C_WDG_SOFT_ERROR</t>
  </si>
  <si>
    <t>EVT_C_IODB_ERROR</t>
  </si>
  <si>
    <t>EVT_C_BAD_CPU_CODE</t>
  </si>
  <si>
    <t>EVT_C_BIST_INCORRECT_TEST</t>
  </si>
  <si>
    <t>EVT_C_IODB_TOO_MANY_FAKE_SYNC</t>
  </si>
  <si>
    <t>EVT_C_IDENT_DISCONNECT</t>
  </si>
  <si>
    <t>EVT_C_IODB_BOTH_CPU_NOT_AGREE</t>
  </si>
  <si>
    <t>EVT_C_OBD_READ_ERROR</t>
  </si>
  <si>
    <t>EVT_C_FLAG_ERROR</t>
  </si>
  <si>
    <t>EVT_C_DCA_ERROR</t>
  </si>
  <si>
    <t>EVT_C_OVERLAPPING_ERROR</t>
  </si>
  <si>
    <t>EVT_C_GPIO_ERROR</t>
  </si>
  <si>
    <t>EVT_C_SPI_ERROR</t>
  </si>
  <si>
    <t>EVT_C_PDA_ERROR</t>
  </si>
  <si>
    <t>EVT_C_CAN_HB_SHIFT_ERROR</t>
  </si>
  <si>
    <t>EVT_C_CAN_SDO_ERROR</t>
  </si>
  <si>
    <t>EVT_C_CONFIG_KEY_MISSING</t>
  </si>
  <si>
    <t>EVT_C_CONFIG_KEY_CHANGE</t>
  </si>
  <si>
    <t>EVT_C_TFTP_ERROR</t>
  </si>
  <si>
    <t>EVT_C_K2002_DIVERGENCE</t>
  </si>
  <si>
    <t>EVT_C_CAN_ARD</t>
  </si>
  <si>
    <t>EVT_C_VIVISECTION_EXTERNAL_KILL</t>
  </si>
  <si>
    <t>EVT_C_MEM_PUT_ERROR</t>
  </si>
  <si>
    <t>EVT_C_CONFIG_RECONF_PAIRING_OK</t>
  </si>
  <si>
    <t>EVT_C_CONFIG_RECONF_SECTORS_OK</t>
  </si>
  <si>
    <t>EVT_C_CONFIG_GLOBAL_AUTH_FAILED</t>
  </si>
  <si>
    <t>EVT_C_FLASH_ERROR</t>
  </si>
  <si>
    <t>EVT_C_SWITCH_TO_RESTRICTIVE</t>
  </si>
  <si>
    <t>EVT_C_FS_ERROR</t>
  </si>
  <si>
    <t>EVT_C_EXTERNAL_REBOOT</t>
  </si>
  <si>
    <t>EventDesc</t>
    <phoneticPr fontId="1" type="noConversion"/>
  </si>
  <si>
    <t>ID</t>
    <phoneticPr fontId="1" type="noConversion"/>
  </si>
  <si>
    <t>0u</t>
  </si>
  <si>
    <t>1u</t>
  </si>
  <si>
    <t>2u</t>
  </si>
  <si>
    <t>3u</t>
  </si>
  <si>
    <t>4u</t>
  </si>
  <si>
    <t>5u</t>
  </si>
  <si>
    <t>6u</t>
  </si>
  <si>
    <t>7u</t>
  </si>
  <si>
    <t>8u</t>
  </si>
  <si>
    <t>9u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</si>
  <si>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</si>
  <si>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</si>
  <si>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</si>
  <si>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</si>
  <si>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</si>
  <si>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</si>
  <si>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</si>
  <si>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</si>
  <si>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</si>
  <si>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</si>
  <si>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</si>
  <si>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</si>
  <si>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</si>
  <si>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</si>
  <si>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</si>
  <si>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</si>
  <si>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</si>
  <si>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</si>
  <si>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</si>
  <si>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</si>
  <si>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</si>
  <si>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</si>
  <si>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</si>
  <si>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</si>
  <si>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</si>
  <si>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</si>
  <si>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</si>
  <si>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</si>
  <si>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</si>
  <si>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</si>
  <si>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</si>
  <si>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</si>
  <si>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</si>
  <si>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</si>
  <si>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</si>
  <si>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</si>
  <si>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</si>
  <si>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</si>
  <si>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</si>
  <si>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</si>
  <si>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</si>
  <si>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</si>
  <si>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</si>
  <si>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</si>
  <si>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</si>
  <si>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</si>
  <si>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</si>
  <si>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</si>
  <si>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</si>
  <si>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</si>
  <si>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</si>
  <si>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</si>
  <si>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</si>
  <si>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63u</t>
  </si>
  <si>
    <t>64u</t>
  </si>
  <si>
    <t>65u</t>
  </si>
  <si>
    <t>66u</t>
  </si>
  <si>
    <t>67u</t>
  </si>
  <si>
    <t>68u</t>
  </si>
  <si>
    <t>69u</t>
  </si>
  <si>
    <t>70u</t>
  </si>
  <si>
    <t>71u</t>
  </si>
  <si>
    <t>72u</t>
  </si>
  <si>
    <t>73u</t>
  </si>
  <si>
    <t>74u</t>
  </si>
  <si>
    <t>255u</t>
    <phoneticPr fontId="1" type="noConversion"/>
  </si>
  <si>
    <t>EVT_C_SACT_DEFAULT_ID</t>
  </si>
  <si>
    <t>Filename:</t>
    <phoneticPr fontId="1" type="noConversion"/>
  </si>
  <si>
    <t>Dumpinfo:</t>
    <phoneticPr fontId="1" type="noConversion"/>
  </si>
  <si>
    <t>GM_RSSP1_V.c</t>
    <phoneticPr fontId="1" type="noConversion"/>
  </si>
  <si>
    <t>870E1F15</t>
  </si>
  <si>
    <t>GM_RSSP1_V_Lib.c</t>
    <phoneticPr fontId="1" type="noConversion"/>
  </si>
  <si>
    <t>GM_RSSP1_V_MGT.c</t>
    <phoneticPr fontId="1" type="noConversion"/>
  </si>
  <si>
    <t>EC355266</t>
    <phoneticPr fontId="1" type="noConversion"/>
  </si>
  <si>
    <t>GM_RSSP1_V_SESSION.c</t>
    <phoneticPr fontId="1" type="noConversion"/>
  </si>
  <si>
    <t>450541BB</t>
    <phoneticPr fontId="1" type="noConversion"/>
  </si>
  <si>
    <t>GM_RSSP1_V_Status.c</t>
    <phoneticPr fontId="1" type="noConversion"/>
  </si>
  <si>
    <t>3776B881</t>
    <phoneticPr fontId="1" type="noConversion"/>
  </si>
  <si>
    <t>GM_RSSP1_V_TXP.c</t>
    <phoneticPr fontId="1" type="noConversion"/>
  </si>
  <si>
    <t>721DC53F</t>
    <phoneticPr fontId="1" type="noConversion"/>
  </si>
  <si>
    <t>GM_RSSP1_V_TxProcess.c</t>
    <phoneticPr fontId="1" type="noConversion"/>
  </si>
  <si>
    <t>390C82F2</t>
    <phoneticPr fontId="1" type="noConversion"/>
  </si>
  <si>
    <t>GM_RSSP1_V_Utils.c</t>
    <phoneticPr fontId="1" type="noConversion"/>
  </si>
  <si>
    <t>ED5B8875</t>
    <phoneticPr fontId="1" type="noConversion"/>
  </si>
  <si>
    <t>54983C4E</t>
    <phoneticPr fontId="1" type="noConversion"/>
  </si>
  <si>
    <t>FF978120</t>
    <phoneticPr fontId="1" type="noConversion"/>
  </si>
  <si>
    <t>SC_IOSERV.c</t>
    <phoneticPr fontId="1" type="noConversion"/>
  </si>
  <si>
    <t>SC_MGT.c</t>
    <phoneticPr fontId="1" type="noConversion"/>
  </si>
  <si>
    <t>4CA0F321</t>
    <phoneticPr fontId="1" type="noConversion"/>
  </si>
  <si>
    <t>SC_Socket.c</t>
  </si>
  <si>
    <t>EE1EE567</t>
    <phoneticPr fontId="1" type="noConversion"/>
  </si>
  <si>
    <t>SC_TXP.c</t>
    <phoneticPr fontId="1" type="noConversion"/>
  </si>
  <si>
    <t>D2886478</t>
  </si>
  <si>
    <t>Viv.c</t>
    <phoneticPr fontId="1" type="noConversion"/>
  </si>
  <si>
    <t>D742973F</t>
    <phoneticPr fontId="1" type="noConversion"/>
  </si>
  <si>
    <t>CONF_vote.c</t>
    <phoneticPr fontId="1" type="noConversion"/>
  </si>
  <si>
    <t>DEE2EA25</t>
    <phoneticPr fontId="1" type="noConversion"/>
  </si>
  <si>
    <t>CAN_days:</t>
    <phoneticPr fontId="1" type="noConversion"/>
  </si>
  <si>
    <t>CAN_ms:</t>
    <phoneticPr fontId="1" type="noConversion"/>
  </si>
  <si>
    <t xml:space="preserve"> IdlesTask</t>
  </si>
  <si>
    <t xml:space="preserve"> StatsTask</t>
  </si>
  <si>
    <t xml:space="preserve"> MIB</t>
  </si>
  <si>
    <t xml:space="preserve"> PRINT</t>
  </si>
  <si>
    <t xml:space="preserve"> FLASH</t>
  </si>
  <si>
    <t xml:space="preserve"> RECORD</t>
  </si>
  <si>
    <t xml:space="preserve"> FILESYS</t>
  </si>
  <si>
    <t xml:space="preserve"> BIT</t>
  </si>
  <si>
    <t xml:space="preserve"> TFTP</t>
  </si>
  <si>
    <t xml:space="preserve"> SNTP</t>
  </si>
  <si>
    <t xml:space="preserve"> SNMP</t>
  </si>
  <si>
    <t xml:space="preserve"> PROSTACK_IP</t>
  </si>
  <si>
    <t xml:space="preserve"> COM</t>
  </si>
  <si>
    <t xml:space="preserve"> CONF</t>
  </si>
  <si>
    <t xml:space="preserve"> FSFB2_MGT</t>
  </si>
  <si>
    <t xml:space="preserve"> FSFB2_TXP</t>
  </si>
  <si>
    <t xml:space="preserve"> CAN_MGT</t>
  </si>
  <si>
    <t xml:space="preserve"> VOTE</t>
  </si>
  <si>
    <t xml:space="preserve"> CAN_SAFETY</t>
  </si>
  <si>
    <t xml:space="preserve"> CAN_ISR</t>
  </si>
  <si>
    <t>ID</t>
    <phoneticPr fontId="1" type="noConversion"/>
  </si>
  <si>
    <t>TaskName</t>
    <phoneticPr fontId="1" type="noConversion"/>
  </si>
  <si>
    <t xml:space="preserve"> MODE</t>
    <phoneticPr fontId="1" type="noConversion"/>
  </si>
  <si>
    <t>EVT_C_SWITCH_TO_SDANDBY</t>
    <phoneticPr fontId="1" type="noConversion"/>
  </si>
  <si>
    <t>75u</t>
    <phoneticPr fontId="1" type="noConversion"/>
  </si>
  <si>
    <t>EVT_C_CAN_BREAK_SWITCH</t>
  </si>
  <si>
    <t>76u</t>
  </si>
  <si>
    <t>77u</t>
  </si>
  <si>
    <t>78u</t>
  </si>
  <si>
    <t>EVT_C_CAN_BUSOFF_SWITCH</t>
    <phoneticPr fontId="1" type="noConversion"/>
  </si>
  <si>
    <t>EVT_C_CAN_MODULE_SWITCH</t>
  </si>
  <si>
    <t xml:space="preserve">05 09 02 4B 8A 00 D7 4A 00 00 00 00 00 00 00 03 02 64 78 76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</si>
</sst>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49" fontId="0" fillId="0" borderId="0" xfId="0" applyNumberFormat="1"/>
    <xf numFmtId="49" fontId="2" fillId="0" borderId="0" xfId="0" applyNumberFormat="1" applyFont="1"/>
    <xf numFmtId="0" fontId="3" fillId="0" borderId="1" xfId="0" applyFont="1" applyBorder="1"/>
    <xf numFmtId="0" fontId="2" fillId="0" borderId="1" xfId="0" applyNumberFormat="1" applyFont="1" applyBorder="1" applyAlignment="1">
      <alignment horizontal="left"/>
    </xf>
    <xf numFmtId="0" fontId="0" fillId="2" borderId="1" xfId="0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5">
    <dxf>
      <numFmt numFmtId="30" formatCode="@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66674</xdr:rowOff>
    </xdr:from>
    <xdr:to>
      <xdr:col>1</xdr:col>
      <xdr:colOff>2400300</xdr:colOff>
      <xdr:row>7</xdr:row>
      <xdr:rowOff>19049</xdr:rowOff>
    </xdr:to>
    <xdr:sp macro="" textlink="">
      <xdr:nvSpPr>
        <xdr:cNvPr id="2" name="文本框 1"/>
        <xdr:cNvSpPr txBox="1"/>
      </xdr:nvSpPr>
      <xdr:spPr>
        <a:xfrm>
          <a:off x="0" y="409574"/>
          <a:ext cx="419100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zh-CN" altLang="en-US" sz="1100"/>
            <a:t>提取每个</a:t>
          </a:r>
          <a:r>
            <a:rPr lang="en-US" altLang="zh-CN" sz="1100"/>
            <a:t>log</a:t>
          </a:r>
          <a:r>
            <a:rPr lang="zh-CN" altLang="en-US" sz="1100"/>
            <a:t>前</a:t>
          </a:r>
          <a:r>
            <a:rPr lang="en-US" altLang="zh-CN" sz="1100"/>
            <a:t>20</a:t>
          </a:r>
          <a:r>
            <a:rPr lang="zh-CN" altLang="en-US" sz="1100"/>
            <a:t>个字节数据，放入</a:t>
          </a:r>
          <a:r>
            <a:rPr lang="en-US" altLang="zh-CN" sz="1100"/>
            <a:t>A1</a:t>
          </a:r>
          <a:endParaRPr lang="zh-CN" altLang="en-US" sz="1100" i="1"/>
        </a:p>
      </xdr:txBody>
    </xdr:sp>
    <xdr:clientData/>
  </xdr:twoCellAnchor>
  <xdr:twoCellAnchor>
    <xdr:from>
      <xdr:col>0</xdr:col>
      <xdr:colOff>47625</xdr:colOff>
      <xdr:row>19</xdr:row>
      <xdr:rowOff>47625</xdr:rowOff>
    </xdr:from>
    <xdr:to>
      <xdr:col>1</xdr:col>
      <xdr:colOff>2438400</xdr:colOff>
      <xdr:row>26</xdr:row>
      <xdr:rowOff>76200</xdr:rowOff>
    </xdr:to>
    <xdr:sp macro="" textlink="">
      <xdr:nvSpPr>
        <xdr:cNvPr id="3" name="文本框 2"/>
        <xdr:cNvSpPr txBox="1"/>
      </xdr:nvSpPr>
      <xdr:spPr>
        <a:xfrm>
          <a:off x="47625" y="3476625"/>
          <a:ext cx="4467225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说明：前五个参数对应于以下函数</a:t>
          </a:r>
        </a:p>
        <a:p>
          <a:r>
            <a:rPr lang="en-US" altLang="zh-CN" sz="1100" i="1"/>
            <a:t>void GDF_F_FaultInternal(GDF_T_EventId eventID, </a:t>
          </a:r>
        </a:p>
        <a:p>
          <a:r>
            <a:rPr lang="en-US" altLang="zh-CN" sz="1100" i="1"/>
            <a:t>		INT32U context, </a:t>
          </a:r>
        </a:p>
        <a:p>
          <a:r>
            <a:rPr lang="en-US" altLang="zh-CN" sz="1100" i="1"/>
            <a:t>		const char *pFileName, </a:t>
          </a:r>
        </a:p>
        <a:p>
          <a:r>
            <a:rPr lang="en-US" altLang="zh-CN" sz="1100" i="1"/>
            <a:t>		INT16U line, </a:t>
          </a:r>
        </a:p>
        <a:p>
          <a:r>
            <a:rPr lang="en-US" altLang="zh-CN" sz="1100" i="1"/>
            <a:t>		INT8U taskPrio);</a:t>
          </a:r>
          <a:endParaRPr lang="zh-CN" altLang="en-US" sz="1100" i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dumpinfo" refreshOnLoad="1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sktbl" displayName="tasktbl" ref="A1:B22" totalsRowShown="0">
  <autoFilter ref="A1:B22"/>
  <tableColumns count="2">
    <tableColumn id="1" name="ID"/>
    <tableColumn id="2" name="Task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81" totalsRowShown="0" headerRowDxfId="4">
  <autoFilter ref="A1:B81"/>
  <tableColumns count="2">
    <tableColumn id="1" name="EventDesc" dataDxfId="3"/>
    <tableColumn id="2" name="ID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B241" totalsRowShown="0">
  <autoFilter ref="A1:B241"/>
  <tableColumns count="2">
    <tableColumn id="1" name="FILENAME" dataDxfId="1"/>
    <tableColumn id="2" name="CRC(HEX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tabSelected="1" workbookViewId="0">
      <selection activeCell="B8" sqref="B8"/>
    </sheetView>
  </sheetViews>
  <sheetFormatPr defaultColWidth="13.875" defaultRowHeight="13.5" x14ac:dyDescent="0.15"/>
  <cols>
    <col min="1" max="1" width="27.25" customWidth="1"/>
    <col min="2" max="2" width="45.5" bestFit="1" customWidth="1"/>
    <col min="3" max="3" width="27.875" customWidth="1"/>
  </cols>
  <sheetData>
    <row r="1" spans="1:3" ht="40.5" x14ac:dyDescent="0.15">
      <c r="A1" s="13" t="s">
        <v>675</v>
      </c>
    </row>
    <row r="3" spans="1:3" x14ac:dyDescent="0.15">
      <c r="A3" s="4"/>
    </row>
    <row r="10" spans="1:3" x14ac:dyDescent="0.15">
      <c r="A10" s="8" t="s">
        <v>613</v>
      </c>
      <c r="B10" s="9" t="str">
        <f>MID(SUBSTITUTE($A$1," ",""),1,40)</f>
        <v>0509024B8A00D74A000000000000000302647876</v>
      </c>
      <c r="C10" s="7"/>
    </row>
    <row r="11" spans="1:3" x14ac:dyDescent="0.15">
      <c r="A11" s="5" t="s">
        <v>0</v>
      </c>
      <c r="B11" s="6">
        <f>HEX2DEC(MID($B$10,7,2))</f>
        <v>75</v>
      </c>
      <c r="C11" s="10" t="str">
        <f>IFERROR(INDEX(EVT!A:A,MATCH(B11&amp;"u",EVT!B:B,0)),"Not a valid event ID!")</f>
        <v>EVT_C_SWITCH_TO_SDANDBY</v>
      </c>
    </row>
    <row r="12" spans="1:3" x14ac:dyDescent="0.15">
      <c r="A12" s="5" t="s">
        <v>1</v>
      </c>
      <c r="B12" s="6" t="str">
        <f>MID($B$10,17,8)</f>
        <v>00000000</v>
      </c>
      <c r="C12" s="10">
        <f>HEX2DEC(B12)</f>
        <v>0</v>
      </c>
    </row>
    <row r="13" spans="1:3" x14ac:dyDescent="0.15">
      <c r="A13" s="5" t="s">
        <v>612</v>
      </c>
      <c r="B13" s="6" t="str">
        <f>MID($B$10,9,8)</f>
        <v>8A00D74A</v>
      </c>
      <c r="C13" s="10" t="str">
        <f>IFERROR(INDEX(Filename!A:A,MATCH(B13,Filename!B:B,0)),"Incorrect file name crc!")</f>
        <v>Schedule_utl.c</v>
      </c>
    </row>
    <row r="14" spans="1:3" x14ac:dyDescent="0.15">
      <c r="A14" s="5" t="s">
        <v>2</v>
      </c>
      <c r="B14" s="6" t="str">
        <f>MID($B$10,1,4)</f>
        <v>0509</v>
      </c>
      <c r="C14" s="10">
        <f>HEX2DEC(B14)</f>
        <v>1289</v>
      </c>
    </row>
    <row r="15" spans="1:3" x14ac:dyDescent="0.15">
      <c r="A15" s="5" t="s">
        <v>3</v>
      </c>
      <c r="B15" s="6" t="str">
        <f>MID($B$10,5,2)</f>
        <v>02</v>
      </c>
      <c r="C15" s="10" t="str">
        <f>VLOOKUP(HEX2DEC(B15),tasktbl[],2)</f>
        <v xml:space="preserve"> StatsTask</v>
      </c>
    </row>
    <row r="16" spans="1:3" x14ac:dyDescent="0.15">
      <c r="A16" s="5" t="s">
        <v>642</v>
      </c>
      <c r="B16" s="6" t="str">
        <f>MID($B$10,25,8)</f>
        <v>00000003</v>
      </c>
      <c r="C16" s="11">
        <f>HEX2DEC(B16)+84*365+TRUNC((1984-1900)/4)</f>
        <v>30684</v>
      </c>
    </row>
    <row r="17" spans="1:3" x14ac:dyDescent="0.15">
      <c r="A17" s="5" t="s">
        <v>643</v>
      </c>
      <c r="B17" s="6" t="str">
        <f>MID(B10,33,8)</f>
        <v>02647876</v>
      </c>
      <c r="C17" s="12">
        <f>HEX2DEC(B17)/(3600*24*1000)</f>
        <v>0.46457025462962964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11" sqref="E11"/>
    </sheetView>
  </sheetViews>
  <sheetFormatPr defaultRowHeight="13.5" x14ac:dyDescent="0.15"/>
  <cols>
    <col min="1" max="1" width="6" bestFit="1" customWidth="1"/>
    <col min="2" max="2" width="13.875" bestFit="1" customWidth="1"/>
  </cols>
  <sheetData>
    <row r="1" spans="1:2" x14ac:dyDescent="0.15">
      <c r="A1" t="s">
        <v>664</v>
      </c>
      <c r="B1" t="s">
        <v>665</v>
      </c>
    </row>
    <row r="2" spans="1:2" x14ac:dyDescent="0.15">
      <c r="A2">
        <v>0</v>
      </c>
      <c r="B2" t="s">
        <v>644</v>
      </c>
    </row>
    <row r="3" spans="1:2" x14ac:dyDescent="0.15">
      <c r="A3">
        <v>1</v>
      </c>
      <c r="B3" t="s">
        <v>645</v>
      </c>
    </row>
    <row r="4" spans="1:2" x14ac:dyDescent="0.15">
      <c r="A4">
        <v>12</v>
      </c>
      <c r="B4" t="s">
        <v>646</v>
      </c>
    </row>
    <row r="5" spans="1:2" x14ac:dyDescent="0.15">
      <c r="A5">
        <v>13</v>
      </c>
      <c r="B5" t="s">
        <v>647</v>
      </c>
    </row>
    <row r="6" spans="1:2" x14ac:dyDescent="0.15">
      <c r="A6">
        <v>14</v>
      </c>
      <c r="B6" t="s">
        <v>648</v>
      </c>
    </row>
    <row r="7" spans="1:2" x14ac:dyDescent="0.15">
      <c r="A7">
        <v>15</v>
      </c>
      <c r="B7" t="s">
        <v>649</v>
      </c>
    </row>
    <row r="8" spans="1:2" x14ac:dyDescent="0.15">
      <c r="A8">
        <v>16</v>
      </c>
      <c r="B8" t="s">
        <v>650</v>
      </c>
    </row>
    <row r="9" spans="1:2" x14ac:dyDescent="0.15">
      <c r="A9">
        <v>17</v>
      </c>
      <c r="B9" t="s">
        <v>651</v>
      </c>
    </row>
    <row r="10" spans="1:2" x14ac:dyDescent="0.15">
      <c r="A10">
        <v>18</v>
      </c>
      <c r="B10" t="s">
        <v>652</v>
      </c>
    </row>
    <row r="11" spans="1:2" x14ac:dyDescent="0.15">
      <c r="A11">
        <v>19</v>
      </c>
      <c r="B11" t="s">
        <v>653</v>
      </c>
    </row>
    <row r="12" spans="1:2" x14ac:dyDescent="0.15">
      <c r="A12">
        <v>20</v>
      </c>
      <c r="B12" t="s">
        <v>654</v>
      </c>
    </row>
    <row r="13" spans="1:2" x14ac:dyDescent="0.15">
      <c r="A13">
        <v>21</v>
      </c>
      <c r="B13" t="s">
        <v>655</v>
      </c>
    </row>
    <row r="14" spans="1:2" x14ac:dyDescent="0.15">
      <c r="A14">
        <v>22</v>
      </c>
      <c r="B14" t="s">
        <v>656</v>
      </c>
    </row>
    <row r="15" spans="1:2" x14ac:dyDescent="0.15">
      <c r="A15">
        <v>23</v>
      </c>
      <c r="B15" t="s">
        <v>657</v>
      </c>
    </row>
    <row r="16" spans="1:2" x14ac:dyDescent="0.15">
      <c r="A16">
        <v>24</v>
      </c>
      <c r="B16" t="s">
        <v>658</v>
      </c>
    </row>
    <row r="17" spans="1:2" x14ac:dyDescent="0.15">
      <c r="A17">
        <v>25</v>
      </c>
      <c r="B17" t="s">
        <v>659</v>
      </c>
    </row>
    <row r="18" spans="1:2" x14ac:dyDescent="0.15">
      <c r="A18">
        <v>26</v>
      </c>
      <c r="B18" t="s">
        <v>660</v>
      </c>
    </row>
    <row r="19" spans="1:2" x14ac:dyDescent="0.15">
      <c r="A19">
        <v>27</v>
      </c>
      <c r="B19" t="s">
        <v>661</v>
      </c>
    </row>
    <row r="20" spans="1:2" x14ac:dyDescent="0.15">
      <c r="A20">
        <v>28</v>
      </c>
      <c r="B20" t="s">
        <v>662</v>
      </c>
    </row>
    <row r="21" spans="1:2" x14ac:dyDescent="0.15">
      <c r="A21">
        <v>29</v>
      </c>
      <c r="B21" t="s">
        <v>666</v>
      </c>
    </row>
    <row r="22" spans="1:2" x14ac:dyDescent="0.15">
      <c r="A22">
        <v>30</v>
      </c>
      <c r="B22" t="s">
        <v>663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40" workbookViewId="0">
      <selection activeCell="C78" sqref="C78"/>
    </sheetView>
  </sheetViews>
  <sheetFormatPr defaultColWidth="28.75" defaultRowHeight="13.5" x14ac:dyDescent="0.15"/>
  <cols>
    <col min="1" max="1" width="38.25" bestFit="1" customWidth="1"/>
    <col min="2" max="2" width="6" bestFit="1" customWidth="1"/>
  </cols>
  <sheetData>
    <row r="1" spans="1:3" x14ac:dyDescent="0.15">
      <c r="A1" s="1" t="s">
        <v>533</v>
      </c>
      <c r="B1" s="1" t="s">
        <v>534</v>
      </c>
    </row>
    <row r="2" spans="1:3" x14ac:dyDescent="0.15">
      <c r="A2" s="3" t="s">
        <v>459</v>
      </c>
      <c r="B2" s="3" t="s">
        <v>535</v>
      </c>
      <c r="C2" s="3"/>
    </row>
    <row r="3" spans="1:3" x14ac:dyDescent="0.15">
      <c r="A3" s="3" t="s">
        <v>460</v>
      </c>
      <c r="B3" s="3" t="s">
        <v>536</v>
      </c>
      <c r="C3" s="3"/>
    </row>
    <row r="4" spans="1:3" x14ac:dyDescent="0.15">
      <c r="A4" s="3" t="s">
        <v>461</v>
      </c>
      <c r="B4" s="3" t="s">
        <v>537</v>
      </c>
      <c r="C4" s="3"/>
    </row>
    <row r="5" spans="1:3" x14ac:dyDescent="0.15">
      <c r="A5" s="3" t="s">
        <v>462</v>
      </c>
      <c r="B5" s="3" t="s">
        <v>538</v>
      </c>
      <c r="C5" s="3"/>
    </row>
    <row r="6" spans="1:3" x14ac:dyDescent="0.15">
      <c r="A6" s="3" t="s">
        <v>463</v>
      </c>
      <c r="B6" s="3" t="s">
        <v>539</v>
      </c>
      <c r="C6" s="3"/>
    </row>
    <row r="7" spans="1:3" x14ac:dyDescent="0.15">
      <c r="A7" s="3" t="s">
        <v>464</v>
      </c>
      <c r="B7" s="3" t="s">
        <v>540</v>
      </c>
      <c r="C7" s="3"/>
    </row>
    <row r="8" spans="1:3" x14ac:dyDescent="0.15">
      <c r="A8" s="3" t="s">
        <v>465</v>
      </c>
      <c r="B8" s="3" t="s">
        <v>541</v>
      </c>
      <c r="C8" s="3"/>
    </row>
    <row r="9" spans="1:3" x14ac:dyDescent="0.15">
      <c r="A9" s="3" t="s">
        <v>466</v>
      </c>
      <c r="B9" s="3" t="s">
        <v>542</v>
      </c>
      <c r="C9" s="3"/>
    </row>
    <row r="10" spans="1:3" x14ac:dyDescent="0.15">
      <c r="A10" s="3" t="s">
        <v>467</v>
      </c>
      <c r="B10" s="3" t="s">
        <v>543</v>
      </c>
      <c r="C10" s="3"/>
    </row>
    <row r="11" spans="1:3" x14ac:dyDescent="0.15">
      <c r="A11" s="3" t="s">
        <v>468</v>
      </c>
      <c r="B11" s="3" t="s">
        <v>544</v>
      </c>
      <c r="C11" s="3"/>
    </row>
    <row r="12" spans="1:3" x14ac:dyDescent="0.15">
      <c r="A12" s="3" t="s">
        <v>469</v>
      </c>
      <c r="B12" s="3" t="s">
        <v>545</v>
      </c>
      <c r="C12" s="3"/>
    </row>
    <row r="13" spans="1:3" x14ac:dyDescent="0.15">
      <c r="A13" s="3" t="s">
        <v>470</v>
      </c>
      <c r="B13" s="3" t="s">
        <v>546</v>
      </c>
      <c r="C13" s="3"/>
    </row>
    <row r="14" spans="1:3" x14ac:dyDescent="0.15">
      <c r="A14" s="3" t="s">
        <v>471</v>
      </c>
      <c r="B14" s="3" t="s">
        <v>547</v>
      </c>
      <c r="C14" s="3"/>
    </row>
    <row r="15" spans="1:3" x14ac:dyDescent="0.15">
      <c r="A15" s="3" t="s">
        <v>458</v>
      </c>
      <c r="B15" s="3" t="s">
        <v>548</v>
      </c>
    </row>
    <row r="16" spans="1:3" x14ac:dyDescent="0.15">
      <c r="A16" s="3" t="s">
        <v>472</v>
      </c>
      <c r="B16" s="3" t="s">
        <v>549</v>
      </c>
    </row>
    <row r="17" spans="1:3" x14ac:dyDescent="0.15">
      <c r="A17" s="3" t="s">
        <v>473</v>
      </c>
      <c r="B17" s="3" t="s">
        <v>550</v>
      </c>
      <c r="C17" s="3"/>
    </row>
    <row r="18" spans="1:3" x14ac:dyDescent="0.15">
      <c r="A18" s="3" t="s">
        <v>474</v>
      </c>
      <c r="B18" s="3" t="s">
        <v>551</v>
      </c>
      <c r="C18" s="3"/>
    </row>
    <row r="19" spans="1:3" x14ac:dyDescent="0.15">
      <c r="A19" s="3" t="s">
        <v>475</v>
      </c>
      <c r="B19" s="3" t="s">
        <v>552</v>
      </c>
      <c r="C19" s="3"/>
    </row>
    <row r="20" spans="1:3" x14ac:dyDescent="0.15">
      <c r="A20" s="3" t="s">
        <v>476</v>
      </c>
      <c r="B20" s="3" t="s">
        <v>553</v>
      </c>
      <c r="C20" s="3"/>
    </row>
    <row r="21" spans="1:3" x14ac:dyDescent="0.15">
      <c r="A21" s="3" t="s">
        <v>477</v>
      </c>
      <c r="B21" s="3" t="s">
        <v>554</v>
      </c>
      <c r="C21" s="3"/>
    </row>
    <row r="22" spans="1:3" x14ac:dyDescent="0.15">
      <c r="A22" s="3" t="s">
        <v>478</v>
      </c>
      <c r="B22" s="3" t="s">
        <v>555</v>
      </c>
      <c r="C22" s="3"/>
    </row>
    <row r="23" spans="1:3" x14ac:dyDescent="0.15">
      <c r="A23" s="3" t="s">
        <v>479</v>
      </c>
      <c r="B23" s="3" t="s">
        <v>556</v>
      </c>
      <c r="C23" s="3"/>
    </row>
    <row r="24" spans="1:3" x14ac:dyDescent="0.15">
      <c r="A24" s="3" t="s">
        <v>480</v>
      </c>
      <c r="B24" s="3" t="s">
        <v>557</v>
      </c>
      <c r="C24" s="3"/>
    </row>
    <row r="25" spans="1:3" x14ac:dyDescent="0.15">
      <c r="A25" s="3" t="s">
        <v>481</v>
      </c>
      <c r="B25" s="3" t="s">
        <v>558</v>
      </c>
      <c r="C25" s="3"/>
    </row>
    <row r="26" spans="1:3" x14ac:dyDescent="0.15">
      <c r="A26" s="3" t="s">
        <v>482</v>
      </c>
      <c r="B26" s="3" t="s">
        <v>559</v>
      </c>
      <c r="C26" s="3"/>
    </row>
    <row r="27" spans="1:3" x14ac:dyDescent="0.15">
      <c r="A27" s="3" t="s">
        <v>483</v>
      </c>
      <c r="B27" s="3" t="s">
        <v>560</v>
      </c>
      <c r="C27" s="3"/>
    </row>
    <row r="28" spans="1:3" x14ac:dyDescent="0.15">
      <c r="A28" s="3" t="s">
        <v>484</v>
      </c>
      <c r="B28" s="3" t="s">
        <v>561</v>
      </c>
      <c r="C28" s="3"/>
    </row>
    <row r="29" spans="1:3" x14ac:dyDescent="0.15">
      <c r="A29" s="3" t="s">
        <v>485</v>
      </c>
      <c r="B29" s="3" t="s">
        <v>562</v>
      </c>
      <c r="C29" s="3"/>
    </row>
    <row r="30" spans="1:3" x14ac:dyDescent="0.15">
      <c r="A30" s="3" t="s">
        <v>486</v>
      </c>
      <c r="B30" s="3" t="s">
        <v>563</v>
      </c>
      <c r="C30" s="3"/>
    </row>
    <row r="31" spans="1:3" x14ac:dyDescent="0.15">
      <c r="A31" s="3" t="s">
        <v>487</v>
      </c>
      <c r="B31" s="3" t="s">
        <v>564</v>
      </c>
      <c r="C31" s="3"/>
    </row>
    <row r="32" spans="1:3" x14ac:dyDescent="0.15">
      <c r="A32" s="3" t="s">
        <v>488</v>
      </c>
      <c r="B32" s="3" t="s">
        <v>565</v>
      </c>
      <c r="C32" s="3"/>
    </row>
    <row r="33" spans="1:3" x14ac:dyDescent="0.15">
      <c r="A33" s="3" t="s">
        <v>489</v>
      </c>
      <c r="B33" s="3" t="s">
        <v>566</v>
      </c>
      <c r="C33" s="3"/>
    </row>
    <row r="34" spans="1:3" x14ac:dyDescent="0.15">
      <c r="A34" s="3" t="s">
        <v>490</v>
      </c>
      <c r="B34" s="3" t="s">
        <v>567</v>
      </c>
      <c r="C34" s="3"/>
    </row>
    <row r="35" spans="1:3" x14ac:dyDescent="0.15">
      <c r="A35" s="3" t="s">
        <v>491</v>
      </c>
      <c r="B35" s="3" t="s">
        <v>568</v>
      </c>
      <c r="C35" s="3"/>
    </row>
    <row r="36" spans="1:3" x14ac:dyDescent="0.15">
      <c r="A36" s="3" t="s">
        <v>492</v>
      </c>
      <c r="B36" s="3" t="s">
        <v>569</v>
      </c>
      <c r="C36" s="3"/>
    </row>
    <row r="37" spans="1:3" x14ac:dyDescent="0.15">
      <c r="A37" s="3" t="s">
        <v>493</v>
      </c>
      <c r="B37" s="3" t="s">
        <v>570</v>
      </c>
      <c r="C37" s="3"/>
    </row>
    <row r="38" spans="1:3" x14ac:dyDescent="0.15">
      <c r="A38" s="3" t="s">
        <v>494</v>
      </c>
      <c r="B38" s="3" t="s">
        <v>571</v>
      </c>
      <c r="C38" s="3"/>
    </row>
    <row r="39" spans="1:3" x14ac:dyDescent="0.15">
      <c r="A39" s="3" t="s">
        <v>495</v>
      </c>
      <c r="B39" s="3" t="s">
        <v>572</v>
      </c>
      <c r="C39" s="3"/>
    </row>
    <row r="40" spans="1:3" x14ac:dyDescent="0.15">
      <c r="A40" s="3" t="s">
        <v>496</v>
      </c>
      <c r="B40" s="3" t="s">
        <v>573</v>
      </c>
      <c r="C40" s="3"/>
    </row>
    <row r="41" spans="1:3" x14ac:dyDescent="0.15">
      <c r="A41" s="3" t="s">
        <v>497</v>
      </c>
      <c r="B41" s="3" t="s">
        <v>574</v>
      </c>
      <c r="C41" s="3"/>
    </row>
    <row r="42" spans="1:3" x14ac:dyDescent="0.15">
      <c r="A42" s="3" t="s">
        <v>498</v>
      </c>
      <c r="B42" s="3" t="s">
        <v>575</v>
      </c>
      <c r="C42" s="3"/>
    </row>
    <row r="43" spans="1:3" x14ac:dyDescent="0.15">
      <c r="A43" s="3" t="s">
        <v>499</v>
      </c>
      <c r="B43" s="3" t="s">
        <v>576</v>
      </c>
      <c r="C43" s="3"/>
    </row>
    <row r="44" spans="1:3" x14ac:dyDescent="0.15">
      <c r="A44" s="3" t="s">
        <v>500</v>
      </c>
      <c r="B44" s="3" t="s">
        <v>577</v>
      </c>
      <c r="C44" s="3"/>
    </row>
    <row r="45" spans="1:3" x14ac:dyDescent="0.15">
      <c r="A45" s="3" t="s">
        <v>501</v>
      </c>
      <c r="B45" s="3" t="s">
        <v>578</v>
      </c>
      <c r="C45" s="3"/>
    </row>
    <row r="46" spans="1:3" x14ac:dyDescent="0.15">
      <c r="A46" s="3" t="s">
        <v>502</v>
      </c>
      <c r="B46" s="3" t="s">
        <v>579</v>
      </c>
      <c r="C46" s="3"/>
    </row>
    <row r="47" spans="1:3" x14ac:dyDescent="0.15">
      <c r="A47" s="3" t="s">
        <v>503</v>
      </c>
      <c r="B47" s="3" t="s">
        <v>580</v>
      </c>
      <c r="C47" s="3"/>
    </row>
    <row r="48" spans="1:3" x14ac:dyDescent="0.15">
      <c r="A48" s="3" t="s">
        <v>504</v>
      </c>
      <c r="B48" s="3" t="s">
        <v>581</v>
      </c>
      <c r="C48" s="3"/>
    </row>
    <row r="49" spans="1:3" x14ac:dyDescent="0.15">
      <c r="A49" s="3" t="s">
        <v>505</v>
      </c>
      <c r="B49" s="3" t="s">
        <v>582</v>
      </c>
      <c r="C49" s="3"/>
    </row>
    <row r="50" spans="1:3" x14ac:dyDescent="0.15">
      <c r="A50" s="3" t="s">
        <v>506</v>
      </c>
      <c r="B50" s="3" t="s">
        <v>583</v>
      </c>
      <c r="C50" s="3"/>
    </row>
    <row r="51" spans="1:3" x14ac:dyDescent="0.15">
      <c r="A51" s="3" t="s">
        <v>507</v>
      </c>
      <c r="B51" s="3" t="s">
        <v>584</v>
      </c>
      <c r="C51" s="3"/>
    </row>
    <row r="52" spans="1:3" x14ac:dyDescent="0.15">
      <c r="A52" s="3" t="s">
        <v>508</v>
      </c>
      <c r="B52" s="3" t="s">
        <v>585</v>
      </c>
      <c r="C52" s="3"/>
    </row>
    <row r="53" spans="1:3" x14ac:dyDescent="0.15">
      <c r="A53" s="3" t="s">
        <v>509</v>
      </c>
      <c r="B53" s="3" t="s">
        <v>586</v>
      </c>
      <c r="C53" s="3"/>
    </row>
    <row r="54" spans="1:3" x14ac:dyDescent="0.15">
      <c r="A54" s="3" t="s">
        <v>510</v>
      </c>
      <c r="B54" s="3" t="s">
        <v>587</v>
      </c>
      <c r="C54" s="3"/>
    </row>
    <row r="55" spans="1:3" x14ac:dyDescent="0.15">
      <c r="A55" s="3" t="s">
        <v>511</v>
      </c>
      <c r="B55" s="3" t="s">
        <v>588</v>
      </c>
      <c r="C55" s="3"/>
    </row>
    <row r="56" spans="1:3" x14ac:dyDescent="0.15">
      <c r="A56" s="3" t="s">
        <v>512</v>
      </c>
      <c r="B56" s="3" t="s">
        <v>589</v>
      </c>
      <c r="C56" s="3"/>
    </row>
    <row r="57" spans="1:3" x14ac:dyDescent="0.15">
      <c r="A57" s="3" t="s">
        <v>513</v>
      </c>
      <c r="B57" s="3" t="s">
        <v>590</v>
      </c>
      <c r="C57" s="3"/>
    </row>
    <row r="58" spans="1:3" x14ac:dyDescent="0.15">
      <c r="A58" s="3" t="s">
        <v>514</v>
      </c>
      <c r="B58" s="3" t="s">
        <v>591</v>
      </c>
      <c r="C58" s="3"/>
    </row>
    <row r="59" spans="1:3" x14ac:dyDescent="0.15">
      <c r="A59" s="3" t="s">
        <v>515</v>
      </c>
      <c r="B59" s="3" t="s">
        <v>592</v>
      </c>
      <c r="C59" s="3"/>
    </row>
    <row r="60" spans="1:3" x14ac:dyDescent="0.15">
      <c r="A60" s="3" t="s">
        <v>516</v>
      </c>
      <c r="B60" s="3" t="s">
        <v>593</v>
      </c>
      <c r="C60" s="3"/>
    </row>
    <row r="61" spans="1:3" x14ac:dyDescent="0.15">
      <c r="A61" s="3" t="s">
        <v>517</v>
      </c>
      <c r="B61" s="3" t="s">
        <v>594</v>
      </c>
      <c r="C61" s="3"/>
    </row>
    <row r="62" spans="1:3" x14ac:dyDescent="0.15">
      <c r="A62" s="3" t="s">
        <v>518</v>
      </c>
      <c r="B62" s="3" t="s">
        <v>595</v>
      </c>
      <c r="C62" s="3"/>
    </row>
    <row r="63" spans="1:3" x14ac:dyDescent="0.15">
      <c r="A63" s="3" t="s">
        <v>519</v>
      </c>
      <c r="B63" s="3" t="s">
        <v>596</v>
      </c>
      <c r="C63" s="3"/>
    </row>
    <row r="64" spans="1:3" x14ac:dyDescent="0.15">
      <c r="A64" s="3" t="s">
        <v>520</v>
      </c>
      <c r="B64" s="3" t="s">
        <v>597</v>
      </c>
      <c r="C64" s="3"/>
    </row>
    <row r="65" spans="1:3" x14ac:dyDescent="0.15">
      <c r="A65" s="3" t="s">
        <v>521</v>
      </c>
      <c r="B65" s="3" t="s">
        <v>598</v>
      </c>
      <c r="C65" s="3"/>
    </row>
    <row r="66" spans="1:3" x14ac:dyDescent="0.15">
      <c r="A66" s="3" t="s">
        <v>522</v>
      </c>
      <c r="B66" s="3" t="s">
        <v>599</v>
      </c>
      <c r="C66" s="3"/>
    </row>
    <row r="67" spans="1:3" x14ac:dyDescent="0.15">
      <c r="A67" s="3" t="s">
        <v>523</v>
      </c>
      <c r="B67" s="3" t="s">
        <v>600</v>
      </c>
      <c r="C67" s="3"/>
    </row>
    <row r="68" spans="1:3" x14ac:dyDescent="0.15">
      <c r="A68" s="3" t="s">
        <v>524</v>
      </c>
      <c r="B68" s="3" t="s">
        <v>601</v>
      </c>
      <c r="C68" s="3"/>
    </row>
    <row r="69" spans="1:3" x14ac:dyDescent="0.15">
      <c r="A69" s="3" t="s">
        <v>525</v>
      </c>
      <c r="B69" s="3" t="s">
        <v>602</v>
      </c>
      <c r="C69" s="3"/>
    </row>
    <row r="70" spans="1:3" x14ac:dyDescent="0.15">
      <c r="A70" s="3" t="s">
        <v>526</v>
      </c>
      <c r="B70" s="3" t="s">
        <v>603</v>
      </c>
      <c r="C70" s="3"/>
    </row>
    <row r="71" spans="1:3" x14ac:dyDescent="0.15">
      <c r="A71" s="3" t="s">
        <v>527</v>
      </c>
      <c r="B71" s="3" t="s">
        <v>604</v>
      </c>
      <c r="C71" s="3"/>
    </row>
    <row r="72" spans="1:3" x14ac:dyDescent="0.15">
      <c r="A72" s="3" t="s">
        <v>528</v>
      </c>
      <c r="B72" s="3" t="s">
        <v>605</v>
      </c>
      <c r="C72" s="3"/>
    </row>
    <row r="73" spans="1:3" x14ac:dyDescent="0.15">
      <c r="A73" s="3" t="s">
        <v>529</v>
      </c>
      <c r="B73" s="3" t="s">
        <v>606</v>
      </c>
      <c r="C73" s="3"/>
    </row>
    <row r="74" spans="1:3" x14ac:dyDescent="0.15">
      <c r="A74" s="3" t="s">
        <v>530</v>
      </c>
      <c r="B74" s="3" t="s">
        <v>607</v>
      </c>
      <c r="C74" s="3"/>
    </row>
    <row r="75" spans="1:3" x14ac:dyDescent="0.15">
      <c r="A75" s="3" t="s">
        <v>531</v>
      </c>
      <c r="B75" s="3" t="s">
        <v>608</v>
      </c>
      <c r="C75" s="3"/>
    </row>
    <row r="76" spans="1:3" x14ac:dyDescent="0.15">
      <c r="A76" s="3" t="s">
        <v>532</v>
      </c>
      <c r="B76" s="3" t="s">
        <v>609</v>
      </c>
      <c r="C76" s="3"/>
    </row>
    <row r="77" spans="1:3" x14ac:dyDescent="0.15">
      <c r="A77" s="3" t="s">
        <v>667</v>
      </c>
      <c r="B77" s="3" t="s">
        <v>668</v>
      </c>
      <c r="C77" s="3"/>
    </row>
    <row r="78" spans="1:3" x14ac:dyDescent="0.15">
      <c r="A78" s="3" t="s">
        <v>669</v>
      </c>
      <c r="B78" s="3" t="s">
        <v>670</v>
      </c>
      <c r="C78" s="3"/>
    </row>
    <row r="79" spans="1:3" x14ac:dyDescent="0.15">
      <c r="A79" s="3" t="s">
        <v>673</v>
      </c>
      <c r="B79" s="3" t="s">
        <v>671</v>
      </c>
      <c r="C79" s="3"/>
    </row>
    <row r="80" spans="1:3" x14ac:dyDescent="0.15">
      <c r="A80" s="3" t="s">
        <v>674</v>
      </c>
      <c r="B80" s="3" t="s">
        <v>672</v>
      </c>
      <c r="C80" s="3"/>
    </row>
    <row r="81" spans="1:2" x14ac:dyDescent="0.15">
      <c r="A81" t="s">
        <v>611</v>
      </c>
      <c r="B81" s="3" t="s">
        <v>610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topLeftCell="A103" workbookViewId="0">
      <selection activeCell="C10" sqref="C10"/>
    </sheetView>
  </sheetViews>
  <sheetFormatPr defaultColWidth="15.125" defaultRowHeight="13.5" x14ac:dyDescent="0.15"/>
  <cols>
    <col min="1" max="1" width="33.875" bestFit="1" customWidth="1"/>
    <col min="2" max="2" width="12.75" style="3" bestFit="1" customWidth="1"/>
  </cols>
  <sheetData>
    <row r="1" spans="1:2" x14ac:dyDescent="0.15">
      <c r="A1" s="1" t="s">
        <v>6</v>
      </c>
      <c r="B1" s="4" t="s">
        <v>8</v>
      </c>
    </row>
    <row r="2" spans="1:2" x14ac:dyDescent="0.15">
      <c r="A2" s="2" t="s">
        <v>74</v>
      </c>
      <c r="B2" s="3" t="s">
        <v>234</v>
      </c>
    </row>
    <row r="3" spans="1:2" x14ac:dyDescent="0.15">
      <c r="A3" s="2" t="s">
        <v>4</v>
      </c>
      <c r="B3" s="3" t="s">
        <v>7</v>
      </c>
    </row>
    <row r="4" spans="1:2" x14ac:dyDescent="0.15">
      <c r="A4" s="2" t="s">
        <v>5</v>
      </c>
      <c r="B4" s="3" t="s">
        <v>10</v>
      </c>
    </row>
    <row r="5" spans="1:2" x14ac:dyDescent="0.15">
      <c r="A5" s="2" t="s">
        <v>9</v>
      </c>
      <c r="B5" s="3" t="s">
        <v>11</v>
      </c>
    </row>
    <row r="6" spans="1:2" x14ac:dyDescent="0.15">
      <c r="A6" s="2" t="s">
        <v>75</v>
      </c>
      <c r="B6" s="3" t="s">
        <v>344</v>
      </c>
    </row>
    <row r="7" spans="1:2" x14ac:dyDescent="0.15">
      <c r="A7" s="2" t="s">
        <v>76</v>
      </c>
      <c r="B7" s="3" t="s">
        <v>345</v>
      </c>
    </row>
    <row r="8" spans="1:2" x14ac:dyDescent="0.15">
      <c r="A8" s="2" t="s">
        <v>77</v>
      </c>
      <c r="B8" s="3" t="s">
        <v>346</v>
      </c>
    </row>
    <row r="9" spans="1:2" x14ac:dyDescent="0.15">
      <c r="A9" s="2" t="s">
        <v>78</v>
      </c>
      <c r="B9" s="3" t="s">
        <v>347</v>
      </c>
    </row>
    <row r="10" spans="1:2" x14ac:dyDescent="0.15">
      <c r="A10" s="2" t="s">
        <v>79</v>
      </c>
      <c r="B10" s="3" t="s">
        <v>348</v>
      </c>
    </row>
    <row r="11" spans="1:2" x14ac:dyDescent="0.15">
      <c r="A11" s="2" t="s">
        <v>80</v>
      </c>
      <c r="B11" s="3" t="s">
        <v>349</v>
      </c>
    </row>
    <row r="12" spans="1:2" x14ac:dyDescent="0.15">
      <c r="A12" s="2" t="s">
        <v>81</v>
      </c>
      <c r="B12" s="3" t="s">
        <v>350</v>
      </c>
    </row>
    <row r="13" spans="1:2" x14ac:dyDescent="0.15">
      <c r="A13" s="2" t="s">
        <v>82</v>
      </c>
      <c r="B13" s="3" t="s">
        <v>351</v>
      </c>
    </row>
    <row r="14" spans="1:2" x14ac:dyDescent="0.15">
      <c r="A14" s="2" t="s">
        <v>12</v>
      </c>
      <c r="B14" s="3" t="s">
        <v>235</v>
      </c>
    </row>
    <row r="15" spans="1:2" x14ac:dyDescent="0.15">
      <c r="A15" s="2" t="s">
        <v>13</v>
      </c>
      <c r="B15" s="3" t="s">
        <v>236</v>
      </c>
    </row>
    <row r="16" spans="1:2" x14ac:dyDescent="0.15">
      <c r="A16" s="2" t="s">
        <v>14</v>
      </c>
      <c r="B16" s="3" t="s">
        <v>237</v>
      </c>
    </row>
    <row r="17" spans="1:2" x14ac:dyDescent="0.15">
      <c r="A17" s="2" t="s">
        <v>15</v>
      </c>
      <c r="B17" s="3" t="s">
        <v>238</v>
      </c>
    </row>
    <row r="18" spans="1:2" x14ac:dyDescent="0.15">
      <c r="A18" s="2" t="s">
        <v>83</v>
      </c>
      <c r="B18" s="3" t="s">
        <v>239</v>
      </c>
    </row>
    <row r="19" spans="1:2" x14ac:dyDescent="0.15">
      <c r="A19" s="2" t="s">
        <v>84</v>
      </c>
      <c r="B19" s="3" t="s">
        <v>240</v>
      </c>
    </row>
    <row r="20" spans="1:2" x14ac:dyDescent="0.15">
      <c r="A20" s="2" t="s">
        <v>85</v>
      </c>
      <c r="B20" s="3" t="s">
        <v>241</v>
      </c>
    </row>
    <row r="21" spans="1:2" x14ac:dyDescent="0.15">
      <c r="A21" s="2" t="s">
        <v>86</v>
      </c>
      <c r="B21" s="3" t="s">
        <v>242</v>
      </c>
    </row>
    <row r="22" spans="1:2" x14ac:dyDescent="0.15">
      <c r="A22" s="2" t="s">
        <v>87</v>
      </c>
      <c r="B22" s="3" t="s">
        <v>243</v>
      </c>
    </row>
    <row r="23" spans="1:2" x14ac:dyDescent="0.15">
      <c r="A23" s="2" t="s">
        <v>88</v>
      </c>
      <c r="B23" s="3" t="s">
        <v>244</v>
      </c>
    </row>
    <row r="24" spans="1:2" x14ac:dyDescent="0.15">
      <c r="A24" s="2" t="s">
        <v>89</v>
      </c>
      <c r="B24" s="3" t="s">
        <v>245</v>
      </c>
    </row>
    <row r="25" spans="1:2" x14ac:dyDescent="0.15">
      <c r="A25" s="2" t="s">
        <v>41</v>
      </c>
      <c r="B25" s="3" t="s">
        <v>246</v>
      </c>
    </row>
    <row r="26" spans="1:2" x14ac:dyDescent="0.15">
      <c r="A26" s="2" t="s">
        <v>16</v>
      </c>
      <c r="B26" s="3" t="s">
        <v>247</v>
      </c>
    </row>
    <row r="27" spans="1:2" x14ac:dyDescent="0.15">
      <c r="A27" s="2" t="s">
        <v>17</v>
      </c>
      <c r="B27" s="3" t="s">
        <v>248</v>
      </c>
    </row>
    <row r="28" spans="1:2" x14ac:dyDescent="0.15">
      <c r="A28" s="2" t="s">
        <v>18</v>
      </c>
      <c r="B28" s="3" t="s">
        <v>249</v>
      </c>
    </row>
    <row r="29" spans="1:2" x14ac:dyDescent="0.15">
      <c r="A29" s="2" t="s">
        <v>19</v>
      </c>
      <c r="B29" s="3" t="s">
        <v>250</v>
      </c>
    </row>
    <row r="30" spans="1:2" x14ac:dyDescent="0.15">
      <c r="A30" s="2" t="s">
        <v>43</v>
      </c>
      <c r="B30" s="3" t="s">
        <v>251</v>
      </c>
    </row>
    <row r="31" spans="1:2" x14ac:dyDescent="0.15">
      <c r="A31" s="2" t="s">
        <v>44</v>
      </c>
      <c r="B31" s="3" t="s">
        <v>252</v>
      </c>
    </row>
    <row r="32" spans="1:2" x14ac:dyDescent="0.15">
      <c r="A32" s="2" t="s">
        <v>20</v>
      </c>
      <c r="B32" s="3" t="s">
        <v>253</v>
      </c>
    </row>
    <row r="33" spans="1:2" x14ac:dyDescent="0.15">
      <c r="A33" s="2" t="s">
        <v>21</v>
      </c>
      <c r="B33" s="3" t="s">
        <v>254</v>
      </c>
    </row>
    <row r="34" spans="1:2" x14ac:dyDescent="0.15">
      <c r="A34" s="2" t="s">
        <v>22</v>
      </c>
      <c r="B34" s="3" t="s">
        <v>255</v>
      </c>
    </row>
    <row r="35" spans="1:2" x14ac:dyDescent="0.15">
      <c r="A35" s="2" t="s">
        <v>90</v>
      </c>
      <c r="B35" s="3" t="s">
        <v>352</v>
      </c>
    </row>
    <row r="36" spans="1:2" x14ac:dyDescent="0.15">
      <c r="A36" s="2" t="s">
        <v>91</v>
      </c>
      <c r="B36" s="3" t="s">
        <v>353</v>
      </c>
    </row>
    <row r="37" spans="1:2" x14ac:dyDescent="0.15">
      <c r="A37" s="2" t="s">
        <v>92</v>
      </c>
      <c r="B37" s="3" t="s">
        <v>354</v>
      </c>
    </row>
    <row r="38" spans="1:2" x14ac:dyDescent="0.15">
      <c r="A38" s="2" t="s">
        <v>93</v>
      </c>
      <c r="B38" s="3" t="s">
        <v>355</v>
      </c>
    </row>
    <row r="39" spans="1:2" x14ac:dyDescent="0.15">
      <c r="A39" s="2" t="s">
        <v>94</v>
      </c>
      <c r="B39" s="3" t="s">
        <v>356</v>
      </c>
    </row>
    <row r="40" spans="1:2" x14ac:dyDescent="0.15">
      <c r="A40" s="2" t="s">
        <v>95</v>
      </c>
      <c r="B40" s="3" t="s">
        <v>357</v>
      </c>
    </row>
    <row r="41" spans="1:2" x14ac:dyDescent="0.15">
      <c r="A41" s="2" t="s">
        <v>96</v>
      </c>
      <c r="B41" s="3" t="s">
        <v>358</v>
      </c>
    </row>
    <row r="42" spans="1:2" x14ac:dyDescent="0.15">
      <c r="A42" s="2" t="s">
        <v>97</v>
      </c>
      <c r="B42" s="3" t="s">
        <v>359</v>
      </c>
    </row>
    <row r="43" spans="1:2" x14ac:dyDescent="0.15">
      <c r="A43" s="2" t="s">
        <v>23</v>
      </c>
      <c r="B43" s="3" t="s">
        <v>256</v>
      </c>
    </row>
    <row r="44" spans="1:2" x14ac:dyDescent="0.15">
      <c r="A44" s="2" t="s">
        <v>24</v>
      </c>
      <c r="B44" s="3" t="s">
        <v>257</v>
      </c>
    </row>
    <row r="45" spans="1:2" x14ac:dyDescent="0.15">
      <c r="A45" s="2" t="s">
        <v>25</v>
      </c>
      <c r="B45" s="3" t="s">
        <v>258</v>
      </c>
    </row>
    <row r="46" spans="1:2" x14ac:dyDescent="0.15">
      <c r="A46" s="2" t="s">
        <v>26</v>
      </c>
      <c r="B46" s="3" t="s">
        <v>259</v>
      </c>
    </row>
    <row r="47" spans="1:2" x14ac:dyDescent="0.15">
      <c r="A47" s="2" t="s">
        <v>27</v>
      </c>
      <c r="B47" s="3" t="s">
        <v>260</v>
      </c>
    </row>
    <row r="48" spans="1:2" x14ac:dyDescent="0.15">
      <c r="A48" s="2" t="s">
        <v>45</v>
      </c>
      <c r="B48" s="3" t="s">
        <v>261</v>
      </c>
    </row>
    <row r="49" spans="1:2" x14ac:dyDescent="0.15">
      <c r="A49" s="2" t="s">
        <v>46</v>
      </c>
      <c r="B49" s="3" t="s">
        <v>262</v>
      </c>
    </row>
    <row r="50" spans="1:2" x14ac:dyDescent="0.15">
      <c r="A50" s="2" t="s">
        <v>47</v>
      </c>
      <c r="B50" s="3" t="s">
        <v>263</v>
      </c>
    </row>
    <row r="51" spans="1:2" x14ac:dyDescent="0.15">
      <c r="A51" s="2" t="s">
        <v>48</v>
      </c>
      <c r="B51" s="3" t="s">
        <v>264</v>
      </c>
    </row>
    <row r="52" spans="1:2" x14ac:dyDescent="0.15">
      <c r="A52" s="2" t="s">
        <v>98</v>
      </c>
      <c r="B52" s="3" t="s">
        <v>265</v>
      </c>
    </row>
    <row r="53" spans="1:2" x14ac:dyDescent="0.15">
      <c r="A53" s="2" t="s">
        <v>28</v>
      </c>
      <c r="B53" s="3" t="s">
        <v>266</v>
      </c>
    </row>
    <row r="54" spans="1:2" x14ac:dyDescent="0.15">
      <c r="A54" s="2" t="s">
        <v>29</v>
      </c>
      <c r="B54" s="3" t="s">
        <v>267</v>
      </c>
    </row>
    <row r="55" spans="1:2" x14ac:dyDescent="0.15">
      <c r="A55" s="2" t="s">
        <v>30</v>
      </c>
      <c r="B55" s="3" t="s">
        <v>268</v>
      </c>
    </row>
    <row r="56" spans="1:2" x14ac:dyDescent="0.15">
      <c r="A56" s="2" t="s">
        <v>31</v>
      </c>
      <c r="B56" s="3" t="s">
        <v>269</v>
      </c>
    </row>
    <row r="57" spans="1:2" x14ac:dyDescent="0.15">
      <c r="A57" s="2" t="s">
        <v>32</v>
      </c>
      <c r="B57" s="3" t="s">
        <v>270</v>
      </c>
    </row>
    <row r="58" spans="1:2" x14ac:dyDescent="0.15">
      <c r="A58" s="2" t="s">
        <v>33</v>
      </c>
      <c r="B58" s="3" t="s">
        <v>271</v>
      </c>
    </row>
    <row r="59" spans="1:2" x14ac:dyDescent="0.15">
      <c r="A59" s="2" t="s">
        <v>49</v>
      </c>
      <c r="B59" s="3" t="s">
        <v>272</v>
      </c>
    </row>
    <row r="60" spans="1:2" x14ac:dyDescent="0.15">
      <c r="A60" s="2" t="s">
        <v>99</v>
      </c>
      <c r="B60" s="3" t="s">
        <v>360</v>
      </c>
    </row>
    <row r="61" spans="1:2" x14ac:dyDescent="0.15">
      <c r="A61" s="2" t="s">
        <v>100</v>
      </c>
      <c r="B61" s="3" t="s">
        <v>361</v>
      </c>
    </row>
    <row r="62" spans="1:2" x14ac:dyDescent="0.15">
      <c r="A62" s="2" t="s">
        <v>101</v>
      </c>
      <c r="B62" s="3" t="s">
        <v>362</v>
      </c>
    </row>
    <row r="63" spans="1:2" x14ac:dyDescent="0.15">
      <c r="A63" s="2" t="s">
        <v>102</v>
      </c>
      <c r="B63" s="3" t="s">
        <v>363</v>
      </c>
    </row>
    <row r="64" spans="1:2" x14ac:dyDescent="0.15">
      <c r="A64" s="2" t="s">
        <v>103</v>
      </c>
      <c r="B64" s="3" t="s">
        <v>364</v>
      </c>
    </row>
    <row r="65" spans="1:2" x14ac:dyDescent="0.15">
      <c r="A65" s="2" t="s">
        <v>104</v>
      </c>
      <c r="B65" s="3" t="s">
        <v>365</v>
      </c>
    </row>
    <row r="66" spans="1:2" x14ac:dyDescent="0.15">
      <c r="A66" s="2" t="s">
        <v>105</v>
      </c>
      <c r="B66" s="3" t="s">
        <v>366</v>
      </c>
    </row>
    <row r="67" spans="1:2" x14ac:dyDescent="0.15">
      <c r="A67" s="2" t="s">
        <v>106</v>
      </c>
      <c r="B67" s="3" t="s">
        <v>367</v>
      </c>
    </row>
    <row r="68" spans="1:2" x14ac:dyDescent="0.15">
      <c r="A68" s="2" t="s">
        <v>107</v>
      </c>
      <c r="B68" s="3" t="s">
        <v>368</v>
      </c>
    </row>
    <row r="69" spans="1:2" x14ac:dyDescent="0.15">
      <c r="A69" s="2" t="s">
        <v>108</v>
      </c>
      <c r="B69" s="3" t="s">
        <v>369</v>
      </c>
    </row>
    <row r="70" spans="1:2" x14ac:dyDescent="0.15">
      <c r="A70" s="2" t="s">
        <v>109</v>
      </c>
      <c r="B70" s="3" t="s">
        <v>370</v>
      </c>
    </row>
    <row r="71" spans="1:2" x14ac:dyDescent="0.15">
      <c r="A71" s="2" t="s">
        <v>110</v>
      </c>
      <c r="B71" s="3" t="s">
        <v>371</v>
      </c>
    </row>
    <row r="72" spans="1:2" x14ac:dyDescent="0.15">
      <c r="A72" s="2" t="s">
        <v>111</v>
      </c>
      <c r="B72" s="3" t="s">
        <v>372</v>
      </c>
    </row>
    <row r="73" spans="1:2" x14ac:dyDescent="0.15">
      <c r="A73" s="2" t="s">
        <v>34</v>
      </c>
      <c r="B73" s="3" t="s">
        <v>273</v>
      </c>
    </row>
    <row r="74" spans="1:2" x14ac:dyDescent="0.15">
      <c r="A74" s="2" t="s">
        <v>35</v>
      </c>
      <c r="B74" s="3" t="s">
        <v>274</v>
      </c>
    </row>
    <row r="75" spans="1:2" x14ac:dyDescent="0.15">
      <c r="A75" s="2" t="s">
        <v>36</v>
      </c>
      <c r="B75" s="3" t="s">
        <v>275</v>
      </c>
    </row>
    <row r="76" spans="1:2" x14ac:dyDescent="0.15">
      <c r="A76" s="2" t="s">
        <v>37</v>
      </c>
      <c r="B76" s="3" t="s">
        <v>276</v>
      </c>
    </row>
    <row r="77" spans="1:2" x14ac:dyDescent="0.15">
      <c r="A77" s="2" t="s">
        <v>38</v>
      </c>
      <c r="B77" s="3" t="s">
        <v>277</v>
      </c>
    </row>
    <row r="78" spans="1:2" x14ac:dyDescent="0.15">
      <c r="A78" s="2" t="s">
        <v>39</v>
      </c>
      <c r="B78" s="3" t="s">
        <v>278</v>
      </c>
    </row>
    <row r="79" spans="1:2" x14ac:dyDescent="0.15">
      <c r="A79" s="2" t="s">
        <v>40</v>
      </c>
      <c r="B79" s="3" t="s">
        <v>279</v>
      </c>
    </row>
    <row r="80" spans="1:2" x14ac:dyDescent="0.15">
      <c r="A80" s="2" t="s">
        <v>50</v>
      </c>
      <c r="B80" s="3" t="s">
        <v>280</v>
      </c>
    </row>
    <row r="81" spans="1:2" x14ac:dyDescent="0.15">
      <c r="A81" s="2" t="s">
        <v>51</v>
      </c>
      <c r="B81" s="3" t="s">
        <v>281</v>
      </c>
    </row>
    <row r="82" spans="1:2" x14ac:dyDescent="0.15">
      <c r="A82" s="2" t="s">
        <v>52</v>
      </c>
      <c r="B82" s="3" t="s">
        <v>282</v>
      </c>
    </row>
    <row r="83" spans="1:2" x14ac:dyDescent="0.15">
      <c r="A83" s="2" t="s">
        <v>53</v>
      </c>
      <c r="B83" s="3" t="s">
        <v>283</v>
      </c>
    </row>
    <row r="84" spans="1:2" x14ac:dyDescent="0.15">
      <c r="A84" s="2" t="s">
        <v>54</v>
      </c>
      <c r="B84" s="3" t="s">
        <v>284</v>
      </c>
    </row>
    <row r="85" spans="1:2" x14ac:dyDescent="0.15">
      <c r="A85" s="2" t="s">
        <v>55</v>
      </c>
      <c r="B85" s="3" t="s">
        <v>285</v>
      </c>
    </row>
    <row r="86" spans="1:2" x14ac:dyDescent="0.15">
      <c r="A86" s="2" t="s">
        <v>56</v>
      </c>
      <c r="B86" s="3" t="s">
        <v>286</v>
      </c>
    </row>
    <row r="87" spans="1:2" x14ac:dyDescent="0.15">
      <c r="A87" s="2" t="s">
        <v>57</v>
      </c>
      <c r="B87" s="3" t="s">
        <v>287</v>
      </c>
    </row>
    <row r="88" spans="1:2" x14ac:dyDescent="0.15">
      <c r="A88" s="2" t="s">
        <v>58</v>
      </c>
      <c r="B88" s="3" t="s">
        <v>288</v>
      </c>
    </row>
    <row r="89" spans="1:2" x14ac:dyDescent="0.15">
      <c r="A89" s="2" t="s">
        <v>59</v>
      </c>
      <c r="B89" s="3" t="s">
        <v>289</v>
      </c>
    </row>
    <row r="90" spans="1:2" x14ac:dyDescent="0.15">
      <c r="A90" s="2" t="s">
        <v>60</v>
      </c>
      <c r="B90" s="3" t="s">
        <v>290</v>
      </c>
    </row>
    <row r="91" spans="1:2" x14ac:dyDescent="0.15">
      <c r="A91" s="2" t="s">
        <v>61</v>
      </c>
      <c r="B91" s="3" t="s">
        <v>291</v>
      </c>
    </row>
    <row r="92" spans="1:2" x14ac:dyDescent="0.15">
      <c r="A92" s="2" t="s">
        <v>62</v>
      </c>
      <c r="B92" s="3" t="s">
        <v>292</v>
      </c>
    </row>
    <row r="93" spans="1:2" x14ac:dyDescent="0.15">
      <c r="A93" s="2" t="s">
        <v>63</v>
      </c>
      <c r="B93" s="3" t="s">
        <v>293</v>
      </c>
    </row>
    <row r="94" spans="1:2" x14ac:dyDescent="0.15">
      <c r="A94" s="2" t="s">
        <v>64</v>
      </c>
      <c r="B94" s="3" t="s">
        <v>294</v>
      </c>
    </row>
    <row r="95" spans="1:2" x14ac:dyDescent="0.15">
      <c r="A95" s="2" t="s">
        <v>65</v>
      </c>
      <c r="B95" s="3" t="s">
        <v>295</v>
      </c>
    </row>
    <row r="96" spans="1:2" x14ac:dyDescent="0.15">
      <c r="A96" s="2" t="s">
        <v>66</v>
      </c>
      <c r="B96" s="3" t="s">
        <v>296</v>
      </c>
    </row>
    <row r="97" spans="1:2" x14ac:dyDescent="0.15">
      <c r="A97" s="2" t="s">
        <v>67</v>
      </c>
      <c r="B97" s="3" t="s">
        <v>297</v>
      </c>
    </row>
    <row r="98" spans="1:2" x14ac:dyDescent="0.15">
      <c r="A98" s="2" t="s">
        <v>68</v>
      </c>
      <c r="B98" s="3" t="s">
        <v>298</v>
      </c>
    </row>
    <row r="99" spans="1:2" x14ac:dyDescent="0.15">
      <c r="A99" s="2" t="s">
        <v>69</v>
      </c>
      <c r="B99" s="3" t="s">
        <v>299</v>
      </c>
    </row>
    <row r="100" spans="1:2" x14ac:dyDescent="0.15">
      <c r="A100" s="2" t="s">
        <v>70</v>
      </c>
      <c r="B100" s="3" t="s">
        <v>300</v>
      </c>
    </row>
    <row r="101" spans="1:2" x14ac:dyDescent="0.15">
      <c r="A101" s="2" t="s">
        <v>71</v>
      </c>
      <c r="B101" s="3" t="s">
        <v>301</v>
      </c>
    </row>
    <row r="102" spans="1:2" x14ac:dyDescent="0.15">
      <c r="A102" s="2" t="s">
        <v>72</v>
      </c>
      <c r="B102" s="3" t="s">
        <v>302</v>
      </c>
    </row>
    <row r="103" spans="1:2" x14ac:dyDescent="0.15">
      <c r="A103" s="2" t="s">
        <v>73</v>
      </c>
      <c r="B103" s="3" t="s">
        <v>303</v>
      </c>
    </row>
    <row r="104" spans="1:2" x14ac:dyDescent="0.15">
      <c r="A104" t="s">
        <v>614</v>
      </c>
      <c r="B104" s="3" t="s">
        <v>615</v>
      </c>
    </row>
    <row r="105" spans="1:2" x14ac:dyDescent="0.15">
      <c r="A105" s="2" t="s">
        <v>616</v>
      </c>
      <c r="B105" s="3" t="s">
        <v>629</v>
      </c>
    </row>
    <row r="106" spans="1:2" x14ac:dyDescent="0.15">
      <c r="A106" s="2" t="s">
        <v>617</v>
      </c>
      <c r="B106" s="3" t="s">
        <v>618</v>
      </c>
    </row>
    <row r="107" spans="1:2" x14ac:dyDescent="0.15">
      <c r="A107" s="2" t="s">
        <v>619</v>
      </c>
      <c r="B107" s="3" t="s">
        <v>620</v>
      </c>
    </row>
    <row r="108" spans="1:2" x14ac:dyDescent="0.15">
      <c r="A108" s="2" t="s">
        <v>621</v>
      </c>
      <c r="B108" s="3" t="s">
        <v>622</v>
      </c>
    </row>
    <row r="109" spans="1:2" x14ac:dyDescent="0.15">
      <c r="A109" s="2" t="s">
        <v>623</v>
      </c>
      <c r="B109" s="3" t="s">
        <v>624</v>
      </c>
    </row>
    <row r="110" spans="1:2" x14ac:dyDescent="0.15">
      <c r="A110" s="2" t="s">
        <v>625</v>
      </c>
      <c r="B110" s="3" t="s">
        <v>626</v>
      </c>
    </row>
    <row r="111" spans="1:2" x14ac:dyDescent="0.15">
      <c r="A111" s="2" t="s">
        <v>627</v>
      </c>
      <c r="B111" s="3" t="s">
        <v>628</v>
      </c>
    </row>
    <row r="112" spans="1:2" x14ac:dyDescent="0.15">
      <c r="A112" s="2" t="s">
        <v>112</v>
      </c>
      <c r="B112" s="3" t="s">
        <v>304</v>
      </c>
    </row>
    <row r="113" spans="1:2" x14ac:dyDescent="0.15">
      <c r="A113" s="2" t="s">
        <v>113</v>
      </c>
      <c r="B113" s="3" t="s">
        <v>305</v>
      </c>
    </row>
    <row r="114" spans="1:2" x14ac:dyDescent="0.15">
      <c r="A114" s="2" t="s">
        <v>114</v>
      </c>
      <c r="B114" s="3" t="s">
        <v>306</v>
      </c>
    </row>
    <row r="115" spans="1:2" x14ac:dyDescent="0.15">
      <c r="A115" s="2" t="s">
        <v>115</v>
      </c>
      <c r="B115" s="3" t="s">
        <v>307</v>
      </c>
    </row>
    <row r="116" spans="1:2" x14ac:dyDescent="0.15">
      <c r="A116" s="2" t="s">
        <v>116</v>
      </c>
      <c r="B116" s="3" t="s">
        <v>308</v>
      </c>
    </row>
    <row r="117" spans="1:2" x14ac:dyDescent="0.15">
      <c r="A117" s="2" t="s">
        <v>117</v>
      </c>
      <c r="B117" s="3" t="s">
        <v>309</v>
      </c>
    </row>
    <row r="118" spans="1:2" x14ac:dyDescent="0.15">
      <c r="A118" s="2" t="s">
        <v>118</v>
      </c>
      <c r="B118" s="3" t="s">
        <v>310</v>
      </c>
    </row>
    <row r="119" spans="1:2" x14ac:dyDescent="0.15">
      <c r="A119" s="2" t="s">
        <v>42</v>
      </c>
      <c r="B119" s="3" t="s">
        <v>311</v>
      </c>
    </row>
    <row r="120" spans="1:2" x14ac:dyDescent="0.15">
      <c r="A120" s="2" t="s">
        <v>342</v>
      </c>
      <c r="B120" s="3" t="s">
        <v>343</v>
      </c>
    </row>
    <row r="121" spans="1:2" x14ac:dyDescent="0.15">
      <c r="A121" s="2" t="s">
        <v>119</v>
      </c>
      <c r="B121" s="3" t="s">
        <v>373</v>
      </c>
    </row>
    <row r="122" spans="1:2" x14ac:dyDescent="0.15">
      <c r="A122" s="2" t="s">
        <v>120</v>
      </c>
      <c r="B122" s="3" t="s">
        <v>374</v>
      </c>
    </row>
    <row r="123" spans="1:2" x14ac:dyDescent="0.15">
      <c r="A123" s="2" t="s">
        <v>121</v>
      </c>
      <c r="B123" s="3" t="s">
        <v>375</v>
      </c>
    </row>
    <row r="124" spans="1:2" x14ac:dyDescent="0.15">
      <c r="A124" s="2" t="s">
        <v>122</v>
      </c>
      <c r="B124" s="3" t="s">
        <v>376</v>
      </c>
    </row>
    <row r="125" spans="1:2" x14ac:dyDescent="0.15">
      <c r="A125" s="2" t="s">
        <v>123</v>
      </c>
      <c r="B125" s="3" t="s">
        <v>377</v>
      </c>
    </row>
    <row r="126" spans="1:2" x14ac:dyDescent="0.15">
      <c r="A126" s="2" t="s">
        <v>124</v>
      </c>
      <c r="B126" s="3" t="s">
        <v>378</v>
      </c>
    </row>
    <row r="127" spans="1:2" x14ac:dyDescent="0.15">
      <c r="A127" s="2" t="s">
        <v>125</v>
      </c>
      <c r="B127" s="3" t="s">
        <v>379</v>
      </c>
    </row>
    <row r="128" spans="1:2" x14ac:dyDescent="0.15">
      <c r="A128" s="2" t="s">
        <v>126</v>
      </c>
      <c r="B128" s="3" t="s">
        <v>380</v>
      </c>
    </row>
    <row r="129" spans="1:2" x14ac:dyDescent="0.15">
      <c r="A129" s="2" t="s">
        <v>127</v>
      </c>
      <c r="B129" s="3" t="s">
        <v>312</v>
      </c>
    </row>
    <row r="130" spans="1:2" x14ac:dyDescent="0.15">
      <c r="A130" s="2" t="s">
        <v>128</v>
      </c>
      <c r="B130" s="3" t="s">
        <v>381</v>
      </c>
    </row>
    <row r="131" spans="1:2" x14ac:dyDescent="0.15">
      <c r="A131" s="2" t="s">
        <v>129</v>
      </c>
      <c r="B131" s="3" t="s">
        <v>382</v>
      </c>
    </row>
    <row r="132" spans="1:2" x14ac:dyDescent="0.15">
      <c r="A132" s="2" t="s">
        <v>130</v>
      </c>
      <c r="B132" s="3" t="s">
        <v>383</v>
      </c>
    </row>
    <row r="133" spans="1:2" x14ac:dyDescent="0.15">
      <c r="A133" s="2" t="s">
        <v>131</v>
      </c>
      <c r="B133" s="3" t="s">
        <v>384</v>
      </c>
    </row>
    <row r="134" spans="1:2" x14ac:dyDescent="0.15">
      <c r="A134" s="2" t="s">
        <v>132</v>
      </c>
      <c r="B134" s="3" t="s">
        <v>385</v>
      </c>
    </row>
    <row r="135" spans="1:2" x14ac:dyDescent="0.15">
      <c r="A135" s="2" t="s">
        <v>133</v>
      </c>
      <c r="B135" s="3" t="s">
        <v>386</v>
      </c>
    </row>
    <row r="136" spans="1:2" x14ac:dyDescent="0.15">
      <c r="A136" s="2" t="s">
        <v>134</v>
      </c>
      <c r="B136" s="3" t="s">
        <v>387</v>
      </c>
    </row>
    <row r="137" spans="1:2" x14ac:dyDescent="0.15">
      <c r="A137" s="2" t="s">
        <v>135</v>
      </c>
      <c r="B137" s="3" t="s">
        <v>388</v>
      </c>
    </row>
    <row r="138" spans="1:2" x14ac:dyDescent="0.15">
      <c r="A138" s="2" t="s">
        <v>136</v>
      </c>
      <c r="B138" s="3" t="s">
        <v>389</v>
      </c>
    </row>
    <row r="139" spans="1:2" x14ac:dyDescent="0.15">
      <c r="A139" s="2" t="s">
        <v>137</v>
      </c>
      <c r="B139" s="3" t="s">
        <v>390</v>
      </c>
    </row>
    <row r="140" spans="1:2" x14ac:dyDescent="0.15">
      <c r="A140" s="2" t="s">
        <v>138</v>
      </c>
      <c r="B140" s="3" t="s">
        <v>391</v>
      </c>
    </row>
    <row r="141" spans="1:2" x14ac:dyDescent="0.15">
      <c r="A141" s="2" t="s">
        <v>139</v>
      </c>
      <c r="B141" s="3" t="s">
        <v>392</v>
      </c>
    </row>
    <row r="142" spans="1:2" x14ac:dyDescent="0.15">
      <c r="A142" s="2" t="s">
        <v>140</v>
      </c>
      <c r="B142" s="3" t="s">
        <v>393</v>
      </c>
    </row>
    <row r="143" spans="1:2" x14ac:dyDescent="0.15">
      <c r="A143" s="2" t="s">
        <v>141</v>
      </c>
      <c r="B143" s="3" t="s">
        <v>394</v>
      </c>
    </row>
    <row r="144" spans="1:2" x14ac:dyDescent="0.15">
      <c r="A144" s="2" t="s">
        <v>142</v>
      </c>
      <c r="B144" s="3" t="s">
        <v>395</v>
      </c>
    </row>
    <row r="145" spans="1:2" x14ac:dyDescent="0.15">
      <c r="A145" s="2" t="s">
        <v>143</v>
      </c>
      <c r="B145" s="3" t="s">
        <v>396</v>
      </c>
    </row>
    <row r="146" spans="1:2" x14ac:dyDescent="0.15">
      <c r="A146" s="2" t="s">
        <v>144</v>
      </c>
      <c r="B146" s="3" t="s">
        <v>313</v>
      </c>
    </row>
    <row r="147" spans="1:2" x14ac:dyDescent="0.15">
      <c r="A147" s="2" t="s">
        <v>145</v>
      </c>
      <c r="B147" s="3" t="s">
        <v>314</v>
      </c>
    </row>
    <row r="148" spans="1:2" x14ac:dyDescent="0.15">
      <c r="A148" s="2" t="s">
        <v>146</v>
      </c>
      <c r="B148" s="3" t="s">
        <v>315</v>
      </c>
    </row>
    <row r="149" spans="1:2" x14ac:dyDescent="0.15">
      <c r="A149" s="2" t="s">
        <v>147</v>
      </c>
      <c r="B149" s="3" t="s">
        <v>316</v>
      </c>
    </row>
    <row r="150" spans="1:2" x14ac:dyDescent="0.15">
      <c r="A150" s="2" t="s">
        <v>148</v>
      </c>
      <c r="B150" s="3" t="s">
        <v>397</v>
      </c>
    </row>
    <row r="151" spans="1:2" x14ac:dyDescent="0.15">
      <c r="A151" s="2" t="s">
        <v>149</v>
      </c>
      <c r="B151" s="3" t="s">
        <v>398</v>
      </c>
    </row>
    <row r="152" spans="1:2" x14ac:dyDescent="0.15">
      <c r="A152" s="2" t="s">
        <v>150</v>
      </c>
      <c r="B152" s="3" t="s">
        <v>399</v>
      </c>
    </row>
    <row r="153" spans="1:2" x14ac:dyDescent="0.15">
      <c r="A153" s="2" t="s">
        <v>151</v>
      </c>
      <c r="B153" s="3" t="s">
        <v>400</v>
      </c>
    </row>
    <row r="154" spans="1:2" x14ac:dyDescent="0.15">
      <c r="A154" s="2" t="s">
        <v>152</v>
      </c>
      <c r="B154" s="3" t="s">
        <v>401</v>
      </c>
    </row>
    <row r="155" spans="1:2" x14ac:dyDescent="0.15">
      <c r="A155" s="2" t="s">
        <v>153</v>
      </c>
      <c r="B155" s="3" t="s">
        <v>402</v>
      </c>
    </row>
    <row r="156" spans="1:2" x14ac:dyDescent="0.15">
      <c r="A156" s="2" t="s">
        <v>154</v>
      </c>
      <c r="B156" s="3" t="s">
        <v>403</v>
      </c>
    </row>
    <row r="157" spans="1:2" x14ac:dyDescent="0.15">
      <c r="A157" s="2" t="s">
        <v>155</v>
      </c>
      <c r="B157" s="3" t="s">
        <v>404</v>
      </c>
    </row>
    <row r="158" spans="1:2" x14ac:dyDescent="0.15">
      <c r="A158" s="2" t="s">
        <v>157</v>
      </c>
      <c r="B158" s="3" t="s">
        <v>443</v>
      </c>
    </row>
    <row r="159" spans="1:2" x14ac:dyDescent="0.15">
      <c r="A159" s="2" t="s">
        <v>158</v>
      </c>
      <c r="B159" s="3" t="s">
        <v>444</v>
      </c>
    </row>
    <row r="160" spans="1:2" x14ac:dyDescent="0.15">
      <c r="A160" s="2" t="s">
        <v>159</v>
      </c>
      <c r="B160" s="3" t="s">
        <v>445</v>
      </c>
    </row>
    <row r="161" spans="1:2" x14ac:dyDescent="0.15">
      <c r="A161" s="2" t="s">
        <v>160</v>
      </c>
      <c r="B161" s="3" t="s">
        <v>446</v>
      </c>
    </row>
    <row r="162" spans="1:2" x14ac:dyDescent="0.15">
      <c r="A162" s="2" t="s">
        <v>161</v>
      </c>
      <c r="B162" s="3" t="s">
        <v>447</v>
      </c>
    </row>
    <row r="163" spans="1:2" x14ac:dyDescent="0.15">
      <c r="A163" s="2" t="s">
        <v>162</v>
      </c>
      <c r="B163" s="3" t="s">
        <v>448</v>
      </c>
    </row>
    <row r="164" spans="1:2" x14ac:dyDescent="0.15">
      <c r="A164" s="2" t="s">
        <v>163</v>
      </c>
      <c r="B164" s="3" t="s">
        <v>449</v>
      </c>
    </row>
    <row r="165" spans="1:2" x14ac:dyDescent="0.15">
      <c r="A165" s="2" t="s">
        <v>164</v>
      </c>
      <c r="B165" s="3" t="s">
        <v>450</v>
      </c>
    </row>
    <row r="166" spans="1:2" x14ac:dyDescent="0.15">
      <c r="A166" s="2" t="s">
        <v>165</v>
      </c>
      <c r="B166" s="3" t="s">
        <v>451</v>
      </c>
    </row>
    <row r="167" spans="1:2" x14ac:dyDescent="0.15">
      <c r="A167" s="2" t="s">
        <v>166</v>
      </c>
      <c r="B167" s="3" t="s">
        <v>452</v>
      </c>
    </row>
    <row r="168" spans="1:2" x14ac:dyDescent="0.15">
      <c r="A168" s="2" t="s">
        <v>167</v>
      </c>
      <c r="B168" s="3" t="s">
        <v>453</v>
      </c>
    </row>
    <row r="169" spans="1:2" x14ac:dyDescent="0.15">
      <c r="A169" s="2" t="s">
        <v>168</v>
      </c>
      <c r="B169" s="3" t="s">
        <v>454</v>
      </c>
    </row>
    <row r="170" spans="1:2" x14ac:dyDescent="0.15">
      <c r="A170" s="2" t="s">
        <v>169</v>
      </c>
      <c r="B170" s="3" t="s">
        <v>455</v>
      </c>
    </row>
    <row r="171" spans="1:2" x14ac:dyDescent="0.15">
      <c r="A171" s="2" t="s">
        <v>170</v>
      </c>
      <c r="B171" s="3" t="s">
        <v>456</v>
      </c>
    </row>
    <row r="172" spans="1:2" x14ac:dyDescent="0.15">
      <c r="A172" s="2" t="s">
        <v>171</v>
      </c>
      <c r="B172" s="3" t="s">
        <v>457</v>
      </c>
    </row>
    <row r="173" spans="1:2" x14ac:dyDescent="0.15">
      <c r="A173" s="2" t="s">
        <v>156</v>
      </c>
      <c r="B173" s="3" t="s">
        <v>317</v>
      </c>
    </row>
    <row r="174" spans="1:2" x14ac:dyDescent="0.15">
      <c r="A174" s="2" t="s">
        <v>172</v>
      </c>
      <c r="B174" s="3" t="s">
        <v>318</v>
      </c>
    </row>
    <row r="175" spans="1:2" x14ac:dyDescent="0.15">
      <c r="A175" s="2" t="s">
        <v>173</v>
      </c>
      <c r="B175" s="3" t="s">
        <v>319</v>
      </c>
    </row>
    <row r="176" spans="1:2" x14ac:dyDescent="0.15">
      <c r="A176" s="2" t="s">
        <v>174</v>
      </c>
      <c r="B176" s="3" t="s">
        <v>320</v>
      </c>
    </row>
    <row r="177" spans="1:2" x14ac:dyDescent="0.15">
      <c r="A177" s="2" t="s">
        <v>175</v>
      </c>
      <c r="B177" s="3" t="s">
        <v>321</v>
      </c>
    </row>
    <row r="178" spans="1:2" x14ac:dyDescent="0.15">
      <c r="A178" s="2" t="s">
        <v>176</v>
      </c>
      <c r="B178" s="3" t="s">
        <v>322</v>
      </c>
    </row>
    <row r="179" spans="1:2" x14ac:dyDescent="0.15">
      <c r="A179" s="2" t="s">
        <v>177</v>
      </c>
      <c r="B179" s="3" t="s">
        <v>323</v>
      </c>
    </row>
    <row r="180" spans="1:2" x14ac:dyDescent="0.15">
      <c r="A180" s="2" t="s">
        <v>178</v>
      </c>
      <c r="B180" s="3" t="s">
        <v>324</v>
      </c>
    </row>
    <row r="181" spans="1:2" x14ac:dyDescent="0.15">
      <c r="A181" s="2" t="s">
        <v>631</v>
      </c>
      <c r="B181" s="3" t="s">
        <v>630</v>
      </c>
    </row>
    <row r="182" spans="1:2" x14ac:dyDescent="0.15">
      <c r="A182" s="2" t="s">
        <v>632</v>
      </c>
      <c r="B182" s="3" t="s">
        <v>633</v>
      </c>
    </row>
    <row r="183" spans="1:2" x14ac:dyDescent="0.15">
      <c r="A183" t="s">
        <v>634</v>
      </c>
      <c r="B183" s="3" t="s">
        <v>635</v>
      </c>
    </row>
    <row r="184" spans="1:2" x14ac:dyDescent="0.15">
      <c r="A184" s="2" t="s">
        <v>636</v>
      </c>
      <c r="B184" s="3" t="s">
        <v>637</v>
      </c>
    </row>
    <row r="185" spans="1:2" x14ac:dyDescent="0.15">
      <c r="A185" s="2" t="s">
        <v>184</v>
      </c>
      <c r="B185" s="3" t="s">
        <v>405</v>
      </c>
    </row>
    <row r="186" spans="1:2" x14ac:dyDescent="0.15">
      <c r="A186" s="2" t="s">
        <v>185</v>
      </c>
      <c r="B186" s="3" t="s">
        <v>406</v>
      </c>
    </row>
    <row r="187" spans="1:2" x14ac:dyDescent="0.15">
      <c r="A187" s="2" t="s">
        <v>179</v>
      </c>
      <c r="B187" s="3" t="s">
        <v>325</v>
      </c>
    </row>
    <row r="188" spans="1:2" x14ac:dyDescent="0.15">
      <c r="A188" s="2" t="s">
        <v>180</v>
      </c>
      <c r="B188" s="3" t="s">
        <v>326</v>
      </c>
    </row>
    <row r="189" spans="1:2" x14ac:dyDescent="0.15">
      <c r="A189" s="2" t="s">
        <v>181</v>
      </c>
      <c r="B189" s="3" t="s">
        <v>327</v>
      </c>
    </row>
    <row r="190" spans="1:2" x14ac:dyDescent="0.15">
      <c r="A190" s="2" t="s">
        <v>182</v>
      </c>
      <c r="B190" s="3" t="s">
        <v>328</v>
      </c>
    </row>
    <row r="191" spans="1:2" x14ac:dyDescent="0.15">
      <c r="A191" s="2" t="s">
        <v>183</v>
      </c>
      <c r="B191" s="3" t="s">
        <v>329</v>
      </c>
    </row>
    <row r="192" spans="1:2" x14ac:dyDescent="0.15">
      <c r="A192" s="2" t="s">
        <v>186</v>
      </c>
      <c r="B192" s="3" t="s">
        <v>330</v>
      </c>
    </row>
    <row r="193" spans="1:2" x14ac:dyDescent="0.15">
      <c r="A193" s="2" t="s">
        <v>187</v>
      </c>
      <c r="B193" s="3" t="s">
        <v>331</v>
      </c>
    </row>
    <row r="194" spans="1:2" x14ac:dyDescent="0.15">
      <c r="A194" s="2" t="s">
        <v>188</v>
      </c>
      <c r="B194" s="3" t="s">
        <v>332</v>
      </c>
    </row>
    <row r="195" spans="1:2" x14ac:dyDescent="0.15">
      <c r="A195" s="2" t="s">
        <v>189</v>
      </c>
      <c r="B195" s="3" t="s">
        <v>333</v>
      </c>
    </row>
    <row r="196" spans="1:2" x14ac:dyDescent="0.15">
      <c r="A196" s="2" t="s">
        <v>190</v>
      </c>
      <c r="B196" s="3" t="s">
        <v>334</v>
      </c>
    </row>
    <row r="197" spans="1:2" x14ac:dyDescent="0.15">
      <c r="A197" s="2" t="s">
        <v>191</v>
      </c>
      <c r="B197" s="3" t="s">
        <v>335</v>
      </c>
    </row>
    <row r="198" spans="1:2" x14ac:dyDescent="0.15">
      <c r="A198" s="2" t="s">
        <v>192</v>
      </c>
      <c r="B198" s="3" t="s">
        <v>407</v>
      </c>
    </row>
    <row r="199" spans="1:2" x14ac:dyDescent="0.15">
      <c r="A199" s="2" t="s">
        <v>193</v>
      </c>
      <c r="B199" s="3" t="s">
        <v>408</v>
      </c>
    </row>
    <row r="200" spans="1:2" x14ac:dyDescent="0.15">
      <c r="A200" s="2" t="s">
        <v>194</v>
      </c>
      <c r="B200" s="3" t="s">
        <v>409</v>
      </c>
    </row>
    <row r="201" spans="1:2" x14ac:dyDescent="0.15">
      <c r="A201" s="2" t="s">
        <v>195</v>
      </c>
      <c r="B201" s="3" t="s">
        <v>410</v>
      </c>
    </row>
    <row r="202" spans="1:2" x14ac:dyDescent="0.15">
      <c r="A202" s="2" t="s">
        <v>196</v>
      </c>
      <c r="B202" s="3" t="s">
        <v>411</v>
      </c>
    </row>
    <row r="203" spans="1:2" x14ac:dyDescent="0.15">
      <c r="A203" s="2" t="s">
        <v>197</v>
      </c>
      <c r="B203" s="3" t="s">
        <v>412</v>
      </c>
    </row>
    <row r="204" spans="1:2" x14ac:dyDescent="0.15">
      <c r="A204" s="2" t="s">
        <v>198</v>
      </c>
      <c r="B204" s="3" t="s">
        <v>413</v>
      </c>
    </row>
    <row r="205" spans="1:2" x14ac:dyDescent="0.15">
      <c r="A205" s="2" t="s">
        <v>199</v>
      </c>
      <c r="B205" s="3" t="s">
        <v>414</v>
      </c>
    </row>
    <row r="206" spans="1:2" x14ac:dyDescent="0.15">
      <c r="A206" s="2" t="s">
        <v>200</v>
      </c>
      <c r="B206" s="3" t="s">
        <v>415</v>
      </c>
    </row>
    <row r="207" spans="1:2" x14ac:dyDescent="0.15">
      <c r="A207" s="2" t="s">
        <v>201</v>
      </c>
      <c r="B207" s="3" t="s">
        <v>416</v>
      </c>
    </row>
    <row r="208" spans="1:2" x14ac:dyDescent="0.15">
      <c r="A208" s="2" t="s">
        <v>202</v>
      </c>
      <c r="B208" s="3" t="s">
        <v>417</v>
      </c>
    </row>
    <row r="209" spans="1:2" x14ac:dyDescent="0.15">
      <c r="A209" s="2" t="s">
        <v>203</v>
      </c>
      <c r="B209" s="3" t="s">
        <v>336</v>
      </c>
    </row>
    <row r="210" spans="1:2" x14ac:dyDescent="0.15">
      <c r="A210" s="2" t="s">
        <v>204</v>
      </c>
      <c r="B210" s="3" t="s">
        <v>418</v>
      </c>
    </row>
    <row r="211" spans="1:2" x14ac:dyDescent="0.15">
      <c r="A211" s="2" t="s">
        <v>205</v>
      </c>
      <c r="B211" s="3" t="s">
        <v>419</v>
      </c>
    </row>
    <row r="212" spans="1:2" x14ac:dyDescent="0.15">
      <c r="A212" s="2" t="s">
        <v>206</v>
      </c>
      <c r="B212" s="3" t="s">
        <v>420</v>
      </c>
    </row>
    <row r="213" spans="1:2" x14ac:dyDescent="0.15">
      <c r="A213" s="2" t="s">
        <v>207</v>
      </c>
      <c r="B213" s="3" t="s">
        <v>421</v>
      </c>
    </row>
    <row r="214" spans="1:2" x14ac:dyDescent="0.15">
      <c r="A214" s="2" t="s">
        <v>208</v>
      </c>
      <c r="B214" s="3" t="s">
        <v>422</v>
      </c>
    </row>
    <row r="215" spans="1:2" x14ac:dyDescent="0.15">
      <c r="A215" s="2" t="s">
        <v>209</v>
      </c>
      <c r="B215" s="3" t="s">
        <v>423</v>
      </c>
    </row>
    <row r="216" spans="1:2" x14ac:dyDescent="0.15">
      <c r="A216" s="2" t="s">
        <v>210</v>
      </c>
      <c r="B216" s="3" t="s">
        <v>424</v>
      </c>
    </row>
    <row r="217" spans="1:2" x14ac:dyDescent="0.15">
      <c r="A217" s="2" t="s">
        <v>211</v>
      </c>
      <c r="B217" s="3" t="s">
        <v>425</v>
      </c>
    </row>
    <row r="218" spans="1:2" x14ac:dyDescent="0.15">
      <c r="A218" s="2" t="s">
        <v>212</v>
      </c>
      <c r="B218" s="3" t="s">
        <v>426</v>
      </c>
    </row>
    <row r="219" spans="1:2" x14ac:dyDescent="0.15">
      <c r="A219" s="2" t="s">
        <v>213</v>
      </c>
      <c r="B219" s="3" t="s">
        <v>427</v>
      </c>
    </row>
    <row r="220" spans="1:2" x14ac:dyDescent="0.15">
      <c r="A220" s="2" t="s">
        <v>214</v>
      </c>
      <c r="B220" s="3" t="s">
        <v>428</v>
      </c>
    </row>
    <row r="221" spans="1:2" x14ac:dyDescent="0.15">
      <c r="A221" s="2" t="s">
        <v>215</v>
      </c>
      <c r="B221" s="3" t="s">
        <v>429</v>
      </c>
    </row>
    <row r="222" spans="1:2" x14ac:dyDescent="0.15">
      <c r="A222" s="2" t="s">
        <v>216</v>
      </c>
      <c r="B222" s="3" t="s">
        <v>430</v>
      </c>
    </row>
    <row r="223" spans="1:2" x14ac:dyDescent="0.15">
      <c r="A223" s="2" t="s">
        <v>217</v>
      </c>
      <c r="B223" s="3" t="s">
        <v>431</v>
      </c>
    </row>
    <row r="224" spans="1:2" x14ac:dyDescent="0.15">
      <c r="A224" s="2" t="s">
        <v>218</v>
      </c>
      <c r="B224" s="3" t="s">
        <v>432</v>
      </c>
    </row>
    <row r="225" spans="1:2" x14ac:dyDescent="0.15">
      <c r="A225" s="2" t="s">
        <v>219</v>
      </c>
      <c r="B225" s="3" t="s">
        <v>433</v>
      </c>
    </row>
    <row r="226" spans="1:2" x14ac:dyDescent="0.15">
      <c r="A226" s="2" t="s">
        <v>220</v>
      </c>
      <c r="B226" s="3" t="s">
        <v>434</v>
      </c>
    </row>
    <row r="227" spans="1:2" x14ac:dyDescent="0.15">
      <c r="A227" s="2" t="s">
        <v>221</v>
      </c>
      <c r="B227" s="3" t="s">
        <v>435</v>
      </c>
    </row>
    <row r="228" spans="1:2" x14ac:dyDescent="0.15">
      <c r="A228" s="2" t="s">
        <v>222</v>
      </c>
      <c r="B228" s="3" t="s">
        <v>436</v>
      </c>
    </row>
    <row r="229" spans="1:2" x14ac:dyDescent="0.15">
      <c r="A229" s="2" t="s">
        <v>223</v>
      </c>
      <c r="B229" s="3" t="s">
        <v>437</v>
      </c>
    </row>
    <row r="230" spans="1:2" x14ac:dyDescent="0.15">
      <c r="A230" s="2" t="s">
        <v>224</v>
      </c>
      <c r="B230" s="3" t="s">
        <v>438</v>
      </c>
    </row>
    <row r="231" spans="1:2" x14ac:dyDescent="0.15">
      <c r="A231" s="2" t="s">
        <v>225</v>
      </c>
      <c r="B231" s="3" t="s">
        <v>439</v>
      </c>
    </row>
    <row r="232" spans="1:2" x14ac:dyDescent="0.15">
      <c r="A232" s="2" t="s">
        <v>226</v>
      </c>
      <c r="B232" s="3" t="s">
        <v>440</v>
      </c>
    </row>
    <row r="233" spans="1:2" x14ac:dyDescent="0.15">
      <c r="A233" s="2" t="s">
        <v>227</v>
      </c>
      <c r="B233" s="3" t="s">
        <v>441</v>
      </c>
    </row>
    <row r="234" spans="1:2" x14ac:dyDescent="0.15">
      <c r="A234" s="2" t="s">
        <v>228</v>
      </c>
      <c r="B234" s="3" t="s">
        <v>442</v>
      </c>
    </row>
    <row r="235" spans="1:2" x14ac:dyDescent="0.15">
      <c r="A235" s="2" t="s">
        <v>229</v>
      </c>
      <c r="B235" s="3" t="s">
        <v>337</v>
      </c>
    </row>
    <row r="236" spans="1:2" x14ac:dyDescent="0.15">
      <c r="A236" s="2" t="s">
        <v>638</v>
      </c>
      <c r="B236" s="3" t="s">
        <v>639</v>
      </c>
    </row>
    <row r="237" spans="1:2" x14ac:dyDescent="0.15">
      <c r="A237" s="2" t="s">
        <v>230</v>
      </c>
      <c r="B237" s="3" t="s">
        <v>338</v>
      </c>
    </row>
    <row r="238" spans="1:2" x14ac:dyDescent="0.15">
      <c r="A238" s="2" t="s">
        <v>231</v>
      </c>
      <c r="B238" s="3" t="s">
        <v>339</v>
      </c>
    </row>
    <row r="239" spans="1:2" x14ac:dyDescent="0.15">
      <c r="A239" s="2" t="s">
        <v>232</v>
      </c>
      <c r="B239" s="3" t="s">
        <v>340</v>
      </c>
    </row>
    <row r="240" spans="1:2" x14ac:dyDescent="0.15">
      <c r="A240" s="2" t="s">
        <v>233</v>
      </c>
      <c r="B240" s="3" t="s">
        <v>341</v>
      </c>
    </row>
    <row r="241" spans="1:2" x14ac:dyDescent="0.15">
      <c r="A241" s="2" t="s">
        <v>640</v>
      </c>
      <c r="B241" s="3" t="s">
        <v>641</v>
      </c>
    </row>
  </sheetData>
  <sortState ref="A2:B240">
    <sortCondition ref="A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info</vt:lpstr>
      <vt:lpstr>Tasks</vt:lpstr>
      <vt:lpstr>EVT</vt:lpstr>
      <vt:lpstr>Filename</vt:lpstr>
      <vt:lpstr>info!dumpinfo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2020-08-12T07:13:55Z</dcterms:modified>
</cp:coreProperties>
</file>