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laroche/Desktop/perso/UCD/code_misegrille/data/dossard_2024/"/>
    </mc:Choice>
  </mc:AlternateContent>
  <xr:revisionPtr revIDLastSave="0" documentId="13_ncr:1_{645EE875-DB6B-F34D-900B-A992361C4C32}" xr6:coauthVersionLast="47" xr6:coauthVersionMax="47" xr10:uidLastSave="{00000000-0000-0000-0000-000000000000}"/>
  <bookViews>
    <workbookView xWindow="0" yWindow="760" windowWidth="34560" windowHeight="19880" xr2:uid="{00000000-000D-0000-FFFF-FFFF00000000}"/>
  </bookViews>
  <sheets>
    <sheet name="Competiteurs" sheetId="7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7" l="1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211" i="7"/>
  <c r="D212" i="7"/>
  <c r="D213" i="7"/>
  <c r="D214" i="7"/>
  <c r="D215" i="7"/>
  <c r="D216" i="7"/>
  <c r="D217" i="7"/>
  <c r="D218" i="7"/>
  <c r="D219" i="7"/>
  <c r="D220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233" i="7"/>
  <c r="D234" i="7"/>
  <c r="D235" i="7"/>
  <c r="D236" i="7"/>
  <c r="D237" i="7"/>
  <c r="D238" i="7"/>
  <c r="D239" i="7"/>
  <c r="D240" i="7"/>
  <c r="D241" i="7"/>
  <c r="D242" i="7"/>
  <c r="D243" i="7"/>
  <c r="D244" i="7"/>
  <c r="D245" i="7"/>
  <c r="D246" i="7"/>
  <c r="D247" i="7"/>
  <c r="D248" i="7"/>
  <c r="D249" i="7"/>
  <c r="D250" i="7"/>
  <c r="D251" i="7"/>
  <c r="D252" i="7"/>
  <c r="D253" i="7"/>
  <c r="D254" i="7"/>
  <c r="D255" i="7"/>
  <c r="D256" i="7"/>
  <c r="D257" i="7"/>
  <c r="D258" i="7"/>
  <c r="D259" i="7"/>
  <c r="D260" i="7"/>
  <c r="D261" i="7"/>
  <c r="D262" i="7"/>
  <c r="D263" i="7"/>
  <c r="D264" i="7"/>
  <c r="D265" i="7"/>
  <c r="D266" i="7"/>
  <c r="D267" i="7"/>
  <c r="D268" i="7"/>
  <c r="D269" i="7"/>
  <c r="D270" i="7"/>
  <c r="D271" i="7"/>
  <c r="D272" i="7"/>
  <c r="D273" i="7"/>
  <c r="D274" i="7"/>
  <c r="D275" i="7"/>
  <c r="D276" i="7"/>
  <c r="D277" i="7"/>
  <c r="D278" i="7"/>
  <c r="D279" i="7"/>
  <c r="D280" i="7"/>
  <c r="D281" i="7"/>
  <c r="D282" i="7"/>
  <c r="D283" i="7"/>
  <c r="D284" i="7"/>
  <c r="D285" i="7"/>
  <c r="D286" i="7"/>
  <c r="D287" i="7"/>
  <c r="D288" i="7"/>
  <c r="D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0" i="7"/>
  <c r="C211" i="7"/>
  <c r="C212" i="7"/>
  <c r="C213" i="7"/>
  <c r="C214" i="7"/>
  <c r="C215" i="7"/>
  <c r="C216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C229" i="7"/>
  <c r="C230" i="7"/>
  <c r="C231" i="7"/>
  <c r="C232" i="7"/>
  <c r="C233" i="7"/>
  <c r="C234" i="7"/>
  <c r="C235" i="7"/>
  <c r="C236" i="7"/>
  <c r="C237" i="7"/>
  <c r="C238" i="7"/>
  <c r="C239" i="7"/>
  <c r="C240" i="7"/>
  <c r="C241" i="7"/>
  <c r="C242" i="7"/>
  <c r="C243" i="7"/>
  <c r="C244" i="7"/>
  <c r="C245" i="7"/>
  <c r="C246" i="7"/>
  <c r="C247" i="7"/>
  <c r="C248" i="7"/>
  <c r="C249" i="7"/>
  <c r="C250" i="7"/>
  <c r="C251" i="7"/>
  <c r="C252" i="7"/>
  <c r="C253" i="7"/>
  <c r="C254" i="7"/>
  <c r="C255" i="7"/>
  <c r="C256" i="7"/>
  <c r="C257" i="7"/>
  <c r="C258" i="7"/>
  <c r="C259" i="7"/>
  <c r="C260" i="7"/>
  <c r="C261" i="7"/>
  <c r="C262" i="7"/>
  <c r="C263" i="7"/>
  <c r="C264" i="7"/>
  <c r="C265" i="7"/>
  <c r="C266" i="7"/>
  <c r="C267" i="7"/>
  <c r="C268" i="7"/>
  <c r="C269" i="7"/>
  <c r="C270" i="7"/>
  <c r="C271" i="7"/>
  <c r="C272" i="7"/>
  <c r="C273" i="7"/>
  <c r="C274" i="7"/>
  <c r="C275" i="7"/>
  <c r="C276" i="7"/>
  <c r="C277" i="7"/>
  <c r="C278" i="7"/>
  <c r="C279" i="7"/>
  <c r="C280" i="7"/>
  <c r="C281" i="7"/>
  <c r="C282" i="7"/>
  <c r="C283" i="7"/>
  <c r="C284" i="7"/>
  <c r="C285" i="7"/>
  <c r="C286" i="7"/>
  <c r="C287" i="7"/>
  <c r="C288" i="7"/>
  <c r="C2" i="7"/>
  <c r="K288" i="7"/>
  <c r="J288" i="7"/>
  <c r="K287" i="7"/>
  <c r="J287" i="7"/>
  <c r="K286" i="7"/>
  <c r="J286" i="7"/>
  <c r="K285" i="7"/>
  <c r="J285" i="7"/>
  <c r="K284" i="7"/>
  <c r="J284" i="7"/>
  <c r="K283" i="7"/>
  <c r="J283" i="7"/>
  <c r="K282" i="7"/>
  <c r="J282" i="7"/>
  <c r="K281" i="7"/>
  <c r="J281" i="7"/>
  <c r="K280" i="7"/>
  <c r="J280" i="7"/>
  <c r="K279" i="7"/>
  <c r="J279" i="7"/>
  <c r="K278" i="7"/>
  <c r="J278" i="7"/>
  <c r="K277" i="7"/>
  <c r="J277" i="7"/>
  <c r="K276" i="7"/>
  <c r="J276" i="7"/>
  <c r="K275" i="7"/>
  <c r="J275" i="7"/>
  <c r="K274" i="7"/>
  <c r="J274" i="7"/>
  <c r="K273" i="7"/>
  <c r="J273" i="7"/>
  <c r="K272" i="7"/>
  <c r="J272" i="7"/>
  <c r="K271" i="7"/>
  <c r="J271" i="7"/>
  <c r="K270" i="7"/>
  <c r="J270" i="7"/>
  <c r="K269" i="7"/>
  <c r="J269" i="7"/>
  <c r="K268" i="7"/>
  <c r="J268" i="7"/>
  <c r="K267" i="7"/>
  <c r="J267" i="7"/>
  <c r="K266" i="7"/>
  <c r="J266" i="7"/>
  <c r="K265" i="7"/>
  <c r="J265" i="7"/>
  <c r="K264" i="7"/>
  <c r="J264" i="7"/>
  <c r="K263" i="7"/>
  <c r="J263" i="7"/>
  <c r="K262" i="7"/>
  <c r="J262" i="7"/>
  <c r="K261" i="7"/>
  <c r="J261" i="7"/>
  <c r="K260" i="7"/>
  <c r="J260" i="7"/>
  <c r="K259" i="7"/>
  <c r="J259" i="7"/>
  <c r="K258" i="7"/>
  <c r="J258" i="7"/>
  <c r="K257" i="7"/>
  <c r="J257" i="7"/>
  <c r="K256" i="7"/>
  <c r="J256" i="7"/>
  <c r="K255" i="7"/>
  <c r="J255" i="7"/>
  <c r="K254" i="7"/>
  <c r="J254" i="7"/>
  <c r="K253" i="7"/>
  <c r="J253" i="7"/>
  <c r="K252" i="7"/>
  <c r="J252" i="7"/>
  <c r="K251" i="7"/>
  <c r="J251" i="7"/>
  <c r="K250" i="7"/>
  <c r="J250" i="7"/>
  <c r="K249" i="7"/>
  <c r="J249" i="7"/>
  <c r="K248" i="7"/>
  <c r="J248" i="7"/>
  <c r="K247" i="7"/>
  <c r="J247" i="7"/>
  <c r="K246" i="7"/>
  <c r="J246" i="7"/>
  <c r="K245" i="7"/>
  <c r="J245" i="7"/>
  <c r="K244" i="7"/>
  <c r="J244" i="7"/>
  <c r="K243" i="7"/>
  <c r="J243" i="7"/>
  <c r="K242" i="7"/>
  <c r="J242" i="7"/>
  <c r="K241" i="7"/>
  <c r="J241" i="7"/>
  <c r="K240" i="7"/>
  <c r="J240" i="7"/>
  <c r="K239" i="7"/>
  <c r="J239" i="7"/>
  <c r="K238" i="7"/>
  <c r="J238" i="7"/>
  <c r="K237" i="7"/>
  <c r="J237" i="7"/>
  <c r="K236" i="7"/>
  <c r="J236" i="7"/>
  <c r="K235" i="7"/>
  <c r="J235" i="7"/>
  <c r="K234" i="7"/>
  <c r="J234" i="7"/>
  <c r="K233" i="7"/>
  <c r="J233" i="7"/>
  <c r="K232" i="7"/>
  <c r="J232" i="7"/>
  <c r="K231" i="7"/>
  <c r="J231" i="7"/>
  <c r="K230" i="7"/>
  <c r="J230" i="7"/>
  <c r="K229" i="7"/>
  <c r="J229" i="7"/>
  <c r="K228" i="7"/>
  <c r="J228" i="7"/>
  <c r="K227" i="7"/>
  <c r="J227" i="7"/>
  <c r="K226" i="7"/>
  <c r="J226" i="7"/>
  <c r="K225" i="7"/>
  <c r="J225" i="7"/>
  <c r="K224" i="7"/>
  <c r="J224" i="7"/>
  <c r="K223" i="7"/>
  <c r="J223" i="7"/>
  <c r="K222" i="7"/>
  <c r="J222" i="7"/>
  <c r="K221" i="7"/>
  <c r="J221" i="7"/>
  <c r="K220" i="7"/>
  <c r="J220" i="7"/>
  <c r="K219" i="7"/>
  <c r="J219" i="7"/>
  <c r="K218" i="7"/>
  <c r="J218" i="7"/>
  <c r="K217" i="7"/>
  <c r="J217" i="7"/>
  <c r="K216" i="7"/>
  <c r="J216" i="7"/>
  <c r="K215" i="7"/>
  <c r="J215" i="7"/>
  <c r="K214" i="7"/>
  <c r="J214" i="7"/>
  <c r="K213" i="7"/>
  <c r="J213" i="7"/>
  <c r="K212" i="7"/>
  <c r="J212" i="7"/>
  <c r="K211" i="7"/>
  <c r="J211" i="7"/>
  <c r="K210" i="7"/>
  <c r="J210" i="7"/>
  <c r="K209" i="7"/>
  <c r="J209" i="7"/>
  <c r="K208" i="7"/>
  <c r="J208" i="7"/>
  <c r="K207" i="7"/>
  <c r="J207" i="7"/>
  <c r="K206" i="7"/>
  <c r="J206" i="7"/>
  <c r="K205" i="7"/>
  <c r="J205" i="7"/>
  <c r="K204" i="7"/>
  <c r="J204" i="7"/>
  <c r="K203" i="7"/>
  <c r="J203" i="7"/>
  <c r="K202" i="7"/>
  <c r="J202" i="7"/>
  <c r="K201" i="7"/>
  <c r="J201" i="7"/>
  <c r="K200" i="7"/>
  <c r="J200" i="7"/>
  <c r="K199" i="7"/>
  <c r="J199" i="7"/>
  <c r="K198" i="7"/>
  <c r="J198" i="7"/>
  <c r="K197" i="7"/>
  <c r="J197" i="7"/>
  <c r="K196" i="7"/>
  <c r="J196" i="7"/>
  <c r="K195" i="7"/>
  <c r="J195" i="7"/>
  <c r="K194" i="7"/>
  <c r="J194" i="7"/>
  <c r="K193" i="7"/>
  <c r="J193" i="7"/>
  <c r="K192" i="7"/>
  <c r="J192" i="7"/>
  <c r="K191" i="7"/>
  <c r="J191" i="7"/>
  <c r="K190" i="7"/>
  <c r="J190" i="7"/>
  <c r="K189" i="7"/>
  <c r="J189" i="7"/>
  <c r="K188" i="7"/>
  <c r="J188" i="7"/>
  <c r="K187" i="7"/>
  <c r="J187" i="7"/>
  <c r="K186" i="7"/>
  <c r="J186" i="7"/>
  <c r="K185" i="7"/>
  <c r="J185" i="7"/>
  <c r="K184" i="7"/>
  <c r="J184" i="7"/>
  <c r="K183" i="7"/>
  <c r="J183" i="7"/>
  <c r="K182" i="7"/>
  <c r="J182" i="7"/>
  <c r="K181" i="7"/>
  <c r="J181" i="7"/>
  <c r="K180" i="7"/>
  <c r="J180" i="7"/>
  <c r="K179" i="7"/>
  <c r="J179" i="7"/>
  <c r="K178" i="7"/>
  <c r="J178" i="7"/>
  <c r="K177" i="7"/>
  <c r="J177" i="7"/>
  <c r="K176" i="7"/>
  <c r="J176" i="7"/>
  <c r="K175" i="7"/>
  <c r="J175" i="7"/>
  <c r="K174" i="7"/>
  <c r="J174" i="7"/>
  <c r="K173" i="7"/>
  <c r="J173" i="7"/>
  <c r="K172" i="7"/>
  <c r="J172" i="7"/>
  <c r="K171" i="7"/>
  <c r="J171" i="7"/>
  <c r="K170" i="7"/>
  <c r="J170" i="7"/>
  <c r="K169" i="7"/>
  <c r="J169" i="7"/>
  <c r="K168" i="7"/>
  <c r="J168" i="7"/>
  <c r="K167" i="7"/>
  <c r="J167" i="7"/>
  <c r="K166" i="7"/>
  <c r="J166" i="7"/>
  <c r="K165" i="7"/>
  <c r="J165" i="7"/>
  <c r="K164" i="7"/>
  <c r="J164" i="7"/>
  <c r="K163" i="7"/>
  <c r="J163" i="7"/>
  <c r="K162" i="7"/>
  <c r="J162" i="7"/>
  <c r="K161" i="7"/>
  <c r="J161" i="7"/>
  <c r="K160" i="7"/>
  <c r="J160" i="7"/>
  <c r="K159" i="7"/>
  <c r="J159" i="7"/>
  <c r="K158" i="7"/>
  <c r="J158" i="7"/>
  <c r="K157" i="7"/>
  <c r="J157" i="7"/>
  <c r="K156" i="7"/>
  <c r="J156" i="7"/>
  <c r="K155" i="7"/>
  <c r="J155" i="7"/>
  <c r="K154" i="7"/>
  <c r="J154" i="7"/>
  <c r="K153" i="7"/>
  <c r="J153" i="7"/>
  <c r="K152" i="7"/>
  <c r="J152" i="7"/>
  <c r="K151" i="7"/>
  <c r="J151" i="7"/>
  <c r="K150" i="7"/>
  <c r="J150" i="7"/>
  <c r="K149" i="7"/>
  <c r="J149" i="7"/>
  <c r="K148" i="7"/>
  <c r="J148" i="7"/>
  <c r="K147" i="7"/>
  <c r="J147" i="7"/>
  <c r="K146" i="7"/>
  <c r="J146" i="7"/>
  <c r="K145" i="7"/>
  <c r="J145" i="7"/>
  <c r="K144" i="7"/>
  <c r="J144" i="7"/>
  <c r="K143" i="7"/>
  <c r="J143" i="7"/>
  <c r="K142" i="7"/>
  <c r="J142" i="7"/>
  <c r="K141" i="7"/>
  <c r="J141" i="7"/>
  <c r="K140" i="7"/>
  <c r="J140" i="7"/>
  <c r="K139" i="7"/>
  <c r="J139" i="7"/>
  <c r="K138" i="7"/>
  <c r="J138" i="7"/>
  <c r="K137" i="7"/>
  <c r="J137" i="7"/>
  <c r="K136" i="7"/>
  <c r="J136" i="7"/>
  <c r="K135" i="7"/>
  <c r="J135" i="7"/>
  <c r="K134" i="7"/>
  <c r="J134" i="7"/>
  <c r="K133" i="7"/>
  <c r="J133" i="7"/>
  <c r="K132" i="7"/>
  <c r="J132" i="7"/>
  <c r="K131" i="7"/>
  <c r="J131" i="7"/>
  <c r="K130" i="7"/>
  <c r="J130" i="7"/>
  <c r="K129" i="7"/>
  <c r="J129" i="7"/>
  <c r="K128" i="7"/>
  <c r="J128" i="7"/>
  <c r="K127" i="7"/>
  <c r="J127" i="7"/>
  <c r="K126" i="7"/>
  <c r="J126" i="7"/>
  <c r="K125" i="7"/>
  <c r="J125" i="7"/>
  <c r="K124" i="7"/>
  <c r="J124" i="7"/>
  <c r="K123" i="7"/>
  <c r="J123" i="7"/>
  <c r="K122" i="7"/>
  <c r="J122" i="7"/>
  <c r="K121" i="7"/>
  <c r="J121" i="7"/>
  <c r="K120" i="7"/>
  <c r="J120" i="7"/>
  <c r="K119" i="7"/>
  <c r="J119" i="7"/>
  <c r="K118" i="7"/>
  <c r="J118" i="7"/>
  <c r="K117" i="7"/>
  <c r="J117" i="7"/>
  <c r="K116" i="7"/>
  <c r="J116" i="7"/>
  <c r="K115" i="7"/>
  <c r="J115" i="7"/>
  <c r="K114" i="7"/>
  <c r="J114" i="7"/>
  <c r="K113" i="7"/>
  <c r="J113" i="7"/>
  <c r="K112" i="7"/>
  <c r="J112" i="7"/>
  <c r="K111" i="7"/>
  <c r="J111" i="7"/>
  <c r="K110" i="7"/>
  <c r="J110" i="7"/>
  <c r="K109" i="7"/>
  <c r="J109" i="7"/>
  <c r="K108" i="7"/>
  <c r="J108" i="7"/>
  <c r="K107" i="7"/>
  <c r="J107" i="7"/>
  <c r="K106" i="7"/>
  <c r="J106" i="7"/>
  <c r="K105" i="7"/>
  <c r="J105" i="7"/>
  <c r="K104" i="7"/>
  <c r="J104" i="7"/>
  <c r="K103" i="7"/>
  <c r="J103" i="7"/>
  <c r="K102" i="7"/>
  <c r="J102" i="7"/>
  <c r="K101" i="7"/>
  <c r="J101" i="7"/>
  <c r="K100" i="7"/>
  <c r="J100" i="7"/>
  <c r="K99" i="7"/>
  <c r="J99" i="7"/>
  <c r="K98" i="7"/>
  <c r="J98" i="7"/>
  <c r="K97" i="7"/>
  <c r="J97" i="7"/>
  <c r="K96" i="7"/>
  <c r="J96" i="7"/>
  <c r="K95" i="7"/>
  <c r="J95" i="7"/>
  <c r="K94" i="7"/>
  <c r="J94" i="7"/>
  <c r="K93" i="7"/>
  <c r="J93" i="7"/>
  <c r="K92" i="7"/>
  <c r="J92" i="7"/>
  <c r="K91" i="7"/>
  <c r="J91" i="7"/>
  <c r="K90" i="7"/>
  <c r="J90" i="7"/>
  <c r="K89" i="7"/>
  <c r="J89" i="7"/>
  <c r="K88" i="7"/>
  <c r="J88" i="7"/>
  <c r="K87" i="7"/>
  <c r="J87" i="7"/>
  <c r="K86" i="7"/>
  <c r="J86" i="7"/>
  <c r="K85" i="7"/>
  <c r="J85" i="7"/>
  <c r="K84" i="7"/>
  <c r="J84" i="7"/>
  <c r="K83" i="7"/>
  <c r="J83" i="7"/>
  <c r="K82" i="7"/>
  <c r="J82" i="7"/>
  <c r="K81" i="7"/>
  <c r="J81" i="7"/>
  <c r="K80" i="7"/>
  <c r="J80" i="7"/>
  <c r="K79" i="7"/>
  <c r="J79" i="7"/>
  <c r="K78" i="7"/>
  <c r="J78" i="7"/>
  <c r="K77" i="7"/>
  <c r="J77" i="7"/>
  <c r="K76" i="7"/>
  <c r="J76" i="7"/>
  <c r="K75" i="7"/>
  <c r="J75" i="7"/>
  <c r="K74" i="7"/>
  <c r="J74" i="7"/>
  <c r="K73" i="7"/>
  <c r="J73" i="7"/>
  <c r="K72" i="7"/>
  <c r="J72" i="7"/>
  <c r="K71" i="7"/>
  <c r="J71" i="7"/>
  <c r="K70" i="7"/>
  <c r="J70" i="7"/>
  <c r="K69" i="7"/>
  <c r="J69" i="7"/>
  <c r="K68" i="7"/>
  <c r="J68" i="7"/>
  <c r="K67" i="7"/>
  <c r="J67" i="7"/>
  <c r="K66" i="7"/>
  <c r="J66" i="7"/>
  <c r="K65" i="7"/>
  <c r="J65" i="7"/>
  <c r="K64" i="7"/>
  <c r="J64" i="7"/>
  <c r="K63" i="7"/>
  <c r="J63" i="7"/>
  <c r="K62" i="7"/>
  <c r="J62" i="7"/>
  <c r="K61" i="7"/>
  <c r="J61" i="7"/>
  <c r="K60" i="7"/>
  <c r="J60" i="7"/>
  <c r="K59" i="7"/>
  <c r="J59" i="7"/>
  <c r="K58" i="7"/>
  <c r="J58" i="7"/>
  <c r="K57" i="7"/>
  <c r="J57" i="7"/>
  <c r="K56" i="7"/>
  <c r="J56" i="7"/>
  <c r="K55" i="7"/>
  <c r="J55" i="7"/>
  <c r="K54" i="7"/>
  <c r="J54" i="7"/>
  <c r="K53" i="7"/>
  <c r="J53" i="7"/>
  <c r="K52" i="7"/>
  <c r="J52" i="7"/>
  <c r="K51" i="7"/>
  <c r="J51" i="7"/>
  <c r="K50" i="7"/>
  <c r="J50" i="7"/>
  <c r="K49" i="7"/>
  <c r="J49" i="7"/>
  <c r="K48" i="7"/>
  <c r="J48" i="7"/>
  <c r="K47" i="7"/>
  <c r="J47" i="7"/>
  <c r="K46" i="7"/>
  <c r="J46" i="7"/>
  <c r="K45" i="7"/>
  <c r="J45" i="7"/>
  <c r="K44" i="7"/>
  <c r="J44" i="7"/>
  <c r="K43" i="7"/>
  <c r="J43" i="7"/>
  <c r="K42" i="7"/>
  <c r="J42" i="7"/>
  <c r="K41" i="7"/>
  <c r="J41" i="7"/>
  <c r="K40" i="7"/>
  <c r="J40" i="7"/>
  <c r="K39" i="7"/>
  <c r="J39" i="7"/>
  <c r="K38" i="7"/>
  <c r="J38" i="7"/>
  <c r="K37" i="7"/>
  <c r="J37" i="7"/>
  <c r="K36" i="7"/>
  <c r="J36" i="7"/>
  <c r="K35" i="7"/>
  <c r="J35" i="7"/>
  <c r="K34" i="7"/>
  <c r="J34" i="7"/>
  <c r="K33" i="7"/>
  <c r="J33" i="7"/>
  <c r="K32" i="7"/>
  <c r="J32" i="7"/>
  <c r="K31" i="7"/>
  <c r="J31" i="7"/>
  <c r="K30" i="7"/>
  <c r="J30" i="7"/>
  <c r="K29" i="7"/>
  <c r="J29" i="7"/>
  <c r="K28" i="7"/>
  <c r="J28" i="7"/>
  <c r="K27" i="7"/>
  <c r="J27" i="7"/>
  <c r="K26" i="7"/>
  <c r="J26" i="7"/>
  <c r="K25" i="7"/>
  <c r="J25" i="7"/>
  <c r="K24" i="7"/>
  <c r="J24" i="7"/>
  <c r="K23" i="7"/>
  <c r="J23" i="7"/>
  <c r="K22" i="7"/>
  <c r="J22" i="7"/>
  <c r="K21" i="7"/>
  <c r="J21" i="7"/>
  <c r="K20" i="7"/>
  <c r="J20" i="7"/>
  <c r="K19" i="7"/>
  <c r="J19" i="7"/>
  <c r="K18" i="7"/>
  <c r="J18" i="7"/>
  <c r="K17" i="7"/>
  <c r="J17" i="7"/>
  <c r="K16" i="7"/>
  <c r="J16" i="7"/>
  <c r="K15" i="7"/>
  <c r="J15" i="7"/>
  <c r="K14" i="7"/>
  <c r="J14" i="7"/>
  <c r="K13" i="7"/>
  <c r="J13" i="7"/>
  <c r="K12" i="7"/>
  <c r="J12" i="7"/>
  <c r="K11" i="7"/>
  <c r="J11" i="7"/>
  <c r="K10" i="7"/>
  <c r="J10" i="7"/>
  <c r="K9" i="7"/>
  <c r="J9" i="7"/>
  <c r="K8" i="7"/>
  <c r="J8" i="7"/>
  <c r="K7" i="7"/>
  <c r="J7" i="7"/>
  <c r="K6" i="7"/>
  <c r="J6" i="7"/>
  <c r="K5" i="7"/>
  <c r="J5" i="7"/>
  <c r="K4" i="7"/>
  <c r="J4" i="7"/>
  <c r="K3" i="7"/>
  <c r="J3" i="7"/>
  <c r="K2" i="7"/>
  <c r="J2" i="7"/>
</calcChain>
</file>

<file path=xl/sharedStrings.xml><?xml version="1.0" encoding="utf-8"?>
<sst xmlns="http://schemas.openxmlformats.org/spreadsheetml/2006/main" count="1709" uniqueCount="762">
  <si>
    <t>Nom affiché</t>
  </si>
  <si>
    <t>Sexe</t>
  </si>
  <si>
    <t>Date de Naissance</t>
  </si>
  <si>
    <t>Licence Type</t>
  </si>
  <si>
    <t>Club Sportif</t>
  </si>
  <si>
    <t xml:space="preserve">Lelio  Boyeldieu </t>
  </si>
  <si>
    <t xml:space="preserve">SIMON  LOUET </t>
  </si>
  <si>
    <t xml:space="preserve">Tom  Boulant </t>
  </si>
  <si>
    <t>Renan LANCHON BREUIL</t>
  </si>
  <si>
    <t>Simon Boutin</t>
  </si>
  <si>
    <t>Marius CELLIER</t>
  </si>
  <si>
    <t>Martin BLIER HUELOU</t>
  </si>
  <si>
    <t>Ethan Lemoine</t>
  </si>
  <si>
    <t xml:space="preserve">Gabin Boissout </t>
  </si>
  <si>
    <t>Gabriel Verraes</t>
  </si>
  <si>
    <t>Marie Le normand racine</t>
  </si>
  <si>
    <t>solveig lefevre</t>
  </si>
  <si>
    <t>Anae VARREL</t>
  </si>
  <si>
    <t xml:space="preserve">Rafael  Picant </t>
  </si>
  <si>
    <t>HOMME</t>
  </si>
  <si>
    <t>FEMME</t>
  </si>
  <si>
    <t>2016-01-08</t>
  </si>
  <si>
    <t>2016-10-24</t>
  </si>
  <si>
    <t>2016-07-11</t>
  </si>
  <si>
    <t>2016-04-01</t>
  </si>
  <si>
    <t>2017-05-04</t>
  </si>
  <si>
    <t>2016-09-28</t>
  </si>
  <si>
    <t>2016-11-05</t>
  </si>
  <si>
    <t>2016-03-19</t>
  </si>
  <si>
    <t>2016-04-12</t>
  </si>
  <si>
    <t>2017-06-07</t>
  </si>
  <si>
    <t>2016-06-30</t>
  </si>
  <si>
    <t>2016-06-15</t>
  </si>
  <si>
    <t>2016-08-08</t>
  </si>
  <si>
    <t>2016-09-16</t>
  </si>
  <si>
    <t>7/8 ans</t>
  </si>
  <si>
    <t>FSGT</t>
  </si>
  <si>
    <t>FFC</t>
  </si>
  <si>
    <t xml:space="preserve">Vtt de la scie </t>
  </si>
  <si>
    <t xml:space="preserve">AC MONTIVILLIERS </t>
  </si>
  <si>
    <t xml:space="preserve">Accro bike 76 </t>
  </si>
  <si>
    <t>UC DARNETAL</t>
  </si>
  <si>
    <t>UV LOUVIERS</t>
  </si>
  <si>
    <t>VC Pacy</t>
  </si>
  <si>
    <t>ECNeufchateloise</t>
  </si>
  <si>
    <t xml:space="preserve">Ac montivilliers </t>
  </si>
  <si>
    <t>AC Montiviliers</t>
  </si>
  <si>
    <t>Us maule 78</t>
  </si>
  <si>
    <t>Gauthier  Godard</t>
  </si>
  <si>
    <t>Aubin Verraes</t>
  </si>
  <si>
    <t xml:space="preserve">Clément  Hemet </t>
  </si>
  <si>
    <t>Lucas Parent</t>
  </si>
  <si>
    <t xml:space="preserve">Gaspard  LANCIEN KHAN </t>
  </si>
  <si>
    <t>Samuel  Boutin</t>
  </si>
  <si>
    <t>PACOME SELLE</t>
  </si>
  <si>
    <t>axel benard</t>
  </si>
  <si>
    <t>Timothéé NICODEME</t>
  </si>
  <si>
    <t>clarice capron</t>
  </si>
  <si>
    <t xml:space="preserve">Tiago De Bastos </t>
  </si>
  <si>
    <t>Ewen MERIAU</t>
  </si>
  <si>
    <t>Mael Collinet</t>
  </si>
  <si>
    <t>Nathan AVRILLAUD</t>
  </si>
  <si>
    <t xml:space="preserve">Inès  IKOUNA JOLY </t>
  </si>
  <si>
    <t>Bastien louvet</t>
  </si>
  <si>
    <t xml:space="preserve">Maël  Bellet </t>
  </si>
  <si>
    <t>Corentin HALBOURG</t>
  </si>
  <si>
    <t xml:space="preserve">Lillian Martine </t>
  </si>
  <si>
    <t>Isthmaël Mosca</t>
  </si>
  <si>
    <t>Timéo  Ancelin</t>
  </si>
  <si>
    <t xml:space="preserve">Matty  Boutard </t>
  </si>
  <si>
    <t>QUENTIN HEREL</t>
  </si>
  <si>
    <t>Lucas Le Bourhis</t>
  </si>
  <si>
    <t>Carl Tellier</t>
  </si>
  <si>
    <t>2015-07-17</t>
  </si>
  <si>
    <t>2014-09-09</t>
  </si>
  <si>
    <t>2014-03-12</t>
  </si>
  <si>
    <t>2015-08-17</t>
  </si>
  <si>
    <t>2014-04-12</t>
  </si>
  <si>
    <t>2014-05-16</t>
  </si>
  <si>
    <t>2014-11-03</t>
  </si>
  <si>
    <t>2014-02-21</t>
  </si>
  <si>
    <t>2014-03-04</t>
  </si>
  <si>
    <t>2014-04-17</t>
  </si>
  <si>
    <t>2015-04-04</t>
  </si>
  <si>
    <t>2015-08-09</t>
  </si>
  <si>
    <t>2014-07-28</t>
  </si>
  <si>
    <t>2014-06-09</t>
  </si>
  <si>
    <t>2015-09-23</t>
  </si>
  <si>
    <t>2014-06-07</t>
  </si>
  <si>
    <t>2015-01-05</t>
  </si>
  <si>
    <t>2015-10-29</t>
  </si>
  <si>
    <t>2014-10-14</t>
  </si>
  <si>
    <t>2015-10-10</t>
  </si>
  <si>
    <t>2014-10-02</t>
  </si>
  <si>
    <t>2015-08-22</t>
  </si>
  <si>
    <t>2014-05-27</t>
  </si>
  <si>
    <t>2015-08-25</t>
  </si>
  <si>
    <t>2015-01-28</t>
  </si>
  <si>
    <t>9/10 ans</t>
  </si>
  <si>
    <t>UFOLEP</t>
  </si>
  <si>
    <t xml:space="preserve">Uc Darnetal </t>
  </si>
  <si>
    <t xml:space="preserve">UC Darnetal </t>
  </si>
  <si>
    <t>UC Darnetal</t>
  </si>
  <si>
    <t xml:space="preserve">UC DARNETAL </t>
  </si>
  <si>
    <t>Vtt de la scie</t>
  </si>
  <si>
    <t>as treport</t>
  </si>
  <si>
    <t>VC PACY</t>
  </si>
  <si>
    <t>OVTT</t>
  </si>
  <si>
    <t xml:space="preserve">GO Evreux Gravigny </t>
  </si>
  <si>
    <t>ECN</t>
  </si>
  <si>
    <t>VTT de la Scie</t>
  </si>
  <si>
    <t>VTT DE LA SCIE</t>
  </si>
  <si>
    <t xml:space="preserve">UC Darnétal </t>
  </si>
  <si>
    <t xml:space="preserve">As treport cyclisme </t>
  </si>
  <si>
    <t>UCD</t>
  </si>
  <si>
    <t>AC MARINES</t>
  </si>
  <si>
    <t xml:space="preserve">Biker,s club Noisy-le-Grand </t>
  </si>
  <si>
    <t xml:space="preserve">Erwan  Caron de fromentel </t>
  </si>
  <si>
    <t xml:space="preserve">Gabriel  LANCIEN KHAN </t>
  </si>
  <si>
    <t>THOMAS DIFFTOT</t>
  </si>
  <si>
    <t>Antoine LENEPVEU</t>
  </si>
  <si>
    <t>Timothé  Malo</t>
  </si>
  <si>
    <t>Maël MERIAU</t>
  </si>
  <si>
    <t>Amael  Picant</t>
  </si>
  <si>
    <t>Louis Fras</t>
  </si>
  <si>
    <t>Jean-Baptiste BLIER HUELOU</t>
  </si>
  <si>
    <t>Lola BRUN</t>
  </si>
  <si>
    <t xml:space="preserve">Swan  Cheval </t>
  </si>
  <si>
    <t>Raphaël  Garcia</t>
  </si>
  <si>
    <t xml:space="preserve">Lucas Gaudin </t>
  </si>
  <si>
    <t>Raphael Jolly</t>
  </si>
  <si>
    <t>candice hennequez</t>
  </si>
  <si>
    <t>Tristan legendre</t>
  </si>
  <si>
    <t>Aloïs  Roby</t>
  </si>
  <si>
    <t>Louna Lopes</t>
  </si>
  <si>
    <t>Félix  Huret</t>
  </si>
  <si>
    <t>Thomas Serre</t>
  </si>
  <si>
    <t>Gaspard ROULLAND</t>
  </si>
  <si>
    <t>Jade  BABY</t>
  </si>
  <si>
    <t>Evan Lefebvre</t>
  </si>
  <si>
    <t>RAPHAEL MARAIS</t>
  </si>
  <si>
    <t xml:space="preserve">Nolan Helin </t>
  </si>
  <si>
    <t>NOA DENOMMEY</t>
  </si>
  <si>
    <t xml:space="preserve">Nolann  Breton </t>
  </si>
  <si>
    <t>Anaïs  Martel</t>
  </si>
  <si>
    <t>Simon DUCHEMIN</t>
  </si>
  <si>
    <t>Nathaël LE DUFF</t>
  </si>
  <si>
    <t>Pierre Houllebreque</t>
  </si>
  <si>
    <t>Raphaêl Avrillaud</t>
  </si>
  <si>
    <t>2012-05-04</t>
  </si>
  <si>
    <t>2012-03-18</t>
  </si>
  <si>
    <t>2013-07-19</t>
  </si>
  <si>
    <t>2012-08-01</t>
  </si>
  <si>
    <t>2013-03-01</t>
  </si>
  <si>
    <t>2012-04-02</t>
  </si>
  <si>
    <t>2013-04-12</t>
  </si>
  <si>
    <t>2013-09-16</t>
  </si>
  <si>
    <t>2012-10-07</t>
  </si>
  <si>
    <t>2013-06-17</t>
  </si>
  <si>
    <t>2013-05-20</t>
  </si>
  <si>
    <t>2012-03-01</t>
  </si>
  <si>
    <t>2012-07-16</t>
  </si>
  <si>
    <t>2013-04-25</t>
  </si>
  <si>
    <t>2013-01-18</t>
  </si>
  <si>
    <t>2012-11-21</t>
  </si>
  <si>
    <t>2012-11-12</t>
  </si>
  <si>
    <t>2013-04-08</t>
  </si>
  <si>
    <t>2012-11-28</t>
  </si>
  <si>
    <t>2012-08-09</t>
  </si>
  <si>
    <t>2013-07-07</t>
  </si>
  <si>
    <t>2013-05-23</t>
  </si>
  <si>
    <t>2012-10-29</t>
  </si>
  <si>
    <t>2013-07-02</t>
  </si>
  <si>
    <t>2013-10-07</t>
  </si>
  <si>
    <t>2013-08-19</t>
  </si>
  <si>
    <t>2012-03-11</t>
  </si>
  <si>
    <t>2013-05-02</t>
  </si>
  <si>
    <t>2013-12-21</t>
  </si>
  <si>
    <t>2012-06-01</t>
  </si>
  <si>
    <t>2012-04-20</t>
  </si>
  <si>
    <t>11/12 ans</t>
  </si>
  <si>
    <t>Autre Licence</t>
  </si>
  <si>
    <t xml:space="preserve">Entente cycliste neuchâteloise </t>
  </si>
  <si>
    <t>AC MONTIVILLIERS</t>
  </si>
  <si>
    <t>Acm</t>
  </si>
  <si>
    <t xml:space="preserve">Vélo club de pacy </t>
  </si>
  <si>
    <t xml:space="preserve">UCDarnetal </t>
  </si>
  <si>
    <t xml:space="preserve">VC Lisieux </t>
  </si>
  <si>
    <t>Uc darnetal</t>
  </si>
  <si>
    <t>Vc pacy</t>
  </si>
  <si>
    <t>MSA TRI</t>
  </si>
  <si>
    <t>Pacy</t>
  </si>
  <si>
    <t>VTT Vallée de Seine</t>
  </si>
  <si>
    <t xml:space="preserve">VC PACÉEN </t>
  </si>
  <si>
    <t xml:space="preserve">VCL Lisieux </t>
  </si>
  <si>
    <t>Tac cyclisme</t>
  </si>
  <si>
    <t>AunayVTT SLPB</t>
  </si>
  <si>
    <t>BMX LES CLAYES SOUS BOIS</t>
  </si>
  <si>
    <t>ACM</t>
  </si>
  <si>
    <t>Mael DENOMMEY</t>
  </si>
  <si>
    <t>Johan LANCHON BREUIL</t>
  </si>
  <si>
    <t>Antoine Abraham</t>
  </si>
  <si>
    <t xml:space="preserve">Lukas  Boissout </t>
  </si>
  <si>
    <t>Clément LENEPVEU</t>
  </si>
  <si>
    <t xml:space="preserve">Batiste Emery </t>
  </si>
  <si>
    <t>Maxence THOREL</t>
  </si>
  <si>
    <t>Robin Lemaire</t>
  </si>
  <si>
    <t xml:space="preserve">Malo  Leberriais </t>
  </si>
  <si>
    <t xml:space="preserve">Maxence  Gérard </t>
  </si>
  <si>
    <t xml:space="preserve">Louis  Bellet </t>
  </si>
  <si>
    <t xml:space="preserve">Louna  BABY </t>
  </si>
  <si>
    <t>Assael ARRIAGA LOYNEL</t>
  </si>
  <si>
    <t>Mael MULDER</t>
  </si>
  <si>
    <t>MAXIME BEZAULT PANEL</t>
  </si>
  <si>
    <t>Louis Guillou</t>
  </si>
  <si>
    <t>Pierre Mongreville</t>
  </si>
  <si>
    <t>Maxence Auvray</t>
  </si>
  <si>
    <t>Timothee Serre</t>
  </si>
  <si>
    <t xml:space="preserve">Théo Delporte </t>
  </si>
  <si>
    <t>maélia benard</t>
  </si>
  <si>
    <t>Gabin  Hamel</t>
  </si>
  <si>
    <t>TESS DEFFONTAINES</t>
  </si>
  <si>
    <t xml:space="preserve">Louis  Dehaye </t>
  </si>
  <si>
    <t>Rose Forcadel</t>
  </si>
  <si>
    <t>THIBAUT COURTY</t>
  </si>
  <si>
    <t>antoine bazin</t>
  </si>
  <si>
    <t>Timeo Le Bourhis</t>
  </si>
  <si>
    <t>Antoine Maetel</t>
  </si>
  <si>
    <t>Victor DUCHEMIN</t>
  </si>
  <si>
    <t>2010-01-05</t>
  </si>
  <si>
    <t>2010-11-24</t>
  </si>
  <si>
    <t>2010-04-17</t>
  </si>
  <si>
    <t>2010-12-17</t>
  </si>
  <si>
    <t>2010-07-05</t>
  </si>
  <si>
    <t>2010-03-09</t>
  </si>
  <si>
    <t>2011-10-17</t>
  </si>
  <si>
    <t>2010-03-26</t>
  </si>
  <si>
    <t>2010-04-11</t>
  </si>
  <si>
    <t>2010-06-04</t>
  </si>
  <si>
    <t>2011-08-20</t>
  </si>
  <si>
    <t>2010-12-09</t>
  </si>
  <si>
    <t>2010-07-15</t>
  </si>
  <si>
    <t>2011-04-17</t>
  </si>
  <si>
    <t>2011-10-07</t>
  </si>
  <si>
    <t>2011-04-26</t>
  </si>
  <si>
    <t>2010-07-07</t>
  </si>
  <si>
    <t>2011-06-14</t>
  </si>
  <si>
    <t>2010-05-18</t>
  </si>
  <si>
    <t>2010-03-05</t>
  </si>
  <si>
    <t>2011-02-11</t>
  </si>
  <si>
    <t>2011-04-14</t>
  </si>
  <si>
    <t>2010-07-22</t>
  </si>
  <si>
    <t>2010-03-10</t>
  </si>
  <si>
    <t>2010-08-25</t>
  </si>
  <si>
    <t>2010-04-07</t>
  </si>
  <si>
    <t>2010-09-07</t>
  </si>
  <si>
    <t>2010-07-30</t>
  </si>
  <si>
    <t>2011-06-21</t>
  </si>
  <si>
    <t>13/14 ans</t>
  </si>
  <si>
    <t>AS Treport cyclisme</t>
  </si>
  <si>
    <t>VC EU</t>
  </si>
  <si>
    <t xml:space="preserve">Ac Sotteville </t>
  </si>
  <si>
    <t xml:space="preserve">VC Pacy </t>
  </si>
  <si>
    <t>OVTT LILLEBONNE</t>
  </si>
  <si>
    <t xml:space="preserve">Union cycliste du pays d Argentan </t>
  </si>
  <si>
    <t>Ecn</t>
  </si>
  <si>
    <t>ac montivilliers</t>
  </si>
  <si>
    <t>AC Montivilliers</t>
  </si>
  <si>
    <t>UC Darnétal</t>
  </si>
  <si>
    <t xml:space="preserve">OVTT Lillebonne </t>
  </si>
  <si>
    <t xml:space="preserve">VTT de La Scie </t>
  </si>
  <si>
    <t>As Treport</t>
  </si>
  <si>
    <t xml:space="preserve">VTT lillebonne </t>
  </si>
  <si>
    <t xml:space="preserve">Ucdarnetal </t>
  </si>
  <si>
    <t>UCDarnétal</t>
  </si>
  <si>
    <t>uc darnetal</t>
  </si>
  <si>
    <t>AC Marines</t>
  </si>
  <si>
    <t xml:space="preserve">Tac cyclisme </t>
  </si>
  <si>
    <t xml:space="preserve">Martin  Freullet </t>
  </si>
  <si>
    <t>Lubin LANCHON BREUIL</t>
  </si>
  <si>
    <t xml:space="preserve">Enzo  Jacques </t>
  </si>
  <si>
    <t>Tom Carthalade</t>
  </si>
  <si>
    <t>Clovis  Dhondt</t>
  </si>
  <si>
    <t>Amaury BONIT</t>
  </si>
  <si>
    <t>Noah  BRUN</t>
  </si>
  <si>
    <t>Marc Aurele SCHEPENS</t>
  </si>
  <si>
    <t>Mathys DIFFTOT</t>
  </si>
  <si>
    <t>Alexandre BRICE</t>
  </si>
  <si>
    <t>Lancelot Pencole</t>
  </si>
  <si>
    <t>Antonin THOREL</t>
  </si>
  <si>
    <t xml:space="preserve">Mathys  Marconnet </t>
  </si>
  <si>
    <t>tom picard</t>
  </si>
  <si>
    <t>Eva HARDY--LAINÉ</t>
  </si>
  <si>
    <t>Enzo BRUYEZ</t>
  </si>
  <si>
    <t>Noé MOLLET</t>
  </si>
  <si>
    <t>Louis Letourneur</t>
  </si>
  <si>
    <t>THEO MARIE</t>
  </si>
  <si>
    <t>elouann henry</t>
  </si>
  <si>
    <t xml:space="preserve">Melyne  GUILLAUME </t>
  </si>
  <si>
    <t>Pacôme Marquet</t>
  </si>
  <si>
    <t>Titouan BOURHIS DURIN</t>
  </si>
  <si>
    <t xml:space="preserve">Océane  Quemard </t>
  </si>
  <si>
    <t xml:space="preserve">Victor  Blaise poligné </t>
  </si>
  <si>
    <t xml:space="preserve">AUREL DORANGE MARCHAL </t>
  </si>
  <si>
    <t>Casey GERVAIS</t>
  </si>
  <si>
    <t xml:space="preserve">Pierre  Hurel </t>
  </si>
  <si>
    <t>MELYNE REBOUX</t>
  </si>
  <si>
    <t>Endy FLEURY</t>
  </si>
  <si>
    <t>clément paris</t>
  </si>
  <si>
    <t xml:space="preserve">Loan Pruniaud </t>
  </si>
  <si>
    <t>Clément  DUCHEMIN</t>
  </si>
  <si>
    <t>loris blequy</t>
  </si>
  <si>
    <t>2008-04-06</t>
  </si>
  <si>
    <t>2008-01-17</t>
  </si>
  <si>
    <t>2008-03-04</t>
  </si>
  <si>
    <t>2008-03-07</t>
  </si>
  <si>
    <t>2008-06-12</t>
  </si>
  <si>
    <t>2008-01-31</t>
  </si>
  <si>
    <t>2009-08-11</t>
  </si>
  <si>
    <t>2009-05-10</t>
  </si>
  <si>
    <t>2009-04-15</t>
  </si>
  <si>
    <t>2009-03-30</t>
  </si>
  <si>
    <t>2009-07-15</t>
  </si>
  <si>
    <t>2008-08-19</t>
  </si>
  <si>
    <t>2009-09-18</t>
  </si>
  <si>
    <t>2008-04-09</t>
  </si>
  <si>
    <t>2008-07-22</t>
  </si>
  <si>
    <t>2009-10-13</t>
  </si>
  <si>
    <t>2009-10-06</t>
  </si>
  <si>
    <t>2009-01-09</t>
  </si>
  <si>
    <t>2008-09-24</t>
  </si>
  <si>
    <t>2009-10-18</t>
  </si>
  <si>
    <t>2008-04-22</t>
  </si>
  <si>
    <t>2008-09-08</t>
  </si>
  <si>
    <t>2008-02-07</t>
  </si>
  <si>
    <t>2009-07-01</t>
  </si>
  <si>
    <t>2008-04-18</t>
  </si>
  <si>
    <t>2009-01-17</t>
  </si>
  <si>
    <t>2009-05-22</t>
  </si>
  <si>
    <t>2009-12-12</t>
  </si>
  <si>
    <t>2009-08-15</t>
  </si>
  <si>
    <t>2008-12-10</t>
  </si>
  <si>
    <t>2008-03-22</t>
  </si>
  <si>
    <t>2008-11-20</t>
  </si>
  <si>
    <t>2008-01-06</t>
  </si>
  <si>
    <t>2008-01-26</t>
  </si>
  <si>
    <t>15/16 ans</t>
  </si>
  <si>
    <t xml:space="preserve">Uc darnetal </t>
  </si>
  <si>
    <t xml:space="preserve">UV Neubourg </t>
  </si>
  <si>
    <t xml:space="preserve">AS TREPORT </t>
  </si>
  <si>
    <t>VTT Saint Amand les Eaux</t>
  </si>
  <si>
    <t>UV NEUBOURG</t>
  </si>
  <si>
    <t xml:space="preserve">Win’eure </t>
  </si>
  <si>
    <t xml:space="preserve">VCPacéen </t>
  </si>
  <si>
    <t xml:space="preserve">As Tréport cyclisme </t>
  </si>
  <si>
    <t>VC Pacéen</t>
  </si>
  <si>
    <t xml:space="preserve">AS TRÉPORT </t>
  </si>
  <si>
    <t>Vélo Jeunes Aventure</t>
  </si>
  <si>
    <t>VCEB</t>
  </si>
  <si>
    <t>VCL</t>
  </si>
  <si>
    <t>Ucd</t>
  </si>
  <si>
    <t xml:space="preserve">XC COURONNE </t>
  </si>
  <si>
    <t>VJA HEROUVILLE</t>
  </si>
  <si>
    <t xml:space="preserve">VTT de la Scie </t>
  </si>
  <si>
    <t xml:space="preserve">VJA Hérouville-Saint-Clair </t>
  </si>
  <si>
    <t>ncmtb</t>
  </si>
  <si>
    <t>Aunay VTT SLPB</t>
  </si>
  <si>
    <t>AC marines</t>
  </si>
  <si>
    <t>Damien Guillemet</t>
  </si>
  <si>
    <t>GABRIEL EUSTACHE</t>
  </si>
  <si>
    <t>Léo MOLLET</t>
  </si>
  <si>
    <t>Mathis  BRUN</t>
  </si>
  <si>
    <t>QUENTIN LEFEBVRE</t>
  </si>
  <si>
    <t xml:space="preserve">Simon  Decayeux </t>
  </si>
  <si>
    <t xml:space="preserve">Fabien Carpentier </t>
  </si>
  <si>
    <t xml:space="preserve">Remi Lejeune </t>
  </si>
  <si>
    <t>Charles Hedde</t>
  </si>
  <si>
    <t>Charles Laroche</t>
  </si>
  <si>
    <t>Nathan Douyere</t>
  </si>
  <si>
    <t>Jonah Fauquereau</t>
  </si>
  <si>
    <t>Alexis Debourges</t>
  </si>
  <si>
    <t>Theo Jobbin</t>
  </si>
  <si>
    <t>Victor MANGOT</t>
  </si>
  <si>
    <t>THIBAUD EUSTACHE</t>
  </si>
  <si>
    <t>Corentin Leblond</t>
  </si>
  <si>
    <t>Clément Leriche</t>
  </si>
  <si>
    <t>Martin LOZIER</t>
  </si>
  <si>
    <t>Timmy Malheuvre</t>
  </si>
  <si>
    <t xml:space="preserve">Hugo PEGARD </t>
  </si>
  <si>
    <t>tristan bossaert</t>
  </si>
  <si>
    <t>THEO DUMALANEDE</t>
  </si>
  <si>
    <t>QUENTIN SCHROTZENBERGER</t>
  </si>
  <si>
    <t>Paul HAUBERT</t>
  </si>
  <si>
    <t>Lucas Loue</t>
  </si>
  <si>
    <t>Pierrick Travers</t>
  </si>
  <si>
    <t>Maxime Zamoum</t>
  </si>
  <si>
    <t>Ludovic Grandidier</t>
  </si>
  <si>
    <t>JIMMY PIGACHE</t>
  </si>
  <si>
    <t xml:space="preserve">Cedric  Legendre </t>
  </si>
  <si>
    <t>Davy Sehier</t>
  </si>
  <si>
    <t>Franck Pencole</t>
  </si>
  <si>
    <t>Julien Huré</t>
  </si>
  <si>
    <t>Victor LEJEUNE</t>
  </si>
  <si>
    <t>benoit hennequez</t>
  </si>
  <si>
    <t>Noah DEMARE</t>
  </si>
  <si>
    <t>Aurélien ARIZZI</t>
  </si>
  <si>
    <t>Antoine Vottier</t>
  </si>
  <si>
    <t>Cyril HOSATTE</t>
  </si>
  <si>
    <t>THOMAS PRADELLE</t>
  </si>
  <si>
    <t xml:space="preserve">Thomas  Boyeldieu </t>
  </si>
  <si>
    <t>Evan Baby</t>
  </si>
  <si>
    <t>Romain Beauquenne</t>
  </si>
  <si>
    <t>Paul Mourot</t>
  </si>
  <si>
    <t>Florian LE LAPOUS</t>
  </si>
  <si>
    <t>Damien Degezelle</t>
  </si>
  <si>
    <t>MATHIEU REBOUX</t>
  </si>
  <si>
    <t>Frédéric  MOLLET</t>
  </si>
  <si>
    <t xml:space="preserve">Alexis  Fremeaux </t>
  </si>
  <si>
    <t>Melvin Debrye</t>
  </si>
  <si>
    <t>Laurent Thierry</t>
  </si>
  <si>
    <t>Charles Nicolas</t>
  </si>
  <si>
    <t>Sébastien MARCHAND</t>
  </si>
  <si>
    <t>Christophe MENUET</t>
  </si>
  <si>
    <t>Alexis Langlois</t>
  </si>
  <si>
    <t>Estheban David</t>
  </si>
  <si>
    <t>Sébastien BEAUCLE</t>
  </si>
  <si>
    <t>Arnaud  BABY</t>
  </si>
  <si>
    <t>Arthur BOUDARD</t>
  </si>
  <si>
    <t>michael LEMOINE</t>
  </si>
  <si>
    <t xml:space="preserve">Mathéo  LOUVET </t>
  </si>
  <si>
    <t>Goulven HUELOU</t>
  </si>
  <si>
    <t>Maxime PASCAL</t>
  </si>
  <si>
    <t xml:space="preserve">Clément  Danger </t>
  </si>
  <si>
    <t xml:space="preserve">Steven  Saintyves </t>
  </si>
  <si>
    <t>Axel LAFFONT</t>
  </si>
  <si>
    <t>Maximien Lambert</t>
  </si>
  <si>
    <t>Antoine  Louvet</t>
  </si>
  <si>
    <t xml:space="preserve">Theo Le Lapous </t>
  </si>
  <si>
    <t>Herve Laroche</t>
  </si>
  <si>
    <t xml:space="preserve">Josué  Pacquet </t>
  </si>
  <si>
    <t>Alexis KHEBBAB</t>
  </si>
  <si>
    <t>PACOME DEMARCY</t>
  </si>
  <si>
    <t xml:space="preserve">Clément  Delporte </t>
  </si>
  <si>
    <t>Maxime Denis</t>
  </si>
  <si>
    <t>Maxime Ledoux</t>
  </si>
  <si>
    <t xml:space="preserve">Alain  Durand </t>
  </si>
  <si>
    <t>Jocelyn FRANCOMME</t>
  </si>
  <si>
    <t>Frédéric  FLEURY</t>
  </si>
  <si>
    <t>Thierry Have</t>
  </si>
  <si>
    <t>FREDERIC LEFEBVRE</t>
  </si>
  <si>
    <t xml:space="preserve">Christophe  Lemiere </t>
  </si>
  <si>
    <t xml:space="preserve">Mickael Guyot </t>
  </si>
  <si>
    <t xml:space="preserve">Samuel Pruniaud </t>
  </si>
  <si>
    <t>Jean Jacques SCHEPENS</t>
  </si>
  <si>
    <t xml:space="preserve">Yvon Evin </t>
  </si>
  <si>
    <t>Raphaël LACAILLE</t>
  </si>
  <si>
    <t>Louis FILLATRE</t>
  </si>
  <si>
    <t>David THUILLIER</t>
  </si>
  <si>
    <t>Tom Doublet</t>
  </si>
  <si>
    <t>Philippe Coral</t>
  </si>
  <si>
    <t>GHISLAIN DEFFONTAINES</t>
  </si>
  <si>
    <t>Damien Contremoulin</t>
  </si>
  <si>
    <t xml:space="preserve">Sébastien  Toufflet </t>
  </si>
  <si>
    <t>Dorian MOINET</t>
  </si>
  <si>
    <t>Nicolas  Bellest</t>
  </si>
  <si>
    <t xml:space="preserve">Herman  Castot </t>
  </si>
  <si>
    <t>Matthieu SCHMIDT</t>
  </si>
  <si>
    <t>EMMANUEL FOSSARD</t>
  </si>
  <si>
    <t>Damien Brichart</t>
  </si>
  <si>
    <t>Esteban SALVADORI</t>
  </si>
  <si>
    <t>Martin Charlent</t>
  </si>
  <si>
    <t>Pierre Coplo</t>
  </si>
  <si>
    <t>Nicolas  Helin</t>
  </si>
  <si>
    <t>Guillaume BEAUVOIS</t>
  </si>
  <si>
    <t>Abel Caselli</t>
  </si>
  <si>
    <t>Alexandre Duplessis</t>
  </si>
  <si>
    <t>JULIEN MARIE</t>
  </si>
  <si>
    <t>Tom Fouré</t>
  </si>
  <si>
    <t xml:space="preserve">Benjamin  Breton </t>
  </si>
  <si>
    <t xml:space="preserve">Régis  Chopart </t>
  </si>
  <si>
    <t>Enzo Boulon</t>
  </si>
  <si>
    <t>Enzo Andres-Planes</t>
  </si>
  <si>
    <t>Grégoire LÉPINE</t>
  </si>
  <si>
    <t xml:space="preserve">François  Dumontier </t>
  </si>
  <si>
    <t>Laly Guyot</t>
  </si>
  <si>
    <t xml:space="preserve">Sandrine  Le Toullec </t>
  </si>
  <si>
    <t>Sandrine  Bourget</t>
  </si>
  <si>
    <t>Luc BARBOT</t>
  </si>
  <si>
    <t>Amélie Flandrin</t>
  </si>
  <si>
    <t xml:space="preserve">Natacha BRUYEZ </t>
  </si>
  <si>
    <t>Arthur Fournier Latouraille</t>
  </si>
  <si>
    <t>Thierry GUEZET</t>
  </si>
  <si>
    <t>Nelson Lopes</t>
  </si>
  <si>
    <t>Pierre Bouffay</t>
  </si>
  <si>
    <t>Marion Canno</t>
  </si>
  <si>
    <t xml:space="preserve">Manon Lebarillier </t>
  </si>
  <si>
    <t xml:space="preserve">Jade Cordesse Goffette </t>
  </si>
  <si>
    <t>Alexis Poilly</t>
  </si>
  <si>
    <t xml:space="preserve">Alex Boissout </t>
  </si>
  <si>
    <t xml:space="preserve">Sabrina  ETANCELIN </t>
  </si>
  <si>
    <t>Victor  Larde</t>
  </si>
  <si>
    <t>Louis VALERA</t>
  </si>
  <si>
    <t>Laurent AVRILLAUD</t>
  </si>
  <si>
    <t>Benoit Zinck</t>
  </si>
  <si>
    <t>Jeanne  Laroche</t>
  </si>
  <si>
    <t xml:space="preserve">Elise Mauger </t>
  </si>
  <si>
    <t>Sébastien Abraham</t>
  </si>
  <si>
    <t>kilian soenen</t>
  </si>
  <si>
    <t>Matthieu Quenneville</t>
  </si>
  <si>
    <t>Matthieu LORGERY</t>
  </si>
  <si>
    <t>david benard</t>
  </si>
  <si>
    <t>ELISE LAMBERT</t>
  </si>
  <si>
    <t xml:space="preserve">Luc Durand </t>
  </si>
  <si>
    <t>Aubin Virelizier</t>
  </si>
  <si>
    <t>Baptiste Garyga</t>
  </si>
  <si>
    <t>Emmanuel Becquart</t>
  </si>
  <si>
    <t xml:space="preserve">Maxime Bersoult </t>
  </si>
  <si>
    <t xml:space="preserve">Antonin  Ledoux </t>
  </si>
  <si>
    <t xml:space="preserve">Enzo  Drans </t>
  </si>
  <si>
    <t>RICHARD VAUDRAN</t>
  </si>
  <si>
    <t>1985-03-03</t>
  </si>
  <si>
    <t>2005-01-07</t>
  </si>
  <si>
    <t>2004-04-13</t>
  </si>
  <si>
    <t>2007-03-05</t>
  </si>
  <si>
    <t>2003-04-27</t>
  </si>
  <si>
    <t>1990-09-04</t>
  </si>
  <si>
    <t>2003-10-17</t>
  </si>
  <si>
    <t>1990-05-10</t>
  </si>
  <si>
    <t>2000-10-28</t>
  </si>
  <si>
    <t>1997-09-20</t>
  </si>
  <si>
    <t>2003-08-01</t>
  </si>
  <si>
    <t>2004-07-19</t>
  </si>
  <si>
    <t>2003-12-21</t>
  </si>
  <si>
    <t>1999-01-06</t>
  </si>
  <si>
    <t>2006-05-10</t>
  </si>
  <si>
    <t>2007-07-20</t>
  </si>
  <si>
    <t>1996-09-13</t>
  </si>
  <si>
    <t>2002-01-15</t>
  </si>
  <si>
    <t>1986-07-01</t>
  </si>
  <si>
    <t>1994-08-26</t>
  </si>
  <si>
    <t>2005-07-15</t>
  </si>
  <si>
    <t>1993-07-24</t>
  </si>
  <si>
    <t>2002-03-24</t>
  </si>
  <si>
    <t>2002-06-04</t>
  </si>
  <si>
    <t>2005-01-21</t>
  </si>
  <si>
    <t>2004-03-30</t>
  </si>
  <si>
    <t>2000-08-09</t>
  </si>
  <si>
    <t>1996-01-21</t>
  </si>
  <si>
    <t>1980-01-07</t>
  </si>
  <si>
    <t>1988-07-12</t>
  </si>
  <si>
    <t>1982-01-15</t>
  </si>
  <si>
    <t>1988-01-04</t>
  </si>
  <si>
    <t>1976-11-06</t>
  </si>
  <si>
    <t>1998-10-09</t>
  </si>
  <si>
    <t>2000-08-29</t>
  </si>
  <si>
    <t>2005-06-01</t>
  </si>
  <si>
    <t>2005-11-12</t>
  </si>
  <si>
    <t>1990-04-18</t>
  </si>
  <si>
    <t>2001-02-23</t>
  </si>
  <si>
    <t>1985-05-01</t>
  </si>
  <si>
    <t>1986-02-10</t>
  </si>
  <si>
    <t>1985-03-26</t>
  </si>
  <si>
    <t>2007-07-17</t>
  </si>
  <si>
    <t>1993-06-14</t>
  </si>
  <si>
    <t>1996-06-23</t>
  </si>
  <si>
    <t>1997-06-29</t>
  </si>
  <si>
    <t>1986-11-05</t>
  </si>
  <si>
    <t>1979-01-21</t>
  </si>
  <si>
    <t>1975-04-27</t>
  </si>
  <si>
    <t>2003-07-28</t>
  </si>
  <si>
    <t>1988-06-28</t>
  </si>
  <si>
    <t>1985-12-12</t>
  </si>
  <si>
    <t>1976-07-18</t>
  </si>
  <si>
    <t>1969-07-23</t>
  </si>
  <si>
    <t>1976-01-05</t>
  </si>
  <si>
    <t>2007-01-09</t>
  </si>
  <si>
    <t>1980-01-22</t>
  </si>
  <si>
    <t>1976-01-09</t>
  </si>
  <si>
    <t>2000-12-04</t>
  </si>
  <si>
    <t>1981-06-24</t>
  </si>
  <si>
    <t>2002-05-18</t>
  </si>
  <si>
    <t>1983-09-04</t>
  </si>
  <si>
    <t>1978-07-17</t>
  </si>
  <si>
    <t>1982-07-05</t>
  </si>
  <si>
    <t>1997-06-26</t>
  </si>
  <si>
    <t>2006-07-27</t>
  </si>
  <si>
    <t>2006-03-23</t>
  </si>
  <si>
    <t>2007-06-23</t>
  </si>
  <si>
    <t>2000-06-29</t>
  </si>
  <si>
    <t>1970-04-10</t>
  </si>
  <si>
    <t>1991-01-08</t>
  </si>
  <si>
    <t>1994-02-18</t>
  </si>
  <si>
    <t>2007-02-17</t>
  </si>
  <si>
    <t>2002-12-10</t>
  </si>
  <si>
    <t>1988-02-12</t>
  </si>
  <si>
    <t>2007-02-18</t>
  </si>
  <si>
    <t>1962-04-11</t>
  </si>
  <si>
    <t>2004-06-01</t>
  </si>
  <si>
    <t>1973-12-25</t>
  </si>
  <si>
    <t>1968-08-10</t>
  </si>
  <si>
    <t>1972-12-12</t>
  </si>
  <si>
    <t>1974-08-26</t>
  </si>
  <si>
    <t>1973-02-02</t>
  </si>
  <si>
    <t>1979-06-27</t>
  </si>
  <si>
    <t>1956-07-22</t>
  </si>
  <si>
    <t>1989-05-29</t>
  </si>
  <si>
    <t>2007-11-09</t>
  </si>
  <si>
    <t>2006-08-27</t>
  </si>
  <si>
    <t>1977-09-07</t>
  </si>
  <si>
    <t>2005-09-19</t>
  </si>
  <si>
    <t>1960-04-08</t>
  </si>
  <si>
    <t>1979-09-25</t>
  </si>
  <si>
    <t>2002-04-19</t>
  </si>
  <si>
    <t>1979-07-18</t>
  </si>
  <si>
    <t>1997-02-19</t>
  </si>
  <si>
    <t>1967-01-18</t>
  </si>
  <si>
    <t>1990-11-06</t>
  </si>
  <si>
    <t>1990-03-31</t>
  </si>
  <si>
    <t>1958-07-11</t>
  </si>
  <si>
    <t>2000-05-08</t>
  </si>
  <si>
    <t>2006-01-21</t>
  </si>
  <si>
    <t>2004-12-15</t>
  </si>
  <si>
    <t>1989-07-27</t>
  </si>
  <si>
    <t>1990-12-11</t>
  </si>
  <si>
    <t>1990-10-24</t>
  </si>
  <si>
    <t>2007-08-06</t>
  </si>
  <si>
    <t>2007-01-14</t>
  </si>
  <si>
    <t>1983-04-06</t>
  </si>
  <si>
    <t>2005-05-10</t>
  </si>
  <si>
    <t>1988-09-21</t>
  </si>
  <si>
    <t>1965-10-28</t>
  </si>
  <si>
    <t>1999-06-26</t>
  </si>
  <si>
    <t>2007-07-26</t>
  </si>
  <si>
    <t>1997-10-17</t>
  </si>
  <si>
    <t>1980-10-20</t>
  </si>
  <si>
    <t>2004-10-15</t>
  </si>
  <si>
    <t>1980-12-01</t>
  </si>
  <si>
    <t>1977-02-23</t>
  </si>
  <si>
    <t>2001-11-13</t>
  </si>
  <si>
    <t>1997-08-12</t>
  </si>
  <si>
    <t>1980-11-06</t>
  </si>
  <si>
    <t>2006-03-17</t>
  </si>
  <si>
    <t>1961-11-23</t>
  </si>
  <si>
    <t>1982-09-12</t>
  </si>
  <si>
    <t>1994-10-14</t>
  </si>
  <si>
    <t>1997-02-28</t>
  </si>
  <si>
    <t>2003-05-23</t>
  </si>
  <si>
    <t>2006-01-16</t>
  </si>
  <si>
    <t>1998-02-05</t>
  </si>
  <si>
    <t>1984-09-17</t>
  </si>
  <si>
    <t>1980-12-15</t>
  </si>
  <si>
    <t>2000-04-22</t>
  </si>
  <si>
    <t>2003-03-30</t>
  </si>
  <si>
    <t>1984-07-11</t>
  </si>
  <si>
    <t>1989-01-25</t>
  </si>
  <si>
    <t>2000-03-13</t>
  </si>
  <si>
    <t>1992-02-18</t>
  </si>
  <si>
    <t>1971-12-14</t>
  </si>
  <si>
    <t>2000-01-29</t>
  </si>
  <si>
    <t>1988-10-09</t>
  </si>
  <si>
    <t>2005-10-24</t>
  </si>
  <si>
    <t>1988-08-03</t>
  </si>
  <si>
    <t>1991-08-16</t>
  </si>
  <si>
    <t>1991-12-26</t>
  </si>
  <si>
    <t>2003-08-25</t>
  </si>
  <si>
    <t>1996-09-10</t>
  </si>
  <si>
    <t>1995-02-07</t>
  </si>
  <si>
    <t>1998-03-20</t>
  </si>
  <si>
    <t>2003-09-09</t>
  </si>
  <si>
    <t>2005-03-01</t>
  </si>
  <si>
    <t>1965-10-22</t>
  </si>
  <si>
    <t>30/39 ans</t>
  </si>
  <si>
    <t>17/19 ans</t>
  </si>
  <si>
    <t>20/29 ans</t>
  </si>
  <si>
    <t>40/49 ans</t>
  </si>
  <si>
    <t>50/59 ans</t>
  </si>
  <si>
    <t>60 ans et plus</t>
  </si>
  <si>
    <t>TEAM UC DARNETAL</t>
  </si>
  <si>
    <t xml:space="preserve">Team AC Marines </t>
  </si>
  <si>
    <t>XC COURONNE</t>
  </si>
  <si>
    <t xml:space="preserve">Team Adrenaline </t>
  </si>
  <si>
    <t xml:space="preserve">Entente Cycliste Neufchâteloise </t>
  </si>
  <si>
    <t>Es aumale</t>
  </si>
  <si>
    <t>Team jop 76</t>
  </si>
  <si>
    <t xml:space="preserve">Xc Couronne </t>
  </si>
  <si>
    <t>UC darnetal</t>
  </si>
  <si>
    <t xml:space="preserve">Xc couronne </t>
  </si>
  <si>
    <t>XC Couronne</t>
  </si>
  <si>
    <t>VC ROUEN 76</t>
  </si>
  <si>
    <t>Vc paceen</t>
  </si>
  <si>
    <t xml:space="preserve">VC la Saussaye </t>
  </si>
  <si>
    <t>Vceb</t>
  </si>
  <si>
    <t xml:space="preserve">VC Eudois et Breslois </t>
  </si>
  <si>
    <t>Win’eure</t>
  </si>
  <si>
    <t>VJA</t>
  </si>
  <si>
    <t>Poissy Triathlon</t>
  </si>
  <si>
    <t>DREUX CYCLO CLUB</t>
  </si>
  <si>
    <t>Vc eu</t>
  </si>
  <si>
    <t>Les déraillés 76</t>
  </si>
  <si>
    <t xml:space="preserve">AC Marines </t>
  </si>
  <si>
    <t>MTB RACING TEAM</t>
  </si>
  <si>
    <t xml:space="preserve">AC-NESLE </t>
  </si>
  <si>
    <t xml:space="preserve">UC darnetal </t>
  </si>
  <si>
    <t>Team T.S.M</t>
  </si>
  <si>
    <t>Ac Sotteville</t>
  </si>
  <si>
    <t xml:space="preserve">Le Mans Sarthe vélo </t>
  </si>
  <si>
    <t>CS BONNEVILLE</t>
  </si>
  <si>
    <t>VAL DE REUIL TRIATHLON</t>
  </si>
  <si>
    <t xml:space="preserve">Aunay VTT </t>
  </si>
  <si>
    <t xml:space="preserve">CS Gravenchon </t>
  </si>
  <si>
    <t xml:space="preserve">Les Randonneurs Monchois </t>
  </si>
  <si>
    <t>VC Val de Reuil</t>
  </si>
  <si>
    <t>TEAM AC MARINES</t>
  </si>
  <si>
    <t xml:space="preserve">VC Bernay </t>
  </si>
  <si>
    <t>LES DÉRAILLES 76</t>
  </si>
  <si>
    <t xml:space="preserve">Rouen Triathlon </t>
  </si>
  <si>
    <t>TEAM OISE ORGANISATION</t>
  </si>
  <si>
    <t xml:space="preserve">Racing team adhérence </t>
  </si>
  <si>
    <t xml:space="preserve">Ac sotteville </t>
  </si>
  <si>
    <t xml:space="preserve">XC Couronne </t>
  </si>
  <si>
    <t>Cc toutes 3 rivieres</t>
  </si>
  <si>
    <t>Team TSM</t>
  </si>
  <si>
    <t xml:space="preserve">MTB RACING TEAM </t>
  </si>
  <si>
    <t xml:space="preserve">Mtb Racing team </t>
  </si>
  <si>
    <t>Team Jop 76</t>
  </si>
  <si>
    <t>UC Buchy</t>
  </si>
  <si>
    <t>Déraillés 76</t>
  </si>
  <si>
    <t xml:space="preserve">Rouen triathlon </t>
  </si>
  <si>
    <t>Team Addict Bike</t>
  </si>
  <si>
    <t>Les Win'Eure du Rouloir</t>
  </si>
  <si>
    <t>ROUEN TRIATHLON</t>
  </si>
  <si>
    <t>Va paceen</t>
  </si>
  <si>
    <t>Entente Cycliste Neufchateloise</t>
  </si>
  <si>
    <t>NORD COTENTIN MOUNTAIN BIKE</t>
  </si>
  <si>
    <t xml:space="preserve">XC couronne </t>
  </si>
  <si>
    <t>UC PAYS D'ARGENTAN</t>
  </si>
  <si>
    <t>OC GIF VTT</t>
  </si>
  <si>
    <t>Vélo Jeunes Aventures</t>
  </si>
  <si>
    <t>Maule</t>
  </si>
  <si>
    <t xml:space="preserve">AS Tréport Cyclisme </t>
  </si>
  <si>
    <t xml:space="preserve">Team jop 76 </t>
  </si>
  <si>
    <t>Performance Cycling</t>
  </si>
  <si>
    <t xml:space="preserve">LesDéraillés76 </t>
  </si>
  <si>
    <t>UC Envermeu</t>
  </si>
  <si>
    <t>vc bernay</t>
  </si>
  <si>
    <t>VCV</t>
  </si>
  <si>
    <t>OC Gif VTT</t>
  </si>
  <si>
    <t xml:space="preserve">Entente cycliste neufchateloise </t>
  </si>
  <si>
    <t xml:space="preserve">Sarthe gasseau </t>
  </si>
  <si>
    <t>PAC 95</t>
  </si>
  <si>
    <t>RGPD</t>
  </si>
  <si>
    <t>Numéro de licence</t>
  </si>
  <si>
    <t>Numéro de départ</t>
  </si>
  <si>
    <t>Identifiant</t>
  </si>
  <si>
    <t>Puce RFID</t>
  </si>
  <si>
    <t>Abandon</t>
  </si>
  <si>
    <t>Course</t>
  </si>
  <si>
    <t>Categorie</t>
  </si>
  <si>
    <t>Catégorie bis</t>
  </si>
  <si>
    <t>Dossard</t>
  </si>
  <si>
    <t>Nom</t>
  </si>
  <si>
    <t>Prénom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</si>
</sst>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0" fillId="2" borderId="0" xfId="0" applyFill="1"/>
    <xf numFmtId="0" fontId="2" fillId="0" borderId="0" xfId="0" applyFont="1" applyAlignment="1">
      <alignment horizontal="left" vertical="center"/>
    </xf>
    <xf numFmtId="0" fontId="0" fillId="3" borderId="0" xfId="0" applyFill="1"/>
    <xf numFmtId="0" fontId="1" fillId="0" borderId="1" xfId="0" quotePrefix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55E75-825D-B941-B177-8E3D9FF34455}">
  <dimension ref="A1:Q288"/>
  <sheetViews>
    <sheetView tabSelected="1" topLeftCell="A32" workbookViewId="0">
      <selection activeCell="N69" sqref="N69"/>
    </sheetView>
  </sheetViews>
  <sheetFormatPr baseColWidth="10" defaultRowHeight="15" x14ac:dyDescent="0.2"/>
  <cols>
    <col min="2" max="4" width="15" customWidth="1"/>
  </cols>
  <sheetData>
    <row r="1" spans="1:17" ht="16" x14ac:dyDescent="0.2">
      <c r="A1" s="1" t="s">
        <v>759</v>
      </c>
      <c r="B1" s="1" t="s">
        <v>0</v>
      </c>
      <c r="C1" s="1" t="s">
        <v>760</v>
      </c>
      <c r="D1" s="1" t="s">
        <v>761</v>
      </c>
      <c r="E1" s="1" t="s">
        <v>1</v>
      </c>
      <c r="F1" s="1" t="s">
        <v>2</v>
      </c>
      <c r="G1" s="1" t="s">
        <v>758</v>
      </c>
      <c r="H1" s="1" t="s">
        <v>3</v>
      </c>
      <c r="I1" s="1" t="s">
        <v>4</v>
      </c>
      <c r="J1" s="4" t="s">
        <v>756</v>
      </c>
      <c r="K1" s="4" t="s">
        <v>757</v>
      </c>
      <c r="L1" s="4" t="s">
        <v>750</v>
      </c>
      <c r="M1" s="4" t="s">
        <v>751</v>
      </c>
      <c r="N1" s="4" t="s">
        <v>752</v>
      </c>
      <c r="O1" s="4" t="s">
        <v>753</v>
      </c>
      <c r="P1" s="4" t="s">
        <v>754</v>
      </c>
      <c r="Q1" s="4" t="s">
        <v>755</v>
      </c>
    </row>
    <row r="2" spans="1:17" x14ac:dyDescent="0.2">
      <c r="A2" s="1">
        <v>601</v>
      </c>
      <c r="B2" t="s">
        <v>5</v>
      </c>
      <c r="C2" t="str">
        <f>RIGHT(B2, LEN(B2)-FIND(" ", B2))</f>
        <v xml:space="preserve"> Boyeldieu </v>
      </c>
      <c r="D2" t="str">
        <f>LEFT(B2, FIND(" ", B2))</f>
        <v xml:space="preserve">Lelio </v>
      </c>
      <c r="E2" t="s">
        <v>19</v>
      </c>
      <c r="F2" t="s">
        <v>21</v>
      </c>
      <c r="G2" t="s">
        <v>35</v>
      </c>
      <c r="H2" t="s">
        <v>36</v>
      </c>
      <c r="I2" t="s">
        <v>38</v>
      </c>
      <c r="J2" t="str">
        <f>G2</f>
        <v>7/8 ans</v>
      </c>
      <c r="K2" t="str">
        <f>G2</f>
        <v>7/8 ans</v>
      </c>
    </row>
    <row r="3" spans="1:17" x14ac:dyDescent="0.2">
      <c r="A3" s="1">
        <v>602</v>
      </c>
      <c r="B3" t="s">
        <v>6</v>
      </c>
      <c r="C3" t="str">
        <f t="shared" ref="C3:C65" si="0">RIGHT(B3, LEN(B3)-FIND(" ", B3))</f>
        <v xml:space="preserve"> LOUET </v>
      </c>
      <c r="D3" t="str">
        <f t="shared" ref="D3:D65" si="1">LEFT(B3, FIND(" ", B3))</f>
        <v xml:space="preserve">SIMON </v>
      </c>
      <c r="E3" t="s">
        <v>19</v>
      </c>
      <c r="F3" t="s">
        <v>22</v>
      </c>
      <c r="G3" t="s">
        <v>35</v>
      </c>
      <c r="H3" t="s">
        <v>37</v>
      </c>
      <c r="I3" t="s">
        <v>39</v>
      </c>
      <c r="J3" t="str">
        <f t="shared" ref="J3:J15" si="2">G3</f>
        <v>7/8 ans</v>
      </c>
      <c r="K3" t="str">
        <f t="shared" ref="K3:K15" si="3">G3</f>
        <v>7/8 ans</v>
      </c>
    </row>
    <row r="4" spans="1:17" x14ac:dyDescent="0.2">
      <c r="A4" s="1">
        <v>603</v>
      </c>
      <c r="B4" t="s">
        <v>7</v>
      </c>
      <c r="C4" t="str">
        <f t="shared" si="0"/>
        <v xml:space="preserve"> Boulant </v>
      </c>
      <c r="D4" t="str">
        <f t="shared" si="1"/>
        <v xml:space="preserve">Tom </v>
      </c>
      <c r="E4" t="s">
        <v>19</v>
      </c>
      <c r="F4" t="s">
        <v>23</v>
      </c>
      <c r="G4" t="s">
        <v>35</v>
      </c>
      <c r="H4" t="s">
        <v>36</v>
      </c>
      <c r="I4" t="s">
        <v>40</v>
      </c>
      <c r="J4" t="str">
        <f t="shared" si="2"/>
        <v>7/8 ans</v>
      </c>
      <c r="K4" t="str">
        <f t="shared" si="3"/>
        <v>7/8 ans</v>
      </c>
    </row>
    <row r="5" spans="1:17" x14ac:dyDescent="0.2">
      <c r="A5" s="1">
        <v>604</v>
      </c>
      <c r="B5" t="s">
        <v>8</v>
      </c>
      <c r="C5" t="str">
        <f t="shared" si="0"/>
        <v>LANCHON BREUIL</v>
      </c>
      <c r="D5" t="str">
        <f t="shared" si="1"/>
        <v xml:space="preserve">Renan </v>
      </c>
      <c r="E5" t="s">
        <v>19</v>
      </c>
      <c r="F5" t="s">
        <v>24</v>
      </c>
      <c r="G5" t="s">
        <v>35</v>
      </c>
      <c r="H5" t="s">
        <v>37</v>
      </c>
      <c r="I5" t="s">
        <v>41</v>
      </c>
      <c r="J5" t="str">
        <f t="shared" si="2"/>
        <v>7/8 ans</v>
      </c>
      <c r="K5" t="str">
        <f t="shared" si="3"/>
        <v>7/8 ans</v>
      </c>
    </row>
    <row r="6" spans="1:17" x14ac:dyDescent="0.2">
      <c r="A6" s="1">
        <v>605</v>
      </c>
      <c r="B6" t="s">
        <v>9</v>
      </c>
      <c r="C6" t="str">
        <f t="shared" si="0"/>
        <v>Boutin</v>
      </c>
      <c r="D6" t="str">
        <f t="shared" si="1"/>
        <v xml:space="preserve">Simon </v>
      </c>
      <c r="E6" t="s">
        <v>19</v>
      </c>
      <c r="F6" t="s">
        <v>25</v>
      </c>
      <c r="G6" t="s">
        <v>35</v>
      </c>
      <c r="H6" t="s">
        <v>36</v>
      </c>
      <c r="I6" t="s">
        <v>38</v>
      </c>
      <c r="J6" t="str">
        <f t="shared" si="2"/>
        <v>7/8 ans</v>
      </c>
      <c r="K6" t="str">
        <f t="shared" si="3"/>
        <v>7/8 ans</v>
      </c>
    </row>
    <row r="7" spans="1:17" x14ac:dyDescent="0.2">
      <c r="A7" s="1">
        <v>606</v>
      </c>
      <c r="B7" t="s">
        <v>10</v>
      </c>
      <c r="C7" t="str">
        <f t="shared" si="0"/>
        <v>CELLIER</v>
      </c>
      <c r="D7" t="str">
        <f t="shared" si="1"/>
        <v xml:space="preserve">Marius </v>
      </c>
      <c r="E7" t="s">
        <v>19</v>
      </c>
      <c r="F7" t="s">
        <v>26</v>
      </c>
      <c r="G7" t="s">
        <v>35</v>
      </c>
      <c r="H7" t="s">
        <v>37</v>
      </c>
      <c r="I7" t="s">
        <v>42</v>
      </c>
      <c r="J7" t="str">
        <f t="shared" si="2"/>
        <v>7/8 ans</v>
      </c>
      <c r="K7" t="str">
        <f t="shared" si="3"/>
        <v>7/8 ans</v>
      </c>
    </row>
    <row r="8" spans="1:17" x14ac:dyDescent="0.2">
      <c r="A8" s="1">
        <v>607</v>
      </c>
      <c r="B8" t="s">
        <v>11</v>
      </c>
      <c r="C8" t="str">
        <f t="shared" si="0"/>
        <v>BLIER HUELOU</v>
      </c>
      <c r="D8" t="str">
        <f t="shared" si="1"/>
        <v xml:space="preserve">Martin </v>
      </c>
      <c r="E8" t="s">
        <v>19</v>
      </c>
      <c r="F8" t="s">
        <v>27</v>
      </c>
      <c r="G8" t="s">
        <v>35</v>
      </c>
      <c r="H8" t="s">
        <v>37</v>
      </c>
      <c r="I8" t="s">
        <v>43</v>
      </c>
      <c r="J8" t="str">
        <f t="shared" si="2"/>
        <v>7/8 ans</v>
      </c>
      <c r="K8" t="str">
        <f t="shared" si="3"/>
        <v>7/8 ans</v>
      </c>
    </row>
    <row r="9" spans="1:17" x14ac:dyDescent="0.2">
      <c r="A9" s="1">
        <v>608</v>
      </c>
      <c r="B9" t="s">
        <v>12</v>
      </c>
      <c r="C9" t="str">
        <f t="shared" si="0"/>
        <v>Lemoine</v>
      </c>
      <c r="D9" t="str">
        <f t="shared" si="1"/>
        <v xml:space="preserve">Ethan </v>
      </c>
      <c r="E9" t="s">
        <v>19</v>
      </c>
      <c r="F9" t="s">
        <v>28</v>
      </c>
      <c r="G9" t="s">
        <v>35</v>
      </c>
      <c r="J9" t="str">
        <f t="shared" si="2"/>
        <v>7/8 ans</v>
      </c>
      <c r="K9" t="str">
        <f t="shared" si="3"/>
        <v>7/8 ans</v>
      </c>
    </row>
    <row r="10" spans="1:17" x14ac:dyDescent="0.2">
      <c r="A10" s="1">
        <v>609</v>
      </c>
      <c r="B10" t="s">
        <v>13</v>
      </c>
      <c r="C10" t="str">
        <f t="shared" si="0"/>
        <v xml:space="preserve">Boissout </v>
      </c>
      <c r="D10" t="str">
        <f t="shared" si="1"/>
        <v xml:space="preserve">Gabin </v>
      </c>
      <c r="E10" t="s">
        <v>19</v>
      </c>
      <c r="F10" t="s">
        <v>29</v>
      </c>
      <c r="G10" t="s">
        <v>35</v>
      </c>
      <c r="J10" t="str">
        <f t="shared" si="2"/>
        <v>7/8 ans</v>
      </c>
      <c r="K10" t="str">
        <f t="shared" si="3"/>
        <v>7/8 ans</v>
      </c>
    </row>
    <row r="11" spans="1:17" x14ac:dyDescent="0.2">
      <c r="A11" s="1">
        <v>610</v>
      </c>
      <c r="B11" t="s">
        <v>14</v>
      </c>
      <c r="C11" t="str">
        <f t="shared" si="0"/>
        <v>Verraes</v>
      </c>
      <c r="D11" t="str">
        <f t="shared" si="1"/>
        <v xml:space="preserve">Gabriel </v>
      </c>
      <c r="E11" t="s">
        <v>19</v>
      </c>
      <c r="F11" t="s">
        <v>30</v>
      </c>
      <c r="G11" t="s">
        <v>35</v>
      </c>
      <c r="H11" t="s">
        <v>36</v>
      </c>
      <c r="I11" t="s">
        <v>44</v>
      </c>
      <c r="J11" t="str">
        <f t="shared" si="2"/>
        <v>7/8 ans</v>
      </c>
      <c r="K11" t="str">
        <f t="shared" si="3"/>
        <v>7/8 ans</v>
      </c>
    </row>
    <row r="12" spans="1:17" x14ac:dyDescent="0.2">
      <c r="A12" s="1">
        <v>611</v>
      </c>
      <c r="B12" s="5" t="s">
        <v>15</v>
      </c>
      <c r="C12" t="str">
        <f t="shared" si="0"/>
        <v>Le normand racine</v>
      </c>
      <c r="D12" t="str">
        <f t="shared" si="1"/>
        <v xml:space="preserve">Marie </v>
      </c>
      <c r="E12" s="5" t="s">
        <v>20</v>
      </c>
      <c r="F12" s="5" t="s">
        <v>31</v>
      </c>
      <c r="G12" s="5" t="s">
        <v>35</v>
      </c>
      <c r="H12" s="5" t="s">
        <v>37</v>
      </c>
      <c r="I12" s="5" t="s">
        <v>45</v>
      </c>
      <c r="J12" s="5" t="str">
        <f t="shared" si="2"/>
        <v>7/8 ans</v>
      </c>
      <c r="K12" s="5" t="str">
        <f t="shared" si="3"/>
        <v>7/8 ans</v>
      </c>
    </row>
    <row r="13" spans="1:17" x14ac:dyDescent="0.2">
      <c r="A13" s="1">
        <v>612</v>
      </c>
      <c r="B13" s="5" t="s">
        <v>16</v>
      </c>
      <c r="C13" t="str">
        <f t="shared" si="0"/>
        <v>lefevre</v>
      </c>
      <c r="D13" t="str">
        <f t="shared" si="1"/>
        <v xml:space="preserve">solveig </v>
      </c>
      <c r="E13" s="5" t="s">
        <v>20</v>
      </c>
      <c r="F13" s="5" t="s">
        <v>32</v>
      </c>
      <c r="G13" s="5" t="s">
        <v>35</v>
      </c>
      <c r="H13" s="5" t="s">
        <v>37</v>
      </c>
      <c r="I13" s="5" t="s">
        <v>46</v>
      </c>
      <c r="J13" s="5" t="str">
        <f t="shared" si="2"/>
        <v>7/8 ans</v>
      </c>
      <c r="K13" s="5" t="str">
        <f t="shared" si="3"/>
        <v>7/8 ans</v>
      </c>
    </row>
    <row r="14" spans="1:17" x14ac:dyDescent="0.2">
      <c r="A14" s="1">
        <v>613</v>
      </c>
      <c r="B14" s="5" t="s">
        <v>17</v>
      </c>
      <c r="C14" t="str">
        <f t="shared" si="0"/>
        <v>VARREL</v>
      </c>
      <c r="D14" t="str">
        <f t="shared" si="1"/>
        <v xml:space="preserve">Anae </v>
      </c>
      <c r="E14" s="5" t="s">
        <v>20</v>
      </c>
      <c r="F14" s="5" t="s">
        <v>33</v>
      </c>
      <c r="G14" s="5" t="s">
        <v>35</v>
      </c>
      <c r="H14" s="5"/>
      <c r="I14" s="5"/>
      <c r="J14" s="5" t="str">
        <f t="shared" si="2"/>
        <v>7/8 ans</v>
      </c>
      <c r="K14" s="5" t="str">
        <f t="shared" si="3"/>
        <v>7/8 ans</v>
      </c>
    </row>
    <row r="15" spans="1:17" x14ac:dyDescent="0.2">
      <c r="A15" s="1">
        <v>614</v>
      </c>
      <c r="B15" t="s">
        <v>18</v>
      </c>
      <c r="C15" t="str">
        <f t="shared" si="0"/>
        <v xml:space="preserve"> Picant </v>
      </c>
      <c r="D15" t="str">
        <f t="shared" si="1"/>
        <v xml:space="preserve">Rafael </v>
      </c>
      <c r="E15" t="s">
        <v>19</v>
      </c>
      <c r="F15" t="s">
        <v>34</v>
      </c>
      <c r="G15" t="s">
        <v>35</v>
      </c>
      <c r="H15" t="s">
        <v>37</v>
      </c>
      <c r="I15" t="s">
        <v>47</v>
      </c>
      <c r="J15" t="str">
        <f t="shared" si="2"/>
        <v>7/8 ans</v>
      </c>
      <c r="K15" t="str">
        <f t="shared" si="3"/>
        <v>7/8 ans</v>
      </c>
    </row>
    <row r="16" spans="1:17" x14ac:dyDescent="0.2">
      <c r="A16" s="1">
        <v>501</v>
      </c>
      <c r="B16" t="s">
        <v>48</v>
      </c>
      <c r="C16" t="str">
        <f t="shared" si="0"/>
        <v xml:space="preserve"> Godard</v>
      </c>
      <c r="D16" t="str">
        <f t="shared" si="1"/>
        <v xml:space="preserve">Gauthier </v>
      </c>
      <c r="E16" t="s">
        <v>19</v>
      </c>
      <c r="F16" t="s">
        <v>73</v>
      </c>
      <c r="G16" t="s">
        <v>98</v>
      </c>
      <c r="H16" t="s">
        <v>37</v>
      </c>
      <c r="I16" t="s">
        <v>100</v>
      </c>
      <c r="J16" t="str">
        <f>G16</f>
        <v>9/10 ans</v>
      </c>
      <c r="K16" t="str">
        <f>G16</f>
        <v>9/10 ans</v>
      </c>
    </row>
    <row r="17" spans="1:11" x14ac:dyDescent="0.2">
      <c r="A17" s="1">
        <v>502</v>
      </c>
      <c r="B17" t="s">
        <v>49</v>
      </c>
      <c r="C17" t="str">
        <f t="shared" si="0"/>
        <v>Verraes</v>
      </c>
      <c r="D17" t="str">
        <f t="shared" si="1"/>
        <v xml:space="preserve">Aubin </v>
      </c>
      <c r="E17" t="s">
        <v>19</v>
      </c>
      <c r="F17" t="s">
        <v>74</v>
      </c>
      <c r="G17" t="s">
        <v>98</v>
      </c>
      <c r="H17" t="s">
        <v>37</v>
      </c>
      <c r="I17" t="s">
        <v>44</v>
      </c>
      <c r="J17" t="str">
        <f t="shared" ref="J17:J40" si="4">G17</f>
        <v>9/10 ans</v>
      </c>
      <c r="K17" t="str">
        <f t="shared" ref="K17:K40" si="5">G17</f>
        <v>9/10 ans</v>
      </c>
    </row>
    <row r="18" spans="1:11" x14ac:dyDescent="0.2">
      <c r="A18" s="1">
        <v>503</v>
      </c>
      <c r="B18" t="s">
        <v>50</v>
      </c>
      <c r="C18" t="str">
        <f t="shared" si="0"/>
        <v xml:space="preserve"> Hemet </v>
      </c>
      <c r="D18" t="str">
        <f t="shared" si="1"/>
        <v xml:space="preserve">Clément </v>
      </c>
      <c r="E18" t="s">
        <v>19</v>
      </c>
      <c r="F18" t="s">
        <v>75</v>
      </c>
      <c r="G18" t="s">
        <v>98</v>
      </c>
      <c r="H18" t="s">
        <v>37</v>
      </c>
      <c r="I18" t="s">
        <v>101</v>
      </c>
      <c r="J18" t="str">
        <f t="shared" si="4"/>
        <v>9/10 ans</v>
      </c>
      <c r="K18" t="str">
        <f t="shared" si="5"/>
        <v>9/10 ans</v>
      </c>
    </row>
    <row r="19" spans="1:11" x14ac:dyDescent="0.2">
      <c r="A19" s="1">
        <v>504</v>
      </c>
      <c r="B19" t="s">
        <v>51</v>
      </c>
      <c r="C19" t="str">
        <f t="shared" si="0"/>
        <v>Parent</v>
      </c>
      <c r="D19" t="str">
        <f t="shared" si="1"/>
        <v xml:space="preserve">Lucas </v>
      </c>
      <c r="E19" t="s">
        <v>19</v>
      </c>
      <c r="F19" t="s">
        <v>76</v>
      </c>
      <c r="G19" t="s">
        <v>98</v>
      </c>
      <c r="H19" t="s">
        <v>37</v>
      </c>
      <c r="I19" t="s">
        <v>102</v>
      </c>
      <c r="J19" t="str">
        <f t="shared" si="4"/>
        <v>9/10 ans</v>
      </c>
      <c r="K19" t="str">
        <f t="shared" si="5"/>
        <v>9/10 ans</v>
      </c>
    </row>
    <row r="20" spans="1:11" x14ac:dyDescent="0.2">
      <c r="A20" s="1">
        <v>505</v>
      </c>
      <c r="B20" t="s">
        <v>52</v>
      </c>
      <c r="C20" t="str">
        <f t="shared" si="0"/>
        <v xml:space="preserve"> LANCIEN KHAN </v>
      </c>
      <c r="D20" t="str">
        <f t="shared" si="1"/>
        <v xml:space="preserve">Gaspard </v>
      </c>
      <c r="E20" t="s">
        <v>19</v>
      </c>
      <c r="F20" t="s">
        <v>77</v>
      </c>
      <c r="G20" t="s">
        <v>98</v>
      </c>
      <c r="H20" t="s">
        <v>37</v>
      </c>
      <c r="I20" t="s">
        <v>103</v>
      </c>
      <c r="J20" t="str">
        <f t="shared" si="4"/>
        <v>9/10 ans</v>
      </c>
      <c r="K20" t="str">
        <f t="shared" si="5"/>
        <v>9/10 ans</v>
      </c>
    </row>
    <row r="21" spans="1:11" x14ac:dyDescent="0.2">
      <c r="A21" s="1">
        <v>506</v>
      </c>
      <c r="B21" t="s">
        <v>53</v>
      </c>
      <c r="C21" t="str">
        <f t="shared" si="0"/>
        <v xml:space="preserve"> Boutin</v>
      </c>
      <c r="D21" t="str">
        <f t="shared" si="1"/>
        <v xml:space="preserve">Samuel </v>
      </c>
      <c r="E21" t="s">
        <v>19</v>
      </c>
      <c r="F21" t="s">
        <v>78</v>
      </c>
      <c r="G21" t="s">
        <v>98</v>
      </c>
      <c r="H21" t="s">
        <v>36</v>
      </c>
      <c r="I21" t="s">
        <v>104</v>
      </c>
      <c r="J21" t="str">
        <f t="shared" si="4"/>
        <v>9/10 ans</v>
      </c>
      <c r="K21" t="str">
        <f t="shared" si="5"/>
        <v>9/10 ans</v>
      </c>
    </row>
    <row r="22" spans="1:11" x14ac:dyDescent="0.2">
      <c r="A22" s="1">
        <v>507</v>
      </c>
      <c r="B22" t="s">
        <v>54</v>
      </c>
      <c r="C22" t="str">
        <f t="shared" si="0"/>
        <v>SELLE</v>
      </c>
      <c r="D22" t="str">
        <f t="shared" si="1"/>
        <v xml:space="preserve">PACOME </v>
      </c>
      <c r="E22" t="s">
        <v>19</v>
      </c>
      <c r="F22" t="s">
        <v>79</v>
      </c>
      <c r="G22" t="s">
        <v>98</v>
      </c>
      <c r="H22" t="s">
        <v>37</v>
      </c>
      <c r="I22" t="s">
        <v>102</v>
      </c>
      <c r="J22" t="str">
        <f t="shared" si="4"/>
        <v>9/10 ans</v>
      </c>
      <c r="K22" t="str">
        <f t="shared" si="5"/>
        <v>9/10 ans</v>
      </c>
    </row>
    <row r="23" spans="1:11" x14ac:dyDescent="0.2">
      <c r="A23" s="1">
        <v>508</v>
      </c>
      <c r="B23" t="s">
        <v>55</v>
      </c>
      <c r="C23" t="str">
        <f t="shared" si="0"/>
        <v>benard</v>
      </c>
      <c r="D23" t="str">
        <f t="shared" si="1"/>
        <v xml:space="preserve">axel </v>
      </c>
      <c r="E23" t="s">
        <v>19</v>
      </c>
      <c r="F23" t="s">
        <v>80</v>
      </c>
      <c r="G23" t="s">
        <v>98</v>
      </c>
      <c r="H23" t="s">
        <v>37</v>
      </c>
      <c r="I23" t="s">
        <v>105</v>
      </c>
      <c r="J23" t="str">
        <f t="shared" si="4"/>
        <v>9/10 ans</v>
      </c>
      <c r="K23" t="str">
        <f t="shared" si="5"/>
        <v>9/10 ans</v>
      </c>
    </row>
    <row r="24" spans="1:11" x14ac:dyDescent="0.2">
      <c r="A24" s="1">
        <v>509</v>
      </c>
      <c r="B24" t="s">
        <v>56</v>
      </c>
      <c r="C24" t="str">
        <f t="shared" si="0"/>
        <v>NICODEME</v>
      </c>
      <c r="D24" t="str">
        <f t="shared" si="1"/>
        <v xml:space="preserve">Timothéé </v>
      </c>
      <c r="E24" t="s">
        <v>19</v>
      </c>
      <c r="F24" t="s">
        <v>81</v>
      </c>
      <c r="G24" t="s">
        <v>98</v>
      </c>
      <c r="H24" t="s">
        <v>37</v>
      </c>
      <c r="I24" t="s">
        <v>42</v>
      </c>
      <c r="J24" t="str">
        <f t="shared" si="4"/>
        <v>9/10 ans</v>
      </c>
      <c r="K24" t="str">
        <f t="shared" si="5"/>
        <v>9/10 ans</v>
      </c>
    </row>
    <row r="25" spans="1:11" x14ac:dyDescent="0.2">
      <c r="A25" s="1">
        <v>510</v>
      </c>
      <c r="B25" s="5" t="s">
        <v>57</v>
      </c>
      <c r="C25" t="str">
        <f t="shared" si="0"/>
        <v>capron</v>
      </c>
      <c r="D25" t="str">
        <f t="shared" si="1"/>
        <v xml:space="preserve">clarice </v>
      </c>
      <c r="E25" s="5" t="s">
        <v>20</v>
      </c>
      <c r="F25" s="5" t="s">
        <v>82</v>
      </c>
      <c r="G25" s="5" t="s">
        <v>98</v>
      </c>
      <c r="H25" s="5" t="s">
        <v>36</v>
      </c>
      <c r="I25" s="5" t="s">
        <v>105</v>
      </c>
      <c r="J25" s="5" t="str">
        <f t="shared" si="4"/>
        <v>9/10 ans</v>
      </c>
      <c r="K25" s="5" t="str">
        <f t="shared" si="5"/>
        <v>9/10 ans</v>
      </c>
    </row>
    <row r="26" spans="1:11" x14ac:dyDescent="0.2">
      <c r="A26" s="1">
        <v>511</v>
      </c>
      <c r="B26" t="s">
        <v>58</v>
      </c>
      <c r="C26" t="str">
        <f t="shared" si="0"/>
        <v xml:space="preserve">De Bastos </v>
      </c>
      <c r="D26" t="str">
        <f t="shared" si="1"/>
        <v xml:space="preserve">Tiago </v>
      </c>
      <c r="E26" t="s">
        <v>19</v>
      </c>
      <c r="F26" t="s">
        <v>83</v>
      </c>
      <c r="G26" t="s">
        <v>98</v>
      </c>
      <c r="H26" t="s">
        <v>36</v>
      </c>
      <c r="I26" t="s">
        <v>104</v>
      </c>
      <c r="J26" t="str">
        <f t="shared" si="4"/>
        <v>9/10 ans</v>
      </c>
      <c r="K26" t="str">
        <f t="shared" si="5"/>
        <v>9/10 ans</v>
      </c>
    </row>
    <row r="27" spans="1:11" x14ac:dyDescent="0.2">
      <c r="A27" s="1">
        <v>512</v>
      </c>
      <c r="B27" t="s">
        <v>59</v>
      </c>
      <c r="C27" t="str">
        <f t="shared" si="0"/>
        <v>MERIAU</v>
      </c>
      <c r="D27" t="str">
        <f t="shared" si="1"/>
        <v xml:space="preserve">Ewen </v>
      </c>
      <c r="E27" t="s">
        <v>19</v>
      </c>
      <c r="F27" t="s">
        <v>84</v>
      </c>
      <c r="G27" t="s">
        <v>98</v>
      </c>
      <c r="H27" t="s">
        <v>37</v>
      </c>
      <c r="I27" t="s">
        <v>106</v>
      </c>
      <c r="J27" t="str">
        <f t="shared" si="4"/>
        <v>9/10 ans</v>
      </c>
      <c r="K27" t="str">
        <f t="shared" si="5"/>
        <v>9/10 ans</v>
      </c>
    </row>
    <row r="28" spans="1:11" x14ac:dyDescent="0.2">
      <c r="A28" s="1">
        <v>513</v>
      </c>
      <c r="B28" t="s">
        <v>60</v>
      </c>
      <c r="C28" t="str">
        <f t="shared" si="0"/>
        <v>Collinet</v>
      </c>
      <c r="D28" t="str">
        <f t="shared" si="1"/>
        <v xml:space="preserve">Mael </v>
      </c>
      <c r="E28" t="s">
        <v>19</v>
      </c>
      <c r="F28" t="s">
        <v>85</v>
      </c>
      <c r="G28" t="s">
        <v>98</v>
      </c>
      <c r="H28" t="s">
        <v>37</v>
      </c>
      <c r="I28" t="s">
        <v>107</v>
      </c>
      <c r="J28" t="str">
        <f t="shared" si="4"/>
        <v>9/10 ans</v>
      </c>
      <c r="K28" t="str">
        <f t="shared" si="5"/>
        <v>9/10 ans</v>
      </c>
    </row>
    <row r="29" spans="1:11" x14ac:dyDescent="0.2">
      <c r="A29" s="1">
        <v>514</v>
      </c>
      <c r="B29" t="s">
        <v>61</v>
      </c>
      <c r="C29" t="str">
        <f t="shared" si="0"/>
        <v>AVRILLAUD</v>
      </c>
      <c r="D29" t="str">
        <f t="shared" si="1"/>
        <v xml:space="preserve">Nathan </v>
      </c>
      <c r="E29" t="s">
        <v>19</v>
      </c>
      <c r="F29" t="s">
        <v>86</v>
      </c>
      <c r="G29" t="s">
        <v>98</v>
      </c>
      <c r="H29" t="s">
        <v>37</v>
      </c>
      <c r="I29" t="s">
        <v>42</v>
      </c>
      <c r="J29" t="str">
        <f t="shared" si="4"/>
        <v>9/10 ans</v>
      </c>
      <c r="K29" t="str">
        <f t="shared" si="5"/>
        <v>9/10 ans</v>
      </c>
    </row>
    <row r="30" spans="1:11" x14ac:dyDescent="0.2">
      <c r="A30" s="1">
        <v>515</v>
      </c>
      <c r="B30" s="5" t="s">
        <v>62</v>
      </c>
      <c r="C30" t="str">
        <f t="shared" si="0"/>
        <v xml:space="preserve"> IKOUNA JOLY </v>
      </c>
      <c r="D30" t="str">
        <f t="shared" si="1"/>
        <v xml:space="preserve">Inès </v>
      </c>
      <c r="E30" s="5" t="s">
        <v>20</v>
      </c>
      <c r="F30" s="5" t="s">
        <v>87</v>
      </c>
      <c r="G30" s="5" t="s">
        <v>98</v>
      </c>
      <c r="H30" s="5" t="s">
        <v>37</v>
      </c>
      <c r="I30" s="5" t="s">
        <v>108</v>
      </c>
      <c r="J30" s="5" t="str">
        <f t="shared" si="4"/>
        <v>9/10 ans</v>
      </c>
      <c r="K30" s="5" t="str">
        <f t="shared" si="5"/>
        <v>9/10 ans</v>
      </c>
    </row>
    <row r="31" spans="1:11" x14ac:dyDescent="0.2">
      <c r="A31" s="1">
        <v>516</v>
      </c>
      <c r="B31" t="s">
        <v>63</v>
      </c>
      <c r="C31" t="str">
        <f t="shared" si="0"/>
        <v>louvet</v>
      </c>
      <c r="D31" t="str">
        <f t="shared" si="1"/>
        <v xml:space="preserve">Bastien </v>
      </c>
      <c r="E31" t="s">
        <v>19</v>
      </c>
      <c r="F31" t="s">
        <v>88</v>
      </c>
      <c r="G31" t="s">
        <v>98</v>
      </c>
      <c r="H31" t="s">
        <v>37</v>
      </c>
      <c r="I31" t="s">
        <v>107</v>
      </c>
      <c r="J31" t="str">
        <f t="shared" si="4"/>
        <v>9/10 ans</v>
      </c>
      <c r="K31" t="str">
        <f t="shared" si="5"/>
        <v>9/10 ans</v>
      </c>
    </row>
    <row r="32" spans="1:11" x14ac:dyDescent="0.2">
      <c r="A32" s="1">
        <v>517</v>
      </c>
      <c r="B32" t="s">
        <v>64</v>
      </c>
      <c r="C32" t="str">
        <f t="shared" si="0"/>
        <v xml:space="preserve"> Bellet </v>
      </c>
      <c r="D32" t="str">
        <f t="shared" si="1"/>
        <v xml:space="preserve">Maël </v>
      </c>
      <c r="E32" t="s">
        <v>19</v>
      </c>
      <c r="F32" t="s">
        <v>89</v>
      </c>
      <c r="G32" t="s">
        <v>98</v>
      </c>
      <c r="H32" t="s">
        <v>36</v>
      </c>
      <c r="I32" t="s">
        <v>109</v>
      </c>
      <c r="J32" t="str">
        <f t="shared" si="4"/>
        <v>9/10 ans</v>
      </c>
      <c r="K32" t="str">
        <f t="shared" si="5"/>
        <v>9/10 ans</v>
      </c>
    </row>
    <row r="33" spans="1:11" x14ac:dyDescent="0.2">
      <c r="A33" s="1">
        <v>518</v>
      </c>
      <c r="B33" t="s">
        <v>65</v>
      </c>
      <c r="C33" t="str">
        <f t="shared" si="0"/>
        <v>HALBOURG</v>
      </c>
      <c r="D33" t="str">
        <f t="shared" si="1"/>
        <v xml:space="preserve">Corentin </v>
      </c>
      <c r="E33" t="s">
        <v>19</v>
      </c>
      <c r="F33" t="s">
        <v>90</v>
      </c>
      <c r="G33" t="s">
        <v>98</v>
      </c>
      <c r="H33" t="s">
        <v>36</v>
      </c>
      <c r="I33" t="s">
        <v>110</v>
      </c>
      <c r="J33" t="str">
        <f t="shared" si="4"/>
        <v>9/10 ans</v>
      </c>
      <c r="K33" t="str">
        <f t="shared" si="5"/>
        <v>9/10 ans</v>
      </c>
    </row>
    <row r="34" spans="1:11" x14ac:dyDescent="0.2">
      <c r="A34" s="1">
        <v>519</v>
      </c>
      <c r="B34" t="s">
        <v>66</v>
      </c>
      <c r="C34" t="str">
        <f t="shared" si="0"/>
        <v xml:space="preserve">Martine </v>
      </c>
      <c r="D34" t="str">
        <f t="shared" si="1"/>
        <v xml:space="preserve">Lillian </v>
      </c>
      <c r="E34" t="s">
        <v>19</v>
      </c>
      <c r="F34" t="s">
        <v>91</v>
      </c>
      <c r="G34" t="s">
        <v>98</v>
      </c>
      <c r="H34" t="s">
        <v>36</v>
      </c>
      <c r="I34" t="s">
        <v>111</v>
      </c>
      <c r="J34" t="str">
        <f t="shared" si="4"/>
        <v>9/10 ans</v>
      </c>
      <c r="K34" t="str">
        <f t="shared" si="5"/>
        <v>9/10 ans</v>
      </c>
    </row>
    <row r="35" spans="1:11" x14ac:dyDescent="0.2">
      <c r="A35" s="1">
        <v>520</v>
      </c>
      <c r="B35" t="s">
        <v>67</v>
      </c>
      <c r="C35" t="str">
        <f t="shared" si="0"/>
        <v>Mosca</v>
      </c>
      <c r="D35" t="str">
        <f t="shared" si="1"/>
        <v xml:space="preserve">Isthmaël </v>
      </c>
      <c r="E35" t="s">
        <v>19</v>
      </c>
      <c r="F35" t="s">
        <v>92</v>
      </c>
      <c r="G35" t="s">
        <v>98</v>
      </c>
      <c r="H35" t="s">
        <v>37</v>
      </c>
      <c r="I35" t="s">
        <v>41</v>
      </c>
      <c r="J35" t="str">
        <f t="shared" si="4"/>
        <v>9/10 ans</v>
      </c>
      <c r="K35" t="str">
        <f t="shared" si="5"/>
        <v>9/10 ans</v>
      </c>
    </row>
    <row r="36" spans="1:11" x14ac:dyDescent="0.2">
      <c r="A36" s="1">
        <v>521</v>
      </c>
      <c r="B36" t="s">
        <v>68</v>
      </c>
      <c r="C36" t="str">
        <f t="shared" si="0"/>
        <v xml:space="preserve"> Ancelin</v>
      </c>
      <c r="D36" t="str">
        <f t="shared" si="1"/>
        <v xml:space="preserve">Timéo </v>
      </c>
      <c r="E36" t="s">
        <v>19</v>
      </c>
      <c r="F36" t="s">
        <v>93</v>
      </c>
      <c r="G36" t="s">
        <v>98</v>
      </c>
      <c r="H36" t="s">
        <v>37</v>
      </c>
      <c r="I36" t="s">
        <v>112</v>
      </c>
      <c r="J36" t="str">
        <f t="shared" si="4"/>
        <v>9/10 ans</v>
      </c>
      <c r="K36" t="str">
        <f t="shared" si="5"/>
        <v>9/10 ans</v>
      </c>
    </row>
    <row r="37" spans="1:11" x14ac:dyDescent="0.2">
      <c r="A37" s="1">
        <v>522</v>
      </c>
      <c r="B37" t="s">
        <v>69</v>
      </c>
      <c r="C37" t="str">
        <f t="shared" si="0"/>
        <v xml:space="preserve"> Boutard </v>
      </c>
      <c r="D37" t="str">
        <f t="shared" si="1"/>
        <v xml:space="preserve">Matty </v>
      </c>
      <c r="E37" t="s">
        <v>19</v>
      </c>
      <c r="F37" t="s">
        <v>94</v>
      </c>
      <c r="G37" t="s">
        <v>98</v>
      </c>
      <c r="H37" t="s">
        <v>36</v>
      </c>
      <c r="I37" t="s">
        <v>113</v>
      </c>
      <c r="J37" t="str">
        <f t="shared" si="4"/>
        <v>9/10 ans</v>
      </c>
      <c r="K37" t="str">
        <f t="shared" si="5"/>
        <v>9/10 ans</v>
      </c>
    </row>
    <row r="38" spans="1:11" x14ac:dyDescent="0.2">
      <c r="A38" s="1">
        <v>523</v>
      </c>
      <c r="B38" t="s">
        <v>70</v>
      </c>
      <c r="C38" t="str">
        <f t="shared" si="0"/>
        <v>HEREL</v>
      </c>
      <c r="D38" t="str">
        <f t="shared" si="1"/>
        <v xml:space="preserve">QUENTIN </v>
      </c>
      <c r="E38" t="s">
        <v>19</v>
      </c>
      <c r="F38" t="s">
        <v>95</v>
      </c>
      <c r="G38" t="s">
        <v>98</v>
      </c>
      <c r="H38" t="s">
        <v>37</v>
      </c>
      <c r="I38" t="s">
        <v>114</v>
      </c>
      <c r="J38" t="str">
        <f t="shared" si="4"/>
        <v>9/10 ans</v>
      </c>
      <c r="K38" t="str">
        <f t="shared" si="5"/>
        <v>9/10 ans</v>
      </c>
    </row>
    <row r="39" spans="1:11" x14ac:dyDescent="0.2">
      <c r="A39" s="1">
        <v>524</v>
      </c>
      <c r="B39" t="s">
        <v>71</v>
      </c>
      <c r="C39" t="str">
        <f t="shared" si="0"/>
        <v>Le Bourhis</v>
      </c>
      <c r="D39" t="str">
        <f t="shared" si="1"/>
        <v xml:space="preserve">Lucas </v>
      </c>
      <c r="E39" t="s">
        <v>19</v>
      </c>
      <c r="F39" t="s">
        <v>96</v>
      </c>
      <c r="G39" t="s">
        <v>98</v>
      </c>
      <c r="H39" t="s">
        <v>99</v>
      </c>
      <c r="I39" t="s">
        <v>115</v>
      </c>
      <c r="J39" t="str">
        <f t="shared" si="4"/>
        <v>9/10 ans</v>
      </c>
      <c r="K39" t="str">
        <f t="shared" si="5"/>
        <v>9/10 ans</v>
      </c>
    </row>
    <row r="40" spans="1:11" x14ac:dyDescent="0.2">
      <c r="A40" s="1">
        <v>525</v>
      </c>
      <c r="B40" t="s">
        <v>72</v>
      </c>
      <c r="C40" t="str">
        <f t="shared" si="0"/>
        <v>Tellier</v>
      </c>
      <c r="D40" t="str">
        <f t="shared" si="1"/>
        <v xml:space="preserve">Carl </v>
      </c>
      <c r="E40" t="s">
        <v>19</v>
      </c>
      <c r="F40" t="s">
        <v>97</v>
      </c>
      <c r="G40" t="s">
        <v>98</v>
      </c>
      <c r="H40" t="s">
        <v>37</v>
      </c>
      <c r="I40" t="s">
        <v>116</v>
      </c>
      <c r="J40" t="str">
        <f t="shared" si="4"/>
        <v>9/10 ans</v>
      </c>
      <c r="K40" t="str">
        <f t="shared" si="5"/>
        <v>9/10 ans</v>
      </c>
    </row>
    <row r="41" spans="1:11" x14ac:dyDescent="0.2">
      <c r="A41" s="6">
        <v>401</v>
      </c>
      <c r="B41" t="s">
        <v>117</v>
      </c>
      <c r="C41" t="str">
        <f t="shared" si="0"/>
        <v xml:space="preserve"> Caron de fromentel </v>
      </c>
      <c r="D41" t="str">
        <f t="shared" si="1"/>
        <v xml:space="preserve">Erwan </v>
      </c>
      <c r="E41" t="s">
        <v>19</v>
      </c>
      <c r="F41" t="s">
        <v>149</v>
      </c>
      <c r="G41" t="s">
        <v>180</v>
      </c>
      <c r="H41" t="s">
        <v>99</v>
      </c>
      <c r="I41" t="s">
        <v>182</v>
      </c>
      <c r="J41" t="str">
        <f>G41</f>
        <v>11/12 ans</v>
      </c>
      <c r="K41" t="str">
        <f>G41</f>
        <v>11/12 ans</v>
      </c>
    </row>
    <row r="42" spans="1:11" x14ac:dyDescent="0.2">
      <c r="A42" s="1">
        <v>402</v>
      </c>
      <c r="B42" t="s">
        <v>118</v>
      </c>
      <c r="C42" t="str">
        <f t="shared" si="0"/>
        <v xml:space="preserve"> LANCIEN KHAN </v>
      </c>
      <c r="D42" t="str">
        <f t="shared" si="1"/>
        <v xml:space="preserve">Gabriel </v>
      </c>
      <c r="E42" t="s">
        <v>19</v>
      </c>
      <c r="F42" t="s">
        <v>150</v>
      </c>
      <c r="G42" t="s">
        <v>180</v>
      </c>
      <c r="H42" t="s">
        <v>37</v>
      </c>
      <c r="I42" t="s">
        <v>103</v>
      </c>
      <c r="J42" t="str">
        <f t="shared" ref="J42:J72" si="6">G42</f>
        <v>11/12 ans</v>
      </c>
      <c r="K42" t="str">
        <f t="shared" ref="K42:K72" si="7">G42</f>
        <v>11/12 ans</v>
      </c>
    </row>
    <row r="43" spans="1:11" x14ac:dyDescent="0.2">
      <c r="A43" s="6">
        <v>403</v>
      </c>
      <c r="B43" t="s">
        <v>119</v>
      </c>
      <c r="C43" t="str">
        <f t="shared" si="0"/>
        <v>DIFFTOT</v>
      </c>
      <c r="D43" t="str">
        <f t="shared" si="1"/>
        <v xml:space="preserve">THOMAS </v>
      </c>
      <c r="E43" t="s">
        <v>19</v>
      </c>
      <c r="F43" t="s">
        <v>151</v>
      </c>
      <c r="G43" t="s">
        <v>180</v>
      </c>
      <c r="H43" t="s">
        <v>99</v>
      </c>
      <c r="I43" t="s">
        <v>109</v>
      </c>
      <c r="J43" t="str">
        <f t="shared" si="6"/>
        <v>11/12 ans</v>
      </c>
      <c r="K43" t="str">
        <f t="shared" si="7"/>
        <v>11/12 ans</v>
      </c>
    </row>
    <row r="44" spans="1:11" x14ac:dyDescent="0.2">
      <c r="A44" s="1">
        <v>404</v>
      </c>
      <c r="B44" t="s">
        <v>120</v>
      </c>
      <c r="C44" t="str">
        <f t="shared" si="0"/>
        <v>LENEPVEU</v>
      </c>
      <c r="D44" t="str">
        <f t="shared" si="1"/>
        <v xml:space="preserve">Antoine </v>
      </c>
      <c r="E44" t="s">
        <v>19</v>
      </c>
      <c r="F44" t="s">
        <v>152</v>
      </c>
      <c r="G44" t="s">
        <v>180</v>
      </c>
      <c r="H44" t="s">
        <v>37</v>
      </c>
      <c r="I44" t="s">
        <v>183</v>
      </c>
      <c r="J44" t="str">
        <f t="shared" si="6"/>
        <v>11/12 ans</v>
      </c>
      <c r="K44" t="str">
        <f t="shared" si="7"/>
        <v>11/12 ans</v>
      </c>
    </row>
    <row r="45" spans="1:11" x14ac:dyDescent="0.2">
      <c r="A45" s="6">
        <v>405</v>
      </c>
      <c r="B45" t="s">
        <v>121</v>
      </c>
      <c r="C45" t="str">
        <f t="shared" si="0"/>
        <v xml:space="preserve"> Malo</v>
      </c>
      <c r="D45" t="str">
        <f t="shared" si="1"/>
        <v xml:space="preserve">Timothé </v>
      </c>
      <c r="E45" t="s">
        <v>19</v>
      </c>
      <c r="F45" t="s">
        <v>153</v>
      </c>
      <c r="G45" t="s">
        <v>180</v>
      </c>
      <c r="H45" t="s">
        <v>37</v>
      </c>
      <c r="I45" t="s">
        <v>184</v>
      </c>
      <c r="J45" t="str">
        <f t="shared" si="6"/>
        <v>11/12 ans</v>
      </c>
      <c r="K45" t="str">
        <f t="shared" si="7"/>
        <v>11/12 ans</v>
      </c>
    </row>
    <row r="46" spans="1:11" x14ac:dyDescent="0.2">
      <c r="A46" s="1">
        <v>406</v>
      </c>
      <c r="B46" t="s">
        <v>122</v>
      </c>
      <c r="C46" t="str">
        <f t="shared" si="0"/>
        <v>MERIAU</v>
      </c>
      <c r="D46" t="str">
        <f t="shared" si="1"/>
        <v xml:space="preserve">Maël </v>
      </c>
      <c r="E46" t="s">
        <v>19</v>
      </c>
      <c r="F46" t="s">
        <v>154</v>
      </c>
      <c r="G46" t="s">
        <v>180</v>
      </c>
      <c r="H46" t="s">
        <v>37</v>
      </c>
      <c r="I46" t="s">
        <v>106</v>
      </c>
      <c r="J46" t="str">
        <f t="shared" si="6"/>
        <v>11/12 ans</v>
      </c>
      <c r="K46" t="str">
        <f t="shared" si="7"/>
        <v>11/12 ans</v>
      </c>
    </row>
    <row r="47" spans="1:11" x14ac:dyDescent="0.2">
      <c r="A47" s="6">
        <v>407</v>
      </c>
      <c r="B47" t="s">
        <v>123</v>
      </c>
      <c r="C47" t="str">
        <f t="shared" si="0"/>
        <v xml:space="preserve"> Picant</v>
      </c>
      <c r="D47" t="str">
        <f t="shared" si="1"/>
        <v xml:space="preserve">Amael </v>
      </c>
      <c r="E47" t="s">
        <v>19</v>
      </c>
      <c r="F47" t="s">
        <v>155</v>
      </c>
      <c r="G47" t="s">
        <v>180</v>
      </c>
      <c r="H47" t="s">
        <v>99</v>
      </c>
      <c r="I47" t="s">
        <v>185</v>
      </c>
      <c r="J47" t="str">
        <f t="shared" si="6"/>
        <v>11/12 ans</v>
      </c>
      <c r="K47" t="str">
        <f t="shared" si="7"/>
        <v>11/12 ans</v>
      </c>
    </row>
    <row r="48" spans="1:11" x14ac:dyDescent="0.2">
      <c r="A48" s="1">
        <v>408</v>
      </c>
      <c r="B48" t="s">
        <v>124</v>
      </c>
      <c r="C48" t="str">
        <f t="shared" si="0"/>
        <v>Fras</v>
      </c>
      <c r="D48" t="str">
        <f t="shared" si="1"/>
        <v xml:space="preserve">Louis </v>
      </c>
      <c r="E48" t="s">
        <v>19</v>
      </c>
      <c r="F48" t="s">
        <v>156</v>
      </c>
      <c r="G48" t="s">
        <v>180</v>
      </c>
      <c r="H48" t="s">
        <v>37</v>
      </c>
      <c r="I48" t="s">
        <v>102</v>
      </c>
      <c r="J48" t="str">
        <f t="shared" si="6"/>
        <v>11/12 ans</v>
      </c>
      <c r="K48" t="str">
        <f t="shared" si="7"/>
        <v>11/12 ans</v>
      </c>
    </row>
    <row r="49" spans="1:11" x14ac:dyDescent="0.2">
      <c r="A49" s="6">
        <v>409</v>
      </c>
      <c r="B49" t="s">
        <v>125</v>
      </c>
      <c r="C49" t="str">
        <f t="shared" si="0"/>
        <v>BLIER HUELOU</v>
      </c>
      <c r="D49" t="str">
        <f t="shared" si="1"/>
        <v xml:space="preserve">Jean-Baptiste </v>
      </c>
      <c r="E49" t="s">
        <v>19</v>
      </c>
      <c r="F49" t="s">
        <v>157</v>
      </c>
      <c r="G49" t="s">
        <v>180</v>
      </c>
      <c r="H49" t="s">
        <v>37</v>
      </c>
      <c r="I49" t="s">
        <v>43</v>
      </c>
      <c r="J49" t="str">
        <f t="shared" si="6"/>
        <v>11/12 ans</v>
      </c>
      <c r="K49" t="str">
        <f t="shared" si="7"/>
        <v>11/12 ans</v>
      </c>
    </row>
    <row r="50" spans="1:11" x14ac:dyDescent="0.2">
      <c r="A50" s="1">
        <v>410</v>
      </c>
      <c r="B50" s="5" t="s">
        <v>126</v>
      </c>
      <c r="C50" t="str">
        <f t="shared" si="0"/>
        <v>BRUN</v>
      </c>
      <c r="D50" t="str">
        <f t="shared" si="1"/>
        <v xml:space="preserve">Lola </v>
      </c>
      <c r="E50" s="5" t="s">
        <v>20</v>
      </c>
      <c r="F50" s="5" t="s">
        <v>158</v>
      </c>
      <c r="G50" s="5" t="s">
        <v>180</v>
      </c>
      <c r="H50" s="5" t="s">
        <v>37</v>
      </c>
      <c r="I50" s="5" t="s">
        <v>186</v>
      </c>
      <c r="J50" s="5" t="str">
        <f t="shared" si="6"/>
        <v>11/12 ans</v>
      </c>
      <c r="K50" s="5" t="str">
        <f t="shared" si="7"/>
        <v>11/12 ans</v>
      </c>
    </row>
    <row r="51" spans="1:11" x14ac:dyDescent="0.2">
      <c r="A51" s="6">
        <v>411</v>
      </c>
      <c r="B51" t="s">
        <v>127</v>
      </c>
      <c r="C51" t="str">
        <f t="shared" si="0"/>
        <v xml:space="preserve"> Cheval </v>
      </c>
      <c r="D51" t="str">
        <f t="shared" si="1"/>
        <v xml:space="preserve">Swan </v>
      </c>
      <c r="E51" t="s">
        <v>19</v>
      </c>
      <c r="F51" t="s">
        <v>159</v>
      </c>
      <c r="G51" t="s">
        <v>180</v>
      </c>
      <c r="H51" t="s">
        <v>37</v>
      </c>
      <c r="I51" t="s">
        <v>187</v>
      </c>
      <c r="J51" t="str">
        <f t="shared" si="6"/>
        <v>11/12 ans</v>
      </c>
      <c r="K51" t="str">
        <f t="shared" si="7"/>
        <v>11/12 ans</v>
      </c>
    </row>
    <row r="52" spans="1:11" x14ac:dyDescent="0.2">
      <c r="A52" s="1">
        <v>412</v>
      </c>
      <c r="B52" t="s">
        <v>128</v>
      </c>
      <c r="C52" t="str">
        <f t="shared" si="0"/>
        <v xml:space="preserve"> Garcia</v>
      </c>
      <c r="D52" t="str">
        <f t="shared" si="1"/>
        <v xml:space="preserve">Raphaël </v>
      </c>
      <c r="E52" t="s">
        <v>19</v>
      </c>
      <c r="F52" t="s">
        <v>160</v>
      </c>
      <c r="G52" t="s">
        <v>180</v>
      </c>
      <c r="H52" t="s">
        <v>37</v>
      </c>
      <c r="I52" t="s">
        <v>112</v>
      </c>
      <c r="J52" t="str">
        <f t="shared" si="6"/>
        <v>11/12 ans</v>
      </c>
      <c r="K52" t="str">
        <f t="shared" si="7"/>
        <v>11/12 ans</v>
      </c>
    </row>
    <row r="53" spans="1:11" x14ac:dyDescent="0.2">
      <c r="A53" s="6">
        <v>413</v>
      </c>
      <c r="B53" t="s">
        <v>129</v>
      </c>
      <c r="C53" t="str">
        <f t="shared" si="0"/>
        <v xml:space="preserve">Gaudin </v>
      </c>
      <c r="D53" t="str">
        <f t="shared" si="1"/>
        <v xml:space="preserve">Lucas </v>
      </c>
      <c r="E53" t="s">
        <v>19</v>
      </c>
      <c r="F53" t="s">
        <v>161</v>
      </c>
      <c r="G53" t="s">
        <v>180</v>
      </c>
      <c r="H53" t="s">
        <v>37</v>
      </c>
      <c r="I53" t="s">
        <v>188</v>
      </c>
      <c r="J53" t="str">
        <f t="shared" si="6"/>
        <v>11/12 ans</v>
      </c>
      <c r="K53" t="str">
        <f t="shared" si="7"/>
        <v>11/12 ans</v>
      </c>
    </row>
    <row r="54" spans="1:11" x14ac:dyDescent="0.2">
      <c r="A54" s="1">
        <v>414</v>
      </c>
      <c r="B54" t="s">
        <v>130</v>
      </c>
      <c r="C54" t="str">
        <f t="shared" si="0"/>
        <v>Jolly</v>
      </c>
      <c r="D54" t="str">
        <f t="shared" si="1"/>
        <v xml:space="preserve">Raphael </v>
      </c>
      <c r="E54" t="s">
        <v>19</v>
      </c>
      <c r="F54" t="s">
        <v>162</v>
      </c>
      <c r="G54" t="s">
        <v>180</v>
      </c>
      <c r="H54" t="s">
        <v>37</v>
      </c>
      <c r="I54" t="s">
        <v>189</v>
      </c>
      <c r="J54" t="str">
        <f t="shared" si="6"/>
        <v>11/12 ans</v>
      </c>
      <c r="K54" t="str">
        <f t="shared" si="7"/>
        <v>11/12 ans</v>
      </c>
    </row>
    <row r="55" spans="1:11" x14ac:dyDescent="0.2">
      <c r="A55" s="6">
        <v>415</v>
      </c>
      <c r="B55" s="5" t="s">
        <v>131</v>
      </c>
      <c r="C55" t="str">
        <f t="shared" si="0"/>
        <v>hennequez</v>
      </c>
      <c r="D55" t="str">
        <f t="shared" si="1"/>
        <v xml:space="preserve">candice </v>
      </c>
      <c r="E55" s="5" t="s">
        <v>20</v>
      </c>
      <c r="F55" s="5" t="s">
        <v>163</v>
      </c>
      <c r="G55" s="5" t="s">
        <v>180</v>
      </c>
      <c r="H55" s="5" t="s">
        <v>99</v>
      </c>
      <c r="I55" s="5" t="s">
        <v>105</v>
      </c>
      <c r="J55" s="5" t="str">
        <f t="shared" si="6"/>
        <v>11/12 ans</v>
      </c>
      <c r="K55" s="5" t="str">
        <f t="shared" si="7"/>
        <v>11/12 ans</v>
      </c>
    </row>
    <row r="56" spans="1:11" x14ac:dyDescent="0.2">
      <c r="A56" s="1">
        <v>416</v>
      </c>
      <c r="B56" t="s">
        <v>132</v>
      </c>
      <c r="C56" t="str">
        <f t="shared" si="0"/>
        <v>legendre</v>
      </c>
      <c r="D56" t="str">
        <f t="shared" si="1"/>
        <v xml:space="preserve">Tristan </v>
      </c>
      <c r="E56" t="s">
        <v>19</v>
      </c>
      <c r="F56" t="s">
        <v>164</v>
      </c>
      <c r="G56" t="s">
        <v>180</v>
      </c>
      <c r="H56" t="s">
        <v>181</v>
      </c>
      <c r="I56" t="s">
        <v>190</v>
      </c>
      <c r="J56" t="str">
        <f t="shared" si="6"/>
        <v>11/12 ans</v>
      </c>
      <c r="K56" t="str">
        <f t="shared" si="7"/>
        <v>11/12 ans</v>
      </c>
    </row>
    <row r="57" spans="1:11" x14ac:dyDescent="0.2">
      <c r="A57" s="6">
        <v>417</v>
      </c>
      <c r="B57" t="s">
        <v>133</v>
      </c>
      <c r="C57" t="str">
        <f t="shared" si="0"/>
        <v xml:space="preserve"> Roby</v>
      </c>
      <c r="D57" t="str">
        <f t="shared" si="1"/>
        <v xml:space="preserve">Aloïs </v>
      </c>
      <c r="E57" t="s">
        <v>19</v>
      </c>
      <c r="F57" t="s">
        <v>165</v>
      </c>
      <c r="G57" t="s">
        <v>180</v>
      </c>
      <c r="H57" t="s">
        <v>37</v>
      </c>
      <c r="I57" t="s">
        <v>112</v>
      </c>
      <c r="J57" t="str">
        <f t="shared" si="6"/>
        <v>11/12 ans</v>
      </c>
      <c r="K57" t="str">
        <f t="shared" si="7"/>
        <v>11/12 ans</v>
      </c>
    </row>
    <row r="58" spans="1:11" x14ac:dyDescent="0.2">
      <c r="A58" s="1">
        <v>418</v>
      </c>
      <c r="B58" s="5" t="s">
        <v>134</v>
      </c>
      <c r="C58" t="str">
        <f t="shared" si="0"/>
        <v>Lopes</v>
      </c>
      <c r="D58" t="str">
        <f t="shared" si="1"/>
        <v xml:space="preserve">Louna </v>
      </c>
      <c r="E58" s="5" t="s">
        <v>20</v>
      </c>
      <c r="F58" s="5" t="s">
        <v>166</v>
      </c>
      <c r="G58" s="5" t="s">
        <v>180</v>
      </c>
      <c r="H58" s="5" t="s">
        <v>99</v>
      </c>
      <c r="I58" s="5" t="s">
        <v>191</v>
      </c>
      <c r="J58" s="5" t="str">
        <f t="shared" si="6"/>
        <v>11/12 ans</v>
      </c>
      <c r="K58" s="5" t="str">
        <f t="shared" si="7"/>
        <v>11/12 ans</v>
      </c>
    </row>
    <row r="59" spans="1:11" x14ac:dyDescent="0.2">
      <c r="A59" s="6">
        <v>419</v>
      </c>
      <c r="B59" t="s">
        <v>135</v>
      </c>
      <c r="C59" t="str">
        <f t="shared" si="0"/>
        <v xml:space="preserve"> Huret</v>
      </c>
      <c r="D59" t="str">
        <f t="shared" si="1"/>
        <v xml:space="preserve">Félix </v>
      </c>
      <c r="E59" t="s">
        <v>19</v>
      </c>
      <c r="F59" t="s">
        <v>167</v>
      </c>
      <c r="G59" t="s">
        <v>180</v>
      </c>
      <c r="H59" t="s">
        <v>37</v>
      </c>
      <c r="I59" t="s">
        <v>101</v>
      </c>
      <c r="J59" t="str">
        <f t="shared" si="6"/>
        <v>11/12 ans</v>
      </c>
      <c r="K59" t="str">
        <f t="shared" si="7"/>
        <v>11/12 ans</v>
      </c>
    </row>
    <row r="60" spans="1:11" x14ac:dyDescent="0.2">
      <c r="A60" s="1">
        <v>420</v>
      </c>
      <c r="B60" t="s">
        <v>136</v>
      </c>
      <c r="C60" t="str">
        <f t="shared" si="0"/>
        <v>Serre</v>
      </c>
      <c r="D60" t="str">
        <f t="shared" si="1"/>
        <v xml:space="preserve">Thomas </v>
      </c>
      <c r="E60" t="s">
        <v>19</v>
      </c>
      <c r="F60" t="s">
        <v>168</v>
      </c>
      <c r="G60" t="s">
        <v>180</v>
      </c>
      <c r="H60" t="s">
        <v>37</v>
      </c>
      <c r="I60" t="s">
        <v>188</v>
      </c>
      <c r="J60" t="str">
        <f t="shared" si="6"/>
        <v>11/12 ans</v>
      </c>
      <c r="K60" t="str">
        <f t="shared" si="7"/>
        <v>11/12 ans</v>
      </c>
    </row>
    <row r="61" spans="1:11" x14ac:dyDescent="0.2">
      <c r="A61" s="6">
        <v>421</v>
      </c>
      <c r="B61" t="s">
        <v>137</v>
      </c>
      <c r="C61" t="str">
        <f t="shared" si="0"/>
        <v>ROULLAND</v>
      </c>
      <c r="D61" t="str">
        <f t="shared" si="1"/>
        <v xml:space="preserve">Gaspard </v>
      </c>
      <c r="E61" t="s">
        <v>19</v>
      </c>
      <c r="F61" t="s">
        <v>169</v>
      </c>
      <c r="G61" t="s">
        <v>180</v>
      </c>
      <c r="H61" t="s">
        <v>37</v>
      </c>
      <c r="I61" t="s">
        <v>192</v>
      </c>
      <c r="J61" t="str">
        <f t="shared" si="6"/>
        <v>11/12 ans</v>
      </c>
      <c r="K61" t="str">
        <f t="shared" si="7"/>
        <v>11/12 ans</v>
      </c>
    </row>
    <row r="62" spans="1:11" x14ac:dyDescent="0.2">
      <c r="A62" s="1">
        <v>422</v>
      </c>
      <c r="B62" s="5" t="s">
        <v>138</v>
      </c>
      <c r="C62" t="str">
        <f t="shared" si="0"/>
        <v xml:space="preserve"> BABY</v>
      </c>
      <c r="D62" t="str">
        <f t="shared" si="1"/>
        <v xml:space="preserve">Jade </v>
      </c>
      <c r="E62" s="5" t="s">
        <v>20</v>
      </c>
      <c r="F62" s="5" t="s">
        <v>170</v>
      </c>
      <c r="G62" s="5" t="s">
        <v>180</v>
      </c>
      <c r="H62" s="5" t="s">
        <v>37</v>
      </c>
      <c r="I62" s="5" t="s">
        <v>193</v>
      </c>
      <c r="J62" s="5" t="str">
        <f t="shared" si="6"/>
        <v>11/12 ans</v>
      </c>
      <c r="K62" s="5" t="str">
        <f t="shared" si="7"/>
        <v>11/12 ans</v>
      </c>
    </row>
    <row r="63" spans="1:11" x14ac:dyDescent="0.2">
      <c r="A63" s="6">
        <v>423</v>
      </c>
      <c r="B63" t="s">
        <v>139</v>
      </c>
      <c r="C63" t="str">
        <f t="shared" si="0"/>
        <v>Lefebvre</v>
      </c>
      <c r="D63" t="str">
        <f t="shared" si="1"/>
        <v xml:space="preserve">Evan </v>
      </c>
      <c r="E63" t="s">
        <v>19</v>
      </c>
      <c r="F63" t="s">
        <v>171</v>
      </c>
      <c r="G63" t="s">
        <v>180</v>
      </c>
      <c r="H63" t="s">
        <v>37</v>
      </c>
      <c r="I63" t="s">
        <v>192</v>
      </c>
      <c r="J63" t="str">
        <f t="shared" si="6"/>
        <v>11/12 ans</v>
      </c>
      <c r="K63" t="str">
        <f t="shared" si="7"/>
        <v>11/12 ans</v>
      </c>
    </row>
    <row r="64" spans="1:11" x14ac:dyDescent="0.2">
      <c r="A64" s="1">
        <v>424</v>
      </c>
      <c r="B64" t="s">
        <v>140</v>
      </c>
      <c r="C64" t="str">
        <f t="shared" si="0"/>
        <v>MARAIS</v>
      </c>
      <c r="D64" t="str">
        <f t="shared" si="1"/>
        <v xml:space="preserve">RAPHAEL </v>
      </c>
      <c r="E64" t="s">
        <v>19</v>
      </c>
      <c r="F64" t="s">
        <v>172</v>
      </c>
      <c r="G64" t="s">
        <v>180</v>
      </c>
      <c r="H64" t="s">
        <v>37</v>
      </c>
      <c r="I64" t="s">
        <v>114</v>
      </c>
      <c r="J64" t="str">
        <f t="shared" si="6"/>
        <v>11/12 ans</v>
      </c>
      <c r="K64" t="str">
        <f t="shared" si="7"/>
        <v>11/12 ans</v>
      </c>
    </row>
    <row r="65" spans="1:11" x14ac:dyDescent="0.2">
      <c r="A65" s="6">
        <v>425</v>
      </c>
      <c r="B65" t="s">
        <v>141</v>
      </c>
      <c r="C65" t="str">
        <f t="shared" si="0"/>
        <v xml:space="preserve">Helin </v>
      </c>
      <c r="D65" t="str">
        <f t="shared" si="1"/>
        <v xml:space="preserve">Nolan </v>
      </c>
      <c r="E65" t="s">
        <v>19</v>
      </c>
      <c r="F65" t="s">
        <v>173</v>
      </c>
      <c r="G65" t="s">
        <v>180</v>
      </c>
      <c r="H65" t="s">
        <v>37</v>
      </c>
      <c r="I65" t="s">
        <v>194</v>
      </c>
      <c r="J65" t="str">
        <f t="shared" si="6"/>
        <v>11/12 ans</v>
      </c>
      <c r="K65" t="str">
        <f t="shared" si="7"/>
        <v>11/12 ans</v>
      </c>
    </row>
    <row r="66" spans="1:11" x14ac:dyDescent="0.2">
      <c r="A66" s="1">
        <v>426</v>
      </c>
      <c r="B66" t="s">
        <v>142</v>
      </c>
      <c r="C66" t="str">
        <f t="shared" ref="C66:C129" si="8">RIGHT(B66, LEN(B66)-FIND(" ", B66))</f>
        <v>DENOMMEY</v>
      </c>
      <c r="D66" t="str">
        <f t="shared" ref="D66:D129" si="9">LEFT(B66, FIND(" ", B66))</f>
        <v xml:space="preserve">NOA </v>
      </c>
      <c r="E66" t="s">
        <v>19</v>
      </c>
      <c r="F66" t="s">
        <v>174</v>
      </c>
      <c r="G66" t="s">
        <v>180</v>
      </c>
      <c r="J66" t="str">
        <f t="shared" si="6"/>
        <v>11/12 ans</v>
      </c>
      <c r="K66" t="str">
        <f t="shared" si="7"/>
        <v>11/12 ans</v>
      </c>
    </row>
    <row r="67" spans="1:11" x14ac:dyDescent="0.2">
      <c r="A67" s="6">
        <v>427</v>
      </c>
      <c r="B67" t="s">
        <v>143</v>
      </c>
      <c r="C67" t="str">
        <f t="shared" si="8"/>
        <v xml:space="preserve"> Breton </v>
      </c>
      <c r="D67" t="str">
        <f t="shared" si="9"/>
        <v xml:space="preserve">Nolann </v>
      </c>
      <c r="E67" t="s">
        <v>19</v>
      </c>
      <c r="F67" t="s">
        <v>175</v>
      </c>
      <c r="G67" t="s">
        <v>180</v>
      </c>
      <c r="H67" t="s">
        <v>36</v>
      </c>
      <c r="I67" t="s">
        <v>109</v>
      </c>
      <c r="J67" t="str">
        <f t="shared" si="6"/>
        <v>11/12 ans</v>
      </c>
      <c r="K67" t="str">
        <f t="shared" si="7"/>
        <v>11/12 ans</v>
      </c>
    </row>
    <row r="68" spans="1:11" x14ac:dyDescent="0.2">
      <c r="A68" s="1">
        <v>428</v>
      </c>
      <c r="B68" s="5" t="s">
        <v>144</v>
      </c>
      <c r="C68" t="str">
        <f t="shared" si="8"/>
        <v xml:space="preserve"> Martel</v>
      </c>
      <c r="D68" t="str">
        <f t="shared" si="9"/>
        <v xml:space="preserve">Anaïs </v>
      </c>
      <c r="E68" s="5" t="s">
        <v>20</v>
      </c>
      <c r="F68" s="5" t="s">
        <v>176</v>
      </c>
      <c r="G68" s="5" t="s">
        <v>180</v>
      </c>
      <c r="H68" s="5" t="s">
        <v>37</v>
      </c>
      <c r="I68" s="5" t="s">
        <v>195</v>
      </c>
      <c r="J68" s="5" t="str">
        <f t="shared" si="6"/>
        <v>11/12 ans</v>
      </c>
      <c r="K68" s="5" t="str">
        <f t="shared" si="7"/>
        <v>11/12 ans</v>
      </c>
    </row>
    <row r="69" spans="1:11" x14ac:dyDescent="0.2">
      <c r="A69" s="6">
        <v>429</v>
      </c>
      <c r="B69" t="s">
        <v>145</v>
      </c>
      <c r="C69" t="str">
        <f t="shared" si="8"/>
        <v>DUCHEMIN</v>
      </c>
      <c r="D69" t="str">
        <f t="shared" si="9"/>
        <v xml:space="preserve">Simon </v>
      </c>
      <c r="E69" t="s">
        <v>19</v>
      </c>
      <c r="F69" t="s">
        <v>177</v>
      </c>
      <c r="G69" t="s">
        <v>180</v>
      </c>
      <c r="H69" t="s">
        <v>37</v>
      </c>
      <c r="I69" t="s">
        <v>196</v>
      </c>
      <c r="J69" t="str">
        <f t="shared" si="6"/>
        <v>11/12 ans</v>
      </c>
      <c r="K69" t="str">
        <f t="shared" si="7"/>
        <v>11/12 ans</v>
      </c>
    </row>
    <row r="70" spans="1:11" x14ac:dyDescent="0.2">
      <c r="A70" s="1">
        <v>430</v>
      </c>
      <c r="B70" t="s">
        <v>146</v>
      </c>
      <c r="C70" t="str">
        <f t="shared" si="8"/>
        <v>LE DUFF</v>
      </c>
      <c r="D70" t="str">
        <f t="shared" si="9"/>
        <v xml:space="preserve">Nathaël </v>
      </c>
      <c r="E70" t="s">
        <v>19</v>
      </c>
      <c r="F70" t="s">
        <v>151</v>
      </c>
      <c r="G70" t="s">
        <v>180</v>
      </c>
      <c r="H70" t="s">
        <v>37</v>
      </c>
      <c r="I70" t="s">
        <v>197</v>
      </c>
      <c r="J70" t="str">
        <f t="shared" si="6"/>
        <v>11/12 ans</v>
      </c>
      <c r="K70" t="str">
        <f t="shared" si="7"/>
        <v>11/12 ans</v>
      </c>
    </row>
    <row r="71" spans="1:11" x14ac:dyDescent="0.2">
      <c r="A71" s="6">
        <v>431</v>
      </c>
      <c r="B71" t="s">
        <v>147</v>
      </c>
      <c r="C71" t="str">
        <f t="shared" si="8"/>
        <v>Houllebreque</v>
      </c>
      <c r="D71" t="str">
        <f t="shared" si="9"/>
        <v xml:space="preserve">Pierre </v>
      </c>
      <c r="E71" t="s">
        <v>19</v>
      </c>
      <c r="F71" t="s">
        <v>178</v>
      </c>
      <c r="G71" t="s">
        <v>180</v>
      </c>
      <c r="H71" t="s">
        <v>37</v>
      </c>
      <c r="I71" t="s">
        <v>198</v>
      </c>
      <c r="J71" t="str">
        <f t="shared" si="6"/>
        <v>11/12 ans</v>
      </c>
      <c r="K71" t="str">
        <f t="shared" si="7"/>
        <v>11/12 ans</v>
      </c>
    </row>
    <row r="72" spans="1:11" x14ac:dyDescent="0.2">
      <c r="A72" s="1">
        <v>432</v>
      </c>
      <c r="B72" t="s">
        <v>148</v>
      </c>
      <c r="C72" t="str">
        <f t="shared" si="8"/>
        <v>Avrillaud</v>
      </c>
      <c r="D72" t="str">
        <f t="shared" si="9"/>
        <v xml:space="preserve">Raphaêl </v>
      </c>
      <c r="E72" t="s">
        <v>19</v>
      </c>
      <c r="F72" t="s">
        <v>179</v>
      </c>
      <c r="G72" t="s">
        <v>180</v>
      </c>
      <c r="H72" t="s">
        <v>37</v>
      </c>
      <c r="I72" t="s">
        <v>42</v>
      </c>
      <c r="J72" t="str">
        <f t="shared" si="6"/>
        <v>11/12 ans</v>
      </c>
      <c r="K72" t="str">
        <f t="shared" si="7"/>
        <v>11/12 ans</v>
      </c>
    </row>
    <row r="73" spans="1:11" x14ac:dyDescent="0.2">
      <c r="A73" s="1">
        <v>301</v>
      </c>
      <c r="B73" t="s">
        <v>199</v>
      </c>
      <c r="C73" t="str">
        <f t="shared" si="8"/>
        <v>DENOMMEY</v>
      </c>
      <c r="D73" t="str">
        <f t="shared" si="9"/>
        <v xml:space="preserve">Mael </v>
      </c>
      <c r="E73" t="s">
        <v>19</v>
      </c>
      <c r="F73" t="s">
        <v>229</v>
      </c>
      <c r="G73" t="s">
        <v>258</v>
      </c>
      <c r="H73" t="s">
        <v>99</v>
      </c>
      <c r="I73" t="s">
        <v>259</v>
      </c>
      <c r="J73" t="str">
        <f>G73</f>
        <v>13/14 ans</v>
      </c>
      <c r="K73" t="str">
        <f>G73</f>
        <v>13/14 ans</v>
      </c>
    </row>
    <row r="74" spans="1:11" x14ac:dyDescent="0.2">
      <c r="A74" s="1">
        <v>302</v>
      </c>
      <c r="B74" t="s">
        <v>200</v>
      </c>
      <c r="C74" t="str">
        <f t="shared" si="8"/>
        <v>LANCHON BREUIL</v>
      </c>
      <c r="D74" t="str">
        <f t="shared" si="9"/>
        <v xml:space="preserve">Johan </v>
      </c>
      <c r="E74" t="s">
        <v>19</v>
      </c>
      <c r="F74" t="s">
        <v>230</v>
      </c>
      <c r="G74" t="s">
        <v>258</v>
      </c>
      <c r="H74" t="s">
        <v>37</v>
      </c>
      <c r="I74" t="s">
        <v>41</v>
      </c>
      <c r="J74" t="str">
        <f t="shared" ref="J74:J102" si="10">G74</f>
        <v>13/14 ans</v>
      </c>
      <c r="K74" t="str">
        <f t="shared" ref="K74:K102" si="11">G74</f>
        <v>13/14 ans</v>
      </c>
    </row>
    <row r="75" spans="1:11" x14ac:dyDescent="0.2">
      <c r="A75" s="1">
        <v>303</v>
      </c>
      <c r="B75" t="s">
        <v>201</v>
      </c>
      <c r="C75" t="str">
        <f t="shared" si="8"/>
        <v>Abraham</v>
      </c>
      <c r="D75" t="str">
        <f t="shared" si="9"/>
        <v xml:space="preserve">Antoine </v>
      </c>
      <c r="E75" t="s">
        <v>19</v>
      </c>
      <c r="F75" t="s">
        <v>231</v>
      </c>
      <c r="G75" t="s">
        <v>258</v>
      </c>
      <c r="H75" t="s">
        <v>99</v>
      </c>
      <c r="I75" t="s">
        <v>260</v>
      </c>
      <c r="J75" t="str">
        <f t="shared" si="10"/>
        <v>13/14 ans</v>
      </c>
      <c r="K75" t="str">
        <f t="shared" si="11"/>
        <v>13/14 ans</v>
      </c>
    </row>
    <row r="76" spans="1:11" x14ac:dyDescent="0.2">
      <c r="A76" s="1">
        <v>304</v>
      </c>
      <c r="B76" t="s">
        <v>202</v>
      </c>
      <c r="C76" t="str">
        <f t="shared" si="8"/>
        <v xml:space="preserve"> Boissout </v>
      </c>
      <c r="D76" t="str">
        <f t="shared" si="9"/>
        <v xml:space="preserve">Lukas </v>
      </c>
      <c r="E76" t="s">
        <v>19</v>
      </c>
      <c r="F76" t="s">
        <v>232</v>
      </c>
      <c r="G76" t="s">
        <v>258</v>
      </c>
      <c r="H76" t="s">
        <v>37</v>
      </c>
      <c r="I76" t="s">
        <v>261</v>
      </c>
      <c r="J76" t="str">
        <f t="shared" si="10"/>
        <v>13/14 ans</v>
      </c>
      <c r="K76" t="str">
        <f t="shared" si="11"/>
        <v>13/14 ans</v>
      </c>
    </row>
    <row r="77" spans="1:11" x14ac:dyDescent="0.2">
      <c r="A77" s="1">
        <v>305</v>
      </c>
      <c r="B77" t="s">
        <v>203</v>
      </c>
      <c r="C77" t="str">
        <f t="shared" si="8"/>
        <v>LENEPVEU</v>
      </c>
      <c r="D77" t="str">
        <f t="shared" si="9"/>
        <v xml:space="preserve">Clément </v>
      </c>
      <c r="E77" t="s">
        <v>19</v>
      </c>
      <c r="F77" t="s">
        <v>233</v>
      </c>
      <c r="G77" t="s">
        <v>258</v>
      </c>
      <c r="H77" t="s">
        <v>37</v>
      </c>
      <c r="I77" t="s">
        <v>183</v>
      </c>
      <c r="J77" t="str">
        <f t="shared" si="10"/>
        <v>13/14 ans</v>
      </c>
      <c r="K77" t="str">
        <f t="shared" si="11"/>
        <v>13/14 ans</v>
      </c>
    </row>
    <row r="78" spans="1:11" x14ac:dyDescent="0.2">
      <c r="A78" s="1">
        <v>306</v>
      </c>
      <c r="B78" t="s">
        <v>204</v>
      </c>
      <c r="C78" t="str">
        <f t="shared" si="8"/>
        <v xml:space="preserve">Emery </v>
      </c>
      <c r="D78" t="str">
        <f t="shared" si="9"/>
        <v xml:space="preserve">Batiste </v>
      </c>
      <c r="E78" t="s">
        <v>19</v>
      </c>
      <c r="F78" t="s">
        <v>234</v>
      </c>
      <c r="G78" t="s">
        <v>258</v>
      </c>
      <c r="H78" t="s">
        <v>37</v>
      </c>
      <c r="I78" t="s">
        <v>262</v>
      </c>
      <c r="J78" t="str">
        <f t="shared" si="10"/>
        <v>13/14 ans</v>
      </c>
      <c r="K78" t="str">
        <f t="shared" si="11"/>
        <v>13/14 ans</v>
      </c>
    </row>
    <row r="79" spans="1:11" x14ac:dyDescent="0.2">
      <c r="A79" s="1">
        <v>307</v>
      </c>
      <c r="B79" t="s">
        <v>205</v>
      </c>
      <c r="C79" t="str">
        <f t="shared" si="8"/>
        <v>THOREL</v>
      </c>
      <c r="D79" t="str">
        <f t="shared" si="9"/>
        <v xml:space="preserve">Maxence </v>
      </c>
      <c r="E79" t="s">
        <v>19</v>
      </c>
      <c r="F79" t="s">
        <v>235</v>
      </c>
      <c r="G79" t="s">
        <v>258</v>
      </c>
      <c r="H79" t="s">
        <v>37</v>
      </c>
      <c r="I79" t="s">
        <v>263</v>
      </c>
      <c r="J79" t="str">
        <f t="shared" si="10"/>
        <v>13/14 ans</v>
      </c>
      <c r="K79" t="str">
        <f t="shared" si="11"/>
        <v>13/14 ans</v>
      </c>
    </row>
    <row r="80" spans="1:11" x14ac:dyDescent="0.2">
      <c r="A80" s="1">
        <v>308</v>
      </c>
      <c r="B80" t="s">
        <v>206</v>
      </c>
      <c r="C80" t="str">
        <f t="shared" si="8"/>
        <v>Lemaire</v>
      </c>
      <c r="D80" t="str">
        <f t="shared" si="9"/>
        <v xml:space="preserve">Robin </v>
      </c>
      <c r="E80" t="s">
        <v>19</v>
      </c>
      <c r="F80" t="s">
        <v>236</v>
      </c>
      <c r="G80" t="s">
        <v>258</v>
      </c>
      <c r="H80" t="s">
        <v>37</v>
      </c>
      <c r="I80" t="s">
        <v>188</v>
      </c>
      <c r="J80" t="str">
        <f t="shared" si="10"/>
        <v>13/14 ans</v>
      </c>
      <c r="K80" t="str">
        <f t="shared" si="11"/>
        <v>13/14 ans</v>
      </c>
    </row>
    <row r="81" spans="1:11" x14ac:dyDescent="0.2">
      <c r="A81" s="1">
        <v>309</v>
      </c>
      <c r="B81" t="s">
        <v>207</v>
      </c>
      <c r="C81" t="str">
        <f t="shared" si="8"/>
        <v xml:space="preserve"> Leberriais </v>
      </c>
      <c r="D81" t="str">
        <f t="shared" si="9"/>
        <v xml:space="preserve">Malo </v>
      </c>
      <c r="E81" t="s">
        <v>19</v>
      </c>
      <c r="F81" t="s">
        <v>237</v>
      </c>
      <c r="G81" t="s">
        <v>258</v>
      </c>
      <c r="H81" t="s">
        <v>37</v>
      </c>
      <c r="I81" t="s">
        <v>264</v>
      </c>
      <c r="J81" t="str">
        <f t="shared" si="10"/>
        <v>13/14 ans</v>
      </c>
      <c r="K81" t="str">
        <f t="shared" si="11"/>
        <v>13/14 ans</v>
      </c>
    </row>
    <row r="82" spans="1:11" x14ac:dyDescent="0.2">
      <c r="A82" s="1">
        <v>310</v>
      </c>
      <c r="B82" t="s">
        <v>208</v>
      </c>
      <c r="C82" t="str">
        <f t="shared" si="8"/>
        <v xml:space="preserve"> Gérard </v>
      </c>
      <c r="D82" t="str">
        <f t="shared" si="9"/>
        <v xml:space="preserve">Maxence </v>
      </c>
      <c r="E82" t="s">
        <v>19</v>
      </c>
      <c r="F82" t="s">
        <v>238</v>
      </c>
      <c r="G82" t="s">
        <v>258</v>
      </c>
      <c r="H82" t="s">
        <v>37</v>
      </c>
      <c r="I82" t="s">
        <v>100</v>
      </c>
      <c r="J82" t="str">
        <f t="shared" si="10"/>
        <v>13/14 ans</v>
      </c>
      <c r="K82" t="str">
        <f t="shared" si="11"/>
        <v>13/14 ans</v>
      </c>
    </row>
    <row r="83" spans="1:11" x14ac:dyDescent="0.2">
      <c r="A83" s="1">
        <v>311</v>
      </c>
      <c r="B83" t="s">
        <v>209</v>
      </c>
      <c r="C83" t="str">
        <f t="shared" si="8"/>
        <v xml:space="preserve"> Bellet </v>
      </c>
      <c r="D83" t="str">
        <f t="shared" si="9"/>
        <v xml:space="preserve">Louis </v>
      </c>
      <c r="E83" t="s">
        <v>19</v>
      </c>
      <c r="F83" t="s">
        <v>239</v>
      </c>
      <c r="G83" t="s">
        <v>258</v>
      </c>
      <c r="H83" t="s">
        <v>36</v>
      </c>
      <c r="I83" t="s">
        <v>265</v>
      </c>
      <c r="J83" t="str">
        <f t="shared" si="10"/>
        <v>13/14 ans</v>
      </c>
      <c r="K83" t="str">
        <f t="shared" si="11"/>
        <v>13/14 ans</v>
      </c>
    </row>
    <row r="84" spans="1:11" x14ac:dyDescent="0.2">
      <c r="A84" s="1">
        <v>312</v>
      </c>
      <c r="B84" s="5" t="s">
        <v>210</v>
      </c>
      <c r="C84" t="str">
        <f t="shared" si="8"/>
        <v xml:space="preserve"> BABY </v>
      </c>
      <c r="D84" t="str">
        <f t="shared" si="9"/>
        <v xml:space="preserve">Louna </v>
      </c>
      <c r="E84" s="5" t="s">
        <v>20</v>
      </c>
      <c r="F84" s="5" t="s">
        <v>240</v>
      </c>
      <c r="G84" s="5" t="s">
        <v>258</v>
      </c>
      <c r="H84" s="5" t="s">
        <v>37</v>
      </c>
      <c r="I84" s="5" t="s">
        <v>193</v>
      </c>
      <c r="J84" s="5" t="str">
        <f t="shared" si="10"/>
        <v>13/14 ans</v>
      </c>
      <c r="K84" s="5" t="str">
        <f t="shared" si="11"/>
        <v>13/14 ans</v>
      </c>
    </row>
    <row r="85" spans="1:11" x14ac:dyDescent="0.2">
      <c r="A85" s="1">
        <v>313</v>
      </c>
      <c r="B85" t="s">
        <v>211</v>
      </c>
      <c r="C85" t="str">
        <f t="shared" si="8"/>
        <v>ARRIAGA LOYNEL</v>
      </c>
      <c r="D85" t="str">
        <f t="shared" si="9"/>
        <v xml:space="preserve">Assael </v>
      </c>
      <c r="E85" t="s">
        <v>19</v>
      </c>
      <c r="F85" t="s">
        <v>241</v>
      </c>
      <c r="G85" t="s">
        <v>258</v>
      </c>
      <c r="H85" t="s">
        <v>37</v>
      </c>
      <c r="I85" t="s">
        <v>114</v>
      </c>
      <c r="J85" t="str">
        <f t="shared" si="10"/>
        <v>13/14 ans</v>
      </c>
      <c r="K85" t="str">
        <f t="shared" si="11"/>
        <v>13/14 ans</v>
      </c>
    </row>
    <row r="86" spans="1:11" x14ac:dyDescent="0.2">
      <c r="A86" s="1">
        <v>314</v>
      </c>
      <c r="B86" t="s">
        <v>212</v>
      </c>
      <c r="C86" t="str">
        <f t="shared" si="8"/>
        <v>MULDER</v>
      </c>
      <c r="D86" t="str">
        <f t="shared" si="9"/>
        <v xml:space="preserve">Mael </v>
      </c>
      <c r="E86" t="s">
        <v>19</v>
      </c>
      <c r="F86" t="s">
        <v>242</v>
      </c>
      <c r="G86" t="s">
        <v>258</v>
      </c>
      <c r="H86" t="s">
        <v>37</v>
      </c>
      <c r="I86" t="s">
        <v>42</v>
      </c>
      <c r="J86" t="str">
        <f t="shared" si="10"/>
        <v>13/14 ans</v>
      </c>
      <c r="K86" t="str">
        <f t="shared" si="11"/>
        <v>13/14 ans</v>
      </c>
    </row>
    <row r="87" spans="1:11" x14ac:dyDescent="0.2">
      <c r="A87" s="1">
        <v>315</v>
      </c>
      <c r="B87" t="s">
        <v>213</v>
      </c>
      <c r="C87" t="str">
        <f t="shared" si="8"/>
        <v>BEZAULT PANEL</v>
      </c>
      <c r="D87" t="str">
        <f t="shared" si="9"/>
        <v xml:space="preserve">MAXIME </v>
      </c>
      <c r="E87" t="s">
        <v>19</v>
      </c>
      <c r="F87" t="s">
        <v>243</v>
      </c>
      <c r="G87" t="s">
        <v>258</v>
      </c>
      <c r="H87" t="s">
        <v>37</v>
      </c>
      <c r="I87" t="s">
        <v>266</v>
      </c>
      <c r="J87" t="str">
        <f t="shared" si="10"/>
        <v>13/14 ans</v>
      </c>
      <c r="K87" t="str">
        <f t="shared" si="11"/>
        <v>13/14 ans</v>
      </c>
    </row>
    <row r="88" spans="1:11" x14ac:dyDescent="0.2">
      <c r="A88" s="1">
        <v>316</v>
      </c>
      <c r="B88" t="s">
        <v>214</v>
      </c>
      <c r="C88" t="str">
        <f t="shared" si="8"/>
        <v>Guillou</v>
      </c>
      <c r="D88" t="str">
        <f t="shared" si="9"/>
        <v xml:space="preserve">Louis </v>
      </c>
      <c r="E88" t="s">
        <v>19</v>
      </c>
      <c r="F88" t="s">
        <v>244</v>
      </c>
      <c r="G88" t="s">
        <v>258</v>
      </c>
      <c r="H88" t="s">
        <v>37</v>
      </c>
      <c r="I88" t="s">
        <v>267</v>
      </c>
      <c r="J88" t="str">
        <f t="shared" si="10"/>
        <v>13/14 ans</v>
      </c>
      <c r="K88" t="str">
        <f t="shared" si="11"/>
        <v>13/14 ans</v>
      </c>
    </row>
    <row r="89" spans="1:11" x14ac:dyDescent="0.2">
      <c r="A89" s="1">
        <v>317</v>
      </c>
      <c r="B89" t="s">
        <v>215</v>
      </c>
      <c r="C89" t="str">
        <f t="shared" si="8"/>
        <v>Mongreville</v>
      </c>
      <c r="D89" t="str">
        <f t="shared" si="9"/>
        <v xml:space="preserve">Pierre </v>
      </c>
      <c r="E89" t="s">
        <v>19</v>
      </c>
      <c r="F89" t="s">
        <v>245</v>
      </c>
      <c r="G89" t="s">
        <v>258</v>
      </c>
      <c r="H89" t="s">
        <v>37</v>
      </c>
      <c r="I89" t="s">
        <v>268</v>
      </c>
      <c r="J89" t="str">
        <f t="shared" si="10"/>
        <v>13/14 ans</v>
      </c>
      <c r="K89" t="str">
        <f t="shared" si="11"/>
        <v>13/14 ans</v>
      </c>
    </row>
    <row r="90" spans="1:11" x14ac:dyDescent="0.2">
      <c r="A90" s="1">
        <v>318</v>
      </c>
      <c r="B90" t="s">
        <v>216</v>
      </c>
      <c r="C90" t="str">
        <f t="shared" si="8"/>
        <v>Auvray</v>
      </c>
      <c r="D90" t="str">
        <f t="shared" si="9"/>
        <v xml:space="preserve">Maxence </v>
      </c>
      <c r="E90" t="s">
        <v>19</v>
      </c>
      <c r="F90" t="s">
        <v>246</v>
      </c>
      <c r="G90" t="s">
        <v>258</v>
      </c>
      <c r="H90" t="s">
        <v>37</v>
      </c>
      <c r="I90" t="s">
        <v>269</v>
      </c>
      <c r="J90" t="str">
        <f t="shared" si="10"/>
        <v>13/14 ans</v>
      </c>
      <c r="K90" t="str">
        <f t="shared" si="11"/>
        <v>13/14 ans</v>
      </c>
    </row>
    <row r="91" spans="1:11" x14ac:dyDescent="0.2">
      <c r="A91" s="1">
        <v>319</v>
      </c>
      <c r="B91" t="s">
        <v>217</v>
      </c>
      <c r="C91" t="str">
        <f t="shared" si="8"/>
        <v>Serre</v>
      </c>
      <c r="D91" t="str">
        <f t="shared" si="9"/>
        <v xml:space="preserve">Timothee </v>
      </c>
      <c r="E91" t="s">
        <v>19</v>
      </c>
      <c r="F91" t="s">
        <v>247</v>
      </c>
      <c r="G91" t="s">
        <v>258</v>
      </c>
      <c r="H91" t="s">
        <v>37</v>
      </c>
      <c r="I91" t="s">
        <v>188</v>
      </c>
      <c r="J91" t="str">
        <f t="shared" si="10"/>
        <v>13/14 ans</v>
      </c>
      <c r="K91" t="str">
        <f t="shared" si="11"/>
        <v>13/14 ans</v>
      </c>
    </row>
    <row r="92" spans="1:11" x14ac:dyDescent="0.2">
      <c r="A92" s="1">
        <v>320</v>
      </c>
      <c r="B92" t="s">
        <v>218</v>
      </c>
      <c r="C92" t="str">
        <f t="shared" si="8"/>
        <v xml:space="preserve">Delporte </v>
      </c>
      <c r="D92" t="str">
        <f t="shared" si="9"/>
        <v xml:space="preserve">Théo </v>
      </c>
      <c r="E92" t="s">
        <v>19</v>
      </c>
      <c r="F92" t="s">
        <v>248</v>
      </c>
      <c r="G92" t="s">
        <v>258</v>
      </c>
      <c r="H92" t="s">
        <v>36</v>
      </c>
      <c r="I92" t="s">
        <v>270</v>
      </c>
      <c r="J92" t="str">
        <f t="shared" si="10"/>
        <v>13/14 ans</v>
      </c>
      <c r="K92" t="str">
        <f t="shared" si="11"/>
        <v>13/14 ans</v>
      </c>
    </row>
    <row r="93" spans="1:11" x14ac:dyDescent="0.2">
      <c r="A93" s="1">
        <v>321</v>
      </c>
      <c r="B93" s="5" t="s">
        <v>219</v>
      </c>
      <c r="C93" t="str">
        <f t="shared" si="8"/>
        <v>benard</v>
      </c>
      <c r="D93" t="str">
        <f t="shared" si="9"/>
        <v xml:space="preserve">maélia </v>
      </c>
      <c r="E93" s="5" t="s">
        <v>20</v>
      </c>
      <c r="F93" s="5" t="s">
        <v>249</v>
      </c>
      <c r="G93" s="5" t="s">
        <v>258</v>
      </c>
      <c r="H93" s="5" t="s">
        <v>37</v>
      </c>
      <c r="I93" s="5" t="s">
        <v>271</v>
      </c>
      <c r="J93" s="5" t="str">
        <f t="shared" si="10"/>
        <v>13/14 ans</v>
      </c>
      <c r="K93" s="5" t="str">
        <f t="shared" si="11"/>
        <v>13/14 ans</v>
      </c>
    </row>
    <row r="94" spans="1:11" x14ac:dyDescent="0.2">
      <c r="A94" s="1">
        <v>322</v>
      </c>
      <c r="B94" t="s">
        <v>220</v>
      </c>
      <c r="C94" t="str">
        <f t="shared" si="8"/>
        <v xml:space="preserve"> Hamel</v>
      </c>
      <c r="D94" t="str">
        <f t="shared" si="9"/>
        <v xml:space="preserve">Gabin </v>
      </c>
      <c r="E94" t="s">
        <v>19</v>
      </c>
      <c r="F94" t="s">
        <v>250</v>
      </c>
      <c r="G94" t="s">
        <v>258</v>
      </c>
      <c r="H94" t="s">
        <v>37</v>
      </c>
      <c r="I94" t="s">
        <v>272</v>
      </c>
      <c r="J94" t="str">
        <f t="shared" si="10"/>
        <v>13/14 ans</v>
      </c>
      <c r="K94" t="str">
        <f t="shared" si="11"/>
        <v>13/14 ans</v>
      </c>
    </row>
    <row r="95" spans="1:11" x14ac:dyDescent="0.2">
      <c r="A95" s="1">
        <v>323</v>
      </c>
      <c r="B95" s="5" t="s">
        <v>221</v>
      </c>
      <c r="C95" t="str">
        <f t="shared" si="8"/>
        <v>DEFFONTAINES</v>
      </c>
      <c r="D95" t="str">
        <f t="shared" si="9"/>
        <v xml:space="preserve">TESS </v>
      </c>
      <c r="E95" s="5" t="s">
        <v>20</v>
      </c>
      <c r="F95" s="5" t="s">
        <v>250</v>
      </c>
      <c r="G95" s="5" t="s">
        <v>258</v>
      </c>
      <c r="H95" s="5" t="s">
        <v>37</v>
      </c>
      <c r="I95" s="5" t="s">
        <v>41</v>
      </c>
      <c r="J95" s="5" t="str">
        <f t="shared" si="10"/>
        <v>13/14 ans</v>
      </c>
      <c r="K95" s="5" t="str">
        <f>G95</f>
        <v>13/14 ans</v>
      </c>
    </row>
    <row r="96" spans="1:11" x14ac:dyDescent="0.2">
      <c r="A96" s="1">
        <v>324</v>
      </c>
      <c r="B96" t="s">
        <v>222</v>
      </c>
      <c r="C96" t="str">
        <f t="shared" si="8"/>
        <v xml:space="preserve"> Dehaye </v>
      </c>
      <c r="D96" t="str">
        <f t="shared" si="9"/>
        <v xml:space="preserve">Louis </v>
      </c>
      <c r="E96" t="s">
        <v>19</v>
      </c>
      <c r="F96" t="s">
        <v>251</v>
      </c>
      <c r="G96" t="s">
        <v>258</v>
      </c>
      <c r="H96" t="s">
        <v>37</v>
      </c>
      <c r="I96" t="s">
        <v>273</v>
      </c>
      <c r="J96" t="str">
        <f t="shared" si="10"/>
        <v>13/14 ans</v>
      </c>
      <c r="K96" t="str">
        <f t="shared" si="11"/>
        <v>13/14 ans</v>
      </c>
    </row>
    <row r="97" spans="1:11" x14ac:dyDescent="0.2">
      <c r="A97" s="1">
        <v>325</v>
      </c>
      <c r="B97" s="5" t="s">
        <v>223</v>
      </c>
      <c r="C97" t="str">
        <f t="shared" si="8"/>
        <v>Forcadel</v>
      </c>
      <c r="D97" t="str">
        <f t="shared" si="9"/>
        <v xml:space="preserve">Rose </v>
      </c>
      <c r="E97" s="5" t="s">
        <v>20</v>
      </c>
      <c r="F97" s="5" t="s">
        <v>252</v>
      </c>
      <c r="G97" s="5" t="s">
        <v>258</v>
      </c>
      <c r="H97" s="5" t="s">
        <v>37</v>
      </c>
      <c r="I97" s="5" t="s">
        <v>268</v>
      </c>
      <c r="J97" s="5" t="str">
        <f t="shared" si="10"/>
        <v>13/14 ans</v>
      </c>
      <c r="K97" s="5" t="str">
        <f t="shared" si="11"/>
        <v>13/14 ans</v>
      </c>
    </row>
    <row r="98" spans="1:11" x14ac:dyDescent="0.2">
      <c r="A98" s="1">
        <v>326</v>
      </c>
      <c r="B98" t="s">
        <v>224</v>
      </c>
      <c r="C98" t="str">
        <f t="shared" si="8"/>
        <v>COURTY</v>
      </c>
      <c r="D98" t="str">
        <f t="shared" si="9"/>
        <v xml:space="preserve">THIBAUT </v>
      </c>
      <c r="E98" t="s">
        <v>19</v>
      </c>
      <c r="F98" t="s">
        <v>253</v>
      </c>
      <c r="G98" t="s">
        <v>258</v>
      </c>
      <c r="H98" t="s">
        <v>37</v>
      </c>
      <c r="I98" t="s">
        <v>274</v>
      </c>
      <c r="J98" t="str">
        <f t="shared" si="10"/>
        <v>13/14 ans</v>
      </c>
      <c r="K98" t="str">
        <f t="shared" si="11"/>
        <v>13/14 ans</v>
      </c>
    </row>
    <row r="99" spans="1:11" x14ac:dyDescent="0.2">
      <c r="A99" s="1">
        <v>327</v>
      </c>
      <c r="B99" t="s">
        <v>225</v>
      </c>
      <c r="C99" t="str">
        <f t="shared" si="8"/>
        <v>bazin</v>
      </c>
      <c r="D99" t="str">
        <f t="shared" si="9"/>
        <v xml:space="preserve">antoine </v>
      </c>
      <c r="E99" t="s">
        <v>19</v>
      </c>
      <c r="F99" t="s">
        <v>254</v>
      </c>
      <c r="G99" t="s">
        <v>258</v>
      </c>
      <c r="H99" t="s">
        <v>37</v>
      </c>
      <c r="I99" t="s">
        <v>275</v>
      </c>
      <c r="J99" t="str">
        <f t="shared" si="10"/>
        <v>13/14 ans</v>
      </c>
      <c r="K99" t="str">
        <f t="shared" si="11"/>
        <v>13/14 ans</v>
      </c>
    </row>
    <row r="100" spans="1:11" x14ac:dyDescent="0.2">
      <c r="A100" s="1">
        <v>328</v>
      </c>
      <c r="B100" t="s">
        <v>226</v>
      </c>
      <c r="C100" t="str">
        <f t="shared" si="8"/>
        <v>Le Bourhis</v>
      </c>
      <c r="D100" t="str">
        <f t="shared" si="9"/>
        <v xml:space="preserve">Timeo </v>
      </c>
      <c r="E100" t="s">
        <v>19</v>
      </c>
      <c r="F100" t="s">
        <v>255</v>
      </c>
      <c r="G100" t="s">
        <v>258</v>
      </c>
      <c r="H100" t="s">
        <v>99</v>
      </c>
      <c r="I100" t="s">
        <v>276</v>
      </c>
      <c r="J100" t="str">
        <f t="shared" si="10"/>
        <v>13/14 ans</v>
      </c>
      <c r="K100" t="str">
        <f t="shared" si="11"/>
        <v>13/14 ans</v>
      </c>
    </row>
    <row r="101" spans="1:11" x14ac:dyDescent="0.2">
      <c r="A101" s="1">
        <v>329</v>
      </c>
      <c r="B101" t="s">
        <v>227</v>
      </c>
      <c r="C101" t="str">
        <f t="shared" si="8"/>
        <v>Maetel</v>
      </c>
      <c r="D101" t="str">
        <f t="shared" si="9"/>
        <v xml:space="preserve">Antoine </v>
      </c>
      <c r="E101" t="s">
        <v>19</v>
      </c>
      <c r="F101" t="s">
        <v>256</v>
      </c>
      <c r="G101" t="s">
        <v>258</v>
      </c>
      <c r="H101" t="s">
        <v>36</v>
      </c>
      <c r="I101" t="s">
        <v>277</v>
      </c>
      <c r="J101" t="str">
        <f t="shared" si="10"/>
        <v>13/14 ans</v>
      </c>
      <c r="K101" t="str">
        <f t="shared" si="11"/>
        <v>13/14 ans</v>
      </c>
    </row>
    <row r="102" spans="1:11" x14ac:dyDescent="0.2">
      <c r="A102" s="1">
        <v>330</v>
      </c>
      <c r="B102" t="s">
        <v>228</v>
      </c>
      <c r="C102" t="str">
        <f t="shared" si="8"/>
        <v>DUCHEMIN</v>
      </c>
      <c r="D102" t="str">
        <f t="shared" si="9"/>
        <v xml:space="preserve">Victor </v>
      </c>
      <c r="E102" t="s">
        <v>19</v>
      </c>
      <c r="F102" t="s">
        <v>257</v>
      </c>
      <c r="G102" t="s">
        <v>258</v>
      </c>
      <c r="H102" t="s">
        <v>37</v>
      </c>
      <c r="I102" t="s">
        <v>196</v>
      </c>
      <c r="J102" t="str">
        <f t="shared" si="10"/>
        <v>13/14 ans</v>
      </c>
      <c r="K102" t="str">
        <f t="shared" si="11"/>
        <v>13/14 ans</v>
      </c>
    </row>
    <row r="103" spans="1:11" x14ac:dyDescent="0.2">
      <c r="A103" s="1">
        <v>201</v>
      </c>
      <c r="B103" t="s">
        <v>278</v>
      </c>
      <c r="C103" t="str">
        <f t="shared" si="8"/>
        <v xml:space="preserve"> Freullet </v>
      </c>
      <c r="D103" t="str">
        <f t="shared" si="9"/>
        <v xml:space="preserve">Martin </v>
      </c>
      <c r="E103" t="s">
        <v>19</v>
      </c>
      <c r="F103" t="s">
        <v>312</v>
      </c>
      <c r="G103" t="s">
        <v>346</v>
      </c>
      <c r="H103" t="s">
        <v>37</v>
      </c>
      <c r="I103" t="s">
        <v>347</v>
      </c>
      <c r="J103" t="str">
        <f>G103</f>
        <v>15/16 ans</v>
      </c>
      <c r="K103" t="str">
        <f>G103</f>
        <v>15/16 ans</v>
      </c>
    </row>
    <row r="104" spans="1:11" x14ac:dyDescent="0.2">
      <c r="A104" s="1">
        <v>202</v>
      </c>
      <c r="B104" t="s">
        <v>279</v>
      </c>
      <c r="C104" t="str">
        <f t="shared" si="8"/>
        <v>LANCHON BREUIL</v>
      </c>
      <c r="D104" t="str">
        <f t="shared" si="9"/>
        <v xml:space="preserve">Lubin </v>
      </c>
      <c r="E104" t="s">
        <v>19</v>
      </c>
      <c r="F104" t="s">
        <v>313</v>
      </c>
      <c r="G104" t="s">
        <v>346</v>
      </c>
      <c r="H104" t="s">
        <v>37</v>
      </c>
      <c r="I104" t="s">
        <v>41</v>
      </c>
      <c r="J104" t="str">
        <f t="shared" ref="J104:J136" si="12">G104</f>
        <v>15/16 ans</v>
      </c>
      <c r="K104" t="str">
        <f t="shared" ref="K104:K136" si="13">G104</f>
        <v>15/16 ans</v>
      </c>
    </row>
    <row r="105" spans="1:11" x14ac:dyDescent="0.2">
      <c r="A105" s="1">
        <v>203</v>
      </c>
      <c r="B105" t="s">
        <v>280</v>
      </c>
      <c r="C105" t="str">
        <f t="shared" si="8"/>
        <v xml:space="preserve"> Jacques </v>
      </c>
      <c r="D105" t="str">
        <f t="shared" si="9"/>
        <v xml:space="preserve">Enzo </v>
      </c>
      <c r="E105" t="s">
        <v>19</v>
      </c>
      <c r="F105" t="s">
        <v>314</v>
      </c>
      <c r="G105" t="s">
        <v>346</v>
      </c>
      <c r="H105" t="s">
        <v>37</v>
      </c>
      <c r="I105" t="s">
        <v>348</v>
      </c>
      <c r="J105" t="str">
        <f t="shared" si="12"/>
        <v>15/16 ans</v>
      </c>
      <c r="K105" t="str">
        <f t="shared" si="13"/>
        <v>15/16 ans</v>
      </c>
    </row>
    <row r="106" spans="1:11" x14ac:dyDescent="0.2">
      <c r="A106" s="1">
        <v>204</v>
      </c>
      <c r="B106" t="s">
        <v>281</v>
      </c>
      <c r="C106" t="str">
        <f t="shared" si="8"/>
        <v>Carthalade</v>
      </c>
      <c r="D106" t="str">
        <f t="shared" si="9"/>
        <v xml:space="preserve">Tom </v>
      </c>
      <c r="E106" t="s">
        <v>19</v>
      </c>
      <c r="F106" t="s">
        <v>315</v>
      </c>
      <c r="G106" t="s">
        <v>346</v>
      </c>
      <c r="H106" t="s">
        <v>37</v>
      </c>
      <c r="I106" t="s">
        <v>112</v>
      </c>
      <c r="J106" t="str">
        <f t="shared" si="12"/>
        <v>15/16 ans</v>
      </c>
      <c r="K106" t="str">
        <f t="shared" si="13"/>
        <v>15/16 ans</v>
      </c>
    </row>
    <row r="107" spans="1:11" x14ac:dyDescent="0.2">
      <c r="A107" s="1">
        <v>205</v>
      </c>
      <c r="B107" t="s">
        <v>282</v>
      </c>
      <c r="C107" t="str">
        <f t="shared" si="8"/>
        <v xml:space="preserve"> Dhondt</v>
      </c>
      <c r="D107" t="str">
        <f t="shared" si="9"/>
        <v xml:space="preserve">Clovis </v>
      </c>
      <c r="E107" t="s">
        <v>19</v>
      </c>
      <c r="F107" t="s">
        <v>316</v>
      </c>
      <c r="G107" t="s">
        <v>346</v>
      </c>
      <c r="H107" t="s">
        <v>37</v>
      </c>
      <c r="I107" t="s">
        <v>349</v>
      </c>
      <c r="J107" t="str">
        <f t="shared" si="12"/>
        <v>15/16 ans</v>
      </c>
      <c r="K107" t="str">
        <f t="shared" si="13"/>
        <v>15/16 ans</v>
      </c>
    </row>
    <row r="108" spans="1:11" x14ac:dyDescent="0.2">
      <c r="A108" s="1">
        <v>206</v>
      </c>
      <c r="B108" t="s">
        <v>283</v>
      </c>
      <c r="C108" t="str">
        <f t="shared" si="8"/>
        <v>BONIT</v>
      </c>
      <c r="D108" t="str">
        <f t="shared" si="9"/>
        <v xml:space="preserve">Amaury </v>
      </c>
      <c r="E108" t="s">
        <v>19</v>
      </c>
      <c r="F108" t="s">
        <v>317</v>
      </c>
      <c r="G108" t="s">
        <v>346</v>
      </c>
      <c r="H108" t="s">
        <v>37</v>
      </c>
      <c r="I108" t="s">
        <v>350</v>
      </c>
      <c r="J108" t="str">
        <f t="shared" si="12"/>
        <v>15/16 ans</v>
      </c>
      <c r="K108" t="str">
        <f t="shared" si="13"/>
        <v>15/16 ans</v>
      </c>
    </row>
    <row r="109" spans="1:11" x14ac:dyDescent="0.2">
      <c r="A109" s="1">
        <v>207</v>
      </c>
      <c r="B109" t="s">
        <v>284</v>
      </c>
      <c r="C109" t="str">
        <f t="shared" si="8"/>
        <v xml:space="preserve"> BRUN</v>
      </c>
      <c r="D109" t="str">
        <f t="shared" si="9"/>
        <v xml:space="preserve">Noah </v>
      </c>
      <c r="E109" t="s">
        <v>19</v>
      </c>
      <c r="F109" t="s">
        <v>318</v>
      </c>
      <c r="G109" t="s">
        <v>346</v>
      </c>
      <c r="H109" t="s">
        <v>37</v>
      </c>
      <c r="I109" t="s">
        <v>186</v>
      </c>
      <c r="J109" t="str">
        <f t="shared" si="12"/>
        <v>15/16 ans</v>
      </c>
      <c r="K109" t="str">
        <f t="shared" si="13"/>
        <v>15/16 ans</v>
      </c>
    </row>
    <row r="110" spans="1:11" x14ac:dyDescent="0.2">
      <c r="A110" s="1">
        <v>208</v>
      </c>
      <c r="B110" t="s">
        <v>285</v>
      </c>
      <c r="C110" t="str">
        <f t="shared" si="8"/>
        <v>Aurele SCHEPENS</v>
      </c>
      <c r="D110" t="str">
        <f t="shared" si="9"/>
        <v xml:space="preserve">Marc </v>
      </c>
      <c r="E110" t="s">
        <v>19</v>
      </c>
      <c r="F110" t="s">
        <v>319</v>
      </c>
      <c r="G110" t="s">
        <v>346</v>
      </c>
      <c r="H110" t="s">
        <v>37</v>
      </c>
      <c r="I110" t="s">
        <v>42</v>
      </c>
      <c r="J110" t="str">
        <f t="shared" si="12"/>
        <v>15/16 ans</v>
      </c>
      <c r="K110" t="str">
        <f t="shared" si="13"/>
        <v>15/16 ans</v>
      </c>
    </row>
    <row r="111" spans="1:11" x14ac:dyDescent="0.2">
      <c r="A111" s="1">
        <v>209</v>
      </c>
      <c r="B111" t="s">
        <v>286</v>
      </c>
      <c r="C111" t="str">
        <f t="shared" si="8"/>
        <v>DIFFTOT</v>
      </c>
      <c r="D111" t="str">
        <f t="shared" si="9"/>
        <v xml:space="preserve">Mathys </v>
      </c>
      <c r="E111" t="s">
        <v>19</v>
      </c>
      <c r="F111" t="s">
        <v>320</v>
      </c>
      <c r="G111" t="s">
        <v>346</v>
      </c>
      <c r="H111" t="s">
        <v>99</v>
      </c>
      <c r="I111" t="s">
        <v>109</v>
      </c>
      <c r="J111" t="str">
        <f t="shared" si="12"/>
        <v>15/16 ans</v>
      </c>
      <c r="K111" t="str">
        <f t="shared" si="13"/>
        <v>15/16 ans</v>
      </c>
    </row>
    <row r="112" spans="1:11" x14ac:dyDescent="0.2">
      <c r="A112" s="1">
        <v>210</v>
      </c>
      <c r="B112" t="s">
        <v>287</v>
      </c>
      <c r="C112" t="str">
        <f t="shared" si="8"/>
        <v>BRICE</v>
      </c>
      <c r="D112" t="str">
        <f t="shared" si="9"/>
        <v xml:space="preserve">Alexandre </v>
      </c>
      <c r="E112" t="s">
        <v>19</v>
      </c>
      <c r="F112" t="s">
        <v>321</v>
      </c>
      <c r="G112" t="s">
        <v>346</v>
      </c>
      <c r="H112" t="s">
        <v>37</v>
      </c>
      <c r="I112" t="s">
        <v>351</v>
      </c>
      <c r="J112" t="str">
        <f t="shared" si="12"/>
        <v>15/16 ans</v>
      </c>
      <c r="K112" t="str">
        <f t="shared" si="13"/>
        <v>15/16 ans</v>
      </c>
    </row>
    <row r="113" spans="1:11" x14ac:dyDescent="0.2">
      <c r="A113" s="1">
        <v>211</v>
      </c>
      <c r="B113" t="s">
        <v>288</v>
      </c>
      <c r="C113" t="str">
        <f t="shared" si="8"/>
        <v>Pencole</v>
      </c>
      <c r="D113" t="str">
        <f t="shared" si="9"/>
        <v xml:space="preserve">Lancelot </v>
      </c>
      <c r="E113" t="s">
        <v>19</v>
      </c>
      <c r="F113" t="s">
        <v>322</v>
      </c>
      <c r="G113" t="s">
        <v>346</v>
      </c>
      <c r="H113" t="s">
        <v>37</v>
      </c>
      <c r="I113" t="s">
        <v>352</v>
      </c>
      <c r="J113" t="str">
        <f t="shared" si="12"/>
        <v>15/16 ans</v>
      </c>
      <c r="K113" t="str">
        <f t="shared" si="13"/>
        <v>15/16 ans</v>
      </c>
    </row>
    <row r="114" spans="1:11" x14ac:dyDescent="0.2">
      <c r="A114" s="1">
        <v>212</v>
      </c>
      <c r="B114" t="s">
        <v>289</v>
      </c>
      <c r="C114" t="str">
        <f t="shared" si="8"/>
        <v>THOREL</v>
      </c>
      <c r="D114" t="str">
        <f t="shared" si="9"/>
        <v xml:space="preserve">Antonin </v>
      </c>
      <c r="E114" t="s">
        <v>19</v>
      </c>
      <c r="F114" t="s">
        <v>323</v>
      </c>
      <c r="G114" t="s">
        <v>346</v>
      </c>
      <c r="H114" t="s">
        <v>37</v>
      </c>
      <c r="I114" t="s">
        <v>263</v>
      </c>
      <c r="J114" t="str">
        <f t="shared" si="12"/>
        <v>15/16 ans</v>
      </c>
      <c r="K114" t="str">
        <f t="shared" si="13"/>
        <v>15/16 ans</v>
      </c>
    </row>
    <row r="115" spans="1:11" x14ac:dyDescent="0.2">
      <c r="A115" s="1">
        <v>213</v>
      </c>
      <c r="B115" t="s">
        <v>290</v>
      </c>
      <c r="C115" t="str">
        <f t="shared" si="8"/>
        <v xml:space="preserve"> Marconnet </v>
      </c>
      <c r="D115" t="str">
        <f t="shared" si="9"/>
        <v xml:space="preserve">Mathys </v>
      </c>
      <c r="E115" t="s">
        <v>19</v>
      </c>
      <c r="F115" t="s">
        <v>324</v>
      </c>
      <c r="G115" t="s">
        <v>346</v>
      </c>
      <c r="H115" t="s">
        <v>99</v>
      </c>
      <c r="I115" t="s">
        <v>353</v>
      </c>
      <c r="J115" t="str">
        <f t="shared" si="12"/>
        <v>15/16 ans</v>
      </c>
      <c r="K115" t="str">
        <f t="shared" si="13"/>
        <v>15/16 ans</v>
      </c>
    </row>
    <row r="116" spans="1:11" x14ac:dyDescent="0.2">
      <c r="A116" s="1">
        <v>214</v>
      </c>
      <c r="B116" t="s">
        <v>291</v>
      </c>
      <c r="C116" t="str">
        <f t="shared" si="8"/>
        <v>picard</v>
      </c>
      <c r="D116" t="str">
        <f t="shared" si="9"/>
        <v xml:space="preserve">tom </v>
      </c>
      <c r="E116" t="s">
        <v>19</v>
      </c>
      <c r="F116" t="s">
        <v>325</v>
      </c>
      <c r="G116" t="s">
        <v>346</v>
      </c>
      <c r="H116" t="s">
        <v>37</v>
      </c>
      <c r="I116" t="s">
        <v>354</v>
      </c>
      <c r="J116" t="str">
        <f t="shared" si="12"/>
        <v>15/16 ans</v>
      </c>
      <c r="K116" t="str">
        <f t="shared" si="13"/>
        <v>15/16 ans</v>
      </c>
    </row>
    <row r="117" spans="1:11" x14ac:dyDescent="0.2">
      <c r="A117" s="1">
        <v>215</v>
      </c>
      <c r="B117" s="5" t="s">
        <v>292</v>
      </c>
      <c r="C117" t="str">
        <f t="shared" si="8"/>
        <v>HARDY--LAINÉ</v>
      </c>
      <c r="D117" t="str">
        <f t="shared" si="9"/>
        <v xml:space="preserve">Eva </v>
      </c>
      <c r="E117" s="5" t="s">
        <v>20</v>
      </c>
      <c r="F117" s="5" t="s">
        <v>326</v>
      </c>
      <c r="G117" s="5" t="s">
        <v>346</v>
      </c>
      <c r="H117" s="5" t="s">
        <v>37</v>
      </c>
      <c r="I117" s="5" t="s">
        <v>355</v>
      </c>
      <c r="J117" s="5" t="str">
        <f t="shared" si="12"/>
        <v>15/16 ans</v>
      </c>
      <c r="K117" s="5" t="str">
        <f t="shared" si="13"/>
        <v>15/16 ans</v>
      </c>
    </row>
    <row r="118" spans="1:11" x14ac:dyDescent="0.2">
      <c r="A118" s="1">
        <v>216</v>
      </c>
      <c r="B118" t="s">
        <v>293</v>
      </c>
      <c r="C118" t="str">
        <f t="shared" si="8"/>
        <v>BRUYEZ</v>
      </c>
      <c r="D118" t="str">
        <f t="shared" si="9"/>
        <v xml:space="preserve">Enzo </v>
      </c>
      <c r="E118" t="s">
        <v>19</v>
      </c>
      <c r="F118" t="s">
        <v>327</v>
      </c>
      <c r="G118" t="s">
        <v>346</v>
      </c>
      <c r="H118" t="s">
        <v>99</v>
      </c>
      <c r="I118" t="s">
        <v>356</v>
      </c>
      <c r="J118" t="str">
        <f t="shared" si="12"/>
        <v>15/16 ans</v>
      </c>
      <c r="K118" t="str">
        <f t="shared" si="13"/>
        <v>15/16 ans</v>
      </c>
    </row>
    <row r="119" spans="1:11" x14ac:dyDescent="0.2">
      <c r="A119" s="1">
        <v>217</v>
      </c>
      <c r="B119" t="s">
        <v>294</v>
      </c>
      <c r="C119" t="str">
        <f t="shared" si="8"/>
        <v>MOLLET</v>
      </c>
      <c r="D119" t="str">
        <f t="shared" si="9"/>
        <v xml:space="preserve">Noé </v>
      </c>
      <c r="E119" t="s">
        <v>19</v>
      </c>
      <c r="F119" t="s">
        <v>328</v>
      </c>
      <c r="G119" t="s">
        <v>346</v>
      </c>
      <c r="H119" t="s">
        <v>37</v>
      </c>
      <c r="I119" t="s">
        <v>276</v>
      </c>
      <c r="J119" t="str">
        <f t="shared" si="12"/>
        <v>15/16 ans</v>
      </c>
      <c r="K119" t="str">
        <f t="shared" si="13"/>
        <v>15/16 ans</v>
      </c>
    </row>
    <row r="120" spans="1:11" x14ac:dyDescent="0.2">
      <c r="A120" s="1">
        <v>218</v>
      </c>
      <c r="B120" t="s">
        <v>295</v>
      </c>
      <c r="C120" t="str">
        <f t="shared" si="8"/>
        <v>Letourneur</v>
      </c>
      <c r="D120" t="str">
        <f t="shared" si="9"/>
        <v xml:space="preserve">Louis </v>
      </c>
      <c r="E120" t="s">
        <v>19</v>
      </c>
      <c r="F120" t="s">
        <v>329</v>
      </c>
      <c r="G120" t="s">
        <v>346</v>
      </c>
      <c r="H120" t="s">
        <v>37</v>
      </c>
      <c r="I120" t="s">
        <v>357</v>
      </c>
      <c r="J120" t="str">
        <f t="shared" si="12"/>
        <v>15/16 ans</v>
      </c>
      <c r="K120" t="str">
        <f t="shared" si="13"/>
        <v>15/16 ans</v>
      </c>
    </row>
    <row r="121" spans="1:11" x14ac:dyDescent="0.2">
      <c r="A121" s="1">
        <v>219</v>
      </c>
      <c r="B121" t="s">
        <v>296</v>
      </c>
      <c r="C121" t="str">
        <f t="shared" si="8"/>
        <v>MARIE</v>
      </c>
      <c r="D121" t="str">
        <f t="shared" si="9"/>
        <v xml:space="preserve">THEO </v>
      </c>
      <c r="E121" t="s">
        <v>19</v>
      </c>
      <c r="F121" t="s">
        <v>330</v>
      </c>
      <c r="G121" t="s">
        <v>346</v>
      </c>
      <c r="H121" t="s">
        <v>99</v>
      </c>
      <c r="I121" t="s">
        <v>358</v>
      </c>
      <c r="J121" t="str">
        <f t="shared" si="12"/>
        <v>15/16 ans</v>
      </c>
      <c r="K121" t="str">
        <f t="shared" si="13"/>
        <v>15/16 ans</v>
      </c>
    </row>
    <row r="122" spans="1:11" x14ac:dyDescent="0.2">
      <c r="A122" s="1">
        <v>220</v>
      </c>
      <c r="B122" t="s">
        <v>297</v>
      </c>
      <c r="C122" t="str">
        <f t="shared" si="8"/>
        <v>henry</v>
      </c>
      <c r="D122" t="str">
        <f t="shared" si="9"/>
        <v xml:space="preserve">elouann </v>
      </c>
      <c r="E122" t="s">
        <v>19</v>
      </c>
      <c r="F122" t="s">
        <v>331</v>
      </c>
      <c r="G122" t="s">
        <v>346</v>
      </c>
      <c r="H122" t="s">
        <v>37</v>
      </c>
      <c r="I122" t="s">
        <v>359</v>
      </c>
      <c r="J122" t="str">
        <f t="shared" si="12"/>
        <v>15/16 ans</v>
      </c>
      <c r="K122" t="str">
        <f t="shared" si="13"/>
        <v>15/16 ans</v>
      </c>
    </row>
    <row r="123" spans="1:11" x14ac:dyDescent="0.2">
      <c r="A123" s="1">
        <v>221</v>
      </c>
      <c r="B123" s="5" t="s">
        <v>298</v>
      </c>
      <c r="C123" t="str">
        <f t="shared" si="8"/>
        <v xml:space="preserve"> GUILLAUME </v>
      </c>
      <c r="D123" t="str">
        <f t="shared" si="9"/>
        <v xml:space="preserve">Melyne </v>
      </c>
      <c r="E123" s="5" t="s">
        <v>20</v>
      </c>
      <c r="F123" s="5" t="s">
        <v>332</v>
      </c>
      <c r="G123" s="5" t="s">
        <v>346</v>
      </c>
      <c r="H123" s="5" t="s">
        <v>37</v>
      </c>
      <c r="I123" s="5" t="s">
        <v>360</v>
      </c>
      <c r="J123" s="5" t="str">
        <f t="shared" si="12"/>
        <v>15/16 ans</v>
      </c>
      <c r="K123" s="5" t="str">
        <f t="shared" si="13"/>
        <v>15/16 ans</v>
      </c>
    </row>
    <row r="124" spans="1:11" x14ac:dyDescent="0.2">
      <c r="A124" s="1">
        <v>222</v>
      </c>
      <c r="B124" t="s">
        <v>299</v>
      </c>
      <c r="C124" t="str">
        <f t="shared" si="8"/>
        <v>Marquet</v>
      </c>
      <c r="D124" t="str">
        <f t="shared" si="9"/>
        <v xml:space="preserve">Pacôme </v>
      </c>
      <c r="E124" t="s">
        <v>19</v>
      </c>
      <c r="F124" t="s">
        <v>333</v>
      </c>
      <c r="G124" t="s">
        <v>346</v>
      </c>
      <c r="H124" t="s">
        <v>37</v>
      </c>
      <c r="I124" t="s">
        <v>361</v>
      </c>
      <c r="J124" t="str">
        <f t="shared" si="12"/>
        <v>15/16 ans</v>
      </c>
      <c r="K124" t="str">
        <f t="shared" si="13"/>
        <v>15/16 ans</v>
      </c>
    </row>
    <row r="125" spans="1:11" x14ac:dyDescent="0.2">
      <c r="A125" s="1">
        <v>223</v>
      </c>
      <c r="B125" t="s">
        <v>300</v>
      </c>
      <c r="C125" t="str">
        <f t="shared" si="8"/>
        <v>BOURHIS DURIN</v>
      </c>
      <c r="D125" t="str">
        <f t="shared" si="9"/>
        <v xml:space="preserve">Titouan </v>
      </c>
      <c r="E125" t="s">
        <v>19</v>
      </c>
      <c r="F125" t="s">
        <v>334</v>
      </c>
      <c r="G125" t="s">
        <v>346</v>
      </c>
      <c r="H125" t="s">
        <v>37</v>
      </c>
      <c r="I125" t="s">
        <v>42</v>
      </c>
      <c r="J125" t="str">
        <f t="shared" si="12"/>
        <v>15/16 ans</v>
      </c>
      <c r="K125" t="str">
        <f t="shared" si="13"/>
        <v>15/16 ans</v>
      </c>
    </row>
    <row r="126" spans="1:11" x14ac:dyDescent="0.2">
      <c r="A126" s="1">
        <v>224</v>
      </c>
      <c r="B126" s="5" t="s">
        <v>301</v>
      </c>
      <c r="C126" t="str">
        <f t="shared" si="8"/>
        <v xml:space="preserve"> Quemard </v>
      </c>
      <c r="D126" t="str">
        <f t="shared" si="9"/>
        <v xml:space="preserve">Océane </v>
      </c>
      <c r="E126" s="5" t="s">
        <v>20</v>
      </c>
      <c r="F126" s="5" t="s">
        <v>335</v>
      </c>
      <c r="G126" s="5" t="s">
        <v>346</v>
      </c>
      <c r="H126" s="5" t="s">
        <v>37</v>
      </c>
      <c r="I126" s="5" t="s">
        <v>188</v>
      </c>
      <c r="J126" s="5" t="str">
        <f t="shared" si="12"/>
        <v>15/16 ans</v>
      </c>
      <c r="K126" s="5" t="str">
        <f t="shared" si="13"/>
        <v>15/16 ans</v>
      </c>
    </row>
    <row r="127" spans="1:11" x14ac:dyDescent="0.2">
      <c r="A127" s="1">
        <v>225</v>
      </c>
      <c r="B127" t="s">
        <v>302</v>
      </c>
      <c r="C127" t="str">
        <f t="shared" si="8"/>
        <v xml:space="preserve"> Blaise poligné </v>
      </c>
      <c r="D127" t="str">
        <f t="shared" si="9"/>
        <v xml:space="preserve">Victor </v>
      </c>
      <c r="E127" t="s">
        <v>19</v>
      </c>
      <c r="F127" t="s">
        <v>336</v>
      </c>
      <c r="G127" t="s">
        <v>346</v>
      </c>
      <c r="H127" t="s">
        <v>37</v>
      </c>
      <c r="I127" t="s">
        <v>112</v>
      </c>
      <c r="J127" t="str">
        <f t="shared" si="12"/>
        <v>15/16 ans</v>
      </c>
      <c r="K127" t="str">
        <f t="shared" si="13"/>
        <v>15/16 ans</v>
      </c>
    </row>
    <row r="128" spans="1:11" x14ac:dyDescent="0.2">
      <c r="A128" s="1">
        <v>226</v>
      </c>
      <c r="B128" t="s">
        <v>303</v>
      </c>
      <c r="C128" t="str">
        <f t="shared" si="8"/>
        <v xml:space="preserve">DORANGE MARCHAL </v>
      </c>
      <c r="D128" t="str">
        <f t="shared" si="9"/>
        <v xml:space="preserve">AUREL </v>
      </c>
      <c r="E128" t="s">
        <v>19</v>
      </c>
      <c r="F128" t="s">
        <v>337</v>
      </c>
      <c r="G128" t="s">
        <v>346</v>
      </c>
      <c r="H128" t="s">
        <v>37</v>
      </c>
      <c r="I128" t="s">
        <v>103</v>
      </c>
      <c r="J128" t="str">
        <f t="shared" si="12"/>
        <v>15/16 ans</v>
      </c>
      <c r="K128" t="str">
        <f t="shared" si="13"/>
        <v>15/16 ans</v>
      </c>
    </row>
    <row r="129" spans="1:11" x14ac:dyDescent="0.2">
      <c r="A129" s="1">
        <v>227</v>
      </c>
      <c r="B129" t="s">
        <v>304</v>
      </c>
      <c r="C129" t="str">
        <f t="shared" si="8"/>
        <v>GERVAIS</v>
      </c>
      <c r="D129" t="str">
        <f t="shared" si="9"/>
        <v xml:space="preserve">Casey </v>
      </c>
      <c r="E129" t="s">
        <v>19</v>
      </c>
      <c r="F129" t="s">
        <v>338</v>
      </c>
      <c r="G129" t="s">
        <v>346</v>
      </c>
      <c r="H129" t="s">
        <v>37</v>
      </c>
      <c r="I129" t="s">
        <v>362</v>
      </c>
      <c r="J129" t="str">
        <f t="shared" si="12"/>
        <v>15/16 ans</v>
      </c>
      <c r="K129" t="str">
        <f t="shared" si="13"/>
        <v>15/16 ans</v>
      </c>
    </row>
    <row r="130" spans="1:11" x14ac:dyDescent="0.2">
      <c r="A130" s="1">
        <v>228</v>
      </c>
      <c r="B130" t="s">
        <v>305</v>
      </c>
      <c r="C130" t="str">
        <f t="shared" ref="C130:C193" si="14">RIGHT(B130, LEN(B130)-FIND(" ", B130))</f>
        <v xml:space="preserve"> Hurel </v>
      </c>
      <c r="D130" t="str">
        <f t="shared" ref="D130:D193" si="15">LEFT(B130, FIND(" ", B130))</f>
        <v xml:space="preserve">Pierre </v>
      </c>
      <c r="E130" t="s">
        <v>19</v>
      </c>
      <c r="F130" t="s">
        <v>339</v>
      </c>
      <c r="G130" t="s">
        <v>346</v>
      </c>
      <c r="H130" t="s">
        <v>36</v>
      </c>
      <c r="I130" t="s">
        <v>363</v>
      </c>
      <c r="J130" t="str">
        <f t="shared" si="12"/>
        <v>15/16 ans</v>
      </c>
      <c r="K130" t="str">
        <f t="shared" si="13"/>
        <v>15/16 ans</v>
      </c>
    </row>
    <row r="131" spans="1:11" x14ac:dyDescent="0.2">
      <c r="A131" s="1">
        <v>229</v>
      </c>
      <c r="B131" s="5" t="s">
        <v>306</v>
      </c>
      <c r="C131" t="str">
        <f t="shared" si="14"/>
        <v>REBOUX</v>
      </c>
      <c r="D131" t="str">
        <f t="shared" si="15"/>
        <v xml:space="preserve">MELYNE </v>
      </c>
      <c r="E131" s="5" t="s">
        <v>20</v>
      </c>
      <c r="F131" s="5" t="s">
        <v>340</v>
      </c>
      <c r="G131" s="5" t="s">
        <v>346</v>
      </c>
      <c r="H131" s="5" t="s">
        <v>37</v>
      </c>
      <c r="I131" s="5" t="s">
        <v>41</v>
      </c>
      <c r="J131" s="5" t="str">
        <f t="shared" si="12"/>
        <v>15/16 ans</v>
      </c>
      <c r="K131" s="5" t="str">
        <f t="shared" si="13"/>
        <v>15/16 ans</v>
      </c>
    </row>
    <row r="132" spans="1:11" x14ac:dyDescent="0.2">
      <c r="A132" s="1">
        <v>230</v>
      </c>
      <c r="B132" t="s">
        <v>307</v>
      </c>
      <c r="C132" t="str">
        <f t="shared" si="14"/>
        <v>FLEURY</v>
      </c>
      <c r="D132" t="str">
        <f t="shared" si="15"/>
        <v xml:space="preserve">Endy </v>
      </c>
      <c r="E132" t="s">
        <v>19</v>
      </c>
      <c r="F132" t="s">
        <v>341</v>
      </c>
      <c r="G132" t="s">
        <v>346</v>
      </c>
      <c r="H132" t="s">
        <v>37</v>
      </c>
      <c r="I132" t="s">
        <v>364</v>
      </c>
      <c r="J132" t="str">
        <f t="shared" si="12"/>
        <v>15/16 ans</v>
      </c>
      <c r="K132" t="str">
        <f t="shared" si="13"/>
        <v>15/16 ans</v>
      </c>
    </row>
    <row r="133" spans="1:11" x14ac:dyDescent="0.2">
      <c r="A133" s="1">
        <v>231</v>
      </c>
      <c r="B133" t="s">
        <v>308</v>
      </c>
      <c r="C133" t="str">
        <f t="shared" si="14"/>
        <v>paris</v>
      </c>
      <c r="D133" t="str">
        <f t="shared" si="15"/>
        <v xml:space="preserve">clément </v>
      </c>
      <c r="E133" t="s">
        <v>19</v>
      </c>
      <c r="F133" t="s">
        <v>342</v>
      </c>
      <c r="G133" t="s">
        <v>346</v>
      </c>
      <c r="H133" t="s">
        <v>37</v>
      </c>
      <c r="I133" t="s">
        <v>365</v>
      </c>
      <c r="J133" t="str">
        <f t="shared" si="12"/>
        <v>15/16 ans</v>
      </c>
      <c r="K133" t="str">
        <f t="shared" si="13"/>
        <v>15/16 ans</v>
      </c>
    </row>
    <row r="134" spans="1:11" x14ac:dyDescent="0.2">
      <c r="A134" s="1">
        <v>232</v>
      </c>
      <c r="B134" t="s">
        <v>309</v>
      </c>
      <c r="C134" t="str">
        <f t="shared" si="14"/>
        <v xml:space="preserve">Pruniaud </v>
      </c>
      <c r="D134" t="str">
        <f t="shared" si="15"/>
        <v xml:space="preserve">Loan </v>
      </c>
      <c r="E134" t="s">
        <v>19</v>
      </c>
      <c r="F134" t="s">
        <v>343</v>
      </c>
      <c r="G134" t="s">
        <v>346</v>
      </c>
      <c r="H134" t="s">
        <v>36</v>
      </c>
      <c r="I134" t="s">
        <v>104</v>
      </c>
      <c r="J134" t="str">
        <f t="shared" si="12"/>
        <v>15/16 ans</v>
      </c>
      <c r="K134" t="str">
        <f t="shared" si="13"/>
        <v>15/16 ans</v>
      </c>
    </row>
    <row r="135" spans="1:11" x14ac:dyDescent="0.2">
      <c r="A135" s="1">
        <v>233</v>
      </c>
      <c r="B135" t="s">
        <v>310</v>
      </c>
      <c r="C135" t="str">
        <f t="shared" si="14"/>
        <v xml:space="preserve"> DUCHEMIN</v>
      </c>
      <c r="D135" t="str">
        <f t="shared" si="15"/>
        <v xml:space="preserve">Clément </v>
      </c>
      <c r="E135" t="s">
        <v>19</v>
      </c>
      <c r="F135" t="s">
        <v>344</v>
      </c>
      <c r="G135" t="s">
        <v>346</v>
      </c>
      <c r="H135" t="s">
        <v>37</v>
      </c>
      <c r="I135" t="s">
        <v>366</v>
      </c>
      <c r="J135" t="str">
        <f t="shared" si="12"/>
        <v>15/16 ans</v>
      </c>
      <c r="K135" t="str">
        <f t="shared" si="13"/>
        <v>15/16 ans</v>
      </c>
    </row>
    <row r="136" spans="1:11" x14ac:dyDescent="0.2">
      <c r="A136" s="1">
        <v>234</v>
      </c>
      <c r="B136" t="s">
        <v>311</v>
      </c>
      <c r="C136" t="str">
        <f t="shared" si="14"/>
        <v>blequy</v>
      </c>
      <c r="D136" t="str">
        <f t="shared" si="15"/>
        <v xml:space="preserve">loris </v>
      </c>
      <c r="E136" t="s">
        <v>19</v>
      </c>
      <c r="F136" t="s">
        <v>345</v>
      </c>
      <c r="G136" t="s">
        <v>346</v>
      </c>
      <c r="H136" t="s">
        <v>99</v>
      </c>
      <c r="I136" t="s">
        <v>367</v>
      </c>
      <c r="J136" t="str">
        <f t="shared" si="12"/>
        <v>15/16 ans</v>
      </c>
      <c r="K136" t="str">
        <f t="shared" si="13"/>
        <v>15/16 ans</v>
      </c>
    </row>
    <row r="137" spans="1:11" x14ac:dyDescent="0.2">
      <c r="A137" s="1">
        <v>1</v>
      </c>
      <c r="B137" t="s">
        <v>368</v>
      </c>
      <c r="C137" t="str">
        <f t="shared" si="14"/>
        <v>Guillemet</v>
      </c>
      <c r="D137" t="str">
        <f t="shared" si="15"/>
        <v xml:space="preserve">Damien </v>
      </c>
      <c r="E137" t="s">
        <v>19</v>
      </c>
      <c r="F137" t="s">
        <v>520</v>
      </c>
      <c r="G137" t="s">
        <v>671</v>
      </c>
      <c r="H137" t="s">
        <v>37</v>
      </c>
      <c r="I137" t="s">
        <v>361</v>
      </c>
      <c r="J137" t="str">
        <f>CONCATENATE("Scratch", " ", LEFT(E137, 1))</f>
        <v>Scratch H</v>
      </c>
      <c r="K137" t="str">
        <f>CONCATENATE(G137, " ",LEFT(E137,1))</f>
        <v>30/39 ans H</v>
      </c>
    </row>
    <row r="138" spans="1:11" x14ac:dyDescent="0.2">
      <c r="A138" s="1">
        <v>2</v>
      </c>
      <c r="B138" t="s">
        <v>369</v>
      </c>
      <c r="C138" t="str">
        <f t="shared" si="14"/>
        <v>EUSTACHE</v>
      </c>
      <c r="D138" t="str">
        <f t="shared" si="15"/>
        <v xml:space="preserve">GABRIEL </v>
      </c>
      <c r="E138" t="s">
        <v>19</v>
      </c>
      <c r="F138" t="s">
        <v>521</v>
      </c>
      <c r="G138" t="s">
        <v>672</v>
      </c>
      <c r="H138" t="s">
        <v>37</v>
      </c>
      <c r="I138" t="s">
        <v>677</v>
      </c>
      <c r="J138" t="str">
        <f t="shared" ref="J138:J201" si="16">CONCATENATE("Scratch", " ", LEFT(E138, 1))</f>
        <v>Scratch H</v>
      </c>
      <c r="K138" t="str">
        <f t="shared" ref="K138:K201" si="17">CONCATENATE(G138, " ",LEFT(E138,1))</f>
        <v>17/19 ans H</v>
      </c>
    </row>
    <row r="139" spans="1:11" x14ac:dyDescent="0.2">
      <c r="A139" s="1">
        <v>3</v>
      </c>
      <c r="B139" t="s">
        <v>370</v>
      </c>
      <c r="C139" t="str">
        <f t="shared" si="14"/>
        <v>MOLLET</v>
      </c>
      <c r="D139" t="str">
        <f t="shared" si="15"/>
        <v xml:space="preserve">Léo </v>
      </c>
      <c r="E139" t="s">
        <v>19</v>
      </c>
      <c r="F139" t="s">
        <v>522</v>
      </c>
      <c r="G139" t="s">
        <v>673</v>
      </c>
      <c r="H139" t="s">
        <v>37</v>
      </c>
      <c r="I139" t="s">
        <v>678</v>
      </c>
      <c r="J139" t="str">
        <f t="shared" si="16"/>
        <v>Scratch H</v>
      </c>
      <c r="K139" t="str">
        <f t="shared" si="17"/>
        <v>20/29 ans H</v>
      </c>
    </row>
    <row r="140" spans="1:11" x14ac:dyDescent="0.2">
      <c r="A140" s="1">
        <v>4</v>
      </c>
      <c r="B140" t="s">
        <v>371</v>
      </c>
      <c r="C140" t="str">
        <f t="shared" si="14"/>
        <v xml:space="preserve"> BRUN</v>
      </c>
      <c r="D140" t="str">
        <f t="shared" si="15"/>
        <v xml:space="preserve">Mathis </v>
      </c>
      <c r="E140" t="s">
        <v>19</v>
      </c>
      <c r="F140" t="s">
        <v>523</v>
      </c>
      <c r="G140" t="s">
        <v>672</v>
      </c>
      <c r="H140" t="s">
        <v>37</v>
      </c>
      <c r="I140" t="s">
        <v>186</v>
      </c>
      <c r="J140" t="str">
        <f t="shared" si="16"/>
        <v>Scratch H</v>
      </c>
      <c r="K140" t="str">
        <f t="shared" si="17"/>
        <v>17/19 ans H</v>
      </c>
    </row>
    <row r="141" spans="1:11" x14ac:dyDescent="0.2">
      <c r="A141" s="1">
        <v>5</v>
      </c>
      <c r="B141" t="s">
        <v>372</v>
      </c>
      <c r="C141" t="str">
        <f t="shared" si="14"/>
        <v>LEFEBVRE</v>
      </c>
      <c r="D141" t="str">
        <f t="shared" si="15"/>
        <v xml:space="preserve">QUENTIN </v>
      </c>
      <c r="E141" t="s">
        <v>19</v>
      </c>
      <c r="F141" t="s">
        <v>524</v>
      </c>
      <c r="G141" t="s">
        <v>673</v>
      </c>
      <c r="H141" t="s">
        <v>37</v>
      </c>
      <c r="I141" t="s">
        <v>679</v>
      </c>
      <c r="J141" t="str">
        <f t="shared" si="16"/>
        <v>Scratch H</v>
      </c>
      <c r="K141" t="str">
        <f t="shared" si="17"/>
        <v>20/29 ans H</v>
      </c>
    </row>
    <row r="142" spans="1:11" x14ac:dyDescent="0.2">
      <c r="A142" s="1">
        <v>6</v>
      </c>
      <c r="B142" t="s">
        <v>373</v>
      </c>
      <c r="C142" t="str">
        <f t="shared" si="14"/>
        <v xml:space="preserve"> Decayeux </v>
      </c>
      <c r="D142" t="str">
        <f t="shared" si="15"/>
        <v xml:space="preserve">Simon </v>
      </c>
      <c r="E142" t="s">
        <v>19</v>
      </c>
      <c r="F142" t="s">
        <v>525</v>
      </c>
      <c r="G142" t="s">
        <v>671</v>
      </c>
      <c r="H142" t="s">
        <v>37</v>
      </c>
      <c r="I142" t="s">
        <v>680</v>
      </c>
      <c r="J142" t="str">
        <f t="shared" si="16"/>
        <v>Scratch H</v>
      </c>
      <c r="K142" t="str">
        <f t="shared" si="17"/>
        <v>30/39 ans H</v>
      </c>
    </row>
    <row r="143" spans="1:11" x14ac:dyDescent="0.2">
      <c r="A143" s="1">
        <v>7</v>
      </c>
      <c r="B143" t="s">
        <v>374</v>
      </c>
      <c r="C143" t="str">
        <f t="shared" si="14"/>
        <v xml:space="preserve">Carpentier </v>
      </c>
      <c r="D143" t="str">
        <f t="shared" si="15"/>
        <v xml:space="preserve">Fabien </v>
      </c>
      <c r="E143" t="s">
        <v>19</v>
      </c>
      <c r="F143" t="s">
        <v>526</v>
      </c>
      <c r="G143" t="s">
        <v>673</v>
      </c>
      <c r="H143" t="s">
        <v>99</v>
      </c>
      <c r="I143" t="s">
        <v>681</v>
      </c>
      <c r="J143" t="str">
        <f t="shared" si="16"/>
        <v>Scratch H</v>
      </c>
      <c r="K143" t="str">
        <f t="shared" si="17"/>
        <v>20/29 ans H</v>
      </c>
    </row>
    <row r="144" spans="1:11" x14ac:dyDescent="0.2">
      <c r="A144" s="1">
        <v>8</v>
      </c>
      <c r="B144" t="s">
        <v>375</v>
      </c>
      <c r="C144" t="str">
        <f t="shared" si="14"/>
        <v xml:space="preserve">Lejeune </v>
      </c>
      <c r="D144" t="str">
        <f t="shared" si="15"/>
        <v xml:space="preserve">Remi </v>
      </c>
      <c r="E144" t="s">
        <v>19</v>
      </c>
      <c r="F144" t="s">
        <v>527</v>
      </c>
      <c r="G144" t="s">
        <v>671</v>
      </c>
      <c r="H144" t="s">
        <v>37</v>
      </c>
      <c r="I144" t="s">
        <v>100</v>
      </c>
      <c r="J144" t="str">
        <f t="shared" si="16"/>
        <v>Scratch H</v>
      </c>
      <c r="K144" t="str">
        <f t="shared" si="17"/>
        <v>30/39 ans H</v>
      </c>
    </row>
    <row r="145" spans="1:11" x14ac:dyDescent="0.2">
      <c r="A145" s="1">
        <v>9</v>
      </c>
      <c r="B145" t="s">
        <v>376</v>
      </c>
      <c r="C145" t="str">
        <f t="shared" si="14"/>
        <v>Hedde</v>
      </c>
      <c r="D145" t="str">
        <f t="shared" si="15"/>
        <v xml:space="preserve">Charles </v>
      </c>
      <c r="E145" t="s">
        <v>19</v>
      </c>
      <c r="F145" t="s">
        <v>528</v>
      </c>
      <c r="G145" t="s">
        <v>673</v>
      </c>
      <c r="H145" t="s">
        <v>99</v>
      </c>
      <c r="I145" t="s">
        <v>682</v>
      </c>
      <c r="J145" t="str">
        <f t="shared" si="16"/>
        <v>Scratch H</v>
      </c>
      <c r="K145" t="str">
        <f t="shared" si="17"/>
        <v>20/29 ans H</v>
      </c>
    </row>
    <row r="146" spans="1:11" x14ac:dyDescent="0.2">
      <c r="A146" s="1">
        <v>10</v>
      </c>
      <c r="B146" t="s">
        <v>377</v>
      </c>
      <c r="C146" t="str">
        <f t="shared" si="14"/>
        <v>Laroche</v>
      </c>
      <c r="D146" t="str">
        <f t="shared" si="15"/>
        <v xml:space="preserve">Charles </v>
      </c>
      <c r="E146" t="s">
        <v>19</v>
      </c>
      <c r="F146" t="s">
        <v>529</v>
      </c>
      <c r="G146" t="s">
        <v>673</v>
      </c>
      <c r="H146" t="s">
        <v>37</v>
      </c>
      <c r="I146" t="s">
        <v>102</v>
      </c>
      <c r="J146" t="str">
        <f t="shared" si="16"/>
        <v>Scratch H</v>
      </c>
      <c r="K146" t="str">
        <f t="shared" si="17"/>
        <v>20/29 ans H</v>
      </c>
    </row>
    <row r="147" spans="1:11" x14ac:dyDescent="0.2">
      <c r="A147" s="1">
        <v>11</v>
      </c>
      <c r="B147" t="s">
        <v>378</v>
      </c>
      <c r="C147" t="str">
        <f t="shared" si="14"/>
        <v>Douyere</v>
      </c>
      <c r="D147" t="str">
        <f t="shared" si="15"/>
        <v xml:space="preserve">Nathan </v>
      </c>
      <c r="E147" t="s">
        <v>19</v>
      </c>
      <c r="F147" t="s">
        <v>530</v>
      </c>
      <c r="G147" t="s">
        <v>673</v>
      </c>
      <c r="H147" t="s">
        <v>99</v>
      </c>
      <c r="I147" t="s">
        <v>683</v>
      </c>
      <c r="J147" t="str">
        <f t="shared" si="16"/>
        <v>Scratch H</v>
      </c>
      <c r="K147" t="str">
        <f t="shared" si="17"/>
        <v>20/29 ans H</v>
      </c>
    </row>
    <row r="148" spans="1:11" x14ac:dyDescent="0.2">
      <c r="A148" s="1">
        <v>12</v>
      </c>
      <c r="B148" t="s">
        <v>379</v>
      </c>
      <c r="C148" t="str">
        <f t="shared" si="14"/>
        <v>Fauquereau</v>
      </c>
      <c r="D148" t="str">
        <f t="shared" si="15"/>
        <v xml:space="preserve">Jonah </v>
      </c>
      <c r="E148" t="s">
        <v>19</v>
      </c>
      <c r="F148" t="s">
        <v>531</v>
      </c>
      <c r="G148" t="s">
        <v>673</v>
      </c>
      <c r="H148" t="s">
        <v>37</v>
      </c>
      <c r="I148" t="s">
        <v>678</v>
      </c>
      <c r="J148" t="str">
        <f t="shared" si="16"/>
        <v>Scratch H</v>
      </c>
      <c r="K148" t="str">
        <f t="shared" si="17"/>
        <v>20/29 ans H</v>
      </c>
    </row>
    <row r="149" spans="1:11" x14ac:dyDescent="0.2">
      <c r="A149" s="1">
        <v>13</v>
      </c>
      <c r="B149" t="s">
        <v>380</v>
      </c>
      <c r="C149" t="str">
        <f t="shared" si="14"/>
        <v>Debourges</v>
      </c>
      <c r="D149" t="str">
        <f t="shared" si="15"/>
        <v xml:space="preserve">Alexis </v>
      </c>
      <c r="E149" t="s">
        <v>19</v>
      </c>
      <c r="F149" t="s">
        <v>532</v>
      </c>
      <c r="G149" t="s">
        <v>673</v>
      </c>
      <c r="H149" t="s">
        <v>37</v>
      </c>
      <c r="I149" t="s">
        <v>684</v>
      </c>
      <c r="J149" t="str">
        <f t="shared" si="16"/>
        <v>Scratch H</v>
      </c>
      <c r="K149" t="str">
        <f t="shared" si="17"/>
        <v>20/29 ans H</v>
      </c>
    </row>
    <row r="150" spans="1:11" x14ac:dyDescent="0.2">
      <c r="A150" s="1">
        <v>14</v>
      </c>
      <c r="B150" t="s">
        <v>381</v>
      </c>
      <c r="C150" t="str">
        <f t="shared" si="14"/>
        <v>Jobbin</v>
      </c>
      <c r="D150" t="str">
        <f t="shared" si="15"/>
        <v xml:space="preserve">Theo </v>
      </c>
      <c r="E150" t="s">
        <v>19</v>
      </c>
      <c r="F150" t="s">
        <v>533</v>
      </c>
      <c r="G150" t="s">
        <v>673</v>
      </c>
      <c r="H150" t="s">
        <v>37</v>
      </c>
      <c r="I150" t="s">
        <v>685</v>
      </c>
      <c r="J150" t="str">
        <f t="shared" si="16"/>
        <v>Scratch H</v>
      </c>
      <c r="K150" t="str">
        <f t="shared" si="17"/>
        <v>20/29 ans H</v>
      </c>
    </row>
    <row r="151" spans="1:11" x14ac:dyDescent="0.2">
      <c r="A151" s="1">
        <v>15</v>
      </c>
      <c r="B151" t="s">
        <v>382</v>
      </c>
      <c r="C151" t="str">
        <f t="shared" si="14"/>
        <v>MANGOT</v>
      </c>
      <c r="D151" t="str">
        <f t="shared" si="15"/>
        <v xml:space="preserve">Victor </v>
      </c>
      <c r="E151" t="s">
        <v>19</v>
      </c>
      <c r="F151" t="s">
        <v>534</v>
      </c>
      <c r="G151" t="s">
        <v>672</v>
      </c>
      <c r="H151" t="s">
        <v>37</v>
      </c>
      <c r="I151" t="s">
        <v>192</v>
      </c>
      <c r="J151" t="str">
        <f t="shared" si="16"/>
        <v>Scratch H</v>
      </c>
      <c r="K151" t="str">
        <f t="shared" si="17"/>
        <v>17/19 ans H</v>
      </c>
    </row>
    <row r="152" spans="1:11" x14ac:dyDescent="0.2">
      <c r="A152" s="1">
        <v>16</v>
      </c>
      <c r="B152" t="s">
        <v>383</v>
      </c>
      <c r="C152" t="str">
        <f t="shared" si="14"/>
        <v>EUSTACHE</v>
      </c>
      <c r="D152" t="str">
        <f t="shared" si="15"/>
        <v xml:space="preserve">THIBAUD </v>
      </c>
      <c r="E152" t="s">
        <v>19</v>
      </c>
      <c r="F152" t="s">
        <v>535</v>
      </c>
      <c r="G152" t="s">
        <v>672</v>
      </c>
      <c r="H152" t="s">
        <v>37</v>
      </c>
      <c r="I152" t="s">
        <v>677</v>
      </c>
      <c r="J152" t="str">
        <f t="shared" si="16"/>
        <v>Scratch H</v>
      </c>
      <c r="K152" t="str">
        <f t="shared" si="17"/>
        <v>17/19 ans H</v>
      </c>
    </row>
    <row r="153" spans="1:11" x14ac:dyDescent="0.2">
      <c r="A153" s="1">
        <v>17</v>
      </c>
      <c r="B153" t="s">
        <v>384</v>
      </c>
      <c r="C153" t="str">
        <f t="shared" si="14"/>
        <v>Leblond</v>
      </c>
      <c r="D153" t="str">
        <f t="shared" si="15"/>
        <v xml:space="preserve">Corentin </v>
      </c>
      <c r="E153" t="s">
        <v>19</v>
      </c>
      <c r="F153" t="s">
        <v>536</v>
      </c>
      <c r="G153" t="s">
        <v>673</v>
      </c>
      <c r="H153" t="s">
        <v>37</v>
      </c>
      <c r="I153" t="s">
        <v>686</v>
      </c>
      <c r="J153" t="str">
        <f t="shared" si="16"/>
        <v>Scratch H</v>
      </c>
      <c r="K153" t="str">
        <f t="shared" si="17"/>
        <v>20/29 ans H</v>
      </c>
    </row>
    <row r="154" spans="1:11" x14ac:dyDescent="0.2">
      <c r="A154" s="1">
        <v>18</v>
      </c>
      <c r="B154" t="s">
        <v>385</v>
      </c>
      <c r="C154" t="str">
        <f t="shared" si="14"/>
        <v>Leriche</v>
      </c>
      <c r="D154" t="str">
        <f t="shared" si="15"/>
        <v xml:space="preserve">Clément </v>
      </c>
      <c r="E154" t="s">
        <v>19</v>
      </c>
      <c r="F154" t="s">
        <v>537</v>
      </c>
      <c r="G154" t="s">
        <v>673</v>
      </c>
      <c r="H154" t="s">
        <v>37</v>
      </c>
      <c r="I154" t="s">
        <v>101</v>
      </c>
      <c r="J154" t="str">
        <f t="shared" si="16"/>
        <v>Scratch H</v>
      </c>
      <c r="K154" t="str">
        <f t="shared" si="17"/>
        <v>20/29 ans H</v>
      </c>
    </row>
    <row r="155" spans="1:11" x14ac:dyDescent="0.2">
      <c r="A155" s="1">
        <v>19</v>
      </c>
      <c r="B155" t="s">
        <v>386</v>
      </c>
      <c r="C155" t="str">
        <f t="shared" si="14"/>
        <v>LOZIER</v>
      </c>
      <c r="D155" t="str">
        <f t="shared" si="15"/>
        <v xml:space="preserve">Martin </v>
      </c>
      <c r="E155" t="s">
        <v>19</v>
      </c>
      <c r="F155" t="s">
        <v>538</v>
      </c>
      <c r="G155" t="s">
        <v>671</v>
      </c>
      <c r="H155" t="s">
        <v>99</v>
      </c>
      <c r="I155" t="s">
        <v>102</v>
      </c>
      <c r="J155" t="str">
        <f t="shared" si="16"/>
        <v>Scratch H</v>
      </c>
      <c r="K155" t="str">
        <f t="shared" si="17"/>
        <v>30/39 ans H</v>
      </c>
    </row>
    <row r="156" spans="1:11" x14ac:dyDescent="0.2">
      <c r="A156" s="1">
        <v>20</v>
      </c>
      <c r="B156" t="s">
        <v>387</v>
      </c>
      <c r="C156" t="str">
        <f t="shared" si="14"/>
        <v>Malheuvre</v>
      </c>
      <c r="D156" t="str">
        <f t="shared" si="15"/>
        <v xml:space="preserve">Timmy </v>
      </c>
      <c r="E156" t="s">
        <v>19</v>
      </c>
      <c r="F156" t="s">
        <v>539</v>
      </c>
      <c r="G156" t="s">
        <v>671</v>
      </c>
      <c r="H156" t="s">
        <v>37</v>
      </c>
      <c r="I156" t="s">
        <v>687</v>
      </c>
      <c r="J156" t="str">
        <f t="shared" si="16"/>
        <v>Scratch H</v>
      </c>
      <c r="K156" t="str">
        <f t="shared" si="17"/>
        <v>30/39 ans H</v>
      </c>
    </row>
    <row r="157" spans="1:11" x14ac:dyDescent="0.2">
      <c r="A157" s="1">
        <v>21</v>
      </c>
      <c r="B157" t="s">
        <v>388</v>
      </c>
      <c r="C157" t="str">
        <f t="shared" si="14"/>
        <v xml:space="preserve">PEGARD </v>
      </c>
      <c r="D157" t="str">
        <f t="shared" si="15"/>
        <v xml:space="preserve">Hugo </v>
      </c>
      <c r="E157" t="s">
        <v>19</v>
      </c>
      <c r="F157" t="s">
        <v>540</v>
      </c>
      <c r="G157" t="s">
        <v>672</v>
      </c>
      <c r="H157" t="s">
        <v>37</v>
      </c>
      <c r="I157" t="s">
        <v>103</v>
      </c>
      <c r="J157" t="str">
        <f t="shared" si="16"/>
        <v>Scratch H</v>
      </c>
      <c r="K157" t="str">
        <f t="shared" si="17"/>
        <v>17/19 ans H</v>
      </c>
    </row>
    <row r="158" spans="1:11" x14ac:dyDescent="0.2">
      <c r="A158" s="1">
        <v>22</v>
      </c>
      <c r="B158" t="s">
        <v>389</v>
      </c>
      <c r="C158" t="str">
        <f t="shared" si="14"/>
        <v>bossaert</v>
      </c>
      <c r="D158" t="str">
        <f t="shared" si="15"/>
        <v xml:space="preserve">tristan </v>
      </c>
      <c r="E158" t="s">
        <v>19</v>
      </c>
      <c r="F158" t="s">
        <v>541</v>
      </c>
      <c r="G158" t="s">
        <v>671</v>
      </c>
      <c r="H158" t="s">
        <v>181</v>
      </c>
      <c r="I158" t="s">
        <v>190</v>
      </c>
      <c r="J158" t="str">
        <f t="shared" si="16"/>
        <v>Scratch H</v>
      </c>
      <c r="K158" t="str">
        <f t="shared" si="17"/>
        <v>30/39 ans H</v>
      </c>
    </row>
    <row r="159" spans="1:11" x14ac:dyDescent="0.2">
      <c r="A159" s="1">
        <v>23</v>
      </c>
      <c r="B159" t="s">
        <v>390</v>
      </c>
      <c r="C159" t="str">
        <f t="shared" si="14"/>
        <v>DUMALANEDE</v>
      </c>
      <c r="D159" t="str">
        <f t="shared" si="15"/>
        <v xml:space="preserve">THEO </v>
      </c>
      <c r="E159" t="s">
        <v>19</v>
      </c>
      <c r="F159" t="s">
        <v>542</v>
      </c>
      <c r="G159" t="s">
        <v>673</v>
      </c>
      <c r="H159" t="s">
        <v>37</v>
      </c>
      <c r="I159" t="s">
        <v>276</v>
      </c>
      <c r="J159" t="str">
        <f t="shared" si="16"/>
        <v>Scratch H</v>
      </c>
      <c r="K159" t="str">
        <f t="shared" si="17"/>
        <v>20/29 ans H</v>
      </c>
    </row>
    <row r="160" spans="1:11" x14ac:dyDescent="0.2">
      <c r="A160" s="1">
        <v>24</v>
      </c>
      <c r="B160" t="s">
        <v>391</v>
      </c>
      <c r="C160" t="str">
        <f t="shared" si="14"/>
        <v>SCHROTZENBERGER</v>
      </c>
      <c r="D160" t="str">
        <f t="shared" si="15"/>
        <v xml:space="preserve">QUENTIN </v>
      </c>
      <c r="E160" t="s">
        <v>19</v>
      </c>
      <c r="F160" t="s">
        <v>543</v>
      </c>
      <c r="G160" t="s">
        <v>673</v>
      </c>
      <c r="H160" t="s">
        <v>37</v>
      </c>
      <c r="I160" t="s">
        <v>688</v>
      </c>
      <c r="J160" t="str">
        <f t="shared" si="16"/>
        <v>Scratch H</v>
      </c>
      <c r="K160" t="str">
        <f t="shared" si="17"/>
        <v>20/29 ans H</v>
      </c>
    </row>
    <row r="161" spans="1:11" x14ac:dyDescent="0.2">
      <c r="A161" s="1">
        <v>25</v>
      </c>
      <c r="B161" t="s">
        <v>392</v>
      </c>
      <c r="C161" t="str">
        <f t="shared" si="14"/>
        <v>HAUBERT</v>
      </c>
      <c r="D161" t="str">
        <f t="shared" si="15"/>
        <v xml:space="preserve">Paul </v>
      </c>
      <c r="E161" t="s">
        <v>19</v>
      </c>
      <c r="F161" t="s">
        <v>544</v>
      </c>
      <c r="G161" t="s">
        <v>672</v>
      </c>
      <c r="H161" t="s">
        <v>37</v>
      </c>
      <c r="I161" t="s">
        <v>192</v>
      </c>
      <c r="J161" t="str">
        <f t="shared" si="16"/>
        <v>Scratch H</v>
      </c>
      <c r="K161" t="str">
        <f t="shared" si="17"/>
        <v>17/19 ans H</v>
      </c>
    </row>
    <row r="162" spans="1:11" x14ac:dyDescent="0.2">
      <c r="A162" s="1">
        <v>26</v>
      </c>
      <c r="B162" t="s">
        <v>393</v>
      </c>
      <c r="C162" t="str">
        <f t="shared" si="14"/>
        <v>Loue</v>
      </c>
      <c r="D162" t="str">
        <f t="shared" si="15"/>
        <v xml:space="preserve">Lucas </v>
      </c>
      <c r="E162" t="s">
        <v>19</v>
      </c>
      <c r="F162" t="s">
        <v>545</v>
      </c>
      <c r="G162" t="s">
        <v>673</v>
      </c>
      <c r="H162" t="s">
        <v>37</v>
      </c>
      <c r="I162" t="s">
        <v>103</v>
      </c>
      <c r="J162" t="str">
        <f t="shared" si="16"/>
        <v>Scratch H</v>
      </c>
      <c r="K162" t="str">
        <f t="shared" si="17"/>
        <v>20/29 ans H</v>
      </c>
    </row>
    <row r="163" spans="1:11" x14ac:dyDescent="0.2">
      <c r="A163" s="1">
        <v>27</v>
      </c>
      <c r="B163" t="s">
        <v>394</v>
      </c>
      <c r="C163" t="str">
        <f t="shared" si="14"/>
        <v>Travers</v>
      </c>
      <c r="D163" t="str">
        <f t="shared" si="15"/>
        <v xml:space="preserve">Pierrick </v>
      </c>
      <c r="E163" t="s">
        <v>19</v>
      </c>
      <c r="F163" t="s">
        <v>546</v>
      </c>
      <c r="G163" t="s">
        <v>673</v>
      </c>
      <c r="H163" t="s">
        <v>37</v>
      </c>
      <c r="I163" t="s">
        <v>689</v>
      </c>
      <c r="J163" t="str">
        <f t="shared" si="16"/>
        <v>Scratch H</v>
      </c>
      <c r="K163" t="str">
        <f t="shared" si="17"/>
        <v>20/29 ans H</v>
      </c>
    </row>
    <row r="164" spans="1:11" x14ac:dyDescent="0.2">
      <c r="A164" s="1">
        <v>28</v>
      </c>
      <c r="B164" t="s">
        <v>395</v>
      </c>
      <c r="C164" t="str">
        <f t="shared" si="14"/>
        <v>Zamoum</v>
      </c>
      <c r="D164" t="str">
        <f t="shared" si="15"/>
        <v xml:space="preserve">Maxime </v>
      </c>
      <c r="E164" t="s">
        <v>19</v>
      </c>
      <c r="F164" t="s">
        <v>547</v>
      </c>
      <c r="G164" t="s">
        <v>673</v>
      </c>
      <c r="J164" t="str">
        <f t="shared" si="16"/>
        <v>Scratch H</v>
      </c>
      <c r="K164" t="str">
        <f t="shared" si="17"/>
        <v>20/29 ans H</v>
      </c>
    </row>
    <row r="165" spans="1:11" x14ac:dyDescent="0.2">
      <c r="A165" s="1">
        <v>29</v>
      </c>
      <c r="B165" t="s">
        <v>396</v>
      </c>
      <c r="C165" t="str">
        <f t="shared" si="14"/>
        <v>Grandidier</v>
      </c>
      <c r="D165" t="str">
        <f t="shared" si="15"/>
        <v xml:space="preserve">Ludovic </v>
      </c>
      <c r="E165" t="s">
        <v>19</v>
      </c>
      <c r="F165" t="s">
        <v>548</v>
      </c>
      <c r="G165" t="s">
        <v>674</v>
      </c>
      <c r="H165" t="s">
        <v>37</v>
      </c>
      <c r="I165" t="s">
        <v>690</v>
      </c>
      <c r="J165" t="str">
        <f t="shared" si="16"/>
        <v>Scratch H</v>
      </c>
      <c r="K165" t="str">
        <f t="shared" si="17"/>
        <v>40/49 ans H</v>
      </c>
    </row>
    <row r="166" spans="1:11" x14ac:dyDescent="0.2">
      <c r="A166" s="1">
        <v>30</v>
      </c>
      <c r="B166" t="s">
        <v>397</v>
      </c>
      <c r="C166" t="str">
        <f t="shared" si="14"/>
        <v>PIGACHE</v>
      </c>
      <c r="D166" t="str">
        <f t="shared" si="15"/>
        <v xml:space="preserve">JIMMY </v>
      </c>
      <c r="E166" t="s">
        <v>19</v>
      </c>
      <c r="F166" t="s">
        <v>549</v>
      </c>
      <c r="G166" t="s">
        <v>671</v>
      </c>
      <c r="J166" t="str">
        <f t="shared" si="16"/>
        <v>Scratch H</v>
      </c>
      <c r="K166" t="str">
        <f t="shared" si="17"/>
        <v>30/39 ans H</v>
      </c>
    </row>
    <row r="167" spans="1:11" x14ac:dyDescent="0.2">
      <c r="A167" s="1">
        <v>31</v>
      </c>
      <c r="B167" t="s">
        <v>398</v>
      </c>
      <c r="C167" t="str">
        <f t="shared" si="14"/>
        <v xml:space="preserve"> Legendre </v>
      </c>
      <c r="D167" t="str">
        <f t="shared" si="15"/>
        <v xml:space="preserve">Cedric </v>
      </c>
      <c r="E167" t="s">
        <v>19</v>
      </c>
      <c r="F167" t="s">
        <v>550</v>
      </c>
      <c r="G167" t="s">
        <v>674</v>
      </c>
      <c r="H167" t="s">
        <v>99</v>
      </c>
      <c r="I167" t="s">
        <v>691</v>
      </c>
      <c r="J167" t="str">
        <f t="shared" si="16"/>
        <v>Scratch H</v>
      </c>
      <c r="K167" t="str">
        <f t="shared" si="17"/>
        <v>40/49 ans H</v>
      </c>
    </row>
    <row r="168" spans="1:11" x14ac:dyDescent="0.2">
      <c r="A168" s="1">
        <v>32</v>
      </c>
      <c r="B168" t="s">
        <v>399</v>
      </c>
      <c r="C168" t="str">
        <f t="shared" si="14"/>
        <v>Sehier</v>
      </c>
      <c r="D168" t="str">
        <f t="shared" si="15"/>
        <v xml:space="preserve">Davy </v>
      </c>
      <c r="E168" t="s">
        <v>19</v>
      </c>
      <c r="F168" t="s">
        <v>551</v>
      </c>
      <c r="G168" t="s">
        <v>671</v>
      </c>
      <c r="H168" t="s">
        <v>99</v>
      </c>
      <c r="I168" t="s">
        <v>692</v>
      </c>
      <c r="J168" t="str">
        <f t="shared" si="16"/>
        <v>Scratch H</v>
      </c>
      <c r="K168" t="str">
        <f t="shared" si="17"/>
        <v>30/39 ans H</v>
      </c>
    </row>
    <row r="169" spans="1:11" x14ac:dyDescent="0.2">
      <c r="A169" s="1">
        <v>33</v>
      </c>
      <c r="B169" t="s">
        <v>400</v>
      </c>
      <c r="C169" t="str">
        <f t="shared" si="14"/>
        <v>Pencole</v>
      </c>
      <c r="D169" t="str">
        <f t="shared" si="15"/>
        <v xml:space="preserve">Franck </v>
      </c>
      <c r="E169" t="s">
        <v>19</v>
      </c>
      <c r="F169" t="s">
        <v>552</v>
      </c>
      <c r="G169" t="s">
        <v>674</v>
      </c>
      <c r="H169" t="s">
        <v>37</v>
      </c>
      <c r="I169" t="s">
        <v>693</v>
      </c>
      <c r="J169" t="str">
        <f t="shared" si="16"/>
        <v>Scratch H</v>
      </c>
      <c r="K169" t="str">
        <f t="shared" si="17"/>
        <v>40/49 ans H</v>
      </c>
    </row>
    <row r="170" spans="1:11" x14ac:dyDescent="0.2">
      <c r="A170" s="1">
        <v>34</v>
      </c>
      <c r="B170" t="s">
        <v>401</v>
      </c>
      <c r="C170" t="str">
        <f t="shared" si="14"/>
        <v>Huré</v>
      </c>
      <c r="D170" t="str">
        <f t="shared" si="15"/>
        <v xml:space="preserve">Julien </v>
      </c>
      <c r="E170" t="s">
        <v>19</v>
      </c>
      <c r="F170" t="s">
        <v>553</v>
      </c>
      <c r="G170" t="s">
        <v>673</v>
      </c>
      <c r="H170" t="s">
        <v>37</v>
      </c>
      <c r="I170" t="s">
        <v>686</v>
      </c>
      <c r="J170" t="str">
        <f t="shared" si="16"/>
        <v>Scratch H</v>
      </c>
      <c r="K170" t="str">
        <f t="shared" si="17"/>
        <v>20/29 ans H</v>
      </c>
    </row>
    <row r="171" spans="1:11" x14ac:dyDescent="0.2">
      <c r="A171" s="1">
        <v>35</v>
      </c>
      <c r="B171" t="s">
        <v>402</v>
      </c>
      <c r="C171" t="str">
        <f t="shared" si="14"/>
        <v>LEJEUNE</v>
      </c>
      <c r="D171" t="str">
        <f t="shared" si="15"/>
        <v xml:space="preserve">Victor </v>
      </c>
      <c r="E171" t="s">
        <v>19</v>
      </c>
      <c r="F171" t="s">
        <v>554</v>
      </c>
      <c r="G171" t="s">
        <v>673</v>
      </c>
      <c r="H171" t="s">
        <v>37</v>
      </c>
      <c r="I171" t="s">
        <v>694</v>
      </c>
      <c r="J171" t="str">
        <f t="shared" si="16"/>
        <v>Scratch H</v>
      </c>
      <c r="K171" t="str">
        <f t="shared" si="17"/>
        <v>20/29 ans H</v>
      </c>
    </row>
    <row r="172" spans="1:11" x14ac:dyDescent="0.2">
      <c r="A172" s="1">
        <v>36</v>
      </c>
      <c r="B172" t="s">
        <v>403</v>
      </c>
      <c r="C172" t="str">
        <f t="shared" si="14"/>
        <v>hennequez</v>
      </c>
      <c r="D172" t="str">
        <f t="shared" si="15"/>
        <v xml:space="preserve">benoit </v>
      </c>
      <c r="E172" t="s">
        <v>19</v>
      </c>
      <c r="F172" t="s">
        <v>555</v>
      </c>
      <c r="G172" t="s">
        <v>672</v>
      </c>
      <c r="H172" t="s">
        <v>99</v>
      </c>
      <c r="I172" t="s">
        <v>105</v>
      </c>
      <c r="J172" t="str">
        <f t="shared" si="16"/>
        <v>Scratch H</v>
      </c>
      <c r="K172" t="str">
        <f t="shared" si="17"/>
        <v>17/19 ans H</v>
      </c>
    </row>
    <row r="173" spans="1:11" x14ac:dyDescent="0.2">
      <c r="A173" s="1">
        <v>37</v>
      </c>
      <c r="B173" t="s">
        <v>404</v>
      </c>
      <c r="C173" t="str">
        <f t="shared" si="14"/>
        <v>DEMARE</v>
      </c>
      <c r="D173" t="str">
        <f t="shared" si="15"/>
        <v xml:space="preserve">Noah </v>
      </c>
      <c r="E173" t="s">
        <v>19</v>
      </c>
      <c r="F173" t="s">
        <v>556</v>
      </c>
      <c r="G173" t="s">
        <v>672</v>
      </c>
      <c r="H173" t="s">
        <v>37</v>
      </c>
      <c r="I173" t="s">
        <v>192</v>
      </c>
      <c r="J173" t="str">
        <f t="shared" si="16"/>
        <v>Scratch H</v>
      </c>
      <c r="K173" t="str">
        <f t="shared" si="17"/>
        <v>17/19 ans H</v>
      </c>
    </row>
    <row r="174" spans="1:11" x14ac:dyDescent="0.2">
      <c r="A174" s="1">
        <v>38</v>
      </c>
      <c r="B174" t="s">
        <v>405</v>
      </c>
      <c r="C174" t="str">
        <f t="shared" si="14"/>
        <v>ARIZZI</v>
      </c>
      <c r="D174" t="str">
        <f t="shared" si="15"/>
        <v xml:space="preserve">Aurélien </v>
      </c>
      <c r="E174" t="s">
        <v>19</v>
      </c>
      <c r="F174" t="s">
        <v>557</v>
      </c>
      <c r="G174" t="s">
        <v>671</v>
      </c>
      <c r="H174" t="s">
        <v>37</v>
      </c>
      <c r="I174" t="s">
        <v>41</v>
      </c>
      <c r="J174" t="str">
        <f t="shared" si="16"/>
        <v>Scratch H</v>
      </c>
      <c r="K174" t="str">
        <f t="shared" si="17"/>
        <v>30/39 ans H</v>
      </c>
    </row>
    <row r="175" spans="1:11" x14ac:dyDescent="0.2">
      <c r="A175" s="1">
        <v>39</v>
      </c>
      <c r="B175" t="s">
        <v>406</v>
      </c>
      <c r="C175" t="str">
        <f t="shared" si="14"/>
        <v>Vottier</v>
      </c>
      <c r="D175" t="str">
        <f t="shared" si="15"/>
        <v xml:space="preserve">Antoine </v>
      </c>
      <c r="E175" t="s">
        <v>19</v>
      </c>
      <c r="F175" t="s">
        <v>558</v>
      </c>
      <c r="G175" t="s">
        <v>673</v>
      </c>
      <c r="H175" t="s">
        <v>181</v>
      </c>
      <c r="I175" t="s">
        <v>695</v>
      </c>
      <c r="J175" t="str">
        <f t="shared" si="16"/>
        <v>Scratch H</v>
      </c>
      <c r="K175" t="str">
        <f t="shared" si="17"/>
        <v>20/29 ans H</v>
      </c>
    </row>
    <row r="176" spans="1:11" x14ac:dyDescent="0.2">
      <c r="A176" s="1">
        <v>40</v>
      </c>
      <c r="B176" t="s">
        <v>407</v>
      </c>
      <c r="C176" t="str">
        <f t="shared" si="14"/>
        <v>HOSATTE</v>
      </c>
      <c r="D176" t="str">
        <f t="shared" si="15"/>
        <v xml:space="preserve">Cyril </v>
      </c>
      <c r="E176" t="s">
        <v>19</v>
      </c>
      <c r="F176" t="s">
        <v>559</v>
      </c>
      <c r="G176" t="s">
        <v>671</v>
      </c>
      <c r="H176" t="s">
        <v>37</v>
      </c>
      <c r="I176" t="s">
        <v>42</v>
      </c>
      <c r="J176" t="str">
        <f t="shared" si="16"/>
        <v>Scratch H</v>
      </c>
      <c r="K176" t="str">
        <f t="shared" si="17"/>
        <v>30/39 ans H</v>
      </c>
    </row>
    <row r="177" spans="1:11" x14ac:dyDescent="0.2">
      <c r="A177" s="1">
        <v>41</v>
      </c>
      <c r="B177" t="s">
        <v>408</v>
      </c>
      <c r="C177" t="str">
        <f t="shared" si="14"/>
        <v>PRADELLE</v>
      </c>
      <c r="D177" t="str">
        <f t="shared" si="15"/>
        <v xml:space="preserve">THOMAS </v>
      </c>
      <c r="E177" t="s">
        <v>19</v>
      </c>
      <c r="F177" t="s">
        <v>560</v>
      </c>
      <c r="G177" t="s">
        <v>671</v>
      </c>
      <c r="H177" t="s">
        <v>37</v>
      </c>
      <c r="I177" t="s">
        <v>696</v>
      </c>
      <c r="J177" t="str">
        <f t="shared" si="16"/>
        <v>Scratch H</v>
      </c>
      <c r="K177" t="str">
        <f t="shared" si="17"/>
        <v>30/39 ans H</v>
      </c>
    </row>
    <row r="178" spans="1:11" x14ac:dyDescent="0.2">
      <c r="A178" s="1">
        <v>42</v>
      </c>
      <c r="B178" t="s">
        <v>409</v>
      </c>
      <c r="C178" t="str">
        <f t="shared" si="14"/>
        <v xml:space="preserve"> Boyeldieu </v>
      </c>
      <c r="D178" t="str">
        <f t="shared" si="15"/>
        <v xml:space="preserve">Thomas </v>
      </c>
      <c r="E178" t="s">
        <v>19</v>
      </c>
      <c r="F178" t="s">
        <v>561</v>
      </c>
      <c r="G178" t="s">
        <v>671</v>
      </c>
      <c r="H178" t="s">
        <v>36</v>
      </c>
      <c r="I178" t="s">
        <v>38</v>
      </c>
      <c r="J178" t="str">
        <f t="shared" si="16"/>
        <v>Scratch H</v>
      </c>
      <c r="K178" t="str">
        <f t="shared" si="17"/>
        <v>30/39 ans H</v>
      </c>
    </row>
    <row r="179" spans="1:11" x14ac:dyDescent="0.2">
      <c r="A179" s="1">
        <v>43</v>
      </c>
      <c r="B179" t="s">
        <v>410</v>
      </c>
      <c r="C179" t="str">
        <f t="shared" si="14"/>
        <v>Baby</v>
      </c>
      <c r="D179" t="str">
        <f t="shared" si="15"/>
        <v xml:space="preserve">Evan </v>
      </c>
      <c r="E179" t="s">
        <v>19</v>
      </c>
      <c r="F179" t="s">
        <v>562</v>
      </c>
      <c r="G179" t="s">
        <v>672</v>
      </c>
      <c r="H179" t="s">
        <v>99</v>
      </c>
      <c r="I179" t="s">
        <v>193</v>
      </c>
      <c r="J179" t="str">
        <f t="shared" si="16"/>
        <v>Scratch H</v>
      </c>
      <c r="K179" t="str">
        <f t="shared" si="17"/>
        <v>17/19 ans H</v>
      </c>
    </row>
    <row r="180" spans="1:11" x14ac:dyDescent="0.2">
      <c r="A180" s="1">
        <v>44</v>
      </c>
      <c r="B180" t="s">
        <v>411</v>
      </c>
      <c r="C180" t="str">
        <f t="shared" si="14"/>
        <v>Beauquenne</v>
      </c>
      <c r="D180" t="str">
        <f t="shared" si="15"/>
        <v xml:space="preserve">Romain </v>
      </c>
      <c r="E180" t="s">
        <v>19</v>
      </c>
      <c r="F180" t="s">
        <v>563</v>
      </c>
      <c r="G180" t="s">
        <v>671</v>
      </c>
      <c r="H180" t="s">
        <v>99</v>
      </c>
      <c r="I180" t="s">
        <v>697</v>
      </c>
      <c r="J180" t="str">
        <f t="shared" si="16"/>
        <v>Scratch H</v>
      </c>
      <c r="K180" t="str">
        <f t="shared" si="17"/>
        <v>30/39 ans H</v>
      </c>
    </row>
    <row r="181" spans="1:11" x14ac:dyDescent="0.2">
      <c r="A181" s="1">
        <v>45</v>
      </c>
      <c r="B181" t="s">
        <v>412</v>
      </c>
      <c r="C181" t="str">
        <f t="shared" si="14"/>
        <v>Mourot</v>
      </c>
      <c r="D181" t="str">
        <f t="shared" si="15"/>
        <v xml:space="preserve">Paul </v>
      </c>
      <c r="E181" t="s">
        <v>19</v>
      </c>
      <c r="F181" t="s">
        <v>564</v>
      </c>
      <c r="G181" t="s">
        <v>673</v>
      </c>
      <c r="J181" t="str">
        <f t="shared" si="16"/>
        <v>Scratch H</v>
      </c>
      <c r="K181" t="str">
        <f t="shared" si="17"/>
        <v>20/29 ans H</v>
      </c>
    </row>
    <row r="182" spans="1:11" x14ac:dyDescent="0.2">
      <c r="A182" s="1">
        <v>46</v>
      </c>
      <c r="B182" t="s">
        <v>413</v>
      </c>
      <c r="C182" t="str">
        <f t="shared" si="14"/>
        <v>LE LAPOUS</v>
      </c>
      <c r="D182" t="str">
        <f t="shared" si="15"/>
        <v xml:space="preserve">Florian </v>
      </c>
      <c r="E182" t="s">
        <v>19</v>
      </c>
      <c r="F182" t="s">
        <v>565</v>
      </c>
      <c r="G182" t="s">
        <v>673</v>
      </c>
      <c r="H182" t="s">
        <v>36</v>
      </c>
      <c r="I182" t="s">
        <v>698</v>
      </c>
      <c r="J182" t="str">
        <f t="shared" si="16"/>
        <v>Scratch H</v>
      </c>
      <c r="K182" t="str">
        <f t="shared" si="17"/>
        <v>20/29 ans H</v>
      </c>
    </row>
    <row r="183" spans="1:11" x14ac:dyDescent="0.2">
      <c r="A183" s="1">
        <v>47</v>
      </c>
      <c r="B183" t="s">
        <v>414</v>
      </c>
      <c r="C183" t="str">
        <f t="shared" si="14"/>
        <v>Degezelle</v>
      </c>
      <c r="D183" t="str">
        <f t="shared" si="15"/>
        <v xml:space="preserve">Damien </v>
      </c>
      <c r="E183" t="s">
        <v>19</v>
      </c>
      <c r="F183" t="s">
        <v>566</v>
      </c>
      <c r="G183" t="s">
        <v>671</v>
      </c>
      <c r="H183" t="s">
        <v>37</v>
      </c>
      <c r="I183" t="s">
        <v>361</v>
      </c>
      <c r="J183" t="str">
        <f t="shared" si="16"/>
        <v>Scratch H</v>
      </c>
      <c r="K183" t="str">
        <f t="shared" si="17"/>
        <v>30/39 ans H</v>
      </c>
    </row>
    <row r="184" spans="1:11" x14ac:dyDescent="0.2">
      <c r="A184" s="1">
        <v>48</v>
      </c>
      <c r="B184" t="s">
        <v>415</v>
      </c>
      <c r="C184" t="str">
        <f t="shared" si="14"/>
        <v>REBOUX</v>
      </c>
      <c r="D184" t="str">
        <f t="shared" si="15"/>
        <v xml:space="preserve">MATHIEU </v>
      </c>
      <c r="E184" t="s">
        <v>19</v>
      </c>
      <c r="F184" t="s">
        <v>567</v>
      </c>
      <c r="G184" t="s">
        <v>674</v>
      </c>
      <c r="H184" t="s">
        <v>37</v>
      </c>
      <c r="I184" t="s">
        <v>41</v>
      </c>
      <c r="J184" t="str">
        <f t="shared" si="16"/>
        <v>Scratch H</v>
      </c>
      <c r="K184" t="str">
        <f t="shared" si="17"/>
        <v>40/49 ans H</v>
      </c>
    </row>
    <row r="185" spans="1:11" x14ac:dyDescent="0.2">
      <c r="A185" s="1">
        <v>49</v>
      </c>
      <c r="B185" t="s">
        <v>416</v>
      </c>
      <c r="C185" t="str">
        <f t="shared" si="14"/>
        <v xml:space="preserve"> MOLLET</v>
      </c>
      <c r="D185" t="str">
        <f t="shared" si="15"/>
        <v xml:space="preserve">Frédéric </v>
      </c>
      <c r="E185" t="s">
        <v>19</v>
      </c>
      <c r="F185" t="s">
        <v>568</v>
      </c>
      <c r="G185" t="s">
        <v>674</v>
      </c>
      <c r="H185" t="s">
        <v>37</v>
      </c>
      <c r="I185" t="s">
        <v>699</v>
      </c>
      <c r="J185" t="str">
        <f t="shared" si="16"/>
        <v>Scratch H</v>
      </c>
      <c r="K185" t="str">
        <f t="shared" si="17"/>
        <v>40/49 ans H</v>
      </c>
    </row>
    <row r="186" spans="1:11" x14ac:dyDescent="0.2">
      <c r="A186" s="1">
        <v>50</v>
      </c>
      <c r="B186" t="s">
        <v>417</v>
      </c>
      <c r="C186" t="str">
        <f t="shared" si="14"/>
        <v xml:space="preserve"> Fremeaux </v>
      </c>
      <c r="D186" t="str">
        <f t="shared" si="15"/>
        <v xml:space="preserve">Alexis </v>
      </c>
      <c r="E186" t="s">
        <v>19</v>
      </c>
      <c r="F186" t="s">
        <v>543</v>
      </c>
      <c r="G186" t="s">
        <v>673</v>
      </c>
      <c r="H186" t="s">
        <v>99</v>
      </c>
      <c r="I186" t="s">
        <v>700</v>
      </c>
      <c r="J186" t="str">
        <f t="shared" si="16"/>
        <v>Scratch H</v>
      </c>
      <c r="K186" t="str">
        <f t="shared" si="17"/>
        <v>20/29 ans H</v>
      </c>
    </row>
    <row r="187" spans="1:11" x14ac:dyDescent="0.2">
      <c r="A187" s="1">
        <v>51</v>
      </c>
      <c r="B187" t="s">
        <v>418</v>
      </c>
      <c r="C187" t="str">
        <f t="shared" si="14"/>
        <v>Debrye</v>
      </c>
      <c r="D187" t="str">
        <f t="shared" si="15"/>
        <v xml:space="preserve">Melvin </v>
      </c>
      <c r="E187" t="s">
        <v>19</v>
      </c>
      <c r="F187" t="s">
        <v>569</v>
      </c>
      <c r="G187" t="s">
        <v>673</v>
      </c>
      <c r="H187" t="s">
        <v>99</v>
      </c>
      <c r="I187" t="s">
        <v>701</v>
      </c>
      <c r="J187" t="str">
        <f t="shared" si="16"/>
        <v>Scratch H</v>
      </c>
      <c r="K187" t="str">
        <f t="shared" si="17"/>
        <v>20/29 ans H</v>
      </c>
    </row>
    <row r="188" spans="1:11" x14ac:dyDescent="0.2">
      <c r="A188" s="1">
        <v>52</v>
      </c>
      <c r="B188" t="s">
        <v>419</v>
      </c>
      <c r="C188" t="str">
        <f t="shared" si="14"/>
        <v>Thierry</v>
      </c>
      <c r="D188" t="str">
        <f t="shared" si="15"/>
        <v xml:space="preserve">Laurent </v>
      </c>
      <c r="E188" t="s">
        <v>19</v>
      </c>
      <c r="F188" t="s">
        <v>570</v>
      </c>
      <c r="G188" t="s">
        <v>671</v>
      </c>
      <c r="H188" t="s">
        <v>99</v>
      </c>
      <c r="I188" t="s">
        <v>702</v>
      </c>
      <c r="J188" t="str">
        <f t="shared" si="16"/>
        <v>Scratch H</v>
      </c>
      <c r="K188" t="str">
        <f t="shared" si="17"/>
        <v>30/39 ans H</v>
      </c>
    </row>
    <row r="189" spans="1:11" x14ac:dyDescent="0.2">
      <c r="A189" s="1">
        <v>53</v>
      </c>
      <c r="B189" t="s">
        <v>420</v>
      </c>
      <c r="C189" t="str">
        <f t="shared" si="14"/>
        <v>Nicolas</v>
      </c>
      <c r="D189" t="str">
        <f t="shared" si="15"/>
        <v xml:space="preserve">Charles </v>
      </c>
      <c r="E189" t="s">
        <v>19</v>
      </c>
      <c r="F189" t="s">
        <v>571</v>
      </c>
      <c r="G189" t="s">
        <v>671</v>
      </c>
      <c r="H189" t="s">
        <v>37</v>
      </c>
      <c r="I189" t="s">
        <v>686</v>
      </c>
      <c r="J189" t="str">
        <f t="shared" si="16"/>
        <v>Scratch H</v>
      </c>
      <c r="K189" t="str">
        <f t="shared" si="17"/>
        <v>30/39 ans H</v>
      </c>
    </row>
    <row r="190" spans="1:11" x14ac:dyDescent="0.2">
      <c r="A190" s="1">
        <v>54</v>
      </c>
      <c r="B190" t="s">
        <v>421</v>
      </c>
      <c r="C190" t="str">
        <f t="shared" si="14"/>
        <v>MARCHAND</v>
      </c>
      <c r="D190" t="str">
        <f t="shared" si="15"/>
        <v xml:space="preserve">Sébastien </v>
      </c>
      <c r="E190" t="s">
        <v>19</v>
      </c>
      <c r="F190" t="s">
        <v>572</v>
      </c>
      <c r="G190" t="s">
        <v>674</v>
      </c>
      <c r="H190" t="s">
        <v>37</v>
      </c>
      <c r="I190" t="s">
        <v>703</v>
      </c>
      <c r="J190" t="str">
        <f t="shared" si="16"/>
        <v>Scratch H</v>
      </c>
      <c r="K190" t="str">
        <f t="shared" si="17"/>
        <v>40/49 ans H</v>
      </c>
    </row>
    <row r="191" spans="1:11" x14ac:dyDescent="0.2">
      <c r="A191" s="1">
        <v>55</v>
      </c>
      <c r="B191" t="s">
        <v>422</v>
      </c>
      <c r="C191" t="str">
        <f t="shared" si="14"/>
        <v>MENUET</v>
      </c>
      <c r="D191" t="str">
        <f t="shared" si="15"/>
        <v xml:space="preserve">Christophe </v>
      </c>
      <c r="E191" t="s">
        <v>19</v>
      </c>
      <c r="F191" t="s">
        <v>573</v>
      </c>
      <c r="G191" t="s">
        <v>675</v>
      </c>
      <c r="H191" t="s">
        <v>37</v>
      </c>
      <c r="I191" t="s">
        <v>42</v>
      </c>
      <c r="J191" t="str">
        <f t="shared" si="16"/>
        <v>Scratch H</v>
      </c>
      <c r="K191" t="str">
        <f t="shared" si="17"/>
        <v>50/59 ans H</v>
      </c>
    </row>
    <row r="192" spans="1:11" x14ac:dyDescent="0.2">
      <c r="A192" s="1">
        <v>56</v>
      </c>
      <c r="B192" t="s">
        <v>423</v>
      </c>
      <c r="C192" t="str">
        <f t="shared" si="14"/>
        <v>Langlois</v>
      </c>
      <c r="D192" t="str">
        <f t="shared" si="15"/>
        <v xml:space="preserve">Alexis </v>
      </c>
      <c r="E192" t="s">
        <v>19</v>
      </c>
      <c r="F192" t="s">
        <v>574</v>
      </c>
      <c r="G192" t="s">
        <v>674</v>
      </c>
      <c r="H192" t="s">
        <v>36</v>
      </c>
      <c r="I192" t="s">
        <v>704</v>
      </c>
      <c r="J192" t="str">
        <f t="shared" si="16"/>
        <v>Scratch H</v>
      </c>
      <c r="K192" t="str">
        <f t="shared" si="17"/>
        <v>40/49 ans H</v>
      </c>
    </row>
    <row r="193" spans="1:11" x14ac:dyDescent="0.2">
      <c r="A193" s="1">
        <v>57</v>
      </c>
      <c r="B193" t="s">
        <v>424</v>
      </c>
      <c r="C193" t="str">
        <f t="shared" si="14"/>
        <v>David</v>
      </c>
      <c r="D193" t="str">
        <f t="shared" si="15"/>
        <v xml:space="preserve">Estheban </v>
      </c>
      <c r="E193" t="s">
        <v>19</v>
      </c>
      <c r="F193" t="s">
        <v>575</v>
      </c>
      <c r="G193" t="s">
        <v>672</v>
      </c>
      <c r="H193" t="s">
        <v>37</v>
      </c>
      <c r="I193" t="s">
        <v>705</v>
      </c>
      <c r="J193" t="str">
        <f t="shared" si="16"/>
        <v>Scratch H</v>
      </c>
      <c r="K193" t="str">
        <f t="shared" si="17"/>
        <v>17/19 ans H</v>
      </c>
    </row>
    <row r="194" spans="1:11" x14ac:dyDescent="0.2">
      <c r="A194" s="1">
        <v>58</v>
      </c>
      <c r="B194" t="s">
        <v>425</v>
      </c>
      <c r="C194" t="str">
        <f t="shared" ref="C194:C257" si="18">RIGHT(B194, LEN(B194)-FIND(" ", B194))</f>
        <v>BEAUCLE</v>
      </c>
      <c r="D194" t="str">
        <f t="shared" ref="D194:D257" si="19">LEFT(B194, FIND(" ", B194))</f>
        <v xml:space="preserve">Sébastien </v>
      </c>
      <c r="E194" t="s">
        <v>19</v>
      </c>
      <c r="F194" t="s">
        <v>576</v>
      </c>
      <c r="G194" t="s">
        <v>674</v>
      </c>
      <c r="H194" t="s">
        <v>37</v>
      </c>
      <c r="I194" t="s">
        <v>42</v>
      </c>
      <c r="J194" t="str">
        <f t="shared" si="16"/>
        <v>Scratch H</v>
      </c>
      <c r="K194" t="str">
        <f t="shared" si="17"/>
        <v>40/49 ans H</v>
      </c>
    </row>
    <row r="195" spans="1:11" x14ac:dyDescent="0.2">
      <c r="A195" s="1">
        <v>59</v>
      </c>
      <c r="B195" t="s">
        <v>426</v>
      </c>
      <c r="C195" t="str">
        <f t="shared" si="18"/>
        <v xml:space="preserve"> BABY</v>
      </c>
      <c r="D195" t="str">
        <f t="shared" si="19"/>
        <v xml:space="preserve">Arnaud </v>
      </c>
      <c r="E195" t="s">
        <v>19</v>
      </c>
      <c r="F195" t="s">
        <v>577</v>
      </c>
      <c r="G195" t="s">
        <v>674</v>
      </c>
      <c r="H195" t="s">
        <v>99</v>
      </c>
      <c r="I195" t="s">
        <v>193</v>
      </c>
      <c r="J195" t="str">
        <f t="shared" si="16"/>
        <v>Scratch H</v>
      </c>
      <c r="K195" t="str">
        <f t="shared" si="17"/>
        <v>40/49 ans H</v>
      </c>
    </row>
    <row r="196" spans="1:11" x14ac:dyDescent="0.2">
      <c r="A196" s="1">
        <v>60</v>
      </c>
      <c r="B196" t="s">
        <v>427</v>
      </c>
      <c r="C196" t="str">
        <f t="shared" si="18"/>
        <v>BOUDARD</v>
      </c>
      <c r="D196" t="str">
        <f t="shared" si="19"/>
        <v xml:space="preserve">Arthur </v>
      </c>
      <c r="E196" t="s">
        <v>19</v>
      </c>
      <c r="F196" t="s">
        <v>578</v>
      </c>
      <c r="G196" t="s">
        <v>673</v>
      </c>
      <c r="H196" t="s">
        <v>37</v>
      </c>
      <c r="I196" t="s">
        <v>706</v>
      </c>
      <c r="J196" t="str">
        <f t="shared" si="16"/>
        <v>Scratch H</v>
      </c>
      <c r="K196" t="str">
        <f t="shared" si="17"/>
        <v>20/29 ans H</v>
      </c>
    </row>
    <row r="197" spans="1:11" x14ac:dyDescent="0.2">
      <c r="A197" s="1">
        <v>61</v>
      </c>
      <c r="B197" t="s">
        <v>428</v>
      </c>
      <c r="C197" t="str">
        <f t="shared" si="18"/>
        <v>LEMOINE</v>
      </c>
      <c r="D197" t="str">
        <f t="shared" si="19"/>
        <v xml:space="preserve">michael </v>
      </c>
      <c r="E197" t="s">
        <v>19</v>
      </c>
      <c r="F197" t="s">
        <v>579</v>
      </c>
      <c r="G197" t="s">
        <v>674</v>
      </c>
      <c r="H197" t="s">
        <v>181</v>
      </c>
      <c r="I197" t="s">
        <v>707</v>
      </c>
      <c r="J197" t="str">
        <f t="shared" si="16"/>
        <v>Scratch H</v>
      </c>
      <c r="K197" t="str">
        <f t="shared" si="17"/>
        <v>40/49 ans H</v>
      </c>
    </row>
    <row r="198" spans="1:11" x14ac:dyDescent="0.2">
      <c r="A198" s="1">
        <v>62</v>
      </c>
      <c r="B198" t="s">
        <v>429</v>
      </c>
      <c r="C198" t="str">
        <f t="shared" si="18"/>
        <v xml:space="preserve"> LOUVET </v>
      </c>
      <c r="D198" t="str">
        <f t="shared" si="19"/>
        <v xml:space="preserve">Mathéo </v>
      </c>
      <c r="E198" t="s">
        <v>19</v>
      </c>
      <c r="F198" t="s">
        <v>580</v>
      </c>
      <c r="G198" t="s">
        <v>673</v>
      </c>
      <c r="H198" t="s">
        <v>37</v>
      </c>
      <c r="I198" t="s">
        <v>708</v>
      </c>
      <c r="J198" t="str">
        <f t="shared" si="16"/>
        <v>Scratch H</v>
      </c>
      <c r="K198" t="str">
        <f t="shared" si="17"/>
        <v>20/29 ans H</v>
      </c>
    </row>
    <row r="199" spans="1:11" x14ac:dyDescent="0.2">
      <c r="A199" s="1">
        <v>63</v>
      </c>
      <c r="B199" t="s">
        <v>430</v>
      </c>
      <c r="C199" t="str">
        <f t="shared" si="18"/>
        <v>HUELOU</v>
      </c>
      <c r="D199" t="str">
        <f t="shared" si="19"/>
        <v xml:space="preserve">Goulven </v>
      </c>
      <c r="E199" t="s">
        <v>19</v>
      </c>
      <c r="F199" t="s">
        <v>581</v>
      </c>
      <c r="G199" t="s">
        <v>674</v>
      </c>
      <c r="H199" t="s">
        <v>37</v>
      </c>
      <c r="I199" t="s">
        <v>43</v>
      </c>
      <c r="J199" t="str">
        <f t="shared" si="16"/>
        <v>Scratch H</v>
      </c>
      <c r="K199" t="str">
        <f t="shared" si="17"/>
        <v>40/49 ans H</v>
      </c>
    </row>
    <row r="200" spans="1:11" x14ac:dyDescent="0.2">
      <c r="A200" s="1">
        <v>64</v>
      </c>
      <c r="B200" t="s">
        <v>431</v>
      </c>
      <c r="C200" t="str">
        <f t="shared" si="18"/>
        <v>PASCAL</v>
      </c>
      <c r="D200" t="str">
        <f t="shared" si="19"/>
        <v xml:space="preserve">Maxime </v>
      </c>
      <c r="E200" t="s">
        <v>19</v>
      </c>
      <c r="F200" t="s">
        <v>582</v>
      </c>
      <c r="G200" t="s">
        <v>674</v>
      </c>
      <c r="H200" t="s">
        <v>37</v>
      </c>
      <c r="I200" t="s">
        <v>361</v>
      </c>
      <c r="J200" t="str">
        <f t="shared" si="16"/>
        <v>Scratch H</v>
      </c>
      <c r="K200" t="str">
        <f t="shared" si="17"/>
        <v>40/49 ans H</v>
      </c>
    </row>
    <row r="201" spans="1:11" x14ac:dyDescent="0.2">
      <c r="A201" s="1">
        <v>65</v>
      </c>
      <c r="B201" t="s">
        <v>432</v>
      </c>
      <c r="C201" t="str">
        <f t="shared" si="18"/>
        <v xml:space="preserve"> Danger </v>
      </c>
      <c r="D201" t="str">
        <f t="shared" si="19"/>
        <v xml:space="preserve">Clément </v>
      </c>
      <c r="E201" t="s">
        <v>19</v>
      </c>
      <c r="F201" t="s">
        <v>583</v>
      </c>
      <c r="G201" t="s">
        <v>674</v>
      </c>
      <c r="H201" t="s">
        <v>37</v>
      </c>
      <c r="I201" t="s">
        <v>709</v>
      </c>
      <c r="J201" t="str">
        <f t="shared" si="16"/>
        <v>Scratch H</v>
      </c>
      <c r="K201" t="str">
        <f t="shared" si="17"/>
        <v>40/49 ans H</v>
      </c>
    </row>
    <row r="202" spans="1:11" x14ac:dyDescent="0.2">
      <c r="A202" s="1">
        <v>66</v>
      </c>
      <c r="B202" t="s">
        <v>433</v>
      </c>
      <c r="C202" t="str">
        <f t="shared" si="18"/>
        <v xml:space="preserve"> Saintyves </v>
      </c>
      <c r="D202" t="str">
        <f t="shared" si="19"/>
        <v xml:space="preserve">Steven </v>
      </c>
      <c r="E202" t="s">
        <v>19</v>
      </c>
      <c r="F202" t="s">
        <v>584</v>
      </c>
      <c r="G202" t="s">
        <v>673</v>
      </c>
      <c r="H202" t="s">
        <v>36</v>
      </c>
      <c r="I202" t="s">
        <v>710</v>
      </c>
      <c r="J202" t="str">
        <f t="shared" ref="J202:J265" si="20">CONCATENATE("Scratch", " ", LEFT(E202, 1))</f>
        <v>Scratch H</v>
      </c>
      <c r="K202" t="str">
        <f t="shared" ref="K202:K265" si="21">CONCATENATE(G202, " ",LEFT(E202,1))</f>
        <v>20/29 ans H</v>
      </c>
    </row>
    <row r="203" spans="1:11" x14ac:dyDescent="0.2">
      <c r="A203" s="1">
        <v>67</v>
      </c>
      <c r="B203" t="s">
        <v>434</v>
      </c>
      <c r="C203" t="str">
        <f t="shared" si="18"/>
        <v>LAFFONT</v>
      </c>
      <c r="D203" t="str">
        <f t="shared" si="19"/>
        <v xml:space="preserve">Axel </v>
      </c>
      <c r="E203" t="s">
        <v>19</v>
      </c>
      <c r="F203" t="s">
        <v>585</v>
      </c>
      <c r="G203" t="s">
        <v>672</v>
      </c>
      <c r="H203" t="s">
        <v>37</v>
      </c>
      <c r="I203" t="s">
        <v>711</v>
      </c>
      <c r="J203" t="str">
        <f t="shared" si="20"/>
        <v>Scratch H</v>
      </c>
      <c r="K203" t="str">
        <f t="shared" si="21"/>
        <v>17/19 ans H</v>
      </c>
    </row>
    <row r="204" spans="1:11" x14ac:dyDescent="0.2">
      <c r="A204" s="1">
        <v>68</v>
      </c>
      <c r="B204" t="s">
        <v>435</v>
      </c>
      <c r="C204" t="str">
        <f t="shared" si="18"/>
        <v>Lambert</v>
      </c>
      <c r="D204" t="str">
        <f t="shared" si="19"/>
        <v xml:space="preserve">Maximien </v>
      </c>
      <c r="E204" t="s">
        <v>19</v>
      </c>
      <c r="F204" t="s">
        <v>586</v>
      </c>
      <c r="G204" t="s">
        <v>672</v>
      </c>
      <c r="H204" t="s">
        <v>37</v>
      </c>
      <c r="I204" t="s">
        <v>712</v>
      </c>
      <c r="J204" t="str">
        <f t="shared" si="20"/>
        <v>Scratch H</v>
      </c>
      <c r="K204" t="str">
        <f t="shared" si="21"/>
        <v>17/19 ans H</v>
      </c>
    </row>
    <row r="205" spans="1:11" x14ac:dyDescent="0.2">
      <c r="A205" s="1">
        <v>69</v>
      </c>
      <c r="B205" t="s">
        <v>436</v>
      </c>
      <c r="C205" t="str">
        <f t="shared" si="18"/>
        <v xml:space="preserve"> Louvet</v>
      </c>
      <c r="D205" t="str">
        <f t="shared" si="19"/>
        <v xml:space="preserve">Antoine </v>
      </c>
      <c r="E205" t="s">
        <v>19</v>
      </c>
      <c r="F205" t="s">
        <v>587</v>
      </c>
      <c r="G205" t="s">
        <v>672</v>
      </c>
      <c r="H205" t="s">
        <v>37</v>
      </c>
      <c r="I205" t="s">
        <v>713</v>
      </c>
      <c r="J205" t="str">
        <f t="shared" si="20"/>
        <v>Scratch H</v>
      </c>
      <c r="K205" t="str">
        <f t="shared" si="21"/>
        <v>17/19 ans H</v>
      </c>
    </row>
    <row r="206" spans="1:11" x14ac:dyDescent="0.2">
      <c r="A206" s="1">
        <v>70</v>
      </c>
      <c r="B206" t="s">
        <v>437</v>
      </c>
      <c r="C206" t="str">
        <f t="shared" si="18"/>
        <v xml:space="preserve">Le Lapous </v>
      </c>
      <c r="D206" t="str">
        <f t="shared" si="19"/>
        <v xml:space="preserve">Theo </v>
      </c>
      <c r="E206" t="s">
        <v>19</v>
      </c>
      <c r="F206" t="s">
        <v>588</v>
      </c>
      <c r="G206" t="s">
        <v>673</v>
      </c>
      <c r="H206" t="s">
        <v>36</v>
      </c>
      <c r="I206" t="s">
        <v>714</v>
      </c>
      <c r="J206" t="str">
        <f t="shared" si="20"/>
        <v>Scratch H</v>
      </c>
      <c r="K206" t="str">
        <f t="shared" si="21"/>
        <v>20/29 ans H</v>
      </c>
    </row>
    <row r="207" spans="1:11" x14ac:dyDescent="0.2">
      <c r="A207" s="1">
        <v>71</v>
      </c>
      <c r="B207" t="s">
        <v>438</v>
      </c>
      <c r="C207" t="str">
        <f t="shared" si="18"/>
        <v>Laroche</v>
      </c>
      <c r="D207" t="str">
        <f t="shared" si="19"/>
        <v xml:space="preserve">Herve </v>
      </c>
      <c r="E207" t="s">
        <v>19</v>
      </c>
      <c r="F207" t="s">
        <v>589</v>
      </c>
      <c r="G207" t="s">
        <v>675</v>
      </c>
      <c r="H207" t="s">
        <v>181</v>
      </c>
      <c r="I207" t="s">
        <v>715</v>
      </c>
      <c r="J207" t="str">
        <f t="shared" si="20"/>
        <v>Scratch H</v>
      </c>
      <c r="K207" t="str">
        <f t="shared" si="21"/>
        <v>50/59 ans H</v>
      </c>
    </row>
    <row r="208" spans="1:11" x14ac:dyDescent="0.2">
      <c r="A208" s="1">
        <v>72</v>
      </c>
      <c r="B208" t="s">
        <v>439</v>
      </c>
      <c r="C208" t="str">
        <f t="shared" si="18"/>
        <v xml:space="preserve"> Pacquet </v>
      </c>
      <c r="D208" t="str">
        <f t="shared" si="19"/>
        <v xml:space="preserve">Josué </v>
      </c>
      <c r="E208" t="s">
        <v>19</v>
      </c>
      <c r="F208" t="s">
        <v>590</v>
      </c>
      <c r="G208" t="s">
        <v>671</v>
      </c>
      <c r="H208" t="s">
        <v>37</v>
      </c>
      <c r="I208" t="s">
        <v>687</v>
      </c>
      <c r="J208" t="str">
        <f t="shared" si="20"/>
        <v>Scratch H</v>
      </c>
      <c r="K208" t="str">
        <f t="shared" si="21"/>
        <v>30/39 ans H</v>
      </c>
    </row>
    <row r="209" spans="1:11" x14ac:dyDescent="0.2">
      <c r="A209" s="1">
        <v>73</v>
      </c>
      <c r="B209" t="s">
        <v>440</v>
      </c>
      <c r="C209" t="str">
        <f t="shared" si="18"/>
        <v>KHEBBAB</v>
      </c>
      <c r="D209" t="str">
        <f t="shared" si="19"/>
        <v xml:space="preserve">Alexis </v>
      </c>
      <c r="E209" t="s">
        <v>19</v>
      </c>
      <c r="F209" t="s">
        <v>591</v>
      </c>
      <c r="G209" t="s">
        <v>671</v>
      </c>
      <c r="H209" t="s">
        <v>37</v>
      </c>
      <c r="I209" t="s">
        <v>42</v>
      </c>
      <c r="J209" t="str">
        <f t="shared" si="20"/>
        <v>Scratch H</v>
      </c>
      <c r="K209" t="str">
        <f t="shared" si="21"/>
        <v>30/39 ans H</v>
      </c>
    </row>
    <row r="210" spans="1:11" x14ac:dyDescent="0.2">
      <c r="A210" s="1">
        <v>74</v>
      </c>
      <c r="B210" t="s">
        <v>441</v>
      </c>
      <c r="C210" t="str">
        <f t="shared" si="18"/>
        <v>DEMARCY</v>
      </c>
      <c r="D210" t="str">
        <f t="shared" si="19"/>
        <v xml:space="preserve">PACOME </v>
      </c>
      <c r="E210" t="s">
        <v>19</v>
      </c>
      <c r="F210" t="s">
        <v>592</v>
      </c>
      <c r="G210" t="s">
        <v>672</v>
      </c>
      <c r="H210" t="s">
        <v>99</v>
      </c>
      <c r="I210" t="s">
        <v>716</v>
      </c>
      <c r="J210" t="str">
        <f t="shared" si="20"/>
        <v>Scratch H</v>
      </c>
      <c r="K210" t="str">
        <f t="shared" si="21"/>
        <v>17/19 ans H</v>
      </c>
    </row>
    <row r="211" spans="1:11" x14ac:dyDescent="0.2">
      <c r="A211" s="1">
        <v>75</v>
      </c>
      <c r="B211" t="s">
        <v>442</v>
      </c>
      <c r="C211" t="str">
        <f t="shared" si="18"/>
        <v xml:space="preserve"> Delporte </v>
      </c>
      <c r="D211" t="str">
        <f t="shared" si="19"/>
        <v xml:space="preserve">Clément </v>
      </c>
      <c r="E211" t="s">
        <v>19</v>
      </c>
      <c r="F211" t="s">
        <v>593</v>
      </c>
      <c r="G211" t="s">
        <v>673</v>
      </c>
      <c r="H211" t="s">
        <v>37</v>
      </c>
      <c r="I211" t="s">
        <v>717</v>
      </c>
      <c r="J211" t="str">
        <f t="shared" si="20"/>
        <v>Scratch H</v>
      </c>
      <c r="K211" t="str">
        <f t="shared" si="21"/>
        <v>20/29 ans H</v>
      </c>
    </row>
    <row r="212" spans="1:11" x14ac:dyDescent="0.2">
      <c r="A212" s="1">
        <v>76</v>
      </c>
      <c r="B212" t="s">
        <v>443</v>
      </c>
      <c r="C212" t="str">
        <f t="shared" si="18"/>
        <v>Denis</v>
      </c>
      <c r="D212" t="str">
        <f t="shared" si="19"/>
        <v xml:space="preserve">Maxime </v>
      </c>
      <c r="E212" t="s">
        <v>19</v>
      </c>
      <c r="F212" t="s">
        <v>594</v>
      </c>
      <c r="G212" t="s">
        <v>671</v>
      </c>
      <c r="J212" t="str">
        <f t="shared" si="20"/>
        <v>Scratch H</v>
      </c>
      <c r="K212" t="str">
        <f t="shared" si="21"/>
        <v>30/39 ans H</v>
      </c>
    </row>
    <row r="213" spans="1:11" x14ac:dyDescent="0.2">
      <c r="A213" s="1">
        <v>77</v>
      </c>
      <c r="B213" t="s">
        <v>444</v>
      </c>
      <c r="C213" t="str">
        <f t="shared" si="18"/>
        <v>Ledoux</v>
      </c>
      <c r="D213" t="str">
        <f t="shared" si="19"/>
        <v xml:space="preserve">Maxime </v>
      </c>
      <c r="E213" t="s">
        <v>19</v>
      </c>
      <c r="F213" t="s">
        <v>595</v>
      </c>
      <c r="G213" t="s">
        <v>672</v>
      </c>
      <c r="H213" t="s">
        <v>37</v>
      </c>
      <c r="I213" t="s">
        <v>102</v>
      </c>
      <c r="J213" t="str">
        <f t="shared" si="20"/>
        <v>Scratch H</v>
      </c>
      <c r="K213" t="str">
        <f t="shared" si="21"/>
        <v>17/19 ans H</v>
      </c>
    </row>
    <row r="214" spans="1:11" x14ac:dyDescent="0.2">
      <c r="A214" s="1">
        <v>78</v>
      </c>
      <c r="B214" t="s">
        <v>445</v>
      </c>
      <c r="C214" t="str">
        <f t="shared" si="18"/>
        <v xml:space="preserve"> Durand </v>
      </c>
      <c r="D214" t="str">
        <f t="shared" si="19"/>
        <v xml:space="preserve">Alain </v>
      </c>
      <c r="E214" t="s">
        <v>19</v>
      </c>
      <c r="F214" t="s">
        <v>596</v>
      </c>
      <c r="G214" t="s">
        <v>676</v>
      </c>
      <c r="H214" t="s">
        <v>99</v>
      </c>
      <c r="I214" t="s">
        <v>718</v>
      </c>
      <c r="J214" t="str">
        <f t="shared" si="20"/>
        <v>Scratch H</v>
      </c>
      <c r="K214" t="str">
        <f t="shared" si="21"/>
        <v>60 ans et plus H</v>
      </c>
    </row>
    <row r="215" spans="1:11" x14ac:dyDescent="0.2">
      <c r="A215" s="1">
        <v>79</v>
      </c>
      <c r="B215" t="s">
        <v>446</v>
      </c>
      <c r="C215" t="str">
        <f t="shared" si="18"/>
        <v>FRANCOMME</v>
      </c>
      <c r="D215" t="str">
        <f t="shared" si="19"/>
        <v xml:space="preserve">Jocelyn </v>
      </c>
      <c r="E215" t="s">
        <v>19</v>
      </c>
      <c r="F215" t="s">
        <v>597</v>
      </c>
      <c r="G215" t="s">
        <v>673</v>
      </c>
      <c r="H215" t="s">
        <v>37</v>
      </c>
      <c r="I215" t="s">
        <v>42</v>
      </c>
      <c r="J215" t="str">
        <f t="shared" si="20"/>
        <v>Scratch H</v>
      </c>
      <c r="K215" t="str">
        <f t="shared" si="21"/>
        <v>20/29 ans H</v>
      </c>
    </row>
    <row r="216" spans="1:11" x14ac:dyDescent="0.2">
      <c r="A216" s="1">
        <v>80</v>
      </c>
      <c r="B216" t="s">
        <v>447</v>
      </c>
      <c r="C216" t="str">
        <f t="shared" si="18"/>
        <v xml:space="preserve"> FLEURY</v>
      </c>
      <c r="D216" t="str">
        <f t="shared" si="19"/>
        <v xml:space="preserve">Frédéric </v>
      </c>
      <c r="E216" t="s">
        <v>19</v>
      </c>
      <c r="F216" t="s">
        <v>598</v>
      </c>
      <c r="G216" t="s">
        <v>675</v>
      </c>
      <c r="H216" t="s">
        <v>37</v>
      </c>
      <c r="I216" t="s">
        <v>719</v>
      </c>
      <c r="J216" t="str">
        <f t="shared" si="20"/>
        <v>Scratch H</v>
      </c>
      <c r="K216" t="str">
        <f t="shared" si="21"/>
        <v>50/59 ans H</v>
      </c>
    </row>
    <row r="217" spans="1:11" x14ac:dyDescent="0.2">
      <c r="A217" s="1">
        <v>81</v>
      </c>
      <c r="B217" t="s">
        <v>448</v>
      </c>
      <c r="C217" t="str">
        <f t="shared" si="18"/>
        <v>Have</v>
      </c>
      <c r="D217" t="str">
        <f t="shared" si="19"/>
        <v xml:space="preserve">Thierry </v>
      </c>
      <c r="E217" t="s">
        <v>19</v>
      </c>
      <c r="F217" t="s">
        <v>599</v>
      </c>
      <c r="G217" t="s">
        <v>675</v>
      </c>
      <c r="H217" t="s">
        <v>99</v>
      </c>
      <c r="I217" t="s">
        <v>720</v>
      </c>
      <c r="J217" t="str">
        <f t="shared" si="20"/>
        <v>Scratch H</v>
      </c>
      <c r="K217" t="str">
        <f t="shared" si="21"/>
        <v>50/59 ans H</v>
      </c>
    </row>
    <row r="218" spans="1:11" x14ac:dyDescent="0.2">
      <c r="A218" s="1">
        <v>82</v>
      </c>
      <c r="B218" t="s">
        <v>449</v>
      </c>
      <c r="C218" t="str">
        <f t="shared" si="18"/>
        <v>LEFEBVRE</v>
      </c>
      <c r="D218" t="str">
        <f t="shared" si="19"/>
        <v xml:space="preserve">FREDERIC </v>
      </c>
      <c r="E218" t="s">
        <v>19</v>
      </c>
      <c r="F218" t="s">
        <v>600</v>
      </c>
      <c r="G218" t="s">
        <v>675</v>
      </c>
      <c r="H218" t="s">
        <v>99</v>
      </c>
      <c r="I218" t="s">
        <v>114</v>
      </c>
      <c r="J218" t="str">
        <f t="shared" si="20"/>
        <v>Scratch H</v>
      </c>
      <c r="K218" t="str">
        <f t="shared" si="21"/>
        <v>50/59 ans H</v>
      </c>
    </row>
    <row r="219" spans="1:11" x14ac:dyDescent="0.2">
      <c r="A219" s="1">
        <v>83</v>
      </c>
      <c r="B219" t="s">
        <v>450</v>
      </c>
      <c r="C219" t="str">
        <f t="shared" si="18"/>
        <v xml:space="preserve"> Lemiere </v>
      </c>
      <c r="D219" t="str">
        <f t="shared" si="19"/>
        <v xml:space="preserve">Christophe </v>
      </c>
      <c r="E219" t="s">
        <v>19</v>
      </c>
      <c r="F219" t="s">
        <v>601</v>
      </c>
      <c r="G219" t="s">
        <v>675</v>
      </c>
      <c r="H219" t="s">
        <v>37</v>
      </c>
      <c r="I219" t="s">
        <v>721</v>
      </c>
      <c r="J219" t="str">
        <f t="shared" si="20"/>
        <v>Scratch H</v>
      </c>
      <c r="K219" t="str">
        <f t="shared" si="21"/>
        <v>50/59 ans H</v>
      </c>
    </row>
    <row r="220" spans="1:11" x14ac:dyDescent="0.2">
      <c r="A220" s="1">
        <v>84</v>
      </c>
      <c r="B220" t="s">
        <v>451</v>
      </c>
      <c r="C220" t="str">
        <f t="shared" si="18"/>
        <v xml:space="preserve">Guyot </v>
      </c>
      <c r="D220" t="str">
        <f t="shared" si="19"/>
        <v xml:space="preserve">Mickael </v>
      </c>
      <c r="E220" t="s">
        <v>19</v>
      </c>
      <c r="F220" t="s">
        <v>602</v>
      </c>
      <c r="G220" t="s">
        <v>675</v>
      </c>
      <c r="H220" t="s">
        <v>99</v>
      </c>
      <c r="I220" t="s">
        <v>722</v>
      </c>
      <c r="J220" t="str">
        <f t="shared" si="20"/>
        <v>Scratch H</v>
      </c>
      <c r="K220" t="str">
        <f t="shared" si="21"/>
        <v>50/59 ans H</v>
      </c>
    </row>
    <row r="221" spans="1:11" x14ac:dyDescent="0.2">
      <c r="A221" s="1">
        <v>85</v>
      </c>
      <c r="B221" t="s">
        <v>452</v>
      </c>
      <c r="C221" t="str">
        <f t="shared" si="18"/>
        <v xml:space="preserve">Pruniaud </v>
      </c>
      <c r="D221" t="str">
        <f t="shared" si="19"/>
        <v xml:space="preserve">Samuel </v>
      </c>
      <c r="E221" t="s">
        <v>19</v>
      </c>
      <c r="F221" t="s">
        <v>603</v>
      </c>
      <c r="G221" t="s">
        <v>674</v>
      </c>
      <c r="H221" t="s">
        <v>36</v>
      </c>
      <c r="I221" t="s">
        <v>104</v>
      </c>
      <c r="J221" t="str">
        <f t="shared" si="20"/>
        <v>Scratch H</v>
      </c>
      <c r="K221" t="str">
        <f t="shared" si="21"/>
        <v>40/49 ans H</v>
      </c>
    </row>
    <row r="222" spans="1:11" x14ac:dyDescent="0.2">
      <c r="A222" s="1">
        <v>86</v>
      </c>
      <c r="B222" t="s">
        <v>453</v>
      </c>
      <c r="C222" t="str">
        <f t="shared" si="18"/>
        <v>Jacques SCHEPENS</v>
      </c>
      <c r="D222" t="str">
        <f t="shared" si="19"/>
        <v xml:space="preserve">Jean </v>
      </c>
      <c r="E222" t="s">
        <v>19</v>
      </c>
      <c r="F222" t="s">
        <v>604</v>
      </c>
      <c r="G222" t="s">
        <v>676</v>
      </c>
      <c r="H222" t="s">
        <v>37</v>
      </c>
      <c r="I222" t="s">
        <v>42</v>
      </c>
      <c r="J222" t="str">
        <f t="shared" si="20"/>
        <v>Scratch H</v>
      </c>
      <c r="K222" t="str">
        <f t="shared" si="21"/>
        <v>60 ans et plus H</v>
      </c>
    </row>
    <row r="223" spans="1:11" x14ac:dyDescent="0.2">
      <c r="A223" s="1">
        <v>87</v>
      </c>
      <c r="B223" t="s">
        <v>454</v>
      </c>
      <c r="C223" t="str">
        <f t="shared" si="18"/>
        <v xml:space="preserve">Evin </v>
      </c>
      <c r="D223" t="str">
        <f t="shared" si="19"/>
        <v xml:space="preserve">Yvon </v>
      </c>
      <c r="E223" t="s">
        <v>19</v>
      </c>
      <c r="F223" t="s">
        <v>605</v>
      </c>
      <c r="G223" t="s">
        <v>671</v>
      </c>
      <c r="H223" t="s">
        <v>99</v>
      </c>
      <c r="I223" t="s">
        <v>723</v>
      </c>
      <c r="J223" t="str">
        <f t="shared" si="20"/>
        <v>Scratch H</v>
      </c>
      <c r="K223" t="str">
        <f t="shared" si="21"/>
        <v>30/39 ans H</v>
      </c>
    </row>
    <row r="224" spans="1:11" x14ac:dyDescent="0.2">
      <c r="A224" s="1">
        <v>88</v>
      </c>
      <c r="B224" t="s">
        <v>455</v>
      </c>
      <c r="C224" t="str">
        <f t="shared" si="18"/>
        <v>LACAILLE</v>
      </c>
      <c r="D224" t="str">
        <f t="shared" si="19"/>
        <v xml:space="preserve">Raphaël </v>
      </c>
      <c r="E224" t="s">
        <v>19</v>
      </c>
      <c r="F224" t="s">
        <v>606</v>
      </c>
      <c r="G224" t="s">
        <v>672</v>
      </c>
      <c r="H224" t="s">
        <v>37</v>
      </c>
      <c r="I224" t="s">
        <v>192</v>
      </c>
      <c r="J224" t="str">
        <f t="shared" si="20"/>
        <v>Scratch H</v>
      </c>
      <c r="K224" t="str">
        <f t="shared" si="21"/>
        <v>17/19 ans H</v>
      </c>
    </row>
    <row r="225" spans="1:11" x14ac:dyDescent="0.2">
      <c r="A225" s="1">
        <v>89</v>
      </c>
      <c r="B225" t="s">
        <v>456</v>
      </c>
      <c r="C225" t="str">
        <f t="shared" si="18"/>
        <v>FILLATRE</v>
      </c>
      <c r="D225" t="str">
        <f t="shared" si="19"/>
        <v xml:space="preserve">Louis </v>
      </c>
      <c r="E225" t="s">
        <v>19</v>
      </c>
      <c r="F225" t="s">
        <v>607</v>
      </c>
      <c r="G225" t="s">
        <v>672</v>
      </c>
      <c r="H225" t="s">
        <v>37</v>
      </c>
      <c r="I225" t="s">
        <v>42</v>
      </c>
      <c r="J225" t="str">
        <f t="shared" si="20"/>
        <v>Scratch H</v>
      </c>
      <c r="K225" t="str">
        <f t="shared" si="21"/>
        <v>17/19 ans H</v>
      </c>
    </row>
    <row r="226" spans="1:11" x14ac:dyDescent="0.2">
      <c r="A226" s="1">
        <v>90</v>
      </c>
      <c r="B226" t="s">
        <v>457</v>
      </c>
      <c r="C226" t="str">
        <f t="shared" si="18"/>
        <v>THUILLIER</v>
      </c>
      <c r="D226" t="str">
        <f t="shared" si="19"/>
        <v xml:space="preserve">David </v>
      </c>
      <c r="E226" t="s">
        <v>19</v>
      </c>
      <c r="F226" t="s">
        <v>608</v>
      </c>
      <c r="G226" t="s">
        <v>674</v>
      </c>
      <c r="H226" t="s">
        <v>37</v>
      </c>
      <c r="I226" t="s">
        <v>192</v>
      </c>
      <c r="J226" t="str">
        <f t="shared" si="20"/>
        <v>Scratch H</v>
      </c>
      <c r="K226" t="str">
        <f t="shared" si="21"/>
        <v>40/49 ans H</v>
      </c>
    </row>
    <row r="227" spans="1:11" x14ac:dyDescent="0.2">
      <c r="A227" s="1">
        <v>91</v>
      </c>
      <c r="B227" t="s">
        <v>458</v>
      </c>
      <c r="C227" t="str">
        <f t="shared" si="18"/>
        <v>Doublet</v>
      </c>
      <c r="D227" t="str">
        <f t="shared" si="19"/>
        <v xml:space="preserve">Tom </v>
      </c>
      <c r="E227" t="s">
        <v>19</v>
      </c>
      <c r="F227" t="s">
        <v>609</v>
      </c>
      <c r="G227" t="s">
        <v>672</v>
      </c>
      <c r="J227" t="str">
        <f t="shared" si="20"/>
        <v>Scratch H</v>
      </c>
      <c r="K227" t="str">
        <f t="shared" si="21"/>
        <v>17/19 ans H</v>
      </c>
    </row>
    <row r="228" spans="1:11" x14ac:dyDescent="0.2">
      <c r="A228" s="1">
        <v>92</v>
      </c>
      <c r="B228" t="s">
        <v>459</v>
      </c>
      <c r="C228" t="str">
        <f t="shared" si="18"/>
        <v>Coral</v>
      </c>
      <c r="D228" t="str">
        <f t="shared" si="19"/>
        <v xml:space="preserve">Philippe </v>
      </c>
      <c r="E228" t="s">
        <v>19</v>
      </c>
      <c r="F228" t="s">
        <v>610</v>
      </c>
      <c r="G228" t="s">
        <v>676</v>
      </c>
      <c r="H228" t="s">
        <v>99</v>
      </c>
      <c r="I228" t="s">
        <v>724</v>
      </c>
      <c r="J228" t="str">
        <f t="shared" si="20"/>
        <v>Scratch H</v>
      </c>
      <c r="K228" t="str">
        <f t="shared" si="21"/>
        <v>60 ans et plus H</v>
      </c>
    </row>
    <row r="229" spans="1:11" x14ac:dyDescent="0.2">
      <c r="A229" s="1">
        <v>93</v>
      </c>
      <c r="B229" t="s">
        <v>460</v>
      </c>
      <c r="C229" t="str">
        <f t="shared" si="18"/>
        <v>DEFFONTAINES</v>
      </c>
      <c r="D229" t="str">
        <f t="shared" si="19"/>
        <v xml:space="preserve">GHISLAIN </v>
      </c>
      <c r="E229" t="s">
        <v>19</v>
      </c>
      <c r="F229" t="s">
        <v>611</v>
      </c>
      <c r="G229" t="s">
        <v>674</v>
      </c>
      <c r="H229" t="s">
        <v>37</v>
      </c>
      <c r="I229" t="s">
        <v>41</v>
      </c>
      <c r="J229" t="str">
        <f t="shared" si="20"/>
        <v>Scratch H</v>
      </c>
      <c r="K229" t="str">
        <f t="shared" si="21"/>
        <v>40/49 ans H</v>
      </c>
    </row>
    <row r="230" spans="1:11" x14ac:dyDescent="0.2">
      <c r="A230" s="1">
        <v>94</v>
      </c>
      <c r="B230" t="s">
        <v>461</v>
      </c>
      <c r="C230" t="str">
        <f t="shared" si="18"/>
        <v>Contremoulin</v>
      </c>
      <c r="D230" t="str">
        <f t="shared" si="19"/>
        <v xml:space="preserve">Damien </v>
      </c>
      <c r="E230" t="s">
        <v>19</v>
      </c>
      <c r="F230" t="s">
        <v>612</v>
      </c>
      <c r="G230" t="s">
        <v>673</v>
      </c>
      <c r="H230" t="s">
        <v>37</v>
      </c>
      <c r="I230" t="s">
        <v>725</v>
      </c>
      <c r="J230" t="str">
        <f t="shared" si="20"/>
        <v>Scratch H</v>
      </c>
      <c r="K230" t="str">
        <f t="shared" si="21"/>
        <v>20/29 ans H</v>
      </c>
    </row>
    <row r="231" spans="1:11" x14ac:dyDescent="0.2">
      <c r="A231" s="1">
        <v>95</v>
      </c>
      <c r="B231" t="s">
        <v>462</v>
      </c>
      <c r="C231" t="str">
        <f t="shared" si="18"/>
        <v xml:space="preserve"> Toufflet </v>
      </c>
      <c r="D231" t="str">
        <f t="shared" si="19"/>
        <v xml:space="preserve">Sébastien </v>
      </c>
      <c r="E231" t="s">
        <v>19</v>
      </c>
      <c r="F231" t="s">
        <v>613</v>
      </c>
      <c r="G231" t="s">
        <v>674</v>
      </c>
      <c r="H231" t="s">
        <v>36</v>
      </c>
      <c r="I231" t="s">
        <v>726</v>
      </c>
      <c r="J231" t="str">
        <f t="shared" si="20"/>
        <v>Scratch H</v>
      </c>
      <c r="K231" t="str">
        <f t="shared" si="21"/>
        <v>40/49 ans H</v>
      </c>
    </row>
    <row r="232" spans="1:11" x14ac:dyDescent="0.2">
      <c r="A232" s="1">
        <v>96</v>
      </c>
      <c r="B232" t="s">
        <v>463</v>
      </c>
      <c r="C232" t="str">
        <f t="shared" si="18"/>
        <v>MOINET</v>
      </c>
      <c r="D232" t="str">
        <f t="shared" si="19"/>
        <v xml:space="preserve">Dorian </v>
      </c>
      <c r="E232" t="s">
        <v>19</v>
      </c>
      <c r="F232" t="s">
        <v>614</v>
      </c>
      <c r="G232" t="s">
        <v>673</v>
      </c>
      <c r="H232" t="s">
        <v>37</v>
      </c>
      <c r="I232" t="s">
        <v>198</v>
      </c>
      <c r="J232" t="str">
        <f t="shared" si="20"/>
        <v>Scratch H</v>
      </c>
      <c r="K232" t="str">
        <f t="shared" si="21"/>
        <v>20/29 ans H</v>
      </c>
    </row>
    <row r="233" spans="1:11" x14ac:dyDescent="0.2">
      <c r="A233" s="1">
        <v>97</v>
      </c>
      <c r="B233" t="s">
        <v>464</v>
      </c>
      <c r="C233" t="str">
        <f t="shared" si="18"/>
        <v xml:space="preserve"> Bellest</v>
      </c>
      <c r="D233" t="str">
        <f t="shared" si="19"/>
        <v xml:space="preserve">Nicolas </v>
      </c>
      <c r="E233" t="s">
        <v>19</v>
      </c>
      <c r="F233" t="s">
        <v>615</v>
      </c>
      <c r="G233" t="s">
        <v>675</v>
      </c>
      <c r="H233" t="s">
        <v>181</v>
      </c>
      <c r="I233" t="s">
        <v>727</v>
      </c>
      <c r="J233" t="str">
        <f t="shared" si="20"/>
        <v>Scratch H</v>
      </c>
      <c r="K233" t="str">
        <f t="shared" si="21"/>
        <v>50/59 ans H</v>
      </c>
    </row>
    <row r="234" spans="1:11" x14ac:dyDescent="0.2">
      <c r="A234" s="1">
        <v>98</v>
      </c>
      <c r="B234" t="s">
        <v>465</v>
      </c>
      <c r="C234" t="str">
        <f t="shared" si="18"/>
        <v xml:space="preserve"> Castot </v>
      </c>
      <c r="D234" t="str">
        <f t="shared" si="19"/>
        <v xml:space="preserve">Herman </v>
      </c>
      <c r="E234" t="s">
        <v>19</v>
      </c>
      <c r="F234" t="s">
        <v>616</v>
      </c>
      <c r="G234" t="s">
        <v>671</v>
      </c>
      <c r="J234" t="str">
        <f t="shared" si="20"/>
        <v>Scratch H</v>
      </c>
      <c r="K234" t="str">
        <f t="shared" si="21"/>
        <v>30/39 ans H</v>
      </c>
    </row>
    <row r="235" spans="1:11" x14ac:dyDescent="0.2">
      <c r="A235" s="1">
        <v>99</v>
      </c>
      <c r="B235" t="s">
        <v>466</v>
      </c>
      <c r="C235" t="str">
        <f t="shared" si="18"/>
        <v>SCHMIDT</v>
      </c>
      <c r="D235" t="str">
        <f t="shared" si="19"/>
        <v xml:space="preserve">Matthieu </v>
      </c>
      <c r="E235" t="s">
        <v>19</v>
      </c>
      <c r="F235" t="s">
        <v>617</v>
      </c>
      <c r="G235" t="s">
        <v>671</v>
      </c>
      <c r="H235" t="s">
        <v>37</v>
      </c>
      <c r="I235" t="s">
        <v>42</v>
      </c>
      <c r="J235" t="str">
        <f t="shared" si="20"/>
        <v>Scratch H</v>
      </c>
      <c r="K235" t="str">
        <f t="shared" si="21"/>
        <v>30/39 ans H</v>
      </c>
    </row>
    <row r="236" spans="1:11" x14ac:dyDescent="0.2">
      <c r="A236" s="1">
        <v>100</v>
      </c>
      <c r="B236" t="s">
        <v>467</v>
      </c>
      <c r="C236" t="str">
        <f t="shared" si="18"/>
        <v>FOSSARD</v>
      </c>
      <c r="D236" t="str">
        <f t="shared" si="19"/>
        <v xml:space="preserve">EMMANUEL </v>
      </c>
      <c r="E236" t="s">
        <v>19</v>
      </c>
      <c r="F236" t="s">
        <v>618</v>
      </c>
      <c r="G236" t="s">
        <v>676</v>
      </c>
      <c r="H236" t="s">
        <v>37</v>
      </c>
      <c r="I236" t="s">
        <v>41</v>
      </c>
      <c r="J236" t="str">
        <f t="shared" si="20"/>
        <v>Scratch H</v>
      </c>
      <c r="K236" t="str">
        <f t="shared" si="21"/>
        <v>60 ans et plus H</v>
      </c>
    </row>
    <row r="237" spans="1:11" x14ac:dyDescent="0.2">
      <c r="A237" s="1">
        <v>101</v>
      </c>
      <c r="B237" t="s">
        <v>468</v>
      </c>
      <c r="C237" t="str">
        <f t="shared" si="18"/>
        <v>Brichart</v>
      </c>
      <c r="D237" t="str">
        <f t="shared" si="19"/>
        <v xml:space="preserve">Damien </v>
      </c>
      <c r="E237" t="s">
        <v>19</v>
      </c>
      <c r="F237" t="s">
        <v>619</v>
      </c>
      <c r="G237" t="s">
        <v>673</v>
      </c>
      <c r="J237" t="str">
        <f t="shared" si="20"/>
        <v>Scratch H</v>
      </c>
      <c r="K237" t="str">
        <f t="shared" si="21"/>
        <v>20/29 ans H</v>
      </c>
    </row>
    <row r="238" spans="1:11" x14ac:dyDescent="0.2">
      <c r="A238" s="1">
        <v>102</v>
      </c>
      <c r="B238" t="s">
        <v>469</v>
      </c>
      <c r="C238" t="str">
        <f t="shared" si="18"/>
        <v>SALVADORI</v>
      </c>
      <c r="D238" t="str">
        <f t="shared" si="19"/>
        <v xml:space="preserve">Esteban </v>
      </c>
      <c r="E238" t="s">
        <v>19</v>
      </c>
      <c r="F238" t="s">
        <v>620</v>
      </c>
      <c r="G238" t="s">
        <v>672</v>
      </c>
      <c r="H238" t="s">
        <v>37</v>
      </c>
      <c r="I238" t="s">
        <v>276</v>
      </c>
      <c r="J238" t="str">
        <f t="shared" si="20"/>
        <v>Scratch H</v>
      </c>
      <c r="K238" t="str">
        <f t="shared" si="21"/>
        <v>17/19 ans H</v>
      </c>
    </row>
    <row r="239" spans="1:11" x14ac:dyDescent="0.2">
      <c r="A239" s="1">
        <v>103</v>
      </c>
      <c r="B239" t="s">
        <v>470</v>
      </c>
      <c r="C239" t="str">
        <f t="shared" si="18"/>
        <v>Charlent</v>
      </c>
      <c r="D239" t="str">
        <f t="shared" si="19"/>
        <v xml:space="preserve">Martin </v>
      </c>
      <c r="E239" t="s">
        <v>19</v>
      </c>
      <c r="F239" t="s">
        <v>621</v>
      </c>
      <c r="G239" t="s">
        <v>673</v>
      </c>
      <c r="H239" t="s">
        <v>99</v>
      </c>
      <c r="I239" t="s">
        <v>728</v>
      </c>
      <c r="J239" t="str">
        <f t="shared" si="20"/>
        <v>Scratch H</v>
      </c>
      <c r="K239" t="str">
        <f t="shared" si="21"/>
        <v>20/29 ans H</v>
      </c>
    </row>
    <row r="240" spans="1:11" x14ac:dyDescent="0.2">
      <c r="A240" s="1">
        <v>104</v>
      </c>
      <c r="B240" t="s">
        <v>471</v>
      </c>
      <c r="C240" t="str">
        <f t="shared" si="18"/>
        <v>Coplo</v>
      </c>
      <c r="D240" t="str">
        <f t="shared" si="19"/>
        <v xml:space="preserve">Pierre </v>
      </c>
      <c r="E240" t="s">
        <v>19</v>
      </c>
      <c r="F240" t="s">
        <v>622</v>
      </c>
      <c r="G240" t="s">
        <v>671</v>
      </c>
      <c r="H240" t="s">
        <v>37</v>
      </c>
      <c r="I240" t="s">
        <v>729</v>
      </c>
      <c r="J240" t="str">
        <f t="shared" si="20"/>
        <v>Scratch H</v>
      </c>
      <c r="K240" t="str">
        <f t="shared" si="21"/>
        <v>30/39 ans H</v>
      </c>
    </row>
    <row r="241" spans="1:11" x14ac:dyDescent="0.2">
      <c r="A241" s="1">
        <v>105</v>
      </c>
      <c r="B241" t="s">
        <v>472</v>
      </c>
      <c r="C241" t="str">
        <f t="shared" si="18"/>
        <v xml:space="preserve"> Helin</v>
      </c>
      <c r="D241" t="str">
        <f t="shared" si="19"/>
        <v xml:space="preserve">Nicolas </v>
      </c>
      <c r="E241" t="s">
        <v>19</v>
      </c>
      <c r="F241" t="s">
        <v>623</v>
      </c>
      <c r="G241" t="s">
        <v>671</v>
      </c>
      <c r="H241" t="s">
        <v>37</v>
      </c>
      <c r="I241" t="s">
        <v>194</v>
      </c>
      <c r="J241" t="str">
        <f t="shared" si="20"/>
        <v>Scratch H</v>
      </c>
      <c r="K241" t="str">
        <f t="shared" si="21"/>
        <v>30/39 ans H</v>
      </c>
    </row>
    <row r="242" spans="1:11" x14ac:dyDescent="0.2">
      <c r="A242" s="1">
        <v>106</v>
      </c>
      <c r="B242" t="s">
        <v>473</v>
      </c>
      <c r="C242" t="str">
        <f t="shared" si="18"/>
        <v>BEAUVOIS</v>
      </c>
      <c r="D242" t="str">
        <f t="shared" si="19"/>
        <v xml:space="preserve">Guillaume </v>
      </c>
      <c r="E242" t="s">
        <v>19</v>
      </c>
      <c r="F242" t="s">
        <v>624</v>
      </c>
      <c r="G242" t="s">
        <v>671</v>
      </c>
      <c r="H242" t="s">
        <v>181</v>
      </c>
      <c r="I242" t="s">
        <v>730</v>
      </c>
      <c r="J242" t="str">
        <f t="shared" si="20"/>
        <v>Scratch H</v>
      </c>
      <c r="K242" t="str">
        <f t="shared" si="21"/>
        <v>30/39 ans H</v>
      </c>
    </row>
    <row r="243" spans="1:11" x14ac:dyDescent="0.2">
      <c r="A243" s="1">
        <v>107</v>
      </c>
      <c r="B243" t="s">
        <v>474</v>
      </c>
      <c r="C243" t="str">
        <f t="shared" si="18"/>
        <v>Caselli</v>
      </c>
      <c r="D243" t="str">
        <f t="shared" si="19"/>
        <v xml:space="preserve">Abel </v>
      </c>
      <c r="E243" t="s">
        <v>19</v>
      </c>
      <c r="F243" t="s">
        <v>625</v>
      </c>
      <c r="G243" t="s">
        <v>672</v>
      </c>
      <c r="H243" t="s">
        <v>37</v>
      </c>
      <c r="I243" t="s">
        <v>731</v>
      </c>
      <c r="J243" t="str">
        <f t="shared" si="20"/>
        <v>Scratch H</v>
      </c>
      <c r="K243" t="str">
        <f t="shared" si="21"/>
        <v>17/19 ans H</v>
      </c>
    </row>
    <row r="244" spans="1:11" x14ac:dyDescent="0.2">
      <c r="A244" s="1">
        <v>108</v>
      </c>
      <c r="B244" t="s">
        <v>475</v>
      </c>
      <c r="C244" t="str">
        <f t="shared" si="18"/>
        <v>Duplessis</v>
      </c>
      <c r="D244" t="str">
        <f t="shared" si="19"/>
        <v xml:space="preserve">Alexandre </v>
      </c>
      <c r="E244" t="s">
        <v>19</v>
      </c>
      <c r="F244" t="s">
        <v>626</v>
      </c>
      <c r="G244" t="s">
        <v>672</v>
      </c>
      <c r="H244" t="s">
        <v>99</v>
      </c>
      <c r="I244" t="s">
        <v>732</v>
      </c>
      <c r="J244" t="str">
        <f t="shared" si="20"/>
        <v>Scratch H</v>
      </c>
      <c r="K244" t="str">
        <f t="shared" si="21"/>
        <v>17/19 ans H</v>
      </c>
    </row>
    <row r="245" spans="1:11" x14ac:dyDescent="0.2">
      <c r="A245" s="1">
        <v>109</v>
      </c>
      <c r="B245" t="s">
        <v>476</v>
      </c>
      <c r="C245" t="str">
        <f t="shared" si="18"/>
        <v>MARIE</v>
      </c>
      <c r="D245" t="str">
        <f t="shared" si="19"/>
        <v xml:space="preserve">JULIEN </v>
      </c>
      <c r="E245" t="s">
        <v>19</v>
      </c>
      <c r="F245" t="s">
        <v>627</v>
      </c>
      <c r="G245" t="s">
        <v>674</v>
      </c>
      <c r="H245" t="s">
        <v>99</v>
      </c>
      <c r="I245" t="s">
        <v>358</v>
      </c>
      <c r="J245" t="str">
        <f t="shared" si="20"/>
        <v>Scratch H</v>
      </c>
      <c r="K245" t="str">
        <f t="shared" si="21"/>
        <v>40/49 ans H</v>
      </c>
    </row>
    <row r="246" spans="1:11" x14ac:dyDescent="0.2">
      <c r="A246" s="1">
        <v>110</v>
      </c>
      <c r="B246" t="s">
        <v>477</v>
      </c>
      <c r="C246" t="str">
        <f t="shared" si="18"/>
        <v>Fouré</v>
      </c>
      <c r="D246" t="str">
        <f t="shared" si="19"/>
        <v xml:space="preserve">Tom </v>
      </c>
      <c r="E246" t="s">
        <v>19</v>
      </c>
      <c r="F246" t="s">
        <v>628</v>
      </c>
      <c r="G246" t="s">
        <v>672</v>
      </c>
      <c r="H246" t="s">
        <v>37</v>
      </c>
      <c r="I246" t="s">
        <v>112</v>
      </c>
      <c r="J246" t="str">
        <f t="shared" si="20"/>
        <v>Scratch H</v>
      </c>
      <c r="K246" t="str">
        <f t="shared" si="21"/>
        <v>17/19 ans H</v>
      </c>
    </row>
    <row r="247" spans="1:11" x14ac:dyDescent="0.2">
      <c r="A247" s="1">
        <v>111</v>
      </c>
      <c r="B247" t="s">
        <v>478</v>
      </c>
      <c r="C247" t="str">
        <f t="shared" si="18"/>
        <v xml:space="preserve"> Breton </v>
      </c>
      <c r="D247" t="str">
        <f t="shared" si="19"/>
        <v xml:space="preserve">Benjamin </v>
      </c>
      <c r="E247" t="s">
        <v>19</v>
      </c>
      <c r="F247" t="s">
        <v>629</v>
      </c>
      <c r="G247" t="s">
        <v>671</v>
      </c>
      <c r="H247" t="s">
        <v>36</v>
      </c>
      <c r="I247" t="s">
        <v>109</v>
      </c>
      <c r="J247" t="str">
        <f t="shared" si="20"/>
        <v>Scratch H</v>
      </c>
      <c r="K247" t="str">
        <f t="shared" si="21"/>
        <v>30/39 ans H</v>
      </c>
    </row>
    <row r="248" spans="1:11" x14ac:dyDescent="0.2">
      <c r="A248" s="1">
        <v>112</v>
      </c>
      <c r="B248" t="s">
        <v>479</v>
      </c>
      <c r="C248" t="str">
        <f t="shared" si="18"/>
        <v xml:space="preserve"> Chopart </v>
      </c>
      <c r="D248" t="str">
        <f t="shared" si="19"/>
        <v xml:space="preserve">Régis </v>
      </c>
      <c r="E248" t="s">
        <v>19</v>
      </c>
      <c r="F248" t="s">
        <v>630</v>
      </c>
      <c r="G248" t="s">
        <v>675</v>
      </c>
      <c r="H248" t="s">
        <v>36</v>
      </c>
      <c r="I248" t="s">
        <v>109</v>
      </c>
      <c r="J248" t="str">
        <f t="shared" si="20"/>
        <v>Scratch H</v>
      </c>
      <c r="K248" t="str">
        <f t="shared" si="21"/>
        <v>50/59 ans H</v>
      </c>
    </row>
    <row r="249" spans="1:11" x14ac:dyDescent="0.2">
      <c r="A249" s="1">
        <v>113</v>
      </c>
      <c r="B249" t="s">
        <v>480</v>
      </c>
      <c r="C249" t="str">
        <f t="shared" si="18"/>
        <v>Boulon</v>
      </c>
      <c r="D249" t="str">
        <f t="shared" si="19"/>
        <v xml:space="preserve">Enzo </v>
      </c>
      <c r="E249" t="s">
        <v>19</v>
      </c>
      <c r="F249" t="s">
        <v>631</v>
      </c>
      <c r="G249" t="s">
        <v>673</v>
      </c>
      <c r="J249" t="str">
        <f t="shared" si="20"/>
        <v>Scratch H</v>
      </c>
      <c r="K249" t="str">
        <f t="shared" si="21"/>
        <v>20/29 ans H</v>
      </c>
    </row>
    <row r="250" spans="1:11" x14ac:dyDescent="0.2">
      <c r="A250" s="1">
        <v>114</v>
      </c>
      <c r="B250" t="s">
        <v>481</v>
      </c>
      <c r="C250" t="str">
        <f t="shared" si="18"/>
        <v>Andres-Planes</v>
      </c>
      <c r="D250" t="str">
        <f t="shared" si="19"/>
        <v xml:space="preserve">Enzo </v>
      </c>
      <c r="E250" t="s">
        <v>19</v>
      </c>
      <c r="F250" t="s">
        <v>632</v>
      </c>
      <c r="G250" t="s">
        <v>672</v>
      </c>
      <c r="H250" t="s">
        <v>37</v>
      </c>
      <c r="I250" t="s">
        <v>733</v>
      </c>
      <c r="J250" t="str">
        <f t="shared" si="20"/>
        <v>Scratch H</v>
      </c>
      <c r="K250" t="str">
        <f t="shared" si="21"/>
        <v>17/19 ans H</v>
      </c>
    </row>
    <row r="251" spans="1:11" x14ac:dyDescent="0.2">
      <c r="A251" s="1">
        <v>115</v>
      </c>
      <c r="B251" t="s">
        <v>482</v>
      </c>
      <c r="C251" t="str">
        <f t="shared" si="18"/>
        <v>LÉPINE</v>
      </c>
      <c r="D251" t="str">
        <f t="shared" si="19"/>
        <v xml:space="preserve">Grégoire </v>
      </c>
      <c r="E251" t="s">
        <v>19</v>
      </c>
      <c r="F251" t="s">
        <v>633</v>
      </c>
      <c r="G251" t="s">
        <v>673</v>
      </c>
      <c r="J251" t="str">
        <f t="shared" si="20"/>
        <v>Scratch H</v>
      </c>
      <c r="K251" t="str">
        <f t="shared" si="21"/>
        <v>20/29 ans H</v>
      </c>
    </row>
    <row r="252" spans="1:11" x14ac:dyDescent="0.2">
      <c r="A252" s="1">
        <v>116</v>
      </c>
      <c r="B252" t="s">
        <v>487</v>
      </c>
      <c r="C252" t="str">
        <f t="shared" si="18"/>
        <v>BARBOT</v>
      </c>
      <c r="D252" t="str">
        <f t="shared" si="19"/>
        <v xml:space="preserve">Luc </v>
      </c>
      <c r="E252" t="s">
        <v>19</v>
      </c>
      <c r="F252" t="s">
        <v>638</v>
      </c>
      <c r="G252" t="s">
        <v>673</v>
      </c>
      <c r="H252" t="s">
        <v>37</v>
      </c>
      <c r="I252" t="s">
        <v>735</v>
      </c>
      <c r="J252" t="str">
        <f t="shared" si="20"/>
        <v>Scratch H</v>
      </c>
      <c r="K252" t="str">
        <f t="shared" si="21"/>
        <v>20/29 ans H</v>
      </c>
    </row>
    <row r="253" spans="1:11" x14ac:dyDescent="0.2">
      <c r="A253" s="1">
        <v>117</v>
      </c>
      <c r="B253" t="s">
        <v>490</v>
      </c>
      <c r="C253" t="str">
        <f t="shared" si="18"/>
        <v>Fournier Latouraille</v>
      </c>
      <c r="D253" t="str">
        <f t="shared" si="19"/>
        <v xml:space="preserve">Arthur </v>
      </c>
      <c r="E253" t="s">
        <v>19</v>
      </c>
      <c r="F253" t="s">
        <v>641</v>
      </c>
      <c r="G253" t="s">
        <v>672</v>
      </c>
      <c r="H253" t="s">
        <v>37</v>
      </c>
      <c r="I253" t="s">
        <v>736</v>
      </c>
      <c r="J253" t="str">
        <f t="shared" si="20"/>
        <v>Scratch H</v>
      </c>
      <c r="K253" t="str">
        <f t="shared" si="21"/>
        <v>17/19 ans H</v>
      </c>
    </row>
    <row r="254" spans="1:11" x14ac:dyDescent="0.2">
      <c r="A254" s="1">
        <v>118</v>
      </c>
      <c r="B254" t="s">
        <v>491</v>
      </c>
      <c r="C254" t="str">
        <f t="shared" si="18"/>
        <v>GUEZET</v>
      </c>
      <c r="D254" t="str">
        <f t="shared" si="19"/>
        <v xml:space="preserve">Thierry </v>
      </c>
      <c r="E254" t="s">
        <v>19</v>
      </c>
      <c r="F254" t="s">
        <v>642</v>
      </c>
      <c r="G254" t="s">
        <v>676</v>
      </c>
      <c r="H254" t="s">
        <v>37</v>
      </c>
      <c r="I254" t="s">
        <v>737</v>
      </c>
      <c r="J254" t="str">
        <f t="shared" si="20"/>
        <v>Scratch H</v>
      </c>
      <c r="K254" t="str">
        <f t="shared" si="21"/>
        <v>60 ans et plus H</v>
      </c>
    </row>
    <row r="255" spans="1:11" x14ac:dyDescent="0.2">
      <c r="A255" s="1">
        <v>119</v>
      </c>
      <c r="B255" t="s">
        <v>492</v>
      </c>
      <c r="C255" t="str">
        <f t="shared" si="18"/>
        <v>Lopes</v>
      </c>
      <c r="D255" t="str">
        <f t="shared" si="19"/>
        <v xml:space="preserve">Nelson </v>
      </c>
      <c r="E255" t="s">
        <v>19</v>
      </c>
      <c r="F255" t="s">
        <v>643</v>
      </c>
      <c r="G255" t="s">
        <v>674</v>
      </c>
      <c r="H255" t="s">
        <v>37</v>
      </c>
      <c r="I255" t="s">
        <v>738</v>
      </c>
      <c r="J255" t="str">
        <f t="shared" si="20"/>
        <v>Scratch H</v>
      </c>
      <c r="K255" t="str">
        <f t="shared" si="21"/>
        <v>40/49 ans H</v>
      </c>
    </row>
    <row r="256" spans="1:11" x14ac:dyDescent="0.2">
      <c r="A256" s="1">
        <v>120</v>
      </c>
      <c r="B256" t="s">
        <v>493</v>
      </c>
      <c r="C256" t="str">
        <f t="shared" si="18"/>
        <v>Bouffay</v>
      </c>
      <c r="D256" t="str">
        <f t="shared" si="19"/>
        <v xml:space="preserve">Pierre </v>
      </c>
      <c r="E256" t="s">
        <v>19</v>
      </c>
      <c r="F256" t="s">
        <v>644</v>
      </c>
      <c r="G256" t="s">
        <v>671</v>
      </c>
      <c r="H256" t="s">
        <v>37</v>
      </c>
      <c r="I256" t="s">
        <v>267</v>
      </c>
      <c r="J256" t="str">
        <f t="shared" si="20"/>
        <v>Scratch H</v>
      </c>
      <c r="K256" t="str">
        <f t="shared" si="21"/>
        <v>30/39 ans H</v>
      </c>
    </row>
    <row r="257" spans="1:11" x14ac:dyDescent="0.2">
      <c r="A257" s="1">
        <v>121</v>
      </c>
      <c r="B257" t="s">
        <v>497</v>
      </c>
      <c r="C257" t="str">
        <f t="shared" si="18"/>
        <v>Poilly</v>
      </c>
      <c r="D257" t="str">
        <f t="shared" si="19"/>
        <v xml:space="preserve">Alexis </v>
      </c>
      <c r="E257" t="s">
        <v>19</v>
      </c>
      <c r="F257" t="s">
        <v>648</v>
      </c>
      <c r="G257" t="s">
        <v>673</v>
      </c>
      <c r="H257" t="s">
        <v>36</v>
      </c>
      <c r="I257" t="s">
        <v>354</v>
      </c>
      <c r="J257" t="str">
        <f t="shared" si="20"/>
        <v>Scratch H</v>
      </c>
      <c r="K257" t="str">
        <f t="shared" si="21"/>
        <v>20/29 ans H</v>
      </c>
    </row>
    <row r="258" spans="1:11" x14ac:dyDescent="0.2">
      <c r="A258" s="1">
        <v>122</v>
      </c>
      <c r="B258" t="s">
        <v>498</v>
      </c>
      <c r="C258" t="str">
        <f t="shared" ref="C258:C288" si="22">RIGHT(B258, LEN(B258)-FIND(" ", B258))</f>
        <v xml:space="preserve">Boissout </v>
      </c>
      <c r="D258" t="str">
        <f t="shared" ref="D258:D288" si="23">LEFT(B258, FIND(" ", B258))</f>
        <v xml:space="preserve">Alex </v>
      </c>
      <c r="E258" t="s">
        <v>19</v>
      </c>
      <c r="F258" t="s">
        <v>649</v>
      </c>
      <c r="G258" t="s">
        <v>674</v>
      </c>
      <c r="H258" t="s">
        <v>37</v>
      </c>
      <c r="I258" t="s">
        <v>740</v>
      </c>
      <c r="J258" t="str">
        <f t="shared" si="20"/>
        <v>Scratch H</v>
      </c>
      <c r="K258" t="str">
        <f t="shared" si="21"/>
        <v>40/49 ans H</v>
      </c>
    </row>
    <row r="259" spans="1:11" x14ac:dyDescent="0.2">
      <c r="A259" s="1">
        <v>123</v>
      </c>
      <c r="B259" t="s">
        <v>500</v>
      </c>
      <c r="C259" t="str">
        <f t="shared" si="22"/>
        <v xml:space="preserve"> Larde</v>
      </c>
      <c r="D259" t="str">
        <f t="shared" si="23"/>
        <v xml:space="preserve">Victor </v>
      </c>
      <c r="E259" t="s">
        <v>19</v>
      </c>
      <c r="F259" t="s">
        <v>651</v>
      </c>
      <c r="G259" t="s">
        <v>673</v>
      </c>
      <c r="H259" t="s">
        <v>37</v>
      </c>
      <c r="I259" t="s">
        <v>184</v>
      </c>
      <c r="J259" t="str">
        <f t="shared" si="20"/>
        <v>Scratch H</v>
      </c>
      <c r="K259" t="str">
        <f t="shared" si="21"/>
        <v>20/29 ans H</v>
      </c>
    </row>
    <row r="260" spans="1:11" x14ac:dyDescent="0.2">
      <c r="A260" s="1">
        <v>124</v>
      </c>
      <c r="B260" t="s">
        <v>501</v>
      </c>
      <c r="C260" t="str">
        <f t="shared" si="22"/>
        <v>VALERA</v>
      </c>
      <c r="D260" t="str">
        <f t="shared" si="23"/>
        <v xml:space="preserve">Louis </v>
      </c>
      <c r="E260" t="s">
        <v>19</v>
      </c>
      <c r="F260" t="s">
        <v>652</v>
      </c>
      <c r="G260" t="s">
        <v>673</v>
      </c>
      <c r="H260" t="s">
        <v>37</v>
      </c>
      <c r="I260" t="s">
        <v>741</v>
      </c>
      <c r="J260" t="str">
        <f t="shared" si="20"/>
        <v>Scratch H</v>
      </c>
      <c r="K260" t="str">
        <f t="shared" si="21"/>
        <v>20/29 ans H</v>
      </c>
    </row>
    <row r="261" spans="1:11" x14ac:dyDescent="0.2">
      <c r="A261" s="1">
        <v>125</v>
      </c>
      <c r="B261" t="s">
        <v>502</v>
      </c>
      <c r="C261" t="str">
        <f t="shared" si="22"/>
        <v>AVRILLAUD</v>
      </c>
      <c r="D261" t="str">
        <f t="shared" si="23"/>
        <v xml:space="preserve">Laurent </v>
      </c>
      <c r="E261" t="s">
        <v>19</v>
      </c>
      <c r="F261" t="s">
        <v>653</v>
      </c>
      <c r="G261" t="s">
        <v>674</v>
      </c>
      <c r="H261" t="s">
        <v>37</v>
      </c>
      <c r="I261" t="s">
        <v>42</v>
      </c>
      <c r="J261" t="str">
        <f t="shared" si="20"/>
        <v>Scratch H</v>
      </c>
      <c r="K261" t="str">
        <f t="shared" si="21"/>
        <v>40/49 ans H</v>
      </c>
    </row>
    <row r="262" spans="1:11" x14ac:dyDescent="0.2">
      <c r="A262" s="1">
        <v>126</v>
      </c>
      <c r="B262" t="s">
        <v>503</v>
      </c>
      <c r="C262" t="str">
        <f t="shared" si="22"/>
        <v>Zinck</v>
      </c>
      <c r="D262" t="str">
        <f t="shared" si="23"/>
        <v xml:space="preserve">Benoit </v>
      </c>
      <c r="E262" t="s">
        <v>19</v>
      </c>
      <c r="F262" t="s">
        <v>654</v>
      </c>
      <c r="G262" t="s">
        <v>671</v>
      </c>
      <c r="H262" t="s">
        <v>37</v>
      </c>
      <c r="I262" t="s">
        <v>361</v>
      </c>
      <c r="J262" t="str">
        <f t="shared" si="20"/>
        <v>Scratch H</v>
      </c>
      <c r="K262" t="str">
        <f t="shared" si="21"/>
        <v>30/39 ans H</v>
      </c>
    </row>
    <row r="263" spans="1:11" x14ac:dyDescent="0.2">
      <c r="A263" s="1">
        <v>127</v>
      </c>
      <c r="B263" t="s">
        <v>506</v>
      </c>
      <c r="C263" t="str">
        <f t="shared" si="22"/>
        <v>Abraham</v>
      </c>
      <c r="D263" t="str">
        <f t="shared" si="23"/>
        <v xml:space="preserve">Sébastien </v>
      </c>
      <c r="E263" t="s">
        <v>19</v>
      </c>
      <c r="F263" t="s">
        <v>657</v>
      </c>
      <c r="G263" t="s">
        <v>675</v>
      </c>
      <c r="H263" t="s">
        <v>99</v>
      </c>
      <c r="I263" t="s">
        <v>743</v>
      </c>
      <c r="J263" t="str">
        <f t="shared" si="20"/>
        <v>Scratch H</v>
      </c>
      <c r="K263" t="str">
        <f t="shared" si="21"/>
        <v>50/59 ans H</v>
      </c>
    </row>
    <row r="264" spans="1:11" x14ac:dyDescent="0.2">
      <c r="A264" s="1">
        <v>128</v>
      </c>
      <c r="B264" t="s">
        <v>507</v>
      </c>
      <c r="C264" t="str">
        <f t="shared" si="22"/>
        <v>soenen</v>
      </c>
      <c r="D264" t="str">
        <f t="shared" si="23"/>
        <v xml:space="preserve">kilian </v>
      </c>
      <c r="E264" t="s">
        <v>19</v>
      </c>
      <c r="F264" t="s">
        <v>658</v>
      </c>
      <c r="G264" t="s">
        <v>673</v>
      </c>
      <c r="H264" t="s">
        <v>37</v>
      </c>
      <c r="I264" t="s">
        <v>744</v>
      </c>
      <c r="J264" t="str">
        <f t="shared" si="20"/>
        <v>Scratch H</v>
      </c>
      <c r="K264" t="str">
        <f t="shared" si="21"/>
        <v>20/29 ans H</v>
      </c>
    </row>
    <row r="265" spans="1:11" x14ac:dyDescent="0.2">
      <c r="A265" s="1">
        <v>129</v>
      </c>
      <c r="B265" t="s">
        <v>508</v>
      </c>
      <c r="C265" t="str">
        <f t="shared" si="22"/>
        <v>Quenneville</v>
      </c>
      <c r="D265" t="str">
        <f t="shared" si="23"/>
        <v xml:space="preserve">Matthieu </v>
      </c>
      <c r="E265" t="s">
        <v>19</v>
      </c>
      <c r="F265" t="s">
        <v>659</v>
      </c>
      <c r="G265" t="s">
        <v>671</v>
      </c>
      <c r="H265" t="s">
        <v>37</v>
      </c>
      <c r="I265" t="s">
        <v>686</v>
      </c>
      <c r="J265" t="str">
        <f t="shared" si="20"/>
        <v>Scratch H</v>
      </c>
      <c r="K265" t="str">
        <f t="shared" si="21"/>
        <v>30/39 ans H</v>
      </c>
    </row>
    <row r="266" spans="1:11" x14ac:dyDescent="0.2">
      <c r="A266" s="1">
        <v>130</v>
      </c>
      <c r="B266" t="s">
        <v>509</v>
      </c>
      <c r="C266" t="str">
        <f t="shared" si="22"/>
        <v>LORGERY</v>
      </c>
      <c r="D266" t="str">
        <f t="shared" si="23"/>
        <v xml:space="preserve">Matthieu </v>
      </c>
      <c r="E266" t="s">
        <v>19</v>
      </c>
      <c r="F266" t="s">
        <v>660</v>
      </c>
      <c r="G266" t="s">
        <v>672</v>
      </c>
      <c r="H266" t="s">
        <v>37</v>
      </c>
      <c r="I266" t="s">
        <v>103</v>
      </c>
      <c r="J266" t="str">
        <f t="shared" ref="J266:J288" si="24">CONCATENATE("Scratch", " ", LEFT(E266, 1))</f>
        <v>Scratch H</v>
      </c>
      <c r="K266" t="str">
        <f t="shared" ref="K266:K288" si="25">CONCATENATE(G266, " ",LEFT(E266,1))</f>
        <v>17/19 ans H</v>
      </c>
    </row>
    <row r="267" spans="1:11" x14ac:dyDescent="0.2">
      <c r="A267" s="1">
        <v>131</v>
      </c>
      <c r="B267" t="s">
        <v>510</v>
      </c>
      <c r="C267" t="str">
        <f t="shared" si="22"/>
        <v>benard</v>
      </c>
      <c r="D267" t="str">
        <f t="shared" si="23"/>
        <v xml:space="preserve">david </v>
      </c>
      <c r="E267" t="s">
        <v>19</v>
      </c>
      <c r="F267" t="s">
        <v>661</v>
      </c>
      <c r="G267" t="s">
        <v>671</v>
      </c>
      <c r="H267" t="s">
        <v>37</v>
      </c>
      <c r="I267" t="s">
        <v>275</v>
      </c>
      <c r="J267" t="str">
        <f t="shared" si="24"/>
        <v>Scratch H</v>
      </c>
      <c r="K267" t="str">
        <f t="shared" si="25"/>
        <v>30/39 ans H</v>
      </c>
    </row>
    <row r="268" spans="1:11" x14ac:dyDescent="0.2">
      <c r="A268" s="1">
        <v>132</v>
      </c>
      <c r="B268" t="s">
        <v>512</v>
      </c>
      <c r="C268" t="str">
        <f t="shared" si="22"/>
        <v xml:space="preserve">Durand </v>
      </c>
      <c r="D268" t="str">
        <f t="shared" si="23"/>
        <v xml:space="preserve">Luc </v>
      </c>
      <c r="E268" t="s">
        <v>19</v>
      </c>
      <c r="F268" t="s">
        <v>663</v>
      </c>
      <c r="G268" t="s">
        <v>671</v>
      </c>
      <c r="H268" t="s">
        <v>37</v>
      </c>
      <c r="I268" t="s">
        <v>745</v>
      </c>
      <c r="J268" t="str">
        <f t="shared" si="24"/>
        <v>Scratch H</v>
      </c>
      <c r="K268" t="str">
        <f t="shared" si="25"/>
        <v>30/39 ans H</v>
      </c>
    </row>
    <row r="269" spans="1:11" x14ac:dyDescent="0.2">
      <c r="A269" s="1">
        <v>133</v>
      </c>
      <c r="B269" t="s">
        <v>513</v>
      </c>
      <c r="C269" t="str">
        <f t="shared" si="22"/>
        <v>Virelizier</v>
      </c>
      <c r="D269" t="str">
        <f t="shared" si="23"/>
        <v xml:space="preserve">Aubin </v>
      </c>
      <c r="E269" t="s">
        <v>19</v>
      </c>
      <c r="F269" t="s">
        <v>664</v>
      </c>
      <c r="G269" t="s">
        <v>673</v>
      </c>
      <c r="J269" t="str">
        <f t="shared" si="24"/>
        <v>Scratch H</v>
      </c>
      <c r="K269" t="str">
        <f t="shared" si="25"/>
        <v>20/29 ans H</v>
      </c>
    </row>
    <row r="270" spans="1:11" x14ac:dyDescent="0.2">
      <c r="A270" s="1">
        <v>134</v>
      </c>
      <c r="B270" t="s">
        <v>514</v>
      </c>
      <c r="C270" t="str">
        <f t="shared" si="22"/>
        <v>Garyga</v>
      </c>
      <c r="D270" t="str">
        <f t="shared" si="23"/>
        <v xml:space="preserve">Baptiste </v>
      </c>
      <c r="E270" t="s">
        <v>19</v>
      </c>
      <c r="F270" t="s">
        <v>665</v>
      </c>
      <c r="G270" t="s">
        <v>673</v>
      </c>
      <c r="H270" t="s">
        <v>37</v>
      </c>
      <c r="I270" t="s">
        <v>746</v>
      </c>
      <c r="J270" t="str">
        <f t="shared" si="24"/>
        <v>Scratch H</v>
      </c>
      <c r="K270" t="str">
        <f t="shared" si="25"/>
        <v>20/29 ans H</v>
      </c>
    </row>
    <row r="271" spans="1:11" x14ac:dyDescent="0.2">
      <c r="A271" s="1">
        <v>135</v>
      </c>
      <c r="B271" t="s">
        <v>515</v>
      </c>
      <c r="C271" t="str">
        <f t="shared" si="22"/>
        <v>Becquart</v>
      </c>
      <c r="D271" t="str">
        <f t="shared" si="23"/>
        <v xml:space="preserve">Emmanuel </v>
      </c>
      <c r="E271" t="s">
        <v>19</v>
      </c>
      <c r="F271" t="s">
        <v>666</v>
      </c>
      <c r="G271" t="s">
        <v>673</v>
      </c>
      <c r="H271" t="s">
        <v>37</v>
      </c>
      <c r="I271" t="s">
        <v>679</v>
      </c>
      <c r="J271" t="str">
        <f t="shared" si="24"/>
        <v>Scratch H</v>
      </c>
      <c r="K271" t="str">
        <f t="shared" si="25"/>
        <v>20/29 ans H</v>
      </c>
    </row>
    <row r="272" spans="1:11" x14ac:dyDescent="0.2">
      <c r="A272" s="1">
        <v>136</v>
      </c>
      <c r="B272" t="s">
        <v>516</v>
      </c>
      <c r="C272" t="str">
        <f t="shared" si="22"/>
        <v xml:space="preserve">Bersoult </v>
      </c>
      <c r="D272" t="str">
        <f t="shared" si="23"/>
        <v xml:space="preserve">Maxime </v>
      </c>
      <c r="E272" t="s">
        <v>19</v>
      </c>
      <c r="F272" t="s">
        <v>667</v>
      </c>
      <c r="G272" t="s">
        <v>673</v>
      </c>
      <c r="J272" t="str">
        <f t="shared" si="24"/>
        <v>Scratch H</v>
      </c>
      <c r="K272" t="str">
        <f t="shared" si="25"/>
        <v>20/29 ans H</v>
      </c>
    </row>
    <row r="273" spans="1:11" x14ac:dyDescent="0.2">
      <c r="A273" s="1">
        <v>137</v>
      </c>
      <c r="B273" t="s">
        <v>517</v>
      </c>
      <c r="C273" t="str">
        <f t="shared" si="22"/>
        <v xml:space="preserve"> Ledoux </v>
      </c>
      <c r="D273" t="str">
        <f t="shared" si="23"/>
        <v xml:space="preserve">Antonin </v>
      </c>
      <c r="E273" t="s">
        <v>19</v>
      </c>
      <c r="F273" t="s">
        <v>668</v>
      </c>
      <c r="G273" t="s">
        <v>673</v>
      </c>
      <c r="H273" t="s">
        <v>36</v>
      </c>
      <c r="I273" t="s">
        <v>747</v>
      </c>
      <c r="J273" t="str">
        <f t="shared" si="24"/>
        <v>Scratch H</v>
      </c>
      <c r="K273" t="str">
        <f t="shared" si="25"/>
        <v>20/29 ans H</v>
      </c>
    </row>
    <row r="274" spans="1:11" x14ac:dyDescent="0.2">
      <c r="A274" s="1">
        <v>138</v>
      </c>
      <c r="B274" t="s">
        <v>518</v>
      </c>
      <c r="C274" t="str">
        <f t="shared" si="22"/>
        <v xml:space="preserve"> Drans </v>
      </c>
      <c r="D274" t="str">
        <f t="shared" si="23"/>
        <v xml:space="preserve">Enzo </v>
      </c>
      <c r="E274" t="s">
        <v>19</v>
      </c>
      <c r="F274" t="s">
        <v>669</v>
      </c>
      <c r="G274" t="s">
        <v>672</v>
      </c>
      <c r="H274" t="s">
        <v>37</v>
      </c>
      <c r="I274" t="s">
        <v>748</v>
      </c>
      <c r="J274" t="str">
        <f t="shared" si="24"/>
        <v>Scratch H</v>
      </c>
      <c r="K274" t="str">
        <f t="shared" si="25"/>
        <v>17/19 ans H</v>
      </c>
    </row>
    <row r="275" spans="1:11" x14ac:dyDescent="0.2">
      <c r="A275" s="1">
        <v>139</v>
      </c>
      <c r="B275" t="s">
        <v>519</v>
      </c>
      <c r="C275" t="str">
        <f t="shared" si="22"/>
        <v>VAUDRAN</v>
      </c>
      <c r="D275" t="str">
        <f t="shared" si="23"/>
        <v xml:space="preserve">RICHARD </v>
      </c>
      <c r="E275" t="s">
        <v>19</v>
      </c>
      <c r="F275" t="s">
        <v>670</v>
      </c>
      <c r="G275" t="s">
        <v>675</v>
      </c>
      <c r="H275" t="s">
        <v>37</v>
      </c>
      <c r="I275" t="s">
        <v>749</v>
      </c>
      <c r="J275" t="str">
        <f t="shared" si="24"/>
        <v>Scratch H</v>
      </c>
      <c r="K275" t="str">
        <f t="shared" si="25"/>
        <v>50/59 ans H</v>
      </c>
    </row>
    <row r="276" spans="1:11" x14ac:dyDescent="0.2">
      <c r="A276" s="1">
        <v>140</v>
      </c>
      <c r="B276" t="s">
        <v>483</v>
      </c>
      <c r="C276" t="str">
        <f t="shared" si="22"/>
        <v xml:space="preserve"> Dumontier </v>
      </c>
      <c r="D276" t="str">
        <f t="shared" si="23"/>
        <v xml:space="preserve">François </v>
      </c>
      <c r="E276" t="s">
        <v>19</v>
      </c>
      <c r="F276" t="s">
        <v>634</v>
      </c>
      <c r="G276" t="s">
        <v>674</v>
      </c>
      <c r="H276" t="s">
        <v>37</v>
      </c>
      <c r="I276" t="s">
        <v>734</v>
      </c>
      <c r="J276" t="str">
        <f t="shared" si="24"/>
        <v>Scratch H</v>
      </c>
      <c r="K276" t="str">
        <f t="shared" si="25"/>
        <v>40/49 ans H</v>
      </c>
    </row>
    <row r="277" spans="1:11" x14ac:dyDescent="0.2">
      <c r="A277" s="2">
        <v>651</v>
      </c>
      <c r="B277" s="3" t="s">
        <v>484</v>
      </c>
      <c r="C277" t="str">
        <f t="shared" si="22"/>
        <v>Guyot</v>
      </c>
      <c r="D277" t="str">
        <f t="shared" si="23"/>
        <v xml:space="preserve">Laly </v>
      </c>
      <c r="E277" s="3" t="s">
        <v>20</v>
      </c>
      <c r="F277" s="3" t="s">
        <v>635</v>
      </c>
      <c r="G277" s="3" t="s">
        <v>673</v>
      </c>
      <c r="H277" s="3" t="s">
        <v>99</v>
      </c>
      <c r="I277" s="3" t="s">
        <v>700</v>
      </c>
      <c r="J277" t="str">
        <f t="shared" si="24"/>
        <v>Scratch F</v>
      </c>
      <c r="K277" t="str">
        <f t="shared" si="25"/>
        <v>20/29 ans F</v>
      </c>
    </row>
    <row r="278" spans="1:11" x14ac:dyDescent="0.2">
      <c r="A278" s="2">
        <v>652</v>
      </c>
      <c r="B278" s="3" t="s">
        <v>485</v>
      </c>
      <c r="C278" t="str">
        <f t="shared" si="22"/>
        <v xml:space="preserve"> Le Toullec </v>
      </c>
      <c r="D278" t="str">
        <f t="shared" si="23"/>
        <v xml:space="preserve">Sandrine </v>
      </c>
      <c r="E278" s="3" t="s">
        <v>20</v>
      </c>
      <c r="F278" s="3" t="s">
        <v>636</v>
      </c>
      <c r="G278" s="3" t="s">
        <v>674</v>
      </c>
      <c r="H278" s="3" t="s">
        <v>36</v>
      </c>
      <c r="I278" s="3" t="s">
        <v>38</v>
      </c>
      <c r="J278" t="str">
        <f t="shared" si="24"/>
        <v>Scratch F</v>
      </c>
      <c r="K278" t="str">
        <f t="shared" si="25"/>
        <v>40/49 ans F</v>
      </c>
    </row>
    <row r="279" spans="1:11" x14ac:dyDescent="0.2">
      <c r="A279" s="2">
        <v>653</v>
      </c>
      <c r="B279" s="3" t="s">
        <v>486</v>
      </c>
      <c r="C279" t="str">
        <f t="shared" si="22"/>
        <v xml:space="preserve"> Bourget</v>
      </c>
      <c r="D279" t="str">
        <f t="shared" si="23"/>
        <v xml:space="preserve">Sandrine </v>
      </c>
      <c r="E279" s="3" t="s">
        <v>20</v>
      </c>
      <c r="F279" s="3" t="s">
        <v>637</v>
      </c>
      <c r="G279" s="3" t="s">
        <v>674</v>
      </c>
      <c r="H279" s="3" t="s">
        <v>99</v>
      </c>
      <c r="I279" s="3" t="s">
        <v>353</v>
      </c>
      <c r="J279" t="str">
        <f t="shared" si="24"/>
        <v>Scratch F</v>
      </c>
      <c r="K279" t="str">
        <f t="shared" si="25"/>
        <v>40/49 ans F</v>
      </c>
    </row>
    <row r="280" spans="1:11" x14ac:dyDescent="0.2">
      <c r="A280" s="2">
        <v>654</v>
      </c>
      <c r="B280" s="3" t="s">
        <v>488</v>
      </c>
      <c r="C280" t="str">
        <f t="shared" si="22"/>
        <v>Flandrin</v>
      </c>
      <c r="D280" t="str">
        <f t="shared" si="23"/>
        <v xml:space="preserve">Amélie </v>
      </c>
      <c r="E280" s="3" t="s">
        <v>20</v>
      </c>
      <c r="F280" s="3" t="s">
        <v>639</v>
      </c>
      <c r="G280" s="3" t="s">
        <v>673</v>
      </c>
      <c r="H280" s="3" t="s">
        <v>37</v>
      </c>
      <c r="I280" s="3" t="s">
        <v>102</v>
      </c>
      <c r="J280" t="str">
        <f t="shared" si="24"/>
        <v>Scratch F</v>
      </c>
      <c r="K280" t="str">
        <f t="shared" si="25"/>
        <v>20/29 ans F</v>
      </c>
    </row>
    <row r="281" spans="1:11" x14ac:dyDescent="0.2">
      <c r="A281" s="2">
        <v>655</v>
      </c>
      <c r="B281" s="3" t="s">
        <v>489</v>
      </c>
      <c r="C281" t="str">
        <f t="shared" si="22"/>
        <v xml:space="preserve">BRUYEZ </v>
      </c>
      <c r="D281" t="str">
        <f t="shared" si="23"/>
        <v xml:space="preserve">Natacha </v>
      </c>
      <c r="E281" s="3" t="s">
        <v>20</v>
      </c>
      <c r="F281" s="3" t="s">
        <v>640</v>
      </c>
      <c r="G281" s="3" t="s">
        <v>674</v>
      </c>
      <c r="H281" s="3" t="s">
        <v>99</v>
      </c>
      <c r="I281" s="3" t="s">
        <v>356</v>
      </c>
      <c r="J281" t="str">
        <f t="shared" si="24"/>
        <v>Scratch F</v>
      </c>
      <c r="K281" t="str">
        <f t="shared" si="25"/>
        <v>40/49 ans F</v>
      </c>
    </row>
    <row r="282" spans="1:11" x14ac:dyDescent="0.2">
      <c r="A282" s="2">
        <v>656</v>
      </c>
      <c r="B282" s="3" t="s">
        <v>494</v>
      </c>
      <c r="C282" t="str">
        <f t="shared" si="22"/>
        <v>Canno</v>
      </c>
      <c r="D282" t="str">
        <f t="shared" si="23"/>
        <v xml:space="preserve">Marion </v>
      </c>
      <c r="E282" s="3" t="s">
        <v>20</v>
      </c>
      <c r="F282" s="3" t="s">
        <v>645</v>
      </c>
      <c r="G282" s="3" t="s">
        <v>673</v>
      </c>
      <c r="H282" s="3" t="s">
        <v>37</v>
      </c>
      <c r="I282" s="3" t="s">
        <v>267</v>
      </c>
      <c r="J282" t="str">
        <f t="shared" si="24"/>
        <v>Scratch F</v>
      </c>
      <c r="K282" t="str">
        <f t="shared" si="25"/>
        <v>20/29 ans F</v>
      </c>
    </row>
    <row r="283" spans="1:11" x14ac:dyDescent="0.2">
      <c r="A283" s="2">
        <v>657</v>
      </c>
      <c r="B283" s="3" t="s">
        <v>495</v>
      </c>
      <c r="C283" t="str">
        <f t="shared" si="22"/>
        <v xml:space="preserve">Lebarillier </v>
      </c>
      <c r="D283" t="str">
        <f t="shared" si="23"/>
        <v xml:space="preserve">Manon </v>
      </c>
      <c r="E283" s="3" t="s">
        <v>20</v>
      </c>
      <c r="F283" s="3" t="s">
        <v>646</v>
      </c>
      <c r="G283" s="3" t="s">
        <v>673</v>
      </c>
      <c r="H283" s="3" t="s">
        <v>37</v>
      </c>
      <c r="I283" s="3" t="s">
        <v>354</v>
      </c>
      <c r="J283" t="str">
        <f t="shared" si="24"/>
        <v>Scratch F</v>
      </c>
      <c r="K283" t="str">
        <f t="shared" si="25"/>
        <v>20/29 ans F</v>
      </c>
    </row>
    <row r="284" spans="1:11" x14ac:dyDescent="0.2">
      <c r="A284" s="2">
        <v>658</v>
      </c>
      <c r="B284" s="3" t="s">
        <v>496</v>
      </c>
      <c r="C284" t="str">
        <f t="shared" si="22"/>
        <v xml:space="preserve">Cordesse Goffette </v>
      </c>
      <c r="D284" t="str">
        <f t="shared" si="23"/>
        <v xml:space="preserve">Jade </v>
      </c>
      <c r="E284" s="3" t="s">
        <v>20</v>
      </c>
      <c r="F284" s="3" t="s">
        <v>647</v>
      </c>
      <c r="G284" s="3" t="s">
        <v>672</v>
      </c>
      <c r="H284" s="3" t="s">
        <v>99</v>
      </c>
      <c r="I284" s="3" t="s">
        <v>739</v>
      </c>
      <c r="J284" t="str">
        <f t="shared" si="24"/>
        <v>Scratch F</v>
      </c>
      <c r="K284" t="str">
        <f t="shared" si="25"/>
        <v>17/19 ans F</v>
      </c>
    </row>
    <row r="285" spans="1:11" x14ac:dyDescent="0.2">
      <c r="A285" s="2">
        <v>659</v>
      </c>
      <c r="B285" s="3" t="s">
        <v>499</v>
      </c>
      <c r="C285" t="str">
        <f t="shared" si="22"/>
        <v xml:space="preserve"> ETANCELIN </v>
      </c>
      <c r="D285" t="str">
        <f t="shared" si="23"/>
        <v xml:space="preserve">Sabrina </v>
      </c>
      <c r="E285" s="3" t="s">
        <v>20</v>
      </c>
      <c r="F285" s="3" t="s">
        <v>650</v>
      </c>
      <c r="G285" s="3" t="s">
        <v>674</v>
      </c>
      <c r="H285" s="3" t="s">
        <v>99</v>
      </c>
      <c r="I285" s="3" t="s">
        <v>193</v>
      </c>
      <c r="J285" t="str">
        <f t="shared" si="24"/>
        <v>Scratch F</v>
      </c>
      <c r="K285" t="str">
        <f t="shared" si="25"/>
        <v>40/49 ans F</v>
      </c>
    </row>
    <row r="286" spans="1:11" x14ac:dyDescent="0.2">
      <c r="A286" s="2">
        <v>660</v>
      </c>
      <c r="B286" s="3" t="s">
        <v>504</v>
      </c>
      <c r="C286" t="str">
        <f t="shared" si="22"/>
        <v xml:space="preserve"> Laroche</v>
      </c>
      <c r="D286" t="str">
        <f t="shared" si="23"/>
        <v xml:space="preserve">Jeanne </v>
      </c>
      <c r="E286" s="3" t="s">
        <v>20</v>
      </c>
      <c r="F286" s="3" t="s">
        <v>655</v>
      </c>
      <c r="G286" s="3" t="s">
        <v>673</v>
      </c>
      <c r="H286" s="3" t="s">
        <v>37</v>
      </c>
      <c r="I286" s="3" t="s">
        <v>100</v>
      </c>
      <c r="J286" t="str">
        <f t="shared" si="24"/>
        <v>Scratch F</v>
      </c>
      <c r="K286" t="str">
        <f t="shared" si="25"/>
        <v>20/29 ans F</v>
      </c>
    </row>
    <row r="287" spans="1:11" x14ac:dyDescent="0.2">
      <c r="A287" s="2">
        <v>661</v>
      </c>
      <c r="B287" s="3" t="s">
        <v>505</v>
      </c>
      <c r="C287" t="str">
        <f t="shared" si="22"/>
        <v xml:space="preserve">Mauger </v>
      </c>
      <c r="D287" t="str">
        <f t="shared" si="23"/>
        <v xml:space="preserve">Elise </v>
      </c>
      <c r="E287" s="3" t="s">
        <v>20</v>
      </c>
      <c r="F287" s="3" t="s">
        <v>656</v>
      </c>
      <c r="G287" s="3" t="s">
        <v>671</v>
      </c>
      <c r="H287" s="3" t="s">
        <v>36</v>
      </c>
      <c r="I287" s="3" t="s">
        <v>742</v>
      </c>
      <c r="J287" t="str">
        <f t="shared" si="24"/>
        <v>Scratch F</v>
      </c>
      <c r="K287" t="str">
        <f t="shared" si="25"/>
        <v>30/39 ans F</v>
      </c>
    </row>
    <row r="288" spans="1:11" x14ac:dyDescent="0.2">
      <c r="A288" s="2">
        <v>662</v>
      </c>
      <c r="B288" s="3" t="s">
        <v>511</v>
      </c>
      <c r="C288" t="str">
        <f t="shared" si="22"/>
        <v>LAMBERT</v>
      </c>
      <c r="D288" t="str">
        <f t="shared" si="23"/>
        <v xml:space="preserve">ELISE </v>
      </c>
      <c r="E288" s="3" t="s">
        <v>20</v>
      </c>
      <c r="F288" s="3" t="s">
        <v>662</v>
      </c>
      <c r="G288" s="3" t="s">
        <v>671</v>
      </c>
      <c r="H288" s="3" t="s">
        <v>37</v>
      </c>
      <c r="I288" s="3" t="s">
        <v>183</v>
      </c>
      <c r="J288" t="str">
        <f t="shared" si="24"/>
        <v>Scratch F</v>
      </c>
      <c r="K288" t="str">
        <f t="shared" si="25"/>
        <v>30/39 ans F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Competiteurs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Charles Laroche</cp:lastModifiedBy>
  <dcterms:created xsi:type="dcterms:W3CDTF">2024-03-08T17:17:45Z</dcterms:created>
  <dcterms:modified xsi:type="dcterms:W3CDTF">2024-03-08T19:55:26Z</dcterms:modified>
</cp:coreProperties>
</file>