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aint Seiya\Script\Amdocs\eclipse-generico\Input\"/>
    </mc:Choice>
  </mc:AlternateContent>
  <bookViews>
    <workbookView xWindow="0" yWindow="0" windowWidth="20490" windowHeight="7350" tabRatio="703"/>
  </bookViews>
  <sheets>
    <sheet name="Planes" sheetId="33" r:id="rId1"/>
    <sheet name="Aux" sheetId="5" state="hidden" r:id="rId2"/>
    <sheet name="DWH Postpago" sheetId="2" state="hidden" r:id="rId3"/>
    <sheet name="anexo portal" sheetId="27" state="hidden" r:id="rId4"/>
    <sheet name="anexo codigos de cargo" sheetId="28" state="hidden" r:id="rId5"/>
    <sheet name="anexo promo recarga(tacticas)" sheetId="29" state="hidden" r:id="rId6"/>
  </sheets>
  <definedNames>
    <definedName name="__1">Aux!$AM$5</definedName>
    <definedName name="__1_">Aux!$BJ$5:$BJ$5</definedName>
    <definedName name="__1x2">Aux!$AM$5:$AN$5</definedName>
    <definedName name="_1_">Aux!$BJ$6:$BJ$17</definedName>
    <definedName name="_10">Aux!$AM$30:$AM$33</definedName>
    <definedName name="_100_MIN_VIDEO_CALL_10.000">Aux!$Q$722</definedName>
    <definedName name="_100_SMS_2.500">Aux!$Q$725</definedName>
    <definedName name="_10x2">Aux!$AM$30:$AN$33</definedName>
    <definedName name="_11">Aux!$AM$34</definedName>
    <definedName name="_11x2">Aux!$AM$34:$AN$34</definedName>
    <definedName name="_12">Aux!$AM$35</definedName>
    <definedName name="_12x2">Aux!$AM$35:$AN$35</definedName>
    <definedName name="_13">Aux!$AM$36:$AM$42</definedName>
    <definedName name="_13x2">Aux!$AM$36:$AN$42</definedName>
    <definedName name="_14">Aux!$AM$43:$AM$49</definedName>
    <definedName name="_14x2">Aux!$AM$43:$AN$49</definedName>
    <definedName name="_15">Aux!$AM$50:$AM$56</definedName>
    <definedName name="_150_SMS_3.500">Aux!$Q$726</definedName>
    <definedName name="_15x2">Aux!$AM$50:$AN$56</definedName>
    <definedName name="_16">Aux!$AM$57</definedName>
    <definedName name="_16x2">Aux!$AM$57:$AN$57</definedName>
    <definedName name="_17">Aux!$AM$58:$AM$60</definedName>
    <definedName name="_17x2">Aux!$AM$58:$AN$60</definedName>
    <definedName name="_18">Aux!$AM$61:$AM$63</definedName>
    <definedName name="_18x2">Aux!$AM$61:$AN$63</definedName>
    <definedName name="_19">Aux!$AM$64:$AM$65</definedName>
    <definedName name="_19x2">Aux!$AM$64:$AN$65</definedName>
    <definedName name="_2">Aux!$AM$6</definedName>
    <definedName name="_2_">Aux!$BJ$18:$BJ$25</definedName>
    <definedName name="_20">Aux!$AM$66:$AM$67</definedName>
    <definedName name="_20_MIN_VIDEO_CALL_2.000">Aux!$Q$714</definedName>
    <definedName name="_20x2">Aux!$AM$66:$AN$67</definedName>
    <definedName name="_21">Aux!$AM$68</definedName>
    <definedName name="_21x2">Aux!$AM$68:$AN$68</definedName>
    <definedName name="_22">Aux!$AM$69</definedName>
    <definedName name="_22x2">Aux!$AM$69:$AN$69</definedName>
    <definedName name="_23">Aux!$AM$70</definedName>
    <definedName name="_23x2">Aux!$AM$70:$AN$70</definedName>
    <definedName name="_24">Aux!$AM$71</definedName>
    <definedName name="_24x2">Aux!$AM$71:$AN$71</definedName>
    <definedName name="_25">Aux!$AM$72</definedName>
    <definedName name="_25x2">Aux!$AM$72:$AN$72</definedName>
    <definedName name="_26">Aux!$AM$73</definedName>
    <definedName name="_26x2">Aux!$AM$73:$AN$73</definedName>
    <definedName name="_27">Aux!$AM$74</definedName>
    <definedName name="_27x2">Aux!$AM$74:$AN$74</definedName>
    <definedName name="_28">Aux!$AM$75</definedName>
    <definedName name="_28x2">Aux!$AM$75:$AN$75</definedName>
    <definedName name="_29">Aux!$AM$76:$AM$77</definedName>
    <definedName name="_29x2">Aux!$AM$76:$AN$77</definedName>
    <definedName name="_2x2">Aux!$AM$6:$AN$6</definedName>
    <definedName name="_3">Aux!$AM$7:$AM$8</definedName>
    <definedName name="_3_">Aux!$BJ$26:$BJ$27</definedName>
    <definedName name="_30">Aux!$AM$78:$AM$80</definedName>
    <definedName name="_30_MIN_VIDEO_CALL_3.000">Aux!$Q$715</definedName>
    <definedName name="_30_SMS_990">Aux!$Q$723</definedName>
    <definedName name="_30x2">Aux!$AM$78:$AN$80</definedName>
    <definedName name="_31">Aux!$AM$81:$AM$83</definedName>
    <definedName name="_31x2">Aux!$AM$81:$AN$83</definedName>
    <definedName name="_32">Aux!$AM$84:$AM$86</definedName>
    <definedName name="_32x2">Aux!$AM$84:$AN$86</definedName>
    <definedName name="_33">Aux!$AM$87</definedName>
    <definedName name="_33x2">Aux!$AM$87:$AN$87</definedName>
    <definedName name="_34">Aux!$AM$88</definedName>
    <definedName name="_34x2">Aux!$AM$88:$AN$88</definedName>
    <definedName name="_35">Aux!$AM$89</definedName>
    <definedName name="_35x2">Aux!$AM$89:$AN$89</definedName>
    <definedName name="_36">Aux!$AM$90</definedName>
    <definedName name="_36x2">Aux!$AM$90:$AN$90</definedName>
    <definedName name="_37">Aux!$AM$91</definedName>
    <definedName name="_37x2">Aux!$AM$91:$AN$91</definedName>
    <definedName name="_38">Aux!$AM$92:$AM$97</definedName>
    <definedName name="_38x2">Aux!$AN$92:$AN$97</definedName>
    <definedName name="_39">Aux!$AM$98</definedName>
    <definedName name="_39x2">Aux!$AM$98:$AN$98</definedName>
    <definedName name="_3Play_Canales_Premium_">Aux!$Q$409:$Q$416</definedName>
    <definedName name="_3Play_TV">Aux!$Q$459:$Q$464</definedName>
    <definedName name="_3x2">Aux!$AM$7:$AN$8</definedName>
    <definedName name="_4">Aux!$AM$9</definedName>
    <definedName name="_4_">Aux!$BJ$28:$BK$28</definedName>
    <definedName name="_40">Aux!$AM$99</definedName>
    <definedName name="_40_MIN_VIDEO_CALL_4.000">Aux!$Q$716</definedName>
    <definedName name="_40x2">Aux!$AM$99:$AN$99</definedName>
    <definedName name="_41">Aux!$AM$100:$AM$102</definedName>
    <definedName name="_41x2">Aux!$AM$100:$AN$102</definedName>
    <definedName name="_42">Aux!$AM$103:$AM$105</definedName>
    <definedName name="_42x2">Aux!$AM$103:$AN$105</definedName>
    <definedName name="_43">Aux!$AM$106:$AM$108</definedName>
    <definedName name="_43x2">Aux!$AM$106:$AN$108</definedName>
    <definedName name="_44">Aux!$AM$109</definedName>
    <definedName name="_44x2">Aux!$AM$109:$AN$109</definedName>
    <definedName name="_45">Aux!$AM$110:$AM$116</definedName>
    <definedName name="_45x2">Aux!$AM$110:$AN$116</definedName>
    <definedName name="_46">Aux!$AM$117:$AM$123</definedName>
    <definedName name="_46x2">Aux!$AM$117:$AN$123</definedName>
    <definedName name="_47">Aux!$AM$124:$AM$130</definedName>
    <definedName name="_47x2">Aux!$AM$124:$AN$130</definedName>
    <definedName name="_48">Aux!$AM$131:$AM$137</definedName>
    <definedName name="_48x2">Aux!$AM$131:$AN$137</definedName>
    <definedName name="_49">Aux!$AM$138:$AM$140</definedName>
    <definedName name="_49x2">Aux!$AM$138:$AN$140</definedName>
    <definedName name="_4x2">Aux!$AM$9:$AN$9</definedName>
    <definedName name="_5">Aux!$AM$10:$AM$13</definedName>
    <definedName name="_50">Aux!$AM$141:$AM$143</definedName>
    <definedName name="_50_MIN_VIDEO_CALL_5.000">Aux!$Q$717</definedName>
    <definedName name="_50x2">Aux!$AM$141:$AN$143</definedName>
    <definedName name="_51">Aux!$AM$144:$AM$146</definedName>
    <definedName name="_51x2">Aux!$AM$144:$AN$146</definedName>
    <definedName name="_52">Aux!$AM$147</definedName>
    <definedName name="_52x2">Aux!$AM$147:$AN$147</definedName>
    <definedName name="_53">Aux!$AM$148</definedName>
    <definedName name="_53x2">Aux!$AM$148:$AN$148</definedName>
    <definedName name="_54">Aux!$AM$149:$AM$150</definedName>
    <definedName name="_54x2">Aux!$AM$149:$AN$150</definedName>
    <definedName name="_55">Aux!$AM$151:$AM$157</definedName>
    <definedName name="_55x2">Aux!$AM$151:$AN$157</definedName>
    <definedName name="_56">Aux!$AM$158:$AM$164</definedName>
    <definedName name="_56x2">Aux!$AM$158:$AN$164</definedName>
    <definedName name="_57">Aux!$AM$165</definedName>
    <definedName name="_57x2">Aux!$AM$165:$AN$165</definedName>
    <definedName name="_58">Aux!$AM$166</definedName>
    <definedName name="_58x2">Aux!$AM$166:$AN$166</definedName>
    <definedName name="_59">Aux!$AM$167</definedName>
    <definedName name="_59x2">Aux!$AM$167:$AN$167</definedName>
    <definedName name="_5x2">Aux!$AM$10:$AN$13</definedName>
    <definedName name="_6">Aux!$AM$14:$AM$17</definedName>
    <definedName name="_6_">Aux!$BJ$29:$BJ$32</definedName>
    <definedName name="_60">Aux!$AM$168</definedName>
    <definedName name="_60_MIN_VIDEO_CALL_6.000">Aux!$Q$718</definedName>
    <definedName name="_60_SMS_1.600">Aux!$Q$724</definedName>
    <definedName name="_60x2">Aux!$AM$168:$AN$168</definedName>
    <definedName name="_61">Aux!$AM$169</definedName>
    <definedName name="_61x2">Aux!$AM$169:$AN$169</definedName>
    <definedName name="_62">Aux!$AM$170</definedName>
    <definedName name="_62x2">Aux!$AM$170:$AN$170</definedName>
    <definedName name="_63">Aux!$AM$171</definedName>
    <definedName name="_63x2">Aux!$AM$171:$AN$171</definedName>
    <definedName name="_64">Aux!$AM$172</definedName>
    <definedName name="_64x2">Aux!$AM$172:$AN$172</definedName>
    <definedName name="_6x2">Aux!$AM$14:$AN$17</definedName>
    <definedName name="_7">Aux!$AM$18:$AM$21</definedName>
    <definedName name="_70_MIN_VIDEO_CALL_7.000">Aux!$Q$719</definedName>
    <definedName name="_75_">Aux!$BJ$33:$BJ$34</definedName>
    <definedName name="_7x2">Aux!$AM$18:$AN$21</definedName>
    <definedName name="_8">Aux!$AM$22:$AM$25</definedName>
    <definedName name="_80_MIN_VIDEO_CALL_8.000">Aux!$Q$720</definedName>
    <definedName name="_86_">Aux!$BJ$35:$BJ$45</definedName>
    <definedName name="_87_">Aux!$BJ$46:$BJ$49</definedName>
    <definedName name="_8x2">Aux!$AM$22:$AN$25</definedName>
    <definedName name="_9">Aux!$AM$26:$AM$29</definedName>
    <definedName name="_90_MIN_VIDEO_CALL_9.000">Aux!$Q$721</definedName>
    <definedName name="_9x2">Aux!$AM$26:$AN$29</definedName>
    <definedName name="aaPaquetes">OFFSET(Aux!$U$1,0,0,COUNTA(Aux!$U:$U),1)</definedName>
    <definedName name="_xlnm.Print_Area" localSheetId="2">'DWH Postpago'!$B$4:$N$28</definedName>
    <definedName name="BlackBerry_Corporativo">Aux!$Q$601:$Q$602</definedName>
    <definedName name="BlackBerry_Corporativo_Plus_Il">Aux!$Q$619:$Q$620</definedName>
    <definedName name="Blackberry_LITE">Aux!$Q$531:$Q$533</definedName>
    <definedName name="BlackBerry_LITE_Uso_Interno">Aux!$Q$567:$Q$569</definedName>
    <definedName name="BlackBerry_MAIL">Aux!$Q$534:$Q$536</definedName>
    <definedName name="BlackBerry_Prof._Ilimi_Func_0">Aux!$Q$665:$Q$666</definedName>
    <definedName name="BlackBerry_Prof._Ilimitado">Aux!$Q$603:$Q$604</definedName>
    <definedName name="BlackBerry_Prof._Ilimitado_Emp">Aux!$Q$617:$Q$618</definedName>
    <definedName name="BlackBerry_Prof._Promocion">Aux!$Q$621:$Q$622</definedName>
    <definedName name="BlackBerry_Profesional">Aux!$Q$510:$Q$512</definedName>
    <definedName name="BlackBerry_Social">Aux!$Q$543:$Q$545</definedName>
    <definedName name="Bolsa_Fideliza_100_SMS_Claro">Aux!$Q$777</definedName>
    <definedName name="Bolsa_Fideliza_IM_Ilimitado">Aux!$Q$778:$Q$779</definedName>
    <definedName name="Bolsa_Internet_Movil_PSU_PostP">Aux!$Q$647:$Q$648</definedName>
    <definedName name="Bolsa_Navegacion_100_MB">Aux!$Q$770:$Q$771</definedName>
    <definedName name="Bolsa_Navegacion_50_MB">Aux!$Q$768:$Q$769</definedName>
    <definedName name="Bolsa_Nokia_Messaging_50_MB">Aux!$Q$772:$Q$773</definedName>
    <definedName name="Bolsas_Claro_Club">Aux!$Q$439:$Q$445</definedName>
    <definedName name="BOLSAS_CTA_EXACTA">Aux!$Q$479:$Q$482</definedName>
    <definedName name="BOLSAS_CTA_EXACTA_FIDELIZACION">Aux!$Q$425:$Q$431</definedName>
    <definedName name="Bolsas_Roaming_Datos">Aux!$Q$371:$Q$382</definedName>
    <definedName name="Bolsas_Roaming_SMS">Aux!$Q$383:$Q$391</definedName>
    <definedName name="Bolsas_Roaming_Voz">Aux!$Q$392:$Q$400</definedName>
    <definedName name="BOLSAS_SMS">Aux!$Q$432:$Q$438</definedName>
    <definedName name="BOLSAS_SMS_EMPRESAS">Aux!$Q$761:$Q$765</definedName>
    <definedName name="Bolsas_Total_y_Claro">Aux!$Q$483:$Q$486</definedName>
    <definedName name="Canales_Premium_Estandar">Aux!$Q$417:$Q$424</definedName>
    <definedName name="Canales_Premium_HD">Aux!$Q$491:$Q$494</definedName>
    <definedName name="Cargo_de_Acceso_a_Móviles">Aux!$Q$682</definedName>
    <definedName name="Claro_Sales_Full">Aux!$Q$749</definedName>
    <definedName name="Claro_Sales_Lite">Aux!$Q$748</definedName>
    <definedName name="Claro_TV">Aux!$Q$401:$Q$408</definedName>
    <definedName name="Comunidad_Claro_Empresas_">Aux!$Q$757</definedName>
    <definedName name="DATA_CONTROL_CLARO">Aux!$Q$637:$Q$638</definedName>
    <definedName name="Def._Tel_Service_Pk">Aux!$Q$667</definedName>
    <definedName name="DES_OBJETIVO_COMERCIAL">Aux!$AU$5:$AU$9</definedName>
    <definedName name="DES_RESPONSABLE_PLAN">Aux!$AX$5:$AX$9</definedName>
    <definedName name="DESC_FAM_S">INDIRECT(VLOOKUP(#REF!&amp;#REF!,Aux!V1048568:W15,2,0))</definedName>
    <definedName name="DESC_MERCADO_PRODUCTO_S">Aux!$X$5:$X$9</definedName>
    <definedName name="DESC_PRODUCTO_GENERICO_S">Aux!$AA$5:$AA$23</definedName>
    <definedName name="DESC_PRODUCTO_RESPONSABLE_S">Aux!$AD$5:$AD$8</definedName>
    <definedName name="DESC_TIPO_VENTA_PLAN">Aux!$BN$5:$BN$11</definedName>
    <definedName name="Destino">Aux!$K$2:$K$3</definedName>
    <definedName name="EMPRESA_BOLSAS_SMS">Aux!$Q$780:$Q$784</definedName>
    <definedName name="EMPRESAInternet_Móvil">Aux!$AH$66:$AH$67</definedName>
    <definedName name="EMPRESAInternet_Móvil_x2">Aux!$AH$66:$AI$67</definedName>
    <definedName name="EMPRESAIphone">Aux!$AH$68</definedName>
    <definedName name="EMPRESAIphone_x2">Aux!$AH$68:$AI$68</definedName>
    <definedName name="EMPRESAOtros">Aux!$AH$7</definedName>
    <definedName name="EMPRESAOtros_x2">Aux!$AH$7:$AI$7</definedName>
    <definedName name="EMPRESAPaquete_Datos">Aux!$AH$8</definedName>
    <definedName name="EMPRESAPaquete_Datos_x2">Aux!$AH$8:$AI$8</definedName>
    <definedName name="EMPRESAServicio_Postpago">Aux!$AH$9:$AH$11</definedName>
    <definedName name="EMPRESAServicio_Postpago_x2">Aux!$AH$9:$AI$11</definedName>
    <definedName name="Exchange_Hosted">Aux!$Q$487:$Q$490</definedName>
    <definedName name="FAMILIA_CE">Aux!$BG$9:$BG$13</definedName>
    <definedName name="FAMILIA_POSTPAGO">Aux!$BG$5:$BG$10</definedName>
    <definedName name="FIJOFijo">Aux!$AH$21</definedName>
    <definedName name="FIJOFijo_x2">Aux!$AH$21:$AI$21</definedName>
    <definedName name="Gestor_290_3_Meses_Costo_0">Aux!$Q$738</definedName>
    <definedName name="Gestor_290_6_Meses_Costo_0">Aux!$Q$731</definedName>
    <definedName name="Gestor_490_3_Meses_Costo_0">Aux!$Q$739</definedName>
    <definedName name="Gestor_490_6_Meses_Costo_0">Aux!$Q$732</definedName>
    <definedName name="Gestor_790_3_Meses_Costo_0">Aux!$Q$740</definedName>
    <definedName name="Gestor_790_6_Meses_Costo_0">Aux!$Q$733</definedName>
    <definedName name="Gestor_990_3_Meses_Costo_0">Aux!$Q$741</definedName>
    <definedName name="Gestor_990_6_Meses_Costo_0">Aux!$Q$734</definedName>
    <definedName name="Gestor_con_Prepago_0">Aux!$Q$735</definedName>
    <definedName name="Gestor_Corp._0">Aux!$Q$713</definedName>
    <definedName name="Gestor_Corp._290_más_iva">Aux!$Q$727</definedName>
    <definedName name="Gestor_Corp._490_más_iva">Aux!$Q$728</definedName>
    <definedName name="Gestor_Corp._5.000_más_iva">Aux!$Q$751</definedName>
    <definedName name="Gestor_Corp._790_más_iva">Aux!$Q$729</definedName>
    <definedName name="Gestor_Corp._990_más_iva">Aux!$Q$730</definedName>
    <definedName name="Gestor_Corp._Ilimitado_Pyme">Aux!$Q$737</definedName>
    <definedName name="Gestor_Familia">Aux!$Q$742</definedName>
    <definedName name="Gestor_Prepago_290_mas_iva">Aux!$Q$758</definedName>
    <definedName name="Gestor_Prepago_490_mas_iva">Aux!$Q$747</definedName>
    <definedName name="Gestor_Prepago_790_mas_iva">Aux!$Q$759</definedName>
    <definedName name="Gestor_Prepago_990_mas_iva">Aux!$Q$760</definedName>
    <definedName name="GPRS_PTT">Aux!$Q$587:$Q$588</definedName>
    <definedName name="GPRS_VPN">Aux!$Q$704</definedName>
    <definedName name="GSM_CTA_EXACTA">Aux!$Q$710</definedName>
    <definedName name="GSM_INTERNACIONAL">Aux!$Q$507:$Q$509</definedName>
    <definedName name="GSM_INTERNACIONAL_Funci_0">Aux!$Q$756</definedName>
    <definedName name="GSM_Paquete_de_Servicios_GSM">Aux!$Q$585:$Q$586</definedName>
    <definedName name="GSM_WAP_Tiempo_Ilimitado">Aux!$Q$712</definedName>
    <definedName name="ID_FAMILIA">Aux!$BJ$4:$BK$4</definedName>
    <definedName name="Ilimitado_Empresas_Handset">Aux!$Q$641:$Q$642</definedName>
    <definedName name="Ilimitado_Empresas_Lite">Aux!$Q$639:$Q$640</definedName>
    <definedName name="Intern_Movi_Ilimi_Pro_Funci_0">Aux!$Q$661:$Q$662</definedName>
    <definedName name="INTERNET_15_MB">Aux!$Q$706</definedName>
    <definedName name="Internet_150MB">Aux!$Q$649:$Q$650</definedName>
    <definedName name="INTERNET_1G_ILIMITADO">Aux!$Q$653:$Q$654</definedName>
    <definedName name="INTERNET_25_MB">Aux!$Q$709</definedName>
    <definedName name="INTERNET_3G_1024MB">Aux!$Q$613:$Q$614</definedName>
    <definedName name="INTERNET_3G_120MB">Aux!$Q$611:$Q$612</definedName>
    <definedName name="INTERNET_3G_15MB">Aux!$Q$607:$Q$608</definedName>
    <definedName name="INTERNET_3G_3MB">Aux!$Q$605:$Q$606</definedName>
    <definedName name="INTERNET_3G_50MB">Aux!$Q$609:$Q$610</definedName>
    <definedName name="INTERNET_3G_ILIMITADO">Aux!$Q$615:$Q$616</definedName>
    <definedName name="INTERNET_3G_ILIMITADO_Funci_">Aux!$Q$657:$Q$658</definedName>
    <definedName name="INTERNET_5_MB">Aux!$Q$707</definedName>
    <definedName name="Internet_50_MB">Aux!$Q$627:$Q$628</definedName>
    <definedName name="INTERNET_75_MB">Aux!$Q$708</definedName>
    <definedName name="Internet_Funcionario">Aux!$Q$651:$Q$652</definedName>
    <definedName name="Internet_Ilimita_Lite_Funci_0">Aux!$Q$659:$Q$660</definedName>
    <definedName name="INTERNET_ILIMITADO">Aux!$Q$705</definedName>
    <definedName name="Internet_Ilimitado_Handset">Aux!$Q$631:$Q$632</definedName>
    <definedName name="Internet_Ilimitado_Lite">Aux!$Q$629:$Q$630</definedName>
    <definedName name="Internet_Movil_Ilim_Ful_Fun_0">Aux!$Q$663:$Q$664</definedName>
    <definedName name="Internet_Movil_Ilimitado">Aux!$Q$643:$Q$644</definedName>
    <definedName name="Internet_Movil_Ilimitado_Full">Aux!$Q$645:$Q$646</definedName>
    <definedName name="Internet_Movil_Ilimitado_Fun0">Aux!$Q$655:$Q$656</definedName>
    <definedName name="Internet_Movil_Ilimitado_Pro">Aux!$Q$633:$Q$634</definedName>
    <definedName name="Internet_Pro_Empresa">Aux!$Q$766:$Q$767</definedName>
    <definedName name="IPHONE_ILIMITADO">Aux!$Q$470:$Q$474</definedName>
    <definedName name="IPHONE_ILIMITADO_Funci_0">Aux!$Q$576:$Q$578</definedName>
    <definedName name="list_prod">INDIRECT('DWH Postpago'!$C1),Aux!$O$1</definedName>
    <definedName name="list_serv">OFFSET(Aux!$Q$1,0,0,COUNTA(Aux!$Q:$Q),3)</definedName>
    <definedName name="list_serv_pack">OFFSET(Aux!$P$1,0,0,COUNTA(Aux!$P:$P),3)</definedName>
    <definedName name="MERCADO_OBJETIVO">Aux!$A$1:$A$5</definedName>
    <definedName name="MERCADO_PLAN">Aux!$BD$5:$BD$11</definedName>
    <definedName name="Mi_PYME_Digital">Aux!$Q$743</definedName>
    <definedName name="Mod._1_ERP_Ventas">Aux!$Q$623:$Q$624</definedName>
    <definedName name="Mod._2_ERP_Ventas">Aux!$Q$635:$Q$636</definedName>
    <definedName name="Monitoreo_Fuerza_Vtas_Mapcity">Aux!$Q$750</definedName>
    <definedName name="NANA">Aux!$AH$13</definedName>
    <definedName name="NANA_x2">Aux!$AH$13:$AI$13</definedName>
    <definedName name="negocio">Aux!$C$2:$C$3</definedName>
    <definedName name="NO">#REF!</definedName>
    <definedName name="Nokia_Messaging_Full">Aux!$Q$564:$Q$566</definedName>
    <definedName name="Nokia_Messaging_Ligth">Aux!$Q$537:$Q$539</definedName>
    <definedName name="Nokia_Messaging_Ligth_Funci_0">Aux!$Q$573:$Q$575</definedName>
    <definedName name="Nokia_Messaging_Plus">Aux!$Q$540:$Q$542</definedName>
    <definedName name="Nokia_Messaging_Professional">Aux!$Q$561:$Q$563</definedName>
    <definedName name="objetivo">Aux!$G$2:$G$5</definedName>
    <definedName name="Oferta_15_SMS_Libres">Aux!$Q$691</definedName>
    <definedName name="Oferta_25_SMS_Libres">Aux!$Q$692</definedName>
    <definedName name="Oferta_25_SMS_Libres_SMTWEB">Aux!$Q$693</definedName>
    <definedName name="Oferta_40_SMS_Libres">Aux!$Q$694</definedName>
    <definedName name="Oferta_Número_Privado">Aux!$Q$701</definedName>
    <definedName name="origen">Aux!$F$2:$F$3</definedName>
    <definedName name="Pack_Mujer">Aux!$Q$703</definedName>
    <definedName name="Paq._de_Serv._Complementarios">Aux!$Q$504:$Q$506</definedName>
    <definedName name="Paquete_Aplicativo_Empresarial">Aux!$Q$785</definedName>
    <definedName name="Paquete_Contrato_0">Aux!$Q$583:$Q$584</definedName>
    <definedName name="Paquete_Cuenta_Exacta">Aux!$Q$501:$Q$503</definedName>
    <definedName name="Paquete_de_Servicio_Adicional">Aux!$Q$273:$Q$319</definedName>
    <definedName name="Paquete_de_Servicio_Basico">Aux!$Q$1:$Q$272</definedName>
    <definedName name="Paquete_de_Servicio_Bloque">Aux!$Q$453:$Q$458</definedName>
    <definedName name="Paquete_de_Servicio_Mensajería">Aux!$Q$465:$Q$469</definedName>
    <definedName name="Paquete_Gran_Cuenta">Aux!$Q$579:$Q$580</definedName>
    <definedName name="Paquete_Minutos_Adicional">Aux!$Q$495:$Q$497</definedName>
    <definedName name="Paquete_Ofertas_1">Aux!$Q$680</definedName>
    <definedName name="Paquete_Ofertas_2">Aux!$Q$681</definedName>
    <definedName name="Paquete_SACC">Aux!$Q$570:$Q$572</definedName>
    <definedName name="Paquete_Servicio_Adic_Funci_0">Aux!$Q$446:$Q$452</definedName>
    <definedName name="Paquete_Servicio_Basi_Funci_0">Aux!$Q$755</definedName>
    <definedName name="Paquete_Servicios_Adic._de_Voz">Aux!$Q$320:$Q$357</definedName>
    <definedName name="Paquete_Servicios_Microceldas">Aux!$Q$498:$Q$500</definedName>
    <definedName name="Paquete_WISP_100_MGBYTES">Aux!$Q$684</definedName>
    <definedName name="Paquete_WISP_10000_Empresas_">Aux!$Q$671</definedName>
    <definedName name="Paquete_WISP_1500_Empresas">Aux!$Q$677</definedName>
    <definedName name="Paquete_WISP_15000_Empresas">Aux!$Q$672</definedName>
    <definedName name="Paquete_WISP_20000_Empresas">Aux!$Q$673</definedName>
    <definedName name="Paquete_WISP_25_Horas">Aux!$Q$678</definedName>
    <definedName name="Paquete_WISP_30000_Empresas">Aux!$Q$674</definedName>
    <definedName name="Paquete_WISP_3G">Aux!$Q$679</definedName>
    <definedName name="Paquete_WISP_40_Horas">Aux!$Q$668</definedName>
    <definedName name="Paquete_WISP_40000_Empresas">Aux!$Q$675</definedName>
    <definedName name="Paquete_WISP_5000_Empresas">Aux!$Q$669</definedName>
    <definedName name="Paquete_WISP_50000_Empresas">Aux!$Q$676</definedName>
    <definedName name="Paquete_WISP_7500_Empresas">Aux!$Q$670</definedName>
    <definedName name="Paquete_WISPKB_Prueba">Aux!$Q$683</definedName>
    <definedName name="PAQUETES_DE_ROAMING_">Aux!$Q$625:$Q$626</definedName>
    <definedName name="PERSONAAñejamiento_Prepago">Aux!$AH$5:$AH$6</definedName>
    <definedName name="PERSONAAñejamiento_Prepago_x2">Aux!$AH$5:$AI$6</definedName>
    <definedName name="PERSONABloque_Datos__BAP">Aux!$AH$12</definedName>
    <definedName name="PERSONABloque_Datos__BAP__x2">Aux!$AH$12:$AI$12</definedName>
    <definedName name="PERSONABolsas_Postpago">Aux!$AH$14:$AH$20</definedName>
    <definedName name="PERSONABolsas_Postpago_x2">Aux!$AH$14:$AI$20</definedName>
    <definedName name="PERSONABolsas_Prepago">Aux!$AH$22:$AH$27</definedName>
    <definedName name="PERSONABolsas_Prepago_x2">Aux!$AH$22:$AI$27</definedName>
    <definedName name="PERSONACambio_Equipo">Aux!$AH$28</definedName>
    <definedName name="PERSONACambio_Equipo_x2">Aux!$AH$28:$AI$28</definedName>
    <definedName name="PERSONACanje">Aux!$AH$29</definedName>
    <definedName name="PERSONACanje_x2">Aux!$AH$29:$AI$29</definedName>
    <definedName name="PERSONACargas_Iniciales">Aux!$AH$30:$AH$35</definedName>
    <definedName name="PERSONACargas_Iniciales_x2">Aux!$AH$30:$AI$35</definedName>
    <definedName name="PERSONADatos_a_Granel">Aux!$AH$36</definedName>
    <definedName name="PERSONADatos_a_Granel_x2">Aux!$AH$36:$AI$36</definedName>
    <definedName name="PERSONADescargas">Aux!$AH$37</definedName>
    <definedName name="PERSONADescargas_x2">Aux!$AH$37:$AI$37</definedName>
    <definedName name="PERSONAOtros">Aux!$AH$38:$AH$39</definedName>
    <definedName name="PERSONAOtros_x2">Aux!$AH$38:$AI$39</definedName>
    <definedName name="PERSONAPaquete_Datos">Aux!$AH$40:$AH$41</definedName>
    <definedName name="PERSONAPaquete_Datos_x2">Aux!$AH$40:$AI$41</definedName>
    <definedName name="PERSONAPruebas">Aux!$AH$42</definedName>
    <definedName name="PERSONAPruebas_x2">Aux!$AH$42:$AI$42</definedName>
    <definedName name="PERSONARecargas">Aux!$AH$43:$AH$46</definedName>
    <definedName name="PERSONARecargas_x2">Aux!$AH$43:$AI$46</definedName>
    <definedName name="PERSONARegularizaciones">Aux!$AH$47</definedName>
    <definedName name="PERSONARegularizaciones_x2">Aux!$AH$47:$AI$47</definedName>
    <definedName name="PERSONAServicio_Postpago">Aux!$AH$48:$AH$57</definedName>
    <definedName name="PERSONAServicio_Postpago_x2">Aux!$AH$48:$AI$57</definedName>
    <definedName name="PERSONAServicio_Prepago">Aux!$AH$58:$AH$64</definedName>
    <definedName name="PERSONAServicio_Prepago_x2">Aux!$AH$58:$AI$64</definedName>
    <definedName name="PERSONATV_PRIVADA">Aux!$AH$65</definedName>
    <definedName name="PERSONATV_PRIVADA_x2">Aux!$AH$65:$AI$65</definedName>
    <definedName name="Por_uso">Aux!$M$2:$M$8</definedName>
    <definedName name="Preportabilidad_Empresa_SMS100">Aux!$Q$775</definedName>
    <definedName name="Preportabilidad_Empresa_SMS300">Aux!$Q$776</definedName>
    <definedName name="PUSH_EMPRESA__30_MB">Aux!$Q$599:$Q$600</definedName>
    <definedName name="PUSH_EMPRESA_20_MB">Aux!$Q$593:$Q$594</definedName>
    <definedName name="PUSH_PERSONAL_20_MB">Aux!$Q$589:$Q$590</definedName>
    <definedName name="PUSH_PERSONAL_30_MB">Aux!$Q$597:$Q$598</definedName>
    <definedName name="PUSH_PYME_20_MB">Aux!$Q$591:$Q$592</definedName>
    <definedName name="PUSH_PYME_30_MB">Aux!$Q$595:$Q$596</definedName>
    <definedName name="ROAM_AMX_AT_T_B1">Aux!$Q$744</definedName>
    <definedName name="ROAM_Mundo_Bolsa_1">Aux!$Q$558:$Q$560</definedName>
    <definedName name="Roaming_América">Aux!$Q$546:$Q$548</definedName>
    <definedName name="Roaming_AMX">Aux!$Q$555:$Q$557</definedName>
    <definedName name="Roaming_Argentina_Corp_0.6USD">Aux!$Q$753</definedName>
    <definedName name="Roaming_Argentina_Emp_0.7USD">Aux!$Q$754</definedName>
    <definedName name="Roaming_AT_T">Aux!$Q$552:$Q$554</definedName>
    <definedName name="ROAMING_GSM_C._EXACTA">Aux!$Q$752</definedName>
    <definedName name="Roaming_Mundo">Aux!$Q$549:$Q$551</definedName>
    <definedName name="Rural_Adicional">Aux!$Q$700</definedName>
    <definedName name="Rural_Telcoy">Aux!$Q$702</definedName>
    <definedName name="SERV_REG_WEB">Aux!$Q$736</definedName>
    <definedName name="servicio">Aux!$E$2:$E$10</definedName>
    <definedName name="Servicio_Universitario_Claro">Aux!$Q$746</definedName>
    <definedName name="Servicios_Adicionales_IVA_19">Aux!$Q$475:$Q$478</definedName>
    <definedName name="Servicios_BTF_400_MB">Aux!$Q$528:$Q$530</definedName>
    <definedName name="Servicios_BTF_Ilimitado">Aux!$Q$525:$Q$527</definedName>
    <definedName name="Servicios_Cuenta_Exacta_BAP">Aux!$Q$745</definedName>
    <definedName name="Servicios_PC_Monitor_50MB">Aux!$Q$522:$Q$524</definedName>
    <definedName name="Servicios_PC_Monitor_Ilimitado">Aux!$Q$519:$Q$521</definedName>
    <definedName name="Servicios_POP3_50MB">Aux!$Q$516:$Q$518</definedName>
    <definedName name="Servicios_POP3_Ilimitado">Aux!$Q$513:$Q$515</definedName>
    <definedName name="Telmex_Adicionales">Aux!$Q$358:$Q$370</definedName>
    <definedName name="tipo">Aux!$D$2:$D$5</definedName>
    <definedName name="TIPO_BOLSA">Aux!$I$2:$I$4</definedName>
    <definedName name="TIPO_PLAN">Aux!$BA$5:$BA$13</definedName>
    <definedName name="WAP2.0">Aux!$Q$695</definedName>
    <definedName name="Wisp_800_Enersis">Aux!$Q$685</definedName>
    <definedName name="Wisp_Variable">Aux!$Q$581:$Q$582</definedName>
    <definedName name="WISPKB_04_100_MB_40_Kbps">Aux!$Q$687</definedName>
    <definedName name="WISPKB_04_5_MB_40_Kbps">Aux!$Q$686</definedName>
    <definedName name="WISPKB_10_MB_TODO_HORARIO">Aux!$Q$696</definedName>
    <definedName name="WISPKB_100_MB_TODO_HORARIO">Aux!$Q$698</definedName>
    <definedName name="WISPKB_13__300_MB_153_Kbps">Aux!$Q$688</definedName>
    <definedName name="WISPKB_13__500_MB_153_Kbps">Aux!$Q$689</definedName>
    <definedName name="WISPKB_13_40_KB_153_Kbps">Aux!$Q$690</definedName>
    <definedName name="WISPKB_150_MB_TODO_HORARIO">Aux!$Q$699</definedName>
    <definedName name="WISPKB_50_MB_TODO_HORARIO">Aux!$Q$697</definedName>
    <definedName name="WISPKB_VARIABLE">Aux!$Q$711</definedName>
  </definedNames>
  <calcPr calcId="162913"/>
</workbook>
</file>

<file path=xl/calcChain.xml><?xml version="1.0" encoding="utf-8"?>
<calcChain xmlns="http://schemas.openxmlformats.org/spreadsheetml/2006/main">
  <c r="G12" i="2" l="1"/>
  <c r="G18" i="2"/>
  <c r="G20" i="2"/>
  <c r="G22" i="2"/>
  <c r="G26" i="2" l="1"/>
  <c r="G24" i="2"/>
  <c r="G16" i="2"/>
  <c r="G14" i="2"/>
  <c r="AJ68" i="5"/>
  <c r="AJ66" i="5"/>
  <c r="AJ65" i="5"/>
  <c r="AJ58" i="5"/>
  <c r="AJ48" i="5"/>
  <c r="AJ47" i="5"/>
  <c r="AJ43" i="5"/>
  <c r="AJ42" i="5"/>
  <c r="AJ40" i="5"/>
  <c r="AJ38" i="5"/>
  <c r="AJ37" i="5"/>
  <c r="AJ36" i="5"/>
  <c r="AJ30" i="5"/>
  <c r="AJ29" i="5"/>
  <c r="AJ28" i="5"/>
  <c r="AJ22" i="5"/>
  <c r="AJ21" i="5"/>
  <c r="AJ14" i="5"/>
  <c r="AJ13" i="5"/>
  <c r="AJ12" i="5"/>
  <c r="AJ9" i="5"/>
  <c r="AJ8" i="5"/>
  <c r="AJ7" i="5"/>
  <c r="AJ5" i="5"/>
  <c r="AO172" i="5" l="1"/>
  <c r="AO171" i="5"/>
  <c r="AO170" i="5"/>
  <c r="AO169" i="5"/>
  <c r="AO168" i="5"/>
  <c r="AO167" i="5"/>
  <c r="AO166" i="5"/>
  <c r="AO165" i="5"/>
  <c r="AO158" i="5"/>
  <c r="AO151" i="5"/>
  <c r="AO149" i="5"/>
  <c r="AO148" i="5"/>
  <c r="AO147" i="5"/>
  <c r="AO144" i="5"/>
  <c r="AO141" i="5"/>
  <c r="AO138" i="5"/>
  <c r="AO131" i="5"/>
  <c r="AO124" i="5"/>
  <c r="AO117" i="5"/>
  <c r="AO110" i="5"/>
  <c r="AO109" i="5"/>
  <c r="AO106" i="5"/>
  <c r="AO103" i="5"/>
  <c r="AO100" i="5"/>
  <c r="AO99" i="5"/>
  <c r="AO98" i="5"/>
  <c r="AO92" i="5"/>
  <c r="AO91" i="5"/>
  <c r="AO90" i="5"/>
  <c r="AO89" i="5"/>
  <c r="AO88" i="5"/>
  <c r="AO87" i="5"/>
  <c r="AO84" i="5"/>
  <c r="AO81" i="5"/>
  <c r="AO78" i="5"/>
  <c r="AO76" i="5"/>
  <c r="AO75" i="5"/>
  <c r="AO74" i="5"/>
  <c r="AO73" i="5"/>
  <c r="AO72" i="5"/>
  <c r="AO71" i="5"/>
  <c r="AO70" i="5"/>
  <c r="AO69" i="5"/>
  <c r="AO68" i="5"/>
  <c r="AO66" i="5"/>
  <c r="AO64" i="5"/>
  <c r="AO61" i="5"/>
  <c r="AO58" i="5"/>
  <c r="AO57" i="5"/>
  <c r="AO50" i="5"/>
  <c r="AO43" i="5"/>
  <c r="AO36" i="5"/>
  <c r="AO35" i="5"/>
  <c r="AO34" i="5"/>
  <c r="AO30" i="5"/>
  <c r="AO26" i="5"/>
  <c r="AO22" i="5"/>
  <c r="AA164" i="2" l="1"/>
  <c r="AB164" i="2"/>
  <c r="AC164" i="2" l="1"/>
</calcChain>
</file>

<file path=xl/comments1.xml><?xml version="1.0" encoding="utf-8"?>
<comments xmlns="http://schemas.openxmlformats.org/spreadsheetml/2006/main">
  <authors>
    <author>fbinimelisc</author>
  </authors>
  <commentList>
    <comment ref="D26" authorId="0" shapeId="0">
      <text>
        <r>
          <rPr>
            <b/>
            <sz val="8"/>
            <color indexed="81"/>
            <rFont val="Tahoma"/>
            <family val="2"/>
          </rPr>
          <t xml:space="preserve">SIN_ACREDITACION: </t>
        </r>
        <r>
          <rPr>
            <sz val="8"/>
            <color indexed="81"/>
            <rFont val="Tahoma"/>
            <family val="2"/>
          </rPr>
          <t>Se reconocen al segundo pago</t>
        </r>
        <r>
          <rPr>
            <b/>
            <sz val="8"/>
            <color indexed="81"/>
            <rFont val="Tahoma"/>
            <family val="2"/>
          </rPr>
          <t xml:space="preserve">
SIN_ACREDITACION2.: </t>
        </r>
        <r>
          <rPr>
            <sz val="8"/>
            <color indexed="81"/>
            <rFont val="Tahoma"/>
            <family val="2"/>
          </rPr>
          <t>Se reconocen  al tercer pago</t>
        </r>
        <r>
          <rPr>
            <b/>
            <sz val="8"/>
            <color indexed="81"/>
            <rFont val="Tahoma"/>
            <family val="2"/>
          </rPr>
          <t xml:space="preserve">
FULL_CONECTADOS: </t>
        </r>
        <r>
          <rPr>
            <sz val="8"/>
            <color indexed="81"/>
            <rFont val="Tahoma"/>
            <family val="2"/>
          </rPr>
          <t>planes no son venta, pero si cliente</t>
        </r>
        <r>
          <rPr>
            <b/>
            <sz val="8"/>
            <color indexed="81"/>
            <rFont val="Tahoma"/>
            <family val="2"/>
          </rPr>
          <t xml:space="preserve">
INSTALACION: </t>
        </r>
        <r>
          <rPr>
            <sz val="8"/>
            <color indexed="81"/>
            <rFont val="Tahoma"/>
            <family val="2"/>
          </rPr>
          <t>Alta al quedar instalado</t>
        </r>
        <r>
          <rPr>
            <b/>
            <sz val="8"/>
            <color indexed="81"/>
            <rFont val="Tahoma"/>
            <family val="2"/>
          </rPr>
          <t xml:space="preserve">
NO VENTA: </t>
        </r>
        <r>
          <rPr>
            <sz val="8"/>
            <color indexed="81"/>
            <rFont val="Tahoma"/>
            <family val="2"/>
          </rPr>
          <t>CF&lt;8 USD</t>
        </r>
        <r>
          <rPr>
            <b/>
            <sz val="8"/>
            <color indexed="81"/>
            <rFont val="Tahoma"/>
            <family val="2"/>
          </rPr>
          <t xml:space="preserve">
</t>
        </r>
      </text>
    </comment>
  </commentList>
</comments>
</file>

<file path=xl/sharedStrings.xml><?xml version="1.0" encoding="utf-8"?>
<sst xmlns="http://schemas.openxmlformats.org/spreadsheetml/2006/main" count="2560" uniqueCount="1183">
  <si>
    <t>ESTRATÉGICO</t>
  </si>
  <si>
    <t>ESTANDAR</t>
  </si>
  <si>
    <t>VOZ</t>
  </si>
  <si>
    <t>DATOS</t>
  </si>
  <si>
    <t>VOZ Y DATOS</t>
  </si>
  <si>
    <t>MENSAJERÍA</t>
  </si>
  <si>
    <t>CONTENIDO</t>
  </si>
  <si>
    <t>ROAMING</t>
  </si>
  <si>
    <t>LARGA DISTANCIA</t>
  </si>
  <si>
    <t>OFICINA MOVIL</t>
  </si>
  <si>
    <t>APLICACIONES CORPORATIVAS</t>
  </si>
  <si>
    <t>MANDATORIO</t>
  </si>
  <si>
    <t>OPCIONAL</t>
  </si>
  <si>
    <t>ALTAS</t>
  </si>
  <si>
    <t>ARPU</t>
  </si>
  <si>
    <t>ALTAS Y ARPU</t>
  </si>
  <si>
    <t>INNOVACIÓN</t>
  </si>
  <si>
    <t>PREPAGO</t>
  </si>
  <si>
    <t>POSTPAGO</t>
  </si>
  <si>
    <t>CUENTA EXACTA</t>
  </si>
  <si>
    <t>Nombre del plan:</t>
  </si>
  <si>
    <t>Fecha Solicitud:</t>
  </si>
  <si>
    <t>Solicitante:</t>
  </si>
  <si>
    <t>Área solicitante:</t>
  </si>
  <si>
    <t>Datos Generales</t>
  </si>
  <si>
    <t>Origen del Plan:</t>
  </si>
  <si>
    <t>Código</t>
  </si>
  <si>
    <t>FAMILIA</t>
  </si>
  <si>
    <t>Tipo de Plan:</t>
  </si>
  <si>
    <t>PERSONA</t>
  </si>
  <si>
    <t>NA</t>
  </si>
  <si>
    <t>SIN_ACREDITACION</t>
  </si>
  <si>
    <t>EMPRESA</t>
  </si>
  <si>
    <t>MENSAJERIA LIMITADO</t>
  </si>
  <si>
    <t>BANDA ANCHA LIMITADA</t>
  </si>
  <si>
    <t>VENTA</t>
  </si>
  <si>
    <t>SOLO VOZ</t>
  </si>
  <si>
    <t>BLACKBERRY</t>
  </si>
  <si>
    <t>NO_VENTA</t>
  </si>
  <si>
    <t>DATOS LIMITADO</t>
  </si>
  <si>
    <t>DATOS ILIMITADO</t>
  </si>
  <si>
    <t>EMPRESA (AA-BB)</t>
  </si>
  <si>
    <t>PRUEBA</t>
  </si>
  <si>
    <t>VOZ Y DATOS LIMITADO</t>
  </si>
  <si>
    <t>EMPRESA CUSTOMIZADO</t>
  </si>
  <si>
    <t>EMPRESA GRUPAL ILIMITADO</t>
  </si>
  <si>
    <t>VOZ Y DATOS ILIMITADO</t>
  </si>
  <si>
    <t>EMPRESA LIBRE PLANO</t>
  </si>
  <si>
    <t>EMPRESA OTROS</t>
  </si>
  <si>
    <t>FUNCIONARIO</t>
  </si>
  <si>
    <t>PERSONA LIBRE</t>
  </si>
  <si>
    <t>GPS</t>
  </si>
  <si>
    <t>IPHONE</t>
  </si>
  <si>
    <t>PERSONA OTROS</t>
  </si>
  <si>
    <t>MULTIMEDIA</t>
  </si>
  <si>
    <t>PERSONA RED</t>
  </si>
  <si>
    <t>PRUEBA/ASIGNADO</t>
  </si>
  <si>
    <t>seg CLARO</t>
  </si>
  <si>
    <t>PTT</t>
  </si>
  <si>
    <t>PYME</t>
  </si>
  <si>
    <t>RETENCION</t>
  </si>
  <si>
    <t>Datos</t>
  </si>
  <si>
    <t>Recargas</t>
  </si>
  <si>
    <t>SMS</t>
  </si>
  <si>
    <t>WAP</t>
  </si>
  <si>
    <t>Internet</t>
  </si>
  <si>
    <t>MMS</t>
  </si>
  <si>
    <t>Video Call</t>
  </si>
  <si>
    <t>Banda Ancha Móvil</t>
  </si>
  <si>
    <t>CORPORACIONES</t>
  </si>
  <si>
    <t>EMPRESAS</t>
  </si>
  <si>
    <t>MASIVO</t>
  </si>
  <si>
    <t>HOGAR</t>
  </si>
  <si>
    <t>PRODUCTO COMPLEJO</t>
  </si>
  <si>
    <t>NUEVO PLAN/TARIFA</t>
  </si>
  <si>
    <t>NUEVA PROMOCION/GRUPO</t>
  </si>
  <si>
    <t>MODIFICACION O UPGRADE</t>
  </si>
  <si>
    <t>tipo</t>
  </si>
  <si>
    <t>servicio</t>
  </si>
  <si>
    <t>negocio</t>
  </si>
  <si>
    <t>origen</t>
  </si>
  <si>
    <t>objetivo</t>
  </si>
  <si>
    <t>BOLSA EMPRESAS</t>
  </si>
  <si>
    <t>BOLSA FAMILIA</t>
  </si>
  <si>
    <t>BOLSA INDIVIDUAL</t>
  </si>
  <si>
    <t>TIPO_BOLSA</t>
  </si>
  <si>
    <t>Gestor</t>
  </si>
  <si>
    <t>seg CLARO y RF</t>
  </si>
  <si>
    <t>Destino</t>
  </si>
  <si>
    <t>Cargo Fijo</t>
  </si>
  <si>
    <t>$/min</t>
  </si>
  <si>
    <t>$/seg</t>
  </si>
  <si>
    <t>$/KB</t>
  </si>
  <si>
    <t>$/MB</t>
  </si>
  <si>
    <t>$/unidad enviada</t>
  </si>
  <si>
    <t>$/unidad recibida</t>
  </si>
  <si>
    <t>Por_uso</t>
  </si>
  <si>
    <t xml:space="preserve">Telephony  </t>
  </si>
  <si>
    <t>GSM-EXACTA-TAC-19990-2</t>
  </si>
  <si>
    <t>GSM-EXACTA-TAC-24990-1</t>
  </si>
  <si>
    <t>GSM-EXACTA-TAC-24990-2</t>
  </si>
  <si>
    <t>GCS - GSM Cambio de SimCard</t>
  </si>
  <si>
    <t>Cuenta Exacta 20000</t>
  </si>
  <si>
    <t>CtaExacta 6990 Equipo Propio</t>
  </si>
  <si>
    <t>CtaExacta 8990 Equipo Propio</t>
  </si>
  <si>
    <t>CtaExacta 11990 Equipo Propio</t>
  </si>
  <si>
    <t>CTA-EXACTA SUBTEL 800-300</t>
  </si>
  <si>
    <t>BAM Controlado 3GB</t>
  </si>
  <si>
    <t>3Play BAM 2GB</t>
  </si>
  <si>
    <t>3Play BAM 4GB</t>
  </si>
  <si>
    <t>Ripley Cuenta Exacta $9.500</t>
  </si>
  <si>
    <t>Ripley MM Cuenta Exacta $11500</t>
  </si>
  <si>
    <t>Plan MM CE Ripley $14.990</t>
  </si>
  <si>
    <t>BAM Controlado 10GB</t>
  </si>
  <si>
    <t>GSM-EXACTA-CE EMPRESA 100</t>
  </si>
  <si>
    <t>GSM-EXACTA-CE EMPRESA 200</t>
  </si>
  <si>
    <t>GSM-EXACTA-CE EMPRESA 250</t>
  </si>
  <si>
    <t>GSM-EXACTA-CE EMPRESA 300</t>
  </si>
  <si>
    <t>GSM-EXACTA-CE EMPRESA 350</t>
  </si>
  <si>
    <t>GSM-EXACTA-CE EMPRESA 450</t>
  </si>
  <si>
    <t>GSM-EXACTA-CE EMPRESA 50</t>
  </si>
  <si>
    <t>GSM-EXACTA-CE EMPRESA 500</t>
  </si>
  <si>
    <t>GSM-EXACTA-CE EMPRESA 600</t>
  </si>
  <si>
    <t>GSM-EXACTA-CE EMPRESA 650</t>
  </si>
  <si>
    <t>GSM-EXACTA-CE EMPRESA 700</t>
  </si>
  <si>
    <t>GSM-EXACTA-MIX-300-200</t>
  </si>
  <si>
    <t>Cta Exacta Total 19990ySMS</t>
  </si>
  <si>
    <t>Cta Exacta Fusión 12500ySMS</t>
  </si>
  <si>
    <t>Cta Exacta Fusión 15990ySMS</t>
  </si>
  <si>
    <t>Cta Exacta Fusión 20990ySMS</t>
  </si>
  <si>
    <t>Cta Exacta Fusión 25990ySMS</t>
  </si>
  <si>
    <t>Cta Exacta Total 10000ySMS</t>
  </si>
  <si>
    <t>Cta Exacta Total 11990ySMS</t>
  </si>
  <si>
    <t>Cta Exacta Total 14990ySMS</t>
  </si>
  <si>
    <t>Cta Exacta Total 16990ySMS</t>
  </si>
  <si>
    <t>Cta Exacta Total 24990ySMS</t>
  </si>
  <si>
    <t>Cuenta Exacta 6000</t>
  </si>
  <si>
    <t>3GENESIS 10.000</t>
  </si>
  <si>
    <t>3GENESIS 13.990</t>
  </si>
  <si>
    <t>3GENESIS 16.990</t>
  </si>
  <si>
    <t>GSM:EXACTA 11990</t>
  </si>
  <si>
    <t>GSM:EXACTA 14990</t>
  </si>
  <si>
    <t>GSM:EXACTA 16990</t>
  </si>
  <si>
    <t>GSM:EXACTA 19990</t>
  </si>
  <si>
    <t>GSM:EXACTA 24990</t>
  </si>
  <si>
    <t>CE Fusión 300</t>
  </si>
  <si>
    <t>CUENTA EXACTA EMP 3000/600</t>
  </si>
  <si>
    <t>Cta Exacta Banda Ancha Ilim.</t>
  </si>
  <si>
    <t>CtaExacta Total$11.990 Espec</t>
  </si>
  <si>
    <t>CUENTA EXACTA MIGRACION 11990</t>
  </si>
  <si>
    <t>CUENTA EXACTA MIGRACION 6990</t>
  </si>
  <si>
    <t>CUENTA EXACTA MIGRACION 8990</t>
  </si>
  <si>
    <t>CtaExacta Total$10.000 Espec</t>
  </si>
  <si>
    <t>Ret Cuenta Exacta 3000</t>
  </si>
  <si>
    <t>GSM: EXACTA PLAN C1</t>
  </si>
  <si>
    <t>GSM: EXACTA PLAN C2</t>
  </si>
  <si>
    <t>GSM: EXACTA PLAN C3</t>
  </si>
  <si>
    <t>GSM: EXACTA PLAN C4</t>
  </si>
  <si>
    <t>GSM: EXACTA PLAN C5</t>
  </si>
  <si>
    <t>GSM: EXACTA PLAN C6</t>
  </si>
  <si>
    <t>GSM: EXACTA PLAN C7</t>
  </si>
  <si>
    <t>GSM: EXACTA PLAN C8</t>
  </si>
  <si>
    <t>GSM: EXACTA PLAN C9</t>
  </si>
  <si>
    <t>GSM: EXACTA PLAN C10</t>
  </si>
  <si>
    <t>Cuenta Exacta Libre 120 y 3.0</t>
  </si>
  <si>
    <t>GSM-EXACTA-CE EMPRESA 80</t>
  </si>
  <si>
    <t>GSM-EXACTA-CE EMPRESA 141</t>
  </si>
  <si>
    <t>GSM-EXACTA-CE EMPRESA 150</t>
  </si>
  <si>
    <t>GSM-EXACTA-CE EMPRESA 400</t>
  </si>
  <si>
    <t>GSM-EXACTA-TAC-10000-1</t>
  </si>
  <si>
    <t>GSM-EXACTA-TAC-10000-2</t>
  </si>
  <si>
    <t>GSM-EXACTA-TAC-11990-1</t>
  </si>
  <si>
    <t>GSM-EXACTA-TAC-11990-2</t>
  </si>
  <si>
    <t>GSM-EXACTA-TAC-14990-1</t>
  </si>
  <si>
    <t>GSM-EXACTA-TAC-14990-2</t>
  </si>
  <si>
    <t>GSM-EXACTA-TAC-16990-1</t>
  </si>
  <si>
    <t>GSM-EXACTA-TAC-16990-2</t>
  </si>
  <si>
    <t>GSM-EXACTA-TAC-19990-1</t>
  </si>
  <si>
    <t>Libre Exacto 180</t>
  </si>
  <si>
    <t>Libre Exacto 265</t>
  </si>
  <si>
    <t>Libre Exacto 70</t>
  </si>
  <si>
    <t>Libre Exacto 90</t>
  </si>
  <si>
    <t>Cuenta Exacta 100</t>
  </si>
  <si>
    <t>Cuenta Exacta 182</t>
  </si>
  <si>
    <t>GSM: EXACTA LOS HEROES</t>
  </si>
  <si>
    <t>GSM-EXACTA-EMP 10.990</t>
  </si>
  <si>
    <t>GSM-EXACTA-EMP 14.990</t>
  </si>
  <si>
    <t>GSM-CE EMPRESA 7000</t>
  </si>
  <si>
    <t>GSM-EXACTA-CE EMPRESA 282</t>
  </si>
  <si>
    <t>GSM-EXACTA-CE EMPRESA 120</t>
  </si>
  <si>
    <t>Bloqueo Telefonia</t>
  </si>
  <si>
    <t>GSM-EMP CUENTA EXACTA RED 3000</t>
  </si>
  <si>
    <t>CUENTA EXACTA CONAVICOOP</t>
  </si>
  <si>
    <t>Cuenta Exacta Retencion 7500</t>
  </si>
  <si>
    <t>Mixto Exacta 300/150</t>
  </si>
  <si>
    <t>Mixto Exacta 100/50</t>
  </si>
  <si>
    <t>Mixto Exacta 200/100</t>
  </si>
  <si>
    <t>Mixto Exacta 80/20</t>
  </si>
  <si>
    <t>Mixto Exacta 400/200</t>
  </si>
  <si>
    <t>Empresa 60/40</t>
  </si>
  <si>
    <t>EXACTA PRUEBA</t>
  </si>
  <si>
    <t>GSM: EXACTA PLAN A1</t>
  </si>
  <si>
    <t>GSM: EXACTA PLAN A10</t>
  </si>
  <si>
    <t>GSM: EXACTA PLAN A2</t>
  </si>
  <si>
    <t>GSM: EXACTA PLAN A3</t>
  </si>
  <si>
    <t>GSM: EXACTA PLAN A4</t>
  </si>
  <si>
    <t>GSM: EXACTA PLAN A5</t>
  </si>
  <si>
    <t>GSM: EXACTA PLAN A6</t>
  </si>
  <si>
    <t>GSM: EXACTA PLAN A7</t>
  </si>
  <si>
    <t>GSM: EXACTA PLAN A8</t>
  </si>
  <si>
    <t>GSM: EXACTA PLAN A9</t>
  </si>
  <si>
    <t>GSM: EXACTA PLAN B1</t>
  </si>
  <si>
    <t>GSM: EXACTA PLAN B10</t>
  </si>
  <si>
    <t>GSM: EXACTA PLAN B2</t>
  </si>
  <si>
    <t>GSM: EXACTA PLAN B3</t>
  </si>
  <si>
    <t>GSM: EXACTA PLAN B4</t>
  </si>
  <si>
    <t>GSM: EXACTA PLAN B5</t>
  </si>
  <si>
    <t>GSM: EXACTA PLAN B6</t>
  </si>
  <si>
    <t>GSM: EXACTA PLAN B7</t>
  </si>
  <si>
    <t>GSM: EXACTA PLAN B8</t>
  </si>
  <si>
    <t>GSM: EXACTA PLAN B9</t>
  </si>
  <si>
    <t>GSM: EXACTA PLAN JOVEN</t>
  </si>
  <si>
    <t>GSM: EXACTA PLAN 1100</t>
  </si>
  <si>
    <t>GSM: EXACTA PLAN 1300</t>
  </si>
  <si>
    <t>GSM: EXACTA PLAN 1550</t>
  </si>
  <si>
    <t>GSM: EXACTA PLAN 2000</t>
  </si>
  <si>
    <t>GSM: EXACTA PLAN 225</t>
  </si>
  <si>
    <t>GSM: EXACTA PLAN 550</t>
  </si>
  <si>
    <t>GSM: EXACTA PLAN 725</t>
  </si>
  <si>
    <t>GSM: EXACTA PLAN 800</t>
  </si>
  <si>
    <t>GSM:EXACTA VENTAS</t>
  </si>
  <si>
    <t>CUENTA EXACTA: 2</t>
  </si>
  <si>
    <t>GSM-EXACTA-12500</t>
  </si>
  <si>
    <t>GSM-EXACTA-15990</t>
  </si>
  <si>
    <t>GSM-EXACTA-20990</t>
  </si>
  <si>
    <t>GSM-EXACTA-IDEAL-25990</t>
  </si>
  <si>
    <t>GSM-EXACTA-10000</t>
  </si>
  <si>
    <t>GSM-EXACTA-LIBRE-11990</t>
  </si>
  <si>
    <t>GSM-EXACTA-LIBRE-14990</t>
  </si>
  <si>
    <t>GSM-EXACTA-LIBRE-16990</t>
  </si>
  <si>
    <t>GSM-EXACTA-LIBRE-19990</t>
  </si>
  <si>
    <t>GSM-EXACTA-LIBRE-24990</t>
  </si>
  <si>
    <t>Multimedia Cuenta Exacta 14990</t>
  </si>
  <si>
    <t>Multimedia Cuenta Exacta 19990</t>
  </si>
  <si>
    <t>Multimedia Cuenta Exacta 9990</t>
  </si>
  <si>
    <t>Multimedia Cuenta Exacta 22990</t>
  </si>
  <si>
    <t>Multimedia Cuenta Exacta 17990</t>
  </si>
  <si>
    <t>Multimedia Cuenta Exacta 27990</t>
  </si>
  <si>
    <t>Plan Hogar 600 Prom. IV Region</t>
  </si>
  <si>
    <t>Servicio de Pruebas  CExacta</t>
  </si>
  <si>
    <t>Prueba 3play i BAM 1GB</t>
  </si>
  <si>
    <t>Prueba 3play i BAM 2GB</t>
  </si>
  <si>
    <t>Prueba 3play i BAM 4GB</t>
  </si>
  <si>
    <t>MIXTO 100</t>
  </si>
  <si>
    <t>MIXTO 150</t>
  </si>
  <si>
    <t>MIXTO 300</t>
  </si>
  <si>
    <t>MIXTO 450</t>
  </si>
  <si>
    <t>MIXTO 600</t>
  </si>
  <si>
    <t>GSM: EXACTA RIPLEY</t>
  </si>
  <si>
    <t>GSM:EXACTA GENIAL 12990</t>
  </si>
  <si>
    <t>GSM:EXACTA GENIAL 14990</t>
  </si>
  <si>
    <t>GSM:EXACTA IDEAL 17990</t>
  </si>
  <si>
    <t>GSM:EXACTA IDEAL 19990</t>
  </si>
  <si>
    <t>GSM:EXACTA IDEAL 24990</t>
  </si>
  <si>
    <t>GSM:EXACTA IDEAL 27990</t>
  </si>
  <si>
    <t>GSM:EXACTA IDEAL 34990</t>
  </si>
  <si>
    <t>GSM:EXACTA IDEAL 57990</t>
  </si>
  <si>
    <t>GSM:EXACTA GENIAL 72990</t>
  </si>
  <si>
    <t>GSM-EXACTA-EMP 9.990</t>
  </si>
  <si>
    <t>GSM:EXACTA CE EMPRESA 6990</t>
  </si>
  <si>
    <t>Bam Controlado 1GB/MIG</t>
  </si>
  <si>
    <t xml:space="preserve">Cuenta Exacta Joven </t>
  </si>
  <si>
    <t>BAM Controlado 300MB</t>
  </si>
  <si>
    <t>BAM Controlado 600MB</t>
  </si>
  <si>
    <t>BAM Controlado 8GB</t>
  </si>
  <si>
    <t>3Play BAM 1GB</t>
  </si>
  <si>
    <t>3Play Telefonia Semi Fija</t>
  </si>
  <si>
    <t>Smart_Limited 004</t>
  </si>
  <si>
    <t>Smart_Limited 005</t>
  </si>
  <si>
    <t>MM CE 3GENESIS 12990</t>
  </si>
  <si>
    <t>Libre Exacto 80</t>
  </si>
  <si>
    <t>Libre Exacto 140</t>
  </si>
  <si>
    <t>Libre Excato 190</t>
  </si>
  <si>
    <t>Mixto Exacto 200</t>
  </si>
  <si>
    <t>Libre Exacto 700</t>
  </si>
  <si>
    <t>GSM-EXACTA-CE EMPRESA 110</t>
  </si>
  <si>
    <t>CUENTA EXACTA EMP 3000/200</t>
  </si>
  <si>
    <t>CUENTA EXACTA EMP 3000/400</t>
  </si>
  <si>
    <t>GSM:EXACTA EQUIPO PROPIO 10000</t>
  </si>
  <si>
    <t>Cuenta Exacta BB Amigos $14900</t>
  </si>
  <si>
    <t>BAM Controlado 2GB/MIG</t>
  </si>
  <si>
    <t>BAM Controlado 4GB</t>
  </si>
  <si>
    <t>BAM Controlado 6GB</t>
  </si>
  <si>
    <t>Exacto $4990</t>
  </si>
  <si>
    <t>BB Universitario Cuenta Exacta</t>
  </si>
  <si>
    <t>BAM Controlado 1GB</t>
  </si>
  <si>
    <t>Cuenta Exacta Volumen $11.990</t>
  </si>
  <si>
    <t>Cta Exacta Ciclo 6 Familia</t>
  </si>
  <si>
    <t>Cuenta Exacta Carabineros</t>
  </si>
  <si>
    <t>Cta Exacta Ciclo 26 Familia</t>
  </si>
  <si>
    <t>Cta Exacta Ciclo 16 Familia</t>
  </si>
  <si>
    <t>Cuenta Exacta Ret 23920</t>
  </si>
  <si>
    <t>Libre Exacto 115</t>
  </si>
  <si>
    <t>Libre Exacto 120</t>
  </si>
  <si>
    <t>Libre Exacto 165</t>
  </si>
  <si>
    <t>Multi Party</t>
  </si>
  <si>
    <t>Call Forwarding Uconditio</t>
  </si>
  <si>
    <t>Call Waiting</t>
  </si>
  <si>
    <t>Cuenta Exacta Volumen $6.990</t>
  </si>
  <si>
    <t>Cuenta Exacta Volumen $8.990</t>
  </si>
  <si>
    <t>BAM CONECTA 1 GB + EMPRESAS</t>
  </si>
  <si>
    <t>BAM NAVEGA 2 GB+ EMPRESAS</t>
  </si>
  <si>
    <t>BAM NAVEGA 4 GB+ EMPRESAS</t>
  </si>
  <si>
    <t>BAM DESCARGA 6 GB+ EMPRESAS</t>
  </si>
  <si>
    <t>BAM DESCARGA 8 GB+ EMPRESAS</t>
  </si>
  <si>
    <t>BAM DESCARGA 10 GB+ EMPRESAS</t>
  </si>
  <si>
    <t>Ripley MM Cuenta Exacta $13500</t>
  </si>
  <si>
    <t>Short Message MO/PP</t>
  </si>
  <si>
    <t>Cuenta Exacta 14000</t>
  </si>
  <si>
    <t>Smartcontrol</t>
  </si>
  <si>
    <t>Cuenta Exacta 17000</t>
  </si>
  <si>
    <t>Cuenta Exacta 22000</t>
  </si>
  <si>
    <t>Cuenta Exacta 8000 Ret</t>
  </si>
  <si>
    <t>Cuenta Exacta 10000 Ret</t>
  </si>
  <si>
    <t>Super Plan Mesada</t>
  </si>
  <si>
    <t>Cuenta Exacta 14500</t>
  </si>
  <si>
    <t>Cuenta Exacta 18500</t>
  </si>
  <si>
    <t>Cuenta Exacta 23500</t>
  </si>
  <si>
    <t>Smartcontrol 8:00 a 14:00</t>
  </si>
  <si>
    <t>Smartcontrol 8:00 a 21:00</t>
  </si>
  <si>
    <t>Cta Exacta Ciclo 13 Familia</t>
  </si>
  <si>
    <t>CUENTA EXACTA: NN</t>
  </si>
  <si>
    <t>Libre Especial 250</t>
  </si>
  <si>
    <t>CTA EXACTA PRUEBA GERENCIA VTA</t>
  </si>
  <si>
    <t>GSM: EXACTA CMET</t>
  </si>
  <si>
    <t>GSM EXACTA EMP MIXTO 150/75</t>
  </si>
  <si>
    <t>GSM EXACTA EMP MIXTO 500/250</t>
  </si>
  <si>
    <t>GSM EXACTA EMP MIXTO 600/300</t>
  </si>
  <si>
    <t>GSM EXACTA EMP MIXTO 700/350</t>
  </si>
  <si>
    <t>GSM EXACTA EMP MIXTO 800/400</t>
  </si>
  <si>
    <t>Plan Exacto $14990</t>
  </si>
  <si>
    <t>Cta Exacta BAM Contr 500MB Emp</t>
  </si>
  <si>
    <t>BAM Controlado 2GB</t>
  </si>
  <si>
    <t>MM CE 3GENESIS 9990</t>
  </si>
  <si>
    <t>MM CE 3GENESIS 14990</t>
  </si>
  <si>
    <t>MM CE 3GENESIS 17990</t>
  </si>
  <si>
    <t>MM CE 3GENESIS 19990</t>
  </si>
  <si>
    <t>Libre Exacto 95</t>
  </si>
  <si>
    <t>Libre Exacto 155</t>
  </si>
  <si>
    <t>Libre Exacto 255</t>
  </si>
  <si>
    <t>Libre Exacto 365</t>
  </si>
  <si>
    <t>Mixto Exacto 300/200</t>
  </si>
  <si>
    <t>Red Exacto 100</t>
  </si>
  <si>
    <t>GSM-CE EMPRESA 8990</t>
  </si>
  <si>
    <t>GSM-EXACTA-EMP 9.900</t>
  </si>
  <si>
    <t>GSM-CE EMPRESA 15000</t>
  </si>
  <si>
    <t>GSM-EXACTA-EMP 34.990</t>
  </si>
  <si>
    <t>GSM-EMP POOL EXACTO 1000_350</t>
  </si>
  <si>
    <t>GSM-EXACTA-ESPECIAL-10000</t>
  </si>
  <si>
    <t>EXACTA PYME 125</t>
  </si>
  <si>
    <t>EXACTA PYME 180</t>
  </si>
  <si>
    <t>EXACTA PYME 230</t>
  </si>
  <si>
    <t>EXACTA PYME 300</t>
  </si>
  <si>
    <t>EXACTA PYME 370</t>
  </si>
  <si>
    <t>EXACTA PYME 85</t>
  </si>
  <si>
    <t>Emergency Calls</t>
  </si>
  <si>
    <t>FUNC CTA_EXCTA 1000/500</t>
  </si>
  <si>
    <t>Multimedia Cuenta Exacta 12990</t>
  </si>
  <si>
    <t>Call Forwarding No Reply</t>
  </si>
  <si>
    <t>Call Forward on Busy</t>
  </si>
  <si>
    <t>Voice Mail</t>
  </si>
  <si>
    <t>Short Message MT/PP</t>
  </si>
  <si>
    <t>No disponible (no usar)</t>
  </si>
  <si>
    <t>SMARTWEB</t>
  </si>
  <si>
    <t>INTERNACIO</t>
  </si>
  <si>
    <t>CABLING</t>
  </si>
  <si>
    <t>Servicio No Disponible</t>
  </si>
  <si>
    <t>Servicio Erróneo NO OCUPAR</t>
  </si>
  <si>
    <t>Roaming Internacional</t>
  </si>
  <si>
    <t>Número Privado</t>
  </si>
  <si>
    <t>ASEG MAGALLANES ANT</t>
  </si>
  <si>
    <t>ASEG MAGALLANES NUEVOS</t>
  </si>
  <si>
    <t>SMARTWEB PROMOCIÓN</t>
  </si>
  <si>
    <t>SMARTWEB ESPECIAL</t>
  </si>
  <si>
    <t>SMARTWEB EMPRESAS</t>
  </si>
  <si>
    <t>Asistencia Móvil *911</t>
  </si>
  <si>
    <t>Banda Ancha Flexible</t>
  </si>
  <si>
    <t>Ideas Music Store</t>
  </si>
  <si>
    <t>ALTA VELOCIDAD 3G</t>
  </si>
  <si>
    <t>WAP Kb</t>
  </si>
  <si>
    <t>Visual Voice Mail</t>
  </si>
  <si>
    <t>VPN Fijo-Móvil Emp Medianas</t>
  </si>
  <si>
    <t>VPN Fijo-Móvil Emp Grandes</t>
  </si>
  <si>
    <t>Nokia Messaging</t>
  </si>
  <si>
    <t>Comunicación IP</t>
  </si>
  <si>
    <t>911 Servicio Asistencia</t>
  </si>
  <si>
    <t>MAPCITY_USO</t>
  </si>
  <si>
    <t>Cuenta Ilimitada</t>
  </si>
  <si>
    <t>Servicio Ideas TV</t>
  </si>
  <si>
    <t>Incomming Message Prima</t>
  </si>
  <si>
    <t>WISP</t>
  </si>
  <si>
    <t>Asistencia 911 Gratuito</t>
  </si>
  <si>
    <t>Compra de Tiempo Aire</t>
  </si>
  <si>
    <t>Incoming Message</t>
  </si>
  <si>
    <t>Roaming Dato</t>
  </si>
  <si>
    <t>Servicio MMS</t>
  </si>
  <si>
    <t>CHISTES SMARTWEB</t>
  </si>
  <si>
    <t>HOROSCOPO SMARTWEB</t>
  </si>
  <si>
    <t>MENSAJES WEB</t>
  </si>
  <si>
    <t>3PACK SMARTWEB</t>
  </si>
  <si>
    <t>COFU - Minutos Adicional</t>
  </si>
  <si>
    <t>POFU - Minutos Adicional</t>
  </si>
  <si>
    <t>POFUL - Minutos Adicional</t>
  </si>
  <si>
    <t>Originacion/Terminación</t>
  </si>
  <si>
    <t>Terminación</t>
  </si>
  <si>
    <t>Originación Internacional</t>
  </si>
  <si>
    <t>Originación</t>
  </si>
  <si>
    <t>HOTLINE</t>
  </si>
  <si>
    <t>Bloq Otros Moviles</t>
  </si>
  <si>
    <t>Cargo Compartido</t>
  </si>
  <si>
    <t>Descuento Subordinadas</t>
  </si>
  <si>
    <t>Home Zone Microcelda</t>
  </si>
  <si>
    <t>Descuento entre Contratos</t>
  </si>
  <si>
    <t>Friends &amp; Family Microcelda</t>
  </si>
  <si>
    <t>CUENTA EXACTA: 1</t>
  </si>
  <si>
    <t>Servicio Consulta de Saldo</t>
  </si>
  <si>
    <t>Banda Ancha Flex</t>
  </si>
  <si>
    <t>Servicios Adicionales</t>
  </si>
  <si>
    <t>Recarga Prepago</t>
  </si>
  <si>
    <t>Servicio SMS</t>
  </si>
  <si>
    <t>Servicio Asistencia Integral</t>
  </si>
  <si>
    <t>Speedy Movil</t>
  </si>
  <si>
    <t>Cargo Movil/Rural</t>
  </si>
  <si>
    <t>Comp Call Busy Subs</t>
  </si>
  <si>
    <t>Internet Minuto</t>
  </si>
  <si>
    <t>Aplicaciones</t>
  </si>
  <si>
    <t>Chat</t>
  </si>
  <si>
    <t>Imagenes</t>
  </si>
  <si>
    <t>Juegos</t>
  </si>
  <si>
    <t>Musica y Tonos</t>
  </si>
  <si>
    <t>Pack Antivirus</t>
  </si>
  <si>
    <t>Pruebas SVA</t>
  </si>
  <si>
    <t>TV Movil</t>
  </si>
  <si>
    <t>Videos</t>
  </si>
  <si>
    <t>Windows Live</t>
  </si>
  <si>
    <t>Servicio SMS Premium</t>
  </si>
  <si>
    <t>Descarga Informacion</t>
  </si>
  <si>
    <t>Navegacion Especial</t>
  </si>
  <si>
    <t>Celltick</t>
  </si>
  <si>
    <t>MMS Premium</t>
  </si>
  <si>
    <t>Otros SVA</t>
  </si>
  <si>
    <t>Servicio 300</t>
  </si>
  <si>
    <t>Servicio 700</t>
  </si>
  <si>
    <t>Push To View</t>
  </si>
  <si>
    <t>SMS Internacional</t>
  </si>
  <si>
    <t>Descargas</t>
  </si>
  <si>
    <t>ACCESO SERVICIO</t>
  </si>
  <si>
    <t>VoIP</t>
  </si>
  <si>
    <t>Cron Air</t>
  </si>
  <si>
    <t>Cron EV</t>
  </si>
  <si>
    <t>Cobro Revertido</t>
  </si>
  <si>
    <t>Cargo Compartido-Contrato 0</t>
  </si>
  <si>
    <t>WAP2.0</t>
  </si>
  <si>
    <t>SMARTWEB PACK</t>
  </si>
  <si>
    <t>SERVICIO 700 ENTRETENCION</t>
  </si>
  <si>
    <t>SERVICIO 300 MENS. VOCAL Y TXT</t>
  </si>
  <si>
    <t>GPP - Servicio GSM</t>
  </si>
  <si>
    <t>Claro Oficina Móvil</t>
  </si>
  <si>
    <t>Push To View PTV</t>
  </si>
  <si>
    <t>Blackberry</t>
  </si>
  <si>
    <t>Servicio Roaming-GSM</t>
  </si>
  <si>
    <t>Servicio LDI-GSM</t>
  </si>
  <si>
    <t>Bloqueo de Roaming GSM</t>
  </si>
  <si>
    <t>Mobile Access Hunting</t>
  </si>
  <si>
    <t>30 SMS CTA EXACTA</t>
  </si>
  <si>
    <t>150 SMS CTA EXACTA</t>
  </si>
  <si>
    <t>100 SMS CTA EXACTA</t>
  </si>
  <si>
    <t>60 SMS CTA EXACTA</t>
  </si>
  <si>
    <t>RP Ventas</t>
  </si>
  <si>
    <t>Roaming BB AMX + AT&amp;T</t>
  </si>
  <si>
    <t>Roaming BB Mundo</t>
  </si>
  <si>
    <t>80 SMS FIDELIZ</t>
  </si>
  <si>
    <t>100 SMS FIDELIZ</t>
  </si>
  <si>
    <t>1500 SMS FIDELIZ</t>
  </si>
  <si>
    <t>300 SMS FIDELIZ</t>
  </si>
  <si>
    <t>40 SMS FIDELIZ</t>
  </si>
  <si>
    <t>50 SMS FIDELIZ</t>
  </si>
  <si>
    <t>20 SMS FIDELIZ</t>
  </si>
  <si>
    <t>SERVICIO REGALO WEB</t>
  </si>
  <si>
    <t>100 SMS ON NET - MCF</t>
  </si>
  <si>
    <t>20 MMS OFF NET -MCF</t>
  </si>
  <si>
    <t>20 SMS OFF NET - MCF</t>
  </si>
  <si>
    <t>40 SMS OFF NET - MCF(No Venta)</t>
  </si>
  <si>
    <t>50 SMS ON NET - MCF</t>
  </si>
  <si>
    <t>80 SMS OFF NET - MCF</t>
  </si>
  <si>
    <t>Bolsa SMS Ilimitados</t>
  </si>
  <si>
    <t>Roaming Voz</t>
  </si>
  <si>
    <t>Roaming SMS</t>
  </si>
  <si>
    <t>Roaming Datos</t>
  </si>
  <si>
    <t>Mi PYME Digital</t>
  </si>
  <si>
    <t>ROAM Mundo Datos 20/mb</t>
  </si>
  <si>
    <t>ROAM Mundo SMS 50/sms</t>
  </si>
  <si>
    <t>ROAM Mundo Voz 50/min</t>
  </si>
  <si>
    <t>ROAM AMX-ATT Datos 20/mb</t>
  </si>
  <si>
    <t>BAP cuenta exacta</t>
  </si>
  <si>
    <t>Claro TV</t>
  </si>
  <si>
    <t>3.er DECOdificador</t>
  </si>
  <si>
    <t>1.er DECOdificador</t>
  </si>
  <si>
    <t>2.do DECOdificador</t>
  </si>
  <si>
    <t>Plan HBO</t>
  </si>
  <si>
    <t>Plan Movie City</t>
  </si>
  <si>
    <t>Fox Sport Premium</t>
  </si>
  <si>
    <t>Premium Adulto</t>
  </si>
  <si>
    <t>BOLSAS TOTAL 20 MIN</t>
  </si>
  <si>
    <t>BOLSAS CLARO 20 MIN</t>
  </si>
  <si>
    <t>BOLSAS TOTAL 50 MIN</t>
  </si>
  <si>
    <t>BOLSAS CLARO 40 MIN</t>
  </si>
  <si>
    <t>ROAM America Datos 100/mb</t>
  </si>
  <si>
    <t>ROAM America Datos 20/mb</t>
  </si>
  <si>
    <t>ROAM America Datos 200/mb</t>
  </si>
  <si>
    <t>ROAM America Datos 500/mb</t>
  </si>
  <si>
    <t>ROAM AMX-ATT Datos 100/mb</t>
  </si>
  <si>
    <t>ROAM AMX-ATT Datos 200/mb</t>
  </si>
  <si>
    <t>ROAM AMX-ATT Datos 500/mb</t>
  </si>
  <si>
    <t>ROAM Mundo Datos 100/mb</t>
  </si>
  <si>
    <t>ROAM Mundo Datos 200/mb</t>
  </si>
  <si>
    <t>ROAM Mundo Datos 500/mb</t>
  </si>
  <si>
    <t>ROAM America SMS 10/sms</t>
  </si>
  <si>
    <t>ROAM America SMS 50/sms</t>
  </si>
  <si>
    <t>ROAM AMX-ATT SMS 10/sms</t>
  </si>
  <si>
    <t>ROAM AMX-ATT SMS 50/sms</t>
  </si>
  <si>
    <t>ROAM Mundo SMS 10/sms</t>
  </si>
  <si>
    <t>ROAM AMX-ATT SMS 30/sms</t>
  </si>
  <si>
    <t>ROAM Mundo SMS 30/sms</t>
  </si>
  <si>
    <t>ROAM America SMS 30/sms</t>
  </si>
  <si>
    <t>ROAM America Voz 20/min</t>
  </si>
  <si>
    <t>ROAM America Voz 50/min</t>
  </si>
  <si>
    <t>ROAM America Voz 100/min</t>
  </si>
  <si>
    <t>ROAM AMX-ATT Voz 100/min</t>
  </si>
  <si>
    <t>ROAM AMX-ATT Voz 50/min</t>
  </si>
  <si>
    <t>ROAM AMX-ATT Voz 20/min</t>
  </si>
  <si>
    <t>ROAM Mundo Voz 100/min</t>
  </si>
  <si>
    <t>ROAM Mundo Voz 20/min</t>
  </si>
  <si>
    <t>Club 100 SMS a Claro</t>
  </si>
  <si>
    <t>Club 20 MMS a Claro</t>
  </si>
  <si>
    <t>Club 50 Mb a Claro</t>
  </si>
  <si>
    <t>Club contenidos (1 evento)</t>
  </si>
  <si>
    <t>Club 50 SMS a Claro</t>
  </si>
  <si>
    <t>Club 30 min 30 SMS (a Claro)</t>
  </si>
  <si>
    <t>Club 40 minutos a Claro</t>
  </si>
  <si>
    <t>Exchange Hosted Full 10GB</t>
  </si>
  <si>
    <t>Exchange Hosted Full 25GB</t>
  </si>
  <si>
    <t>Exchange Hosted Full 5GB</t>
  </si>
  <si>
    <t>Exchange Hosted Light 1GB</t>
  </si>
  <si>
    <t>Adultos Venus</t>
  </si>
  <si>
    <t>CDF Premium</t>
  </si>
  <si>
    <t>Plan Citymix</t>
  </si>
  <si>
    <t>Plan HBO Total</t>
  </si>
  <si>
    <t>Servicio Universitario Claro</t>
  </si>
  <si>
    <t>3Play TV</t>
  </si>
  <si>
    <t>4.to DECOdificador</t>
  </si>
  <si>
    <t>DECOdificador HD</t>
  </si>
  <si>
    <t>DECOdificador HD Full</t>
  </si>
  <si>
    <t>Telmex</t>
  </si>
  <si>
    <t>Min. SLM Tel. Ilimitada</t>
  </si>
  <si>
    <t>Bolsa $3000 Llamadas</t>
  </si>
  <si>
    <t>WIFI</t>
  </si>
  <si>
    <t>Banda Ancha Movil</t>
  </si>
  <si>
    <t>Costo Instalacion</t>
  </si>
  <si>
    <t>Costo Instalacion HD</t>
  </si>
  <si>
    <t>Plan HBO MAX Digital</t>
  </si>
  <si>
    <t>Adultos Play Boy</t>
  </si>
  <si>
    <t>Claro Sport HD</t>
  </si>
  <si>
    <t>Movie City Pack</t>
  </si>
  <si>
    <t>HBO MAX Digital HD</t>
  </si>
  <si>
    <t>CDF HD</t>
  </si>
  <si>
    <t>Claro Sales</t>
  </si>
  <si>
    <t xml:space="preserve">Monitoreo Fuerza  Vta Mapcity </t>
  </si>
  <si>
    <t>Roaming Cuenta Exacta</t>
  </si>
  <si>
    <t xml:space="preserve">Comunidad Claro Empresas </t>
  </si>
  <si>
    <t>Def._Tel_Service_Pk</t>
  </si>
  <si>
    <t>Paquete_de_Servicio_Basico</t>
  </si>
  <si>
    <t>Paquete_de_Servicio_Adicional</t>
  </si>
  <si>
    <t>Paquete_Minutos_Adicional</t>
  </si>
  <si>
    <t>Paquete_de_Servicio_Bloque</t>
  </si>
  <si>
    <t>Paquete_Gran_Cuenta</t>
  </si>
  <si>
    <t>Paquete_Servicios_Microceldas</t>
  </si>
  <si>
    <t>Paquete_Cuenta_Exacta</t>
  </si>
  <si>
    <t>Paquete_de_Servicio_Mensajería</t>
  </si>
  <si>
    <t>Paquete_WISP_40_Horas</t>
  </si>
  <si>
    <t>Paquete_WISP_5000_Empresas</t>
  </si>
  <si>
    <t>Paquete_WISP_7500_Empresas</t>
  </si>
  <si>
    <t>Paquete_WISP_10000_Empresas_</t>
  </si>
  <si>
    <t>Paquete_WISP_15000_Empresas</t>
  </si>
  <si>
    <t>Paquete_WISP_20000_Empresas</t>
  </si>
  <si>
    <t>Paquete_WISP_30000_Empresas</t>
  </si>
  <si>
    <t>Paquete_WISP_40000_Empresas</t>
  </si>
  <si>
    <t>Paquete_WISP_50000_Empresas</t>
  </si>
  <si>
    <t>Paquete_Servicios_Adic._de_Voz</t>
  </si>
  <si>
    <t>Paquete_WISP_1500_Empresas</t>
  </si>
  <si>
    <t>Paquete_WISP_25_Horas</t>
  </si>
  <si>
    <t>Paquete_WISP_3G</t>
  </si>
  <si>
    <t>Paquete_Ofertas_1</t>
  </si>
  <si>
    <t>Paquete_Ofertas_2</t>
  </si>
  <si>
    <t>Cargo_de_Acceso_a_Móviles</t>
  </si>
  <si>
    <t>Paquete_WISPKB_Prueba</t>
  </si>
  <si>
    <t>Paquete_WISP_100_MGBYTES</t>
  </si>
  <si>
    <t>Servicios_Adicionales_IVA_19%</t>
  </si>
  <si>
    <t>Wisp_800_Enersis</t>
  </si>
  <si>
    <t>Wisp_Variable</t>
  </si>
  <si>
    <t>Paquete_Contrato_0</t>
  </si>
  <si>
    <t>Oferta_25_SMS_Libres_+_SMTWEB</t>
  </si>
  <si>
    <t>WISPKB_100_MB_TODO_HORARIO</t>
  </si>
  <si>
    <t>WISPKB_150_MB_TODO_HORARIO</t>
  </si>
  <si>
    <t>Rural_Adicional</t>
  </si>
  <si>
    <t>Oferta_Número_Privado</t>
  </si>
  <si>
    <t>Pack_Mujer</t>
  </si>
  <si>
    <t>Paq._de_Serv._Complementarios</t>
  </si>
  <si>
    <t>PUSH_PERSONAL_20_MB</t>
  </si>
  <si>
    <t>PUSH_PYME_20_MB</t>
  </si>
  <si>
    <t>INTERNET_ILIMITADO</t>
  </si>
  <si>
    <t>INTERNET_15_MB</t>
  </si>
  <si>
    <t>INTERNET_5_MB</t>
  </si>
  <si>
    <t>INTERNET_75_MB</t>
  </si>
  <si>
    <t>INTERNET_25_MB</t>
  </si>
  <si>
    <t>WISPKB_VARIABLE</t>
  </si>
  <si>
    <t>PUSH_EMPRESA_20_MB</t>
  </si>
  <si>
    <t>BlackBerry_Corporativo</t>
  </si>
  <si>
    <t>BlackBerry_Profesional</t>
  </si>
  <si>
    <t>BlackBerry_Prof._Ilimitado</t>
  </si>
  <si>
    <t>INTERNET_3G_3MB</t>
  </si>
  <si>
    <t>INTERNET_3G_15MB</t>
  </si>
  <si>
    <t>INTERNET_3G_50MB</t>
  </si>
  <si>
    <t>INTERNET_3G_120MB</t>
  </si>
  <si>
    <t>INTERNET_3G_1024MB</t>
  </si>
  <si>
    <t>INTERNET_3G_ILIMITADO</t>
  </si>
  <si>
    <t>BlackBerry_Prof._Ilimitado_Emp</t>
  </si>
  <si>
    <t>BlackBerry_Corporativo_Plus_Il</t>
  </si>
  <si>
    <t>IPHONE_ILIMITADO</t>
  </si>
  <si>
    <t>Servicios_POP3_Ilimitado</t>
  </si>
  <si>
    <t>Servicios_POP3_50MB</t>
  </si>
  <si>
    <t>Servicios_PC_Monitor_Ilimitado</t>
  </si>
  <si>
    <t>Servicios_PC_Monitor_50MB</t>
  </si>
  <si>
    <t>Servicios_BTF_Ilimitado</t>
  </si>
  <si>
    <t>Servicios_BTF_400_MB</t>
  </si>
  <si>
    <t>BOLSAS_CTA_EXACTA</t>
  </si>
  <si>
    <t>BlackBerry_Prof._Promocion</t>
  </si>
  <si>
    <t>Mod._1_ERP_Ventas</t>
  </si>
  <si>
    <t>PAQUETES_DE_ROAMING_</t>
  </si>
  <si>
    <t>Blackberry_LITE</t>
  </si>
  <si>
    <t>BlackBerry_MAIL</t>
  </si>
  <si>
    <t>BOLSAS_CTA_EXACTA_FIDELIZACION</t>
  </si>
  <si>
    <t>Internet_50_MB</t>
  </si>
  <si>
    <t>Internet_Ilimitado_Lite</t>
  </si>
  <si>
    <t>Internet_Ilimitado_Handset</t>
  </si>
  <si>
    <t>Internet_Movil_Ilimitado_Pro</t>
  </si>
  <si>
    <t>Mod._2_ERP_Ventas</t>
  </si>
  <si>
    <t>DATA_CONTROL_CLARO</t>
  </si>
  <si>
    <t>Gestor_Corp._Ilimitado_Pyme</t>
  </si>
  <si>
    <t>Nokia_Messaging_Ligth</t>
  </si>
  <si>
    <t>Nokia_Messaging_Plus</t>
  </si>
  <si>
    <t>BlackBerry_Social</t>
  </si>
  <si>
    <t>Gestor_Familia</t>
  </si>
  <si>
    <t>Roaming_América</t>
  </si>
  <si>
    <t>Roaming_Mundo</t>
  </si>
  <si>
    <t>Roaming_AT&amp;T</t>
  </si>
  <si>
    <t>Roaming_AMX</t>
  </si>
  <si>
    <t>Mi_PYME_Digital</t>
  </si>
  <si>
    <t>ROAM_Mundo_Bolsa_1</t>
  </si>
  <si>
    <t>ROAM_AMX+AT&amp;T_B1</t>
  </si>
  <si>
    <t>Servicios_Cuenta_Exacta_BAP</t>
  </si>
  <si>
    <t>Claro_TV</t>
  </si>
  <si>
    <t>Bolsas_Total_y_Claro</t>
  </si>
  <si>
    <t>Bolsas_Roaming_Datos</t>
  </si>
  <si>
    <t>Bolsas_Roaming_SMS</t>
  </si>
  <si>
    <t>Bolsas_Roaming_Voz</t>
  </si>
  <si>
    <t>Bolsas_Claro_Club</t>
  </si>
  <si>
    <t>Ilimitado_Empresas_Lite</t>
  </si>
  <si>
    <t>Ilimitado_Empresas_Handset</t>
  </si>
  <si>
    <t>Internet_Movil_Ilimitado</t>
  </si>
  <si>
    <t>Internet_Movil_Ilimitado_Full</t>
  </si>
  <si>
    <t>Nokia_Messaging_Professional</t>
  </si>
  <si>
    <t>Nokia_Messaging_Full</t>
  </si>
  <si>
    <t>Bolsa_Internet_Movil_PSU_PostP</t>
  </si>
  <si>
    <t>Exchange_Hosted</t>
  </si>
  <si>
    <t>Servicio_Universitario_Claro</t>
  </si>
  <si>
    <t>BlackBerry_LITE_Uso_Interno</t>
  </si>
  <si>
    <t>Telmex_Adicionales</t>
  </si>
  <si>
    <t>Canales_Premium_Estandar</t>
  </si>
  <si>
    <t>Canales_Premium_HD</t>
  </si>
  <si>
    <t>Claro_Sales_Lite</t>
  </si>
  <si>
    <t>Claro_Sales_Full</t>
  </si>
  <si>
    <t>Internet_150MB</t>
  </si>
  <si>
    <t>ROAMING_GSM_C._EXACTA</t>
  </si>
  <si>
    <t>Paquete_SACC</t>
  </si>
  <si>
    <t>Internet_Funcionario</t>
  </si>
  <si>
    <t>Roaming_Argentina_Emp_0.7USD</t>
  </si>
  <si>
    <t>INTERNET_1G_ILIMITADO</t>
  </si>
  <si>
    <t>Comunidad_Claro_Empresas_</t>
  </si>
  <si>
    <t>_3Play_Canales_Premium_</t>
  </si>
  <si>
    <t>BOLSAS_SMS</t>
  </si>
  <si>
    <t>Paquete_Servicio_Adic_Funci_0</t>
  </si>
  <si>
    <t>_3Play_TV</t>
  </si>
  <si>
    <t>Nokia_Messaging_Ligth_Funci_0</t>
  </si>
  <si>
    <t>IPHONE_ILIMITADO_Funci_0</t>
  </si>
  <si>
    <t>Internet_Movil_Ilimitado_Fun0</t>
  </si>
  <si>
    <t>INTERNET_3G_ILIMITADO_Funci_</t>
  </si>
  <si>
    <t>Internet_Ilimita_Lite_Funci_0</t>
  </si>
  <si>
    <t>Intern_Movi_Ilimi_Pro_Funci_0</t>
  </si>
  <si>
    <t>Internet_Movil_Ilim_Ful_Fun_0</t>
  </si>
  <si>
    <t>BlackBerry_Prof._Ilimi_Func_0</t>
  </si>
  <si>
    <t>_100_MIN_VIDEO_CALL_10.000</t>
  </si>
  <si>
    <t>_100_SMS_2.500</t>
  </si>
  <si>
    <t>_150_SMS_3.500</t>
  </si>
  <si>
    <t>_20_MIN_VIDEO_CALL_2.000</t>
  </si>
  <si>
    <t>_30_MIN_VIDEO_CALL_3.000</t>
  </si>
  <si>
    <t>_30_SMS_990</t>
  </si>
  <si>
    <t>_40_MIN_VIDEO_CALL_4.000</t>
  </si>
  <si>
    <t>_50_MIN_VIDEO_CALL_5.000</t>
  </si>
  <si>
    <t>_60_MIN_VIDEO_CALL_6.000</t>
  </si>
  <si>
    <t>_60_SMS_1.600</t>
  </si>
  <si>
    <t>_70_MIN_VIDEO_CALL_7.000</t>
  </si>
  <si>
    <t>_80_MIN_VIDEO_CALL_8.000</t>
  </si>
  <si>
    <t>_90_MIN_VIDEO_CALL_9.000</t>
  </si>
  <si>
    <t>Gestor_Corp._0</t>
  </si>
  <si>
    <t>Paquete_Servicio_Basi_Funci_0</t>
  </si>
  <si>
    <t>GSMINTERNACIONAL</t>
  </si>
  <si>
    <t>GSMINTERNACIONAL_Funci_0</t>
  </si>
  <si>
    <t>SERV_REGWEB</t>
  </si>
  <si>
    <t>WISPKB13_300_MB_153_Kbps</t>
  </si>
  <si>
    <t>WISPKB13_500_MB_153_Kbps</t>
  </si>
  <si>
    <t>Gestor_Corp._290_más_iva</t>
  </si>
  <si>
    <t>Gestor_Corp._490_más_iva</t>
  </si>
  <si>
    <t>Gestor_Corp._790_más_iva</t>
  </si>
  <si>
    <t>Gestor_Corp._990_más_iva</t>
  </si>
  <si>
    <t>Gestor_Corp._5.000_más_iva</t>
  </si>
  <si>
    <t>WISPKB04_100_MB_40_Kbps</t>
  </si>
  <si>
    <t>WISPKB_10_MB_TODO_HORARIO</t>
  </si>
  <si>
    <t>WISPKB_50_MB_TODO_HORARIO</t>
  </si>
  <si>
    <t>Gestor_290_3_Meses_Costo_0</t>
  </si>
  <si>
    <t>Gestor_290_6_Meses_Costo_0</t>
  </si>
  <si>
    <t>Gestor_490_3_Meses_Costo_0</t>
  </si>
  <si>
    <t>Gestor_490_6_Meses_Costo_0</t>
  </si>
  <si>
    <t>Gestor_790_3_Meses_Costo_0</t>
  </si>
  <si>
    <t>Gestor_790_6_Meses_Costo_0</t>
  </si>
  <si>
    <t>Gestor_990_3_Meses_Costo_0</t>
  </si>
  <si>
    <t>Gestor_990_6_Meses_Costo_0</t>
  </si>
  <si>
    <t>GPRS_PTT</t>
  </si>
  <si>
    <t>GPRS_VPN</t>
  </si>
  <si>
    <t>GSM_CTA_EXACTA</t>
  </si>
  <si>
    <t>GSM_Paquete_de_Servicios_GSM</t>
  </si>
  <si>
    <t>GSM_WAP_Tiempo_Ilimitado</t>
  </si>
  <si>
    <t>Monitoreo_Fuerza_Vtas_Mapcity</t>
  </si>
  <si>
    <t>Oferta_15_SMS_Libres</t>
  </si>
  <si>
    <t>Oferta_25_SMS_Libres</t>
  </si>
  <si>
    <t>Oferta_40_SMS_Libres</t>
  </si>
  <si>
    <t>PUSH_EMPRESA_30_MB</t>
  </si>
  <si>
    <t>PUSH_PERSONAL_30_MB</t>
  </si>
  <si>
    <t>PUSH_PYME_30_MB</t>
  </si>
  <si>
    <t>Roaming_Argentina_Corp_0.6USD</t>
  </si>
  <si>
    <t>Rural_Telcoy</t>
  </si>
  <si>
    <t>WISPKB04__5_MB_40_Kbps</t>
  </si>
  <si>
    <t>WISPKB13_40_KB_153_Kbps</t>
  </si>
  <si>
    <t>Gestor_con_Prepago_0</t>
  </si>
  <si>
    <t>Gestor_Prepago_490_mas_iva</t>
  </si>
  <si>
    <t>Gestor_Prepago_290_mas_iva</t>
  </si>
  <si>
    <t>Gestor_Prepago_790_mas_iva</t>
  </si>
  <si>
    <t>Gestor_Prepago_990_mas_iva</t>
  </si>
  <si>
    <t>BOLSAS_SMS_EMPRESAS</t>
  </si>
  <si>
    <t>Servicios</t>
  </si>
  <si>
    <t>Objetivo Comercial</t>
  </si>
  <si>
    <t>Responsable Plan:</t>
  </si>
  <si>
    <t>Mercado del Plan:</t>
  </si>
  <si>
    <t>Familia Plan:</t>
  </si>
  <si>
    <t>Subfamilia Plan</t>
  </si>
  <si>
    <t xml:space="preserve">Tipo Venta </t>
  </si>
  <si>
    <t>Clasificaciones</t>
  </si>
  <si>
    <t>ID_MERCADO_PRODUCTO</t>
  </si>
  <si>
    <t>DESC_MERCADO_PRODUCTO</t>
  </si>
  <si>
    <t>FIJO</t>
  </si>
  <si>
    <t>ID_PRODUCTO_GENERICO</t>
  </si>
  <si>
    <t>DESC_PRODUCTO_GENERICO</t>
  </si>
  <si>
    <t>Añejamiento Prepago</t>
  </si>
  <si>
    <t>Bloque Datos (BAP)</t>
  </si>
  <si>
    <t>Bolsas Postpago</t>
  </si>
  <si>
    <t>Bolsas Prepago</t>
  </si>
  <si>
    <t>Cambio Equipo</t>
  </si>
  <si>
    <t>Canje</t>
  </si>
  <si>
    <t>Cargas Iniciales</t>
  </si>
  <si>
    <t>Datos a Granel</t>
  </si>
  <si>
    <t>Fijo</t>
  </si>
  <si>
    <t>Otros</t>
  </si>
  <si>
    <t>Paquete Datos</t>
  </si>
  <si>
    <t>Pruebas</t>
  </si>
  <si>
    <t>Regularizaciones</t>
  </si>
  <si>
    <t>Servicio Postpago</t>
  </si>
  <si>
    <t>Servicio Prepago</t>
  </si>
  <si>
    <t>TV_PRIVADA</t>
  </si>
  <si>
    <t>ID_PRODUCTO_RESPONSABLE</t>
  </si>
  <si>
    <t>DESC_PRODUCTO_RESPONSABLE</t>
  </si>
  <si>
    <t>Claro Club</t>
  </si>
  <si>
    <t>Marketing Producto</t>
  </si>
  <si>
    <t>SVA</t>
  </si>
  <si>
    <t>PERSONAAñejamiento Prepago</t>
  </si>
  <si>
    <t>PERSONABloque Datos (BAP)</t>
  </si>
  <si>
    <t>PERSONABolsas Postpago</t>
  </si>
  <si>
    <t>PERSONABolsas Prepago</t>
  </si>
  <si>
    <t>PERSONACambio Equipo</t>
  </si>
  <si>
    <t>PERSONACanje</t>
  </si>
  <si>
    <t>PERSONACargas Iniciales</t>
  </si>
  <si>
    <t>PERSONADatos a Granel</t>
  </si>
  <si>
    <t>PERSONADescargas</t>
  </si>
  <si>
    <t>PERSONAOtros</t>
  </si>
  <si>
    <t>PERSONAPaquete Datos</t>
  </si>
  <si>
    <t>PERSONAPruebas</t>
  </si>
  <si>
    <t>PERSONARecargas</t>
  </si>
  <si>
    <t>PERSONARegularizaciones</t>
  </si>
  <si>
    <t>PERSONAServicio Postpago</t>
  </si>
  <si>
    <t>PERSONAServicio Prepago</t>
  </si>
  <si>
    <t>PERSONATV_PRIVADA</t>
  </si>
  <si>
    <t>EMPRESAOtros</t>
  </si>
  <si>
    <t>EMPRESAPaquete Datos</t>
  </si>
  <si>
    <t>EMPRESAServicio Postpago</t>
  </si>
  <si>
    <t>NANA</t>
  </si>
  <si>
    <t>FIJOFijo</t>
  </si>
  <si>
    <t>DESC_FAMILIA_PRODUCTO</t>
  </si>
  <si>
    <t>Suma de ID_FAMILIA_PRODUCTO</t>
  </si>
  <si>
    <t>Añejamiento Cuenta Exacta</t>
  </si>
  <si>
    <t>Internet Móvil</t>
  </si>
  <si>
    <t>Aplicación</t>
  </si>
  <si>
    <t>BlackBerry</t>
  </si>
  <si>
    <t>Cuenta Exacta</t>
  </si>
  <si>
    <t>Fidelización</t>
  </si>
  <si>
    <t>Roaming</t>
  </si>
  <si>
    <t>Voz</t>
  </si>
  <si>
    <t>Productos Fijos</t>
  </si>
  <si>
    <t>Mixta</t>
  </si>
  <si>
    <t>Libre</t>
  </si>
  <si>
    <t>Recargas Claro Club</t>
  </si>
  <si>
    <t>Recargas WEB</t>
  </si>
  <si>
    <t>Agendamiento Recargas</t>
  </si>
  <si>
    <t>Número Frecuente</t>
  </si>
  <si>
    <t>Televisión Móvil</t>
  </si>
  <si>
    <t>Cambios de Plan</t>
  </si>
  <si>
    <t>Cobro por buzon de voz</t>
  </si>
  <si>
    <t>Comparte Saldo</t>
  </si>
  <si>
    <t>Desvio a Ejecutiva</t>
  </si>
  <si>
    <t>Presta Facil</t>
  </si>
  <si>
    <t>Iphone</t>
  </si>
  <si>
    <t>EMPRESAInternet Móvil</t>
  </si>
  <si>
    <t>EMPRESAIphone</t>
  </si>
  <si>
    <t>Bolsas Claro Club</t>
  </si>
  <si>
    <t>Bolsas Prepago MMS</t>
  </si>
  <si>
    <t>Bolsas Prepago SMS</t>
  </si>
  <si>
    <t>Bolsas SMS</t>
  </si>
  <si>
    <t>Carga Inicial SMS</t>
  </si>
  <si>
    <t>Bolsa Uni2 Prepago</t>
  </si>
  <si>
    <t>Bolsas Total y Claro</t>
  </si>
  <si>
    <t>Carga Inicial Voz</t>
  </si>
  <si>
    <t>Canje Claro Club</t>
  </si>
  <si>
    <t>Bloque BAP Controlado</t>
  </si>
  <si>
    <t>Bloque BAP Recurrente</t>
  </si>
  <si>
    <t>Bloques BAP Test Minutos</t>
  </si>
  <si>
    <t>Bloques Ciber Cafe</t>
  </si>
  <si>
    <t>Carga Inicial Datos</t>
  </si>
  <si>
    <t>Descuentos Bloque BAP</t>
  </si>
  <si>
    <t>Navegación a Granel</t>
  </si>
  <si>
    <t>Carga Inicial Libre</t>
  </si>
  <si>
    <t>Bolsas Prepago Mixta</t>
  </si>
  <si>
    <t>Carga Inicial Mixta</t>
  </si>
  <si>
    <t>Cargas Inicial Claro Club</t>
  </si>
  <si>
    <t>Carga Inicial Iphone</t>
  </si>
  <si>
    <t>Bolsas Roaming</t>
  </si>
  <si>
    <t>Prepago contra Postpago</t>
  </si>
  <si>
    <t>Gestor Corporativo</t>
  </si>
  <si>
    <t>Aplicación Corporativa</t>
  </si>
  <si>
    <t>BBerry serv.</t>
  </si>
  <si>
    <t>Carga Inicial Blackberry</t>
  </si>
  <si>
    <t>Bolsas Fidelización</t>
  </si>
  <si>
    <t>Cobro Presta Facil</t>
  </si>
  <si>
    <t>Comisión Presta Facil</t>
  </si>
  <si>
    <t>Presta Facil Libre</t>
  </si>
  <si>
    <t>Presta Facil MMS</t>
  </si>
  <si>
    <t>Presta Facil SMS</t>
  </si>
  <si>
    <t>Presta Facil Voz</t>
  </si>
  <si>
    <t>Bolsas Cuenta Exacta</t>
  </si>
  <si>
    <t>Recarga Recurrente CE</t>
  </si>
  <si>
    <t>Bolsa Prepago Internet Móvil</t>
  </si>
  <si>
    <t>Bolsas WISP</t>
  </si>
  <si>
    <t>Intellisync</t>
  </si>
  <si>
    <t xml:space="preserve">Nokia Messaging  </t>
  </si>
  <si>
    <t>Productos DTH</t>
  </si>
  <si>
    <t>Productos HFC</t>
  </si>
  <si>
    <t xml:space="preserve">Uni2  por 3 </t>
  </si>
  <si>
    <t>Uni2 CE</t>
  </si>
  <si>
    <t>Uni2 CE Promo</t>
  </si>
  <si>
    <t>Uni2 Prepago</t>
  </si>
  <si>
    <t>Uni2 Prepago Promo</t>
  </si>
  <si>
    <t>Uni2 Prepago Promo Pack</t>
  </si>
  <si>
    <t>BAM Adicional</t>
  </si>
  <si>
    <t>Regularizaciones Batch</t>
  </si>
  <si>
    <t>ID_SUB_FAMILIA_PRODUCTO</t>
  </si>
  <si>
    <t>ID_FAMILIA_PRODUCTO</t>
  </si>
  <si>
    <t>DESC_SUB_FAMILIA_PRODUCTO</t>
  </si>
  <si>
    <t>_911</t>
  </si>
  <si>
    <t>_-1</t>
  </si>
  <si>
    <t>_2</t>
  </si>
  <si>
    <t>_3</t>
  </si>
  <si>
    <t>_4</t>
  </si>
  <si>
    <t>_5</t>
  </si>
  <si>
    <t>_6</t>
  </si>
  <si>
    <t>_7</t>
  </si>
  <si>
    <t>_8</t>
  </si>
  <si>
    <t>_9</t>
  </si>
  <si>
    <t>_10</t>
  </si>
  <si>
    <t>_11</t>
  </si>
  <si>
    <t>_12</t>
  </si>
  <si>
    <t>_13</t>
  </si>
  <si>
    <t>_14</t>
  </si>
  <si>
    <t>_15</t>
  </si>
  <si>
    <t>_16</t>
  </si>
  <si>
    <t>_17</t>
  </si>
  <si>
    <t>_18</t>
  </si>
  <si>
    <t>_19</t>
  </si>
  <si>
    <t>_20</t>
  </si>
  <si>
    <t>_21</t>
  </si>
  <si>
    <t>_22</t>
  </si>
  <si>
    <t>_23</t>
  </si>
  <si>
    <t>_24</t>
  </si>
  <si>
    <t>_25</t>
  </si>
  <si>
    <t>_26</t>
  </si>
  <si>
    <t>_27</t>
  </si>
  <si>
    <t>_28</t>
  </si>
  <si>
    <t>_29</t>
  </si>
  <si>
    <t>_30</t>
  </si>
  <si>
    <t>_31</t>
  </si>
  <si>
    <t>_32</t>
  </si>
  <si>
    <t>_33</t>
  </si>
  <si>
    <t>_34</t>
  </si>
  <si>
    <t>_35</t>
  </si>
  <si>
    <t>_36</t>
  </si>
  <si>
    <t>_37</t>
  </si>
  <si>
    <t>_38</t>
  </si>
  <si>
    <t>_39</t>
  </si>
  <si>
    <t>_40</t>
  </si>
  <si>
    <t>_41</t>
  </si>
  <si>
    <t>_42</t>
  </si>
  <si>
    <t>_43</t>
  </si>
  <si>
    <t>_44</t>
  </si>
  <si>
    <t>_45</t>
  </si>
  <si>
    <t>_46</t>
  </si>
  <si>
    <t>_47</t>
  </si>
  <si>
    <t>_48</t>
  </si>
  <si>
    <t>_49</t>
  </si>
  <si>
    <t>_50</t>
  </si>
  <si>
    <t>_51</t>
  </si>
  <si>
    <t>_52</t>
  </si>
  <si>
    <t>_53</t>
  </si>
  <si>
    <t>_54</t>
  </si>
  <si>
    <t>_55</t>
  </si>
  <si>
    <t>_56</t>
  </si>
  <si>
    <t>_57</t>
  </si>
  <si>
    <t>_58</t>
  </si>
  <si>
    <t>_59</t>
  </si>
  <si>
    <t>_60</t>
  </si>
  <si>
    <t>_61</t>
  </si>
  <si>
    <t>_62</t>
  </si>
  <si>
    <t>_63</t>
  </si>
  <si>
    <t>_64</t>
  </si>
  <si>
    <t>Planes</t>
  </si>
  <si>
    <t>ID_ORIGEN_PLAN</t>
  </si>
  <si>
    <t>ORIGEN_PLAN</t>
  </si>
  <si>
    <t>ID_OBJETIVO_COMERCIAL</t>
  </si>
  <si>
    <t>DES_OBJETIVO_COMERCIAL</t>
  </si>
  <si>
    <t>FIDELIZACION</t>
  </si>
  <si>
    <t>CAPTACION</t>
  </si>
  <si>
    <t>N/A</t>
  </si>
  <si>
    <t>ID_RESPONSABLE_PLAN</t>
  </si>
  <si>
    <t>DES_RESPONSABLE_PLAN</t>
  </si>
  <si>
    <t>MKTG MOVIL</t>
  </si>
  <si>
    <t>SVA MOVIL</t>
  </si>
  <si>
    <t>SVA FIJA</t>
  </si>
  <si>
    <t>ID_TIPO_PLAN</t>
  </si>
  <si>
    <t>TIPO_PLAN</t>
  </si>
  <si>
    <t>TV HOGAR</t>
  </si>
  <si>
    <t>ID_MERCADO_PLAN</t>
  </si>
  <si>
    <t>MERCADO_PLAN</t>
  </si>
  <si>
    <t>ID_FAMILIA</t>
  </si>
  <si>
    <t>CUENTA EXACTA BANDA ANCHA</t>
  </si>
  <si>
    <t>CUENTA EXACTA EMPRESA</t>
  </si>
  <si>
    <t>CUENTA EXACTA PERSONA</t>
  </si>
  <si>
    <t>POSTPAGO PERSONA</t>
  </si>
  <si>
    <t>POSTPAGO EMPRESA</t>
  </si>
  <si>
    <t>POSTPAGO BANDA ANCHA</t>
  </si>
  <si>
    <t>ID_SUB_FAMILIA_PLAN</t>
  </si>
  <si>
    <t>DESC_SUB_FAMILIA_PLAN</t>
  </si>
  <si>
    <t>EMPRESA RETENCION</t>
  </si>
  <si>
    <t>CUENTA EXACTA MIGRACION</t>
  </si>
  <si>
    <t>CUENTA EXACTA EMPRESA LIBRE</t>
  </si>
  <si>
    <t>CUENTA EXACTA MULTIMEDIA</t>
  </si>
  <si>
    <t>EMPRESA BANDA ANCHA ILIMITADA</t>
  </si>
  <si>
    <t>EMPRESA MULTIMEDIA GRUPAL ILIMITADO</t>
  </si>
  <si>
    <t>EMPRESA BLACKBERRY GRUPAL ILIMITADO</t>
  </si>
  <si>
    <t>CUENTA EXACTA TV DIGITAL</t>
  </si>
  <si>
    <t>CUENTA EXACTA EMPRESA BANDA ANCHA ILIMITADA</t>
  </si>
  <si>
    <t>PERSONA RETENCION</t>
  </si>
  <si>
    <t>EMPRESA RED</t>
  </si>
  <si>
    <t>CUENTA EXACTA PERSONA LIBRE</t>
  </si>
  <si>
    <t>CUENTA EXACTA PERSONA HOGAR</t>
  </si>
  <si>
    <t>CUENTA EXACTA BANDA ANCHA LIMITADA</t>
  </si>
  <si>
    <t>CUENTA EXACTA BAM 3PLAY</t>
  </si>
  <si>
    <t>EMPRESA MIX OPTIMO ILIMITADO</t>
  </si>
  <si>
    <t>CUENTA EXACTA 3PLAY</t>
  </si>
  <si>
    <t>EMPRESA BLACKBERRY GRUPAL LIMITADO</t>
  </si>
  <si>
    <t>CUENTA EXACTA PERSONA RETENCION</t>
  </si>
  <si>
    <t>CUENTA EXACTA EMPRESA BANDA ANCHA LIMITADA</t>
  </si>
  <si>
    <t>CUENTA EXACTA EMPRESA MULTIMEDIA</t>
  </si>
  <si>
    <t>EMPRESA DATOS</t>
  </si>
  <si>
    <t>CUENTA EXACTA TV CABLE</t>
  </si>
  <si>
    <t>CUENTA EXACTA PERSONA RED</t>
  </si>
  <si>
    <t>CUENTA EXACTA EMPRESA RED</t>
  </si>
  <si>
    <t>CUENTA EXACTA BLACKBERRY</t>
  </si>
  <si>
    <t>DESC_TIPO_VENTA_PLAN</t>
  </si>
  <si>
    <t>ID_TIPO_VENTA_PLAN</t>
  </si>
  <si>
    <t>FULL_CONECTADOS</t>
  </si>
  <si>
    <t>NO APLICA</t>
  </si>
  <si>
    <t>INSTALACION</t>
  </si>
  <si>
    <t>SIN_ACREDITACION2</t>
  </si>
  <si>
    <t>__1_</t>
  </si>
  <si>
    <t>_1_</t>
  </si>
  <si>
    <t>_2_</t>
  </si>
  <si>
    <t>_3_</t>
  </si>
  <si>
    <t>_4_</t>
  </si>
  <si>
    <t>_6_</t>
  </si>
  <si>
    <t>_75_</t>
  </si>
  <si>
    <t>_86_</t>
  </si>
  <si>
    <t>_87_</t>
  </si>
  <si>
    <t>Internet Pro Empresa</t>
  </si>
  <si>
    <t>Bolsa Navegacion 50 MB</t>
  </si>
  <si>
    <t>Bolsa Navegacion 100 MB</t>
  </si>
  <si>
    <t>Bolsa Nokia Messaging 50 MB</t>
  </si>
  <si>
    <t>Preportabilidad Empresa SMS100</t>
  </si>
  <si>
    <t>100SMS Preportabilidad Empresa</t>
  </si>
  <si>
    <t>Preportabilidad Empresa SMS300</t>
  </si>
  <si>
    <t>300SMS Preportabilidad Empresa</t>
  </si>
  <si>
    <t>Bolsa Fideliza 100 SMS Claro</t>
  </si>
  <si>
    <t>Bolsa Fideliza IM Ilimitado</t>
  </si>
  <si>
    <t>EMPRESA BOLSAS SMS</t>
  </si>
  <si>
    <t>20 SMS OFF NET - MCF EMPRESA</t>
  </si>
  <si>
    <t>50 SMS ON NET - MCF EMPRESA</t>
  </si>
  <si>
    <t>100 SMS ON NET - MCF EMPRESA</t>
  </si>
  <si>
    <t>20 MMS OFF NET -MCF EMPRESA</t>
  </si>
  <si>
    <t>80 SMS OFF NET - MCF EMPRESA</t>
  </si>
  <si>
    <t>Paquete Aplicativo Empresarial</t>
  </si>
  <si>
    <t>Aplicativo Empresarial</t>
  </si>
  <si>
    <t>Categorización Planes Postpago</t>
  </si>
  <si>
    <t>Clasificacion del Plan (para reportería)</t>
  </si>
  <si>
    <t>Valores por defecto</t>
  </si>
  <si>
    <t>Regla Elegibilidad</t>
  </si>
  <si>
    <t>Limite de Crédito: Mostrar planes de un Cargo Fijo igual o mayor al Límite de Crédito que calcule el Evaluador.</t>
  </si>
  <si>
    <t>Evaluador de Crédito: Mostrar solo planes CE</t>
  </si>
  <si>
    <t>Clientes Prepago: No se visualizan planes de oferta postpago y CE</t>
  </si>
  <si>
    <t>Clientes Persona: No se visualizan planes empresa para el este tipo de cliente</t>
  </si>
  <si>
    <t>Prorrateo</t>
  </si>
  <si>
    <r>
      <t xml:space="preserve">Prorrateado: Siempre el 1er ciclo son prorrateadas las unidades libres del plan (Voz, Datos y SMS), </t>
    </r>
    <r>
      <rPr>
        <b/>
        <sz val="11"/>
        <color theme="1"/>
        <rFont val="Calibri"/>
        <family val="2"/>
        <scheme val="minor"/>
      </rPr>
      <t>por defecto se prorratea</t>
    </r>
  </si>
  <si>
    <t>Rolling</t>
  </si>
  <si>
    <r>
      <t xml:space="preserve">Rolling, sirve para que las unidades no utilizadas se traspasen al proximo ciclo del cliente, </t>
    </r>
    <r>
      <rPr>
        <b/>
        <sz val="11"/>
        <color theme="1"/>
        <rFont val="Calibri"/>
        <family val="2"/>
        <scheme val="minor"/>
      </rPr>
      <t>por defecto no se traspasan</t>
    </r>
  </si>
  <si>
    <t>Configuración Calendario</t>
  </si>
  <si>
    <r>
      <t xml:space="preserve">Se consideran todos los días de año iguales y se cobra lo mismo </t>
    </r>
    <r>
      <rPr>
        <b/>
        <sz val="11"/>
        <color rgb="FF000000"/>
        <rFont val="Calibri"/>
        <family val="2"/>
      </rPr>
      <t>(Por defecto)</t>
    </r>
  </si>
  <si>
    <t>Por defecto se utiliza  estos Códigos de Cargo para el cobro de los Cargos Fijos de los planes y diferenciar descripción del cobro en la boleta</t>
  </si>
  <si>
    <t>Charge Code</t>
  </si>
  <si>
    <t>Descripción Boleta</t>
  </si>
  <si>
    <t>CCOCTEL_OC</t>
  </si>
  <si>
    <t>Cargo Inicial</t>
  </si>
  <si>
    <t>Cargo Fijo Voz CE (Se usa para cobrar el primer cargo fijo)</t>
  </si>
  <si>
    <t>CCRCTEL_REC</t>
  </si>
  <si>
    <t>Telefonia</t>
  </si>
  <si>
    <t>Cargo Fijo Voz</t>
  </si>
  <si>
    <t>CCRCHOM_94830</t>
  </si>
  <si>
    <t>Telefonia Controlada</t>
  </si>
  <si>
    <t>Cargo Fijo Voz CE</t>
  </si>
  <si>
    <t>CCRCHOM_94754</t>
  </si>
  <si>
    <t>BAM Controlada</t>
  </si>
  <si>
    <t>Cargo Fijo Dato CE</t>
  </si>
  <si>
    <t>CCRCINET_REC</t>
  </si>
  <si>
    <t>Cargo Fijo Dato</t>
  </si>
  <si>
    <t>CCRCHOM_94815</t>
  </si>
  <si>
    <t>M2M</t>
  </si>
  <si>
    <t>Cargo Fijo M2M</t>
  </si>
  <si>
    <t>CCRCHOM_86485</t>
  </si>
  <si>
    <t>Cargo Fijo GPS</t>
  </si>
  <si>
    <t>CCOCINET_OC</t>
  </si>
  <si>
    <t>Cargo Inicial BAM Controlada</t>
  </si>
  <si>
    <t>Cargo Fijo Dato CE (Se usa para cobrar el primer cargo fijo)</t>
  </si>
  <si>
    <t>Servicio</t>
  </si>
  <si>
    <t>Primera Recarga 50% GRANDES TIENDAS</t>
  </si>
  <si>
    <t>Táctica 13 – Minutos libres y MB</t>
  </si>
  <si>
    <t>POCKET</t>
  </si>
  <si>
    <t>Payment</t>
  </si>
  <si>
    <t>Corresponde al identificador de las recargas (si corresponde a una recarga normal o con saldo promocional)</t>
  </si>
  <si>
    <t>Pocket 1</t>
  </si>
  <si>
    <t>Minutos</t>
  </si>
  <si>
    <t>Pocket2</t>
  </si>
  <si>
    <t>SMS Onnet  (Solo Claro)</t>
  </si>
  <si>
    <t>Pocket3</t>
  </si>
  <si>
    <t>SMS Offnet (Todo Destino)</t>
  </si>
  <si>
    <t>Pocket4</t>
  </si>
  <si>
    <t>MB</t>
  </si>
  <si>
    <t>Pocket5</t>
  </si>
  <si>
    <t>Pocket6</t>
  </si>
  <si>
    <t>Maestro Prima</t>
  </si>
  <si>
    <t>PROMOCIONES</t>
  </si>
  <si>
    <t>Denominacion</t>
  </si>
  <si>
    <t>Monto saldo maestro</t>
  </si>
  <si>
    <t>500-1999</t>
  </si>
  <si>
    <t>Valor $</t>
  </si>
  <si>
    <t>SM</t>
  </si>
  <si>
    <t>CD6 %</t>
  </si>
  <si>
    <t>CD6</t>
  </si>
  <si>
    <t>Vigencia</t>
  </si>
  <si>
    <t>Tactica10 (DINERO) PREPAGO Y CE HOMOLOGADO</t>
  </si>
  <si>
    <t>15 Dias</t>
  </si>
  <si>
    <t>Tactica11 Bonificacion en MEGAS (PREPAGO Y CE HOMOLOGADO)</t>
  </si>
  <si>
    <t xml:space="preserve">Tactica12 BAP </t>
  </si>
  <si>
    <t>Bonificacion Maestro</t>
  </si>
  <si>
    <t>60 Dias</t>
  </si>
  <si>
    <t>Tactica 16 2500- bonificacion de 500 en la primera Recarga</t>
  </si>
  <si>
    <t>Tactica 17 2500- bonificacion de 500 en la primera Recarga Y segunda Recarga</t>
  </si>
  <si>
    <t>Tactica 18 2500- bonificacion de 500 en la primera Recarga, 500 segunda Recarga y 2500 en la tercera recarga</t>
  </si>
  <si>
    <t>500-2500</t>
  </si>
  <si>
    <t>Detalle cargo</t>
  </si>
  <si>
    <t>Táctica 2 - Bonificación Escalonada</t>
  </si>
  <si>
    <t>Regalocarga MB (NAVEGACION) PREPAGO Y CE HOMOLOGADO</t>
  </si>
  <si>
    <t>Monto Saldo Maestro</t>
  </si>
  <si>
    <t>Saldo (Pocket 4)</t>
  </si>
  <si>
    <t>15 días</t>
  </si>
  <si>
    <t>Regalocarga CTA 6</t>
  </si>
  <si>
    <t>Saldo (Pocket 6)</t>
  </si>
  <si>
    <t>30 días</t>
  </si>
  <si>
    <t>TACTICA 4 se aplica para PLANES especificos, y cualquier tactica ya existente. Primera Recarga 30% GRANDES TIENDAS</t>
  </si>
  <si>
    <t>Saldo (Pocket 8)</t>
  </si>
  <si>
    <t>Táctica 14 - Bonificación en Minutos</t>
  </si>
  <si>
    <t>Táctica 15 – Minutos a TD</t>
  </si>
  <si>
    <t>I. MÓVIL</t>
  </si>
  <si>
    <t>DESCRIPCION BOLSA</t>
  </si>
  <si>
    <t>Precio Bolsa</t>
  </si>
  <si>
    <t>MB RRSS</t>
  </si>
  <si>
    <t>Valor MB</t>
  </si>
  <si>
    <t>CLARO</t>
  </si>
  <si>
    <t>Bloque 500 x 60 MB</t>
  </si>
  <si>
    <t>24 hrs</t>
  </si>
  <si>
    <t>Bloque 250 x 10 MB</t>
  </si>
  <si>
    <t xml:space="preserve">100 MB + Redes Sociales </t>
  </si>
  <si>
    <t xml:space="preserve">200 MB + Redes Sociales </t>
  </si>
  <si>
    <t xml:space="preserve">250 MB + Redes Sociales </t>
  </si>
  <si>
    <t xml:space="preserve">500 MB + Redes Sociales </t>
  </si>
  <si>
    <t xml:space="preserve">1 GB + Redes Sociales </t>
  </si>
  <si>
    <t>1,5 GB + Redes Sociales</t>
  </si>
  <si>
    <t>08 2019-ARR-MAX Y</t>
  </si>
  <si>
    <t>08 2019-DIF EP-MAX Y</t>
  </si>
  <si>
    <t>08 2019-EP-MAX Y</t>
  </si>
  <si>
    <t>08 2019-ARR-MAX M</t>
  </si>
  <si>
    <t>08 2019-DIF EP-MAX M</t>
  </si>
  <si>
    <t>08 2019-EP-MAX M</t>
  </si>
  <si>
    <t>08 2019-GGTT-MAX M</t>
  </si>
  <si>
    <t>08 2019-ARR-MAX L LIBRE</t>
  </si>
  <si>
    <t>08 2019-EP-MAX L LIBRE</t>
  </si>
  <si>
    <t>08 2019-GGTT-MAX L LIBRE</t>
  </si>
  <si>
    <t>08 2019-ARR-MAX PREMIUM BLACK LIBRE</t>
  </si>
  <si>
    <t>08 2019-GGTT-MAX PREMIUM BLACK LIBRE</t>
  </si>
  <si>
    <t>08 2019-ARR-MAX PREMIUM LIBRE</t>
  </si>
  <si>
    <t>08 2019-EP-MAX PREMIUM LIBRE</t>
  </si>
  <si>
    <t>08 2019-GGTT-MAX PREMIUM LIBRE</t>
  </si>
  <si>
    <t>08 2019-ARR-MAX XL LIBRE</t>
  </si>
  <si>
    <t>08 2019-EP-MAX XL LIBRE</t>
  </si>
  <si>
    <t>08 2019-GGTT-MAX XL LIBRE</t>
  </si>
  <si>
    <t>08 2019-ARR-PLAN S CE</t>
  </si>
  <si>
    <t>08 2019-DIF EP-PLAN S CE</t>
  </si>
  <si>
    <t>08 2019-EP-PLAN S CE</t>
  </si>
  <si>
    <t>08 2019-DIF EP-PLAN XS CE</t>
  </si>
  <si>
    <t>08 2019-GGTT-MAX X</t>
  </si>
  <si>
    <t>01 2018 PLAN S EP CE</t>
  </si>
  <si>
    <t>07 2017 PLAN S CE 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</si>
</sst>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8">
    <numFmt numFmtId="43" formatCode="_ * #,##0.00_ ;_ * \-#,##0.00_ ;_ * &quot;-&quot;??_ ;_ @_ "/>
    <numFmt numFmtId="164" formatCode="&quot;$&quot;\ #,##0;[Red]\-&quot;$&quot;\ #,##0"/>
    <numFmt numFmtId="165" formatCode="_-* #,##0_-;\-* #,##0_-;_-* &quot;-&quot;_-;_-@_-"/>
    <numFmt numFmtId="166" formatCode="_-&quot;$&quot;\ * #,##0.00_-;\-&quot;$&quot;\ * #,##0.00_-;_-&quot;$&quot;\ * &quot;-&quot;??_-;_-@_-"/>
    <numFmt numFmtId="167" formatCode="_-* #,##0.00_-;\-* #,##0.00_-;_-* &quot;-&quot;??_-;_-@_-"/>
    <numFmt numFmtId="168" formatCode="_-* #,##0.00\ _€_-;\-* #,##0.00\ _€_-;_-* &quot;-&quot;??\ _€_-;_-@_-"/>
    <numFmt numFmtId="169" formatCode="_-&quot;$&quot;* #,##0.00_-;\-&quot;$&quot;* #,##0.00_-;_-&quot;$&quot;* &quot;-&quot;??_-;_-@_-"/>
    <numFmt numFmtId="170" formatCode="0.0%"/>
    <numFmt numFmtId="171" formatCode="#,##0.000"/>
    <numFmt numFmtId="172" formatCode="_(* #,##0_);_(* \(#,##0\);_(* &quot;-&quot;_);_(@_)"/>
    <numFmt numFmtId="173" formatCode="_(&quot;$&quot;* #,##0_);_(&quot;$&quot;* \(#,##0\);_(&quot;$&quot;* &quot;-&quot;_);_(@_)"/>
    <numFmt numFmtId="174" formatCode="_(&quot;$&quot;* #,##0.00_);_(&quot;$&quot;* \(#,##0.00\);_(&quot;$&quot;* &quot;-&quot;??_);_(@_)"/>
    <numFmt numFmtId="175" formatCode="_(&quot;C&quot;* #,##0_);_(&quot;C&quot;* \(#,##0\);_(&quot;C&quot;* &quot;-&quot;_);_(@_)"/>
    <numFmt numFmtId="176" formatCode="#,##0&quot;£&quot;_);[Red]\(#,##0&quot;£&quot;\)"/>
    <numFmt numFmtId="177" formatCode="&quot;C&quot;#,##0_);\(&quot;C&quot;#,##0\)"/>
    <numFmt numFmtId="178" formatCode="mmmm\ yyyy"/>
    <numFmt numFmtId="179" formatCode="_-* #,##0.00\ _P_t_s_-;\-* #,##0.00\ _P_t_s_-;_-* &quot;-&quot;??\ _P_t_s_-;_-@_-"/>
    <numFmt numFmtId="180" formatCode="&quot;$&quot;#,##0.00"/>
    <numFmt numFmtId="181" formatCode="0.000"/>
    <numFmt numFmtId="182" formatCode="&quot;$&quot;#,##0_);[Red]\(&quot;$&quot;#,##0\)"/>
    <numFmt numFmtId="183" formatCode="mm/dd/yy"/>
    <numFmt numFmtId="184" formatCode="0_);\(0\)"/>
    <numFmt numFmtId="185" formatCode="_-[$€-2]* #,##0.00_-;\-[$€-2]* #,##0.00_-;_-[$€-2]* &quot;-&quot;??_-"/>
    <numFmt numFmtId="186" formatCode="\ "/>
    <numFmt numFmtId="187" formatCode="&quot;C&quot;#,##0_);[Red]\(&quot;C&quot;#,##0\)"/>
    <numFmt numFmtId="188" formatCode="#,##0.000_);\(#,##0.000\)"/>
    <numFmt numFmtId="189" formatCode="_(&quot;R$&quot;* #,##0.00_);_(&quot;R$&quot;* \(#,##0.00\);_(&quot;R$&quot;* &quot;-&quot;??_);_(@_)"/>
    <numFmt numFmtId="190" formatCode="_(* #,##0.00_);_(* \(#,##0.00\);_(* &quot;-&quot;??_);_(@_)"/>
    <numFmt numFmtId="191" formatCode="_-* #,##0.00\ _$_-;\-* #,##0.00\ _$_-;_-* &quot;-&quot;??\ _$_-;_-@_-"/>
    <numFmt numFmtId="192" formatCode="000\-000\-0000"/>
    <numFmt numFmtId="193" formatCode="&quot;Cr$&quot;\ #,##0_);[Red]\(&quot;Cr$&quot;\ #,##0\)"/>
    <numFmt numFmtId="194" formatCode="_-* #,##0.00\ &quot;$&quot;_-;\-* #,##0.00\ &quot;$&quot;_-;_-* &quot;-&quot;??\ &quot;$&quot;_-;_-@_-"/>
    <numFmt numFmtId="195" formatCode="#,##0.0_);\(#,##0.0\)"/>
    <numFmt numFmtId="196" formatCode="0.00_)"/>
    <numFmt numFmtId="197" formatCode="_(&quot;£&quot;* #,##0_);_(&quot;£&quot;* \(#,##0\);_(&quot;£&quot;* &quot;-&quot;_);_(@_)"/>
    <numFmt numFmtId="198" formatCode="0_);\(0\);&quot; &quot;"/>
    <numFmt numFmtId="199" formatCode="#,##0.0_);[Red]\(#,##0.0\)"/>
    <numFmt numFmtId="200" formatCode="&quot;N$&quot;#,##0.00_);[Red]\(&quot;N$&quot;#,##0.00\)"/>
  </numFmts>
  <fonts count="11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9"/>
      <name val="Arial"/>
      <family val="2"/>
    </font>
    <font>
      <sz val="10"/>
      <name val="Arial"/>
      <family val="2"/>
    </font>
    <font>
      <b/>
      <sz val="12"/>
      <name val="Arial"/>
      <family val="2"/>
    </font>
    <font>
      <b/>
      <sz val="14"/>
      <color indexed="9"/>
      <name val="Arial"/>
      <family val="2"/>
    </font>
    <font>
      <i/>
      <sz val="10"/>
      <name val="Arial"/>
      <family val="2"/>
    </font>
    <font>
      <b/>
      <u/>
      <sz val="10"/>
      <name val="Arial"/>
      <family val="2"/>
    </font>
    <font>
      <sz val="8"/>
      <color indexed="81"/>
      <name val="Tahoma"/>
      <family val="2"/>
    </font>
    <font>
      <b/>
      <sz val="11"/>
      <name val="Arial"/>
      <family val="2"/>
    </font>
    <font>
      <sz val="8"/>
      <name val="Arial"/>
      <family val="2"/>
    </font>
    <font>
      <sz val="12"/>
      <name val="Times New Roman"/>
      <family val="1"/>
    </font>
    <font>
      <sz val="10"/>
      <color indexed="8"/>
      <name val="Arial"/>
      <family val="2"/>
    </font>
    <font>
      <sz val="10"/>
      <color rgb="FF000000"/>
      <name val="Arial"/>
      <family val="2"/>
    </font>
    <font>
      <b/>
      <sz val="11"/>
      <color theme="1"/>
      <name val="Calibri"/>
      <family val="2"/>
      <scheme val="minor"/>
    </font>
    <font>
      <sz val="11"/>
      <color theme="0"/>
      <name val="Calibri"/>
      <family val="2"/>
      <scheme val="minor"/>
    </font>
    <font>
      <b/>
      <sz val="8"/>
      <color indexed="81"/>
      <name val="Tahoma"/>
      <family val="2"/>
    </font>
    <font>
      <sz val="10"/>
      <color rgb="FFFF0000"/>
      <name val="Arial"/>
      <family val="2"/>
    </font>
    <font>
      <b/>
      <sz val="11"/>
      <color theme="0"/>
      <name val="Calibri"/>
      <family val="2"/>
    </font>
    <font>
      <sz val="11"/>
      <color rgb="FF000000"/>
      <name val="Calibri"/>
      <family val="2"/>
    </font>
    <font>
      <b/>
      <sz val="11"/>
      <color theme="0"/>
      <name val="Calibri"/>
      <family val="2"/>
      <scheme val="minor"/>
    </font>
    <font>
      <sz val="11"/>
      <color theme="0"/>
      <name val="Calibri"/>
      <family val="2"/>
    </font>
    <font>
      <b/>
      <sz val="11"/>
      <color rgb="FF000000"/>
      <name val="Calibri"/>
      <family val="2"/>
    </font>
    <font>
      <sz val="11"/>
      <name val="Arial"/>
      <family val="2"/>
    </font>
    <font>
      <b/>
      <sz val="10"/>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indexed="8"/>
      <name val="Calibri"/>
      <family val="2"/>
    </font>
    <font>
      <sz val="12"/>
      <name val="???"/>
      <family val="1"/>
      <charset val="129"/>
    </font>
    <font>
      <sz val="10"/>
      <name val="Helv"/>
    </font>
    <font>
      <sz val="10"/>
      <color indexed="8"/>
      <name val="MS Sans Serif"/>
      <family val="2"/>
    </font>
    <font>
      <sz val="10"/>
      <name val="Geneva"/>
      <family val="2"/>
    </font>
    <font>
      <sz val="11"/>
      <color indexed="9"/>
      <name val="Calibri"/>
      <family val="2"/>
    </font>
    <font>
      <sz val="10"/>
      <name val="Pragmatica"/>
    </font>
    <font>
      <sz val="8"/>
      <name val="Times New Roman"/>
      <family val="1"/>
    </font>
    <font>
      <sz val="7"/>
      <name val="Ariel"/>
    </font>
    <font>
      <sz val="11"/>
      <color indexed="20"/>
      <name val="Calibri"/>
      <family val="2"/>
    </font>
    <font>
      <b/>
      <sz val="9"/>
      <name val="Verdana"/>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MS Serif"/>
      <family val="1"/>
    </font>
    <font>
      <sz val="11"/>
      <name val="??"/>
      <family val="3"/>
      <charset val="129"/>
    </font>
    <font>
      <sz val="9"/>
      <name val="Helv"/>
    </font>
    <font>
      <b/>
      <sz val="11"/>
      <color indexed="56"/>
      <name val="Calibri"/>
      <family val="2"/>
    </font>
    <font>
      <sz val="10"/>
      <color indexed="16"/>
      <name val="MS Serif"/>
      <family val="1"/>
    </font>
    <font>
      <sz val="11"/>
      <color indexed="62"/>
      <name val="Calibri"/>
      <family val="2"/>
    </font>
    <font>
      <i/>
      <sz val="11"/>
      <color indexed="23"/>
      <name val="Calibri"/>
      <family val="2"/>
    </font>
    <font>
      <sz val="14"/>
      <name val="Arial"/>
      <family val="2"/>
    </font>
    <font>
      <sz val="24"/>
      <name val="Arial"/>
      <family val="2"/>
    </font>
    <font>
      <sz val="12"/>
      <name val="Arial"/>
      <family val="2"/>
    </font>
    <font>
      <sz val="10"/>
      <name val="Times New Roman"/>
      <family val="1"/>
    </font>
    <font>
      <sz val="12"/>
      <name val="MS Sans Serif"/>
      <family val="2"/>
    </font>
    <font>
      <sz val="7"/>
      <name val="Palatino"/>
      <family val="1"/>
    </font>
    <font>
      <b/>
      <sz val="12"/>
      <name val="Verdana"/>
      <family val="2"/>
    </font>
    <font>
      <sz val="6"/>
      <color indexed="16"/>
      <name val="Palatino"/>
      <family val="1"/>
    </font>
    <font>
      <b/>
      <sz val="15"/>
      <color indexed="56"/>
      <name val="Calibri"/>
      <family val="2"/>
    </font>
    <font>
      <b/>
      <sz val="13"/>
      <color indexed="56"/>
      <name val="Calibri"/>
      <family val="2"/>
    </font>
    <font>
      <b/>
      <sz val="8"/>
      <name val="MS Sans Serif"/>
      <family val="2"/>
    </font>
    <font>
      <sz val="10"/>
      <color indexed="12"/>
      <name val="Arial"/>
      <family val="2"/>
    </font>
    <font>
      <u/>
      <sz val="11"/>
      <color theme="10"/>
      <name val="Calibri"/>
      <family val="2"/>
    </font>
    <font>
      <sz val="8"/>
      <name val="Verdana"/>
      <family val="2"/>
    </font>
    <font>
      <sz val="10"/>
      <name val="Tahoma"/>
      <family val="2"/>
    </font>
    <font>
      <sz val="10"/>
      <name val="Verdana"/>
      <family val="2"/>
    </font>
    <font>
      <sz val="10"/>
      <name val="MS Sans Serif"/>
      <family val="2"/>
    </font>
    <font>
      <sz val="11"/>
      <color indexed="60"/>
      <name val="Calibri"/>
      <family val="2"/>
    </font>
    <font>
      <sz val="7"/>
      <name val="Small Fonts"/>
      <family val="2"/>
    </font>
    <font>
      <b/>
      <i/>
      <sz val="16"/>
      <name val="Helv"/>
    </font>
    <font>
      <sz val="10"/>
      <color theme="1"/>
      <name val="Calibri"/>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16"/>
      <name val="Helvetica-Black"/>
    </font>
    <font>
      <b/>
      <sz val="10"/>
      <name val="MS Sans Serif"/>
      <family val="2"/>
    </font>
    <font>
      <sz val="8"/>
      <name val="Wingdings"/>
      <charset val="2"/>
    </font>
    <font>
      <sz val="8"/>
      <name val="Helv"/>
    </font>
    <font>
      <sz val="8"/>
      <name val="MS Sans Serif"/>
      <family val="2"/>
    </font>
    <font>
      <b/>
      <sz val="10"/>
      <name val="Verdana"/>
      <family val="2"/>
    </font>
    <font>
      <b/>
      <sz val="8"/>
      <color indexed="8"/>
      <name val="Helv"/>
    </font>
    <font>
      <b/>
      <sz val="9"/>
      <name val="Palatino"/>
      <family val="1"/>
    </font>
    <font>
      <sz val="9"/>
      <color indexed="21"/>
      <name val="Helvetica-Black"/>
    </font>
    <font>
      <sz val="9"/>
      <name val="Helvetica-Black"/>
    </font>
    <font>
      <sz val="11"/>
      <color indexed="10"/>
      <name val="Calibri"/>
      <family val="2"/>
    </font>
    <font>
      <b/>
      <sz val="18"/>
      <color indexed="56"/>
      <name val="Cambria"/>
      <family val="2"/>
    </font>
    <font>
      <b/>
      <sz val="11"/>
      <color indexed="8"/>
      <name val="Calibri"/>
      <family val="2"/>
    </font>
    <font>
      <sz val="8"/>
      <color indexed="12"/>
      <name val="Arial"/>
      <family val="2"/>
    </font>
    <font>
      <sz val="9"/>
      <color indexed="21"/>
      <name val="Helv"/>
    </font>
    <font>
      <b/>
      <sz val="14"/>
      <name val="Calibri"/>
      <family val="2"/>
    </font>
    <font>
      <b/>
      <sz val="8"/>
      <name val="Calibri"/>
      <family val="2"/>
    </font>
    <font>
      <b/>
      <sz val="8"/>
      <color rgb="FFFFFFFF"/>
      <name val="Calibri"/>
      <family val="2"/>
    </font>
    <font>
      <sz val="8"/>
      <name val="Calibri"/>
      <family val="2"/>
    </font>
    <font>
      <sz val="10"/>
      <color theme="1"/>
      <name val="Calibri"/>
      <family val="2"/>
      <scheme val="minor"/>
    </font>
    <font>
      <sz val="10"/>
      <name val="Calibri"/>
      <family val="2"/>
      <scheme val="minor"/>
    </font>
  </fonts>
  <fills count="75">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indexed="22"/>
        <b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mediumGray">
        <fgColor indexed="22"/>
      </patternFill>
    </fill>
    <fill>
      <patternFill patternType="darkVertical"/>
    </fill>
    <fill>
      <patternFill patternType="solid">
        <fgColor indexed="16"/>
        <bgColor indexed="64"/>
      </patternFill>
    </fill>
    <fill>
      <patternFill patternType="solid">
        <fgColor indexed="8"/>
        <bgColor indexed="64"/>
      </patternFill>
    </fill>
    <fill>
      <patternFill patternType="solid">
        <fgColor indexed="43"/>
        <bgColor indexed="64"/>
      </patternFill>
    </fill>
    <fill>
      <patternFill patternType="solid">
        <fgColor rgb="FFE4DFEC"/>
        <bgColor indexed="64"/>
      </patternFill>
    </fill>
    <fill>
      <patternFill patternType="solid">
        <fgColor rgb="FFE6B8B7"/>
        <bgColor indexed="64"/>
      </patternFill>
    </fill>
  </fills>
  <borders count="702">
    <border>
      <left/>
      <right/>
      <top/>
      <bottom/>
      <diagonal/>
    </border>
    <border>
      <left/>
      <right/>
      <top/>
      <bottom style="thin">
        <color indexed="64"/>
      </bottom>
      <diagonal/>
    </border>
    <border>
      <left style="medium">
        <color indexed="10"/>
      </left>
      <right/>
      <top/>
      <bottom/>
      <diagonal/>
    </border>
    <border>
      <left/>
      <right/>
      <top/>
      <bottom style="medium">
        <color indexed="1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10"/>
      </top>
      <bottom style="medium">
        <color indexed="10"/>
      </bottom>
      <diagonal/>
    </border>
    <border>
      <left style="medium">
        <color indexed="64"/>
      </left>
      <right/>
      <top style="medium">
        <color indexed="9"/>
      </top>
      <bottom/>
      <diagonal/>
    </border>
    <border>
      <left style="medium">
        <color indexed="9"/>
      </left>
      <right style="medium">
        <color indexed="9"/>
      </right>
      <top style="medium">
        <color indexed="9"/>
      </top>
      <bottom style="medium">
        <color indexed="9"/>
      </bottom>
      <diagonal/>
    </border>
    <border>
      <left/>
      <right/>
      <top style="medium">
        <color indexed="9"/>
      </top>
      <bottom style="medium">
        <color indexed="9"/>
      </bottom>
      <diagonal/>
    </border>
    <border>
      <left style="medium">
        <color indexed="9"/>
      </left>
      <right/>
      <top/>
      <bottom/>
      <diagonal/>
    </border>
    <border>
      <left/>
      <right style="medium">
        <color indexed="9"/>
      </right>
      <top/>
      <bottom/>
      <diagonal/>
    </border>
    <border>
      <left style="medium">
        <color indexed="9"/>
      </left>
      <right style="medium">
        <color indexed="9"/>
      </right>
      <top/>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right/>
      <top style="medium">
        <color indexed="9"/>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10"/>
      </left>
      <right style="medium">
        <color indexed="10"/>
      </right>
      <top style="medium">
        <color indexed="10"/>
      </top>
      <bottom style="medium">
        <color indexed="10"/>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8"/>
      </left>
      <right/>
      <top/>
      <bottom/>
      <diagonal/>
    </border>
    <border>
      <left style="medium">
        <color indexed="10"/>
      </left>
      <right style="thick">
        <color rgb="FFC00000"/>
      </right>
      <top style="medium">
        <color indexed="10"/>
      </top>
      <bottom style="thick">
        <color rgb="FFC00000"/>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auto="1"/>
      </left>
      <right style="thin">
        <color auto="1"/>
      </right>
      <top style="thin">
        <color auto="1"/>
      </top>
      <bottom style="thin">
        <color auto="1"/>
      </bottom>
      <diagonal/>
    </border>
    <border>
      <left/>
      <right/>
      <top style="thin">
        <color indexed="64"/>
      </top>
      <bottom/>
      <diagonal/>
    </border>
    <border>
      <left style="medium">
        <color indexed="9"/>
      </left>
      <right/>
      <top style="medium">
        <color indexed="9"/>
      </top>
      <bottom/>
      <diagonal/>
    </border>
    <border>
      <left/>
      <right/>
      <top/>
      <bottom style="thin">
        <color theme="4" tint="0.3999755851924192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double">
        <color auto="1"/>
      </left>
      <right/>
      <top/>
      <bottom style="hair">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dotted">
        <color auto="1"/>
      </bottom>
      <diagonal/>
    </border>
    <border>
      <left/>
      <right/>
      <top/>
      <bottom style="thin">
        <color indexed="2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auto="1"/>
      </bottom>
      <diagonal/>
    </border>
    <border>
      <left/>
      <right/>
      <top/>
      <bottom style="thin">
        <color auto="1"/>
      </bottom>
      <diagonal/>
    </border>
    <border>
      <left style="double">
        <color auto="1"/>
      </left>
      <right style="double">
        <color auto="1"/>
      </right>
      <top style="double">
        <color auto="1"/>
      </top>
      <bottom style="double">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medium">
        <color rgb="FF000000"/>
      </right>
      <top/>
      <bottom style="medium">
        <color rgb="FF000000"/>
      </bottom>
      <diagonal/>
    </border>
    <border>
      <left/>
      <right style="medium">
        <color rgb="FF000000"/>
      </right>
      <top/>
      <bottom/>
      <diagonal/>
    </border>
    <border>
      <left/>
      <right style="medium">
        <color rgb="FF000000"/>
      </right>
      <top style="medium">
        <color indexed="64"/>
      </top>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auto="1"/>
      </left>
      <right style="medium">
        <color auto="1"/>
      </right>
      <top style="thin">
        <color auto="1"/>
      </top>
      <bottom style="thin">
        <color auto="1"/>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right style="thin">
        <color auto="1"/>
      </right>
      <top style="thin">
        <color auto="1"/>
      </top>
      <bottom/>
      <diagonal/>
    </border>
    <border>
      <left/>
      <right/>
      <top style="thin">
        <color indexed="62"/>
      </top>
      <bottom style="double">
        <color indexed="62"/>
      </bottom>
      <diagonal/>
    </border>
  </borders>
  <cellStyleXfs count="8790">
    <xf numFmtId="0" fontId="0" fillId="0" borderId="0"/>
    <xf numFmtId="166" fontId="12" fillId="0" borderId="0" applyFont="0" applyFill="0" applyBorder="0" applyAlignment="0" applyProtection="0"/>
    <xf numFmtId="0" fontId="12" fillId="0" borderId="0"/>
    <xf numFmtId="0" fontId="10" fillId="0" borderId="0"/>
    <xf numFmtId="0" fontId="12" fillId="0" borderId="0"/>
    <xf numFmtId="167" fontId="12" fillId="0" borderId="0" applyFont="0" applyFill="0" applyBorder="0" applyAlignment="0" applyProtection="0"/>
    <xf numFmtId="169" fontId="12" fillId="0" borderId="0" applyFont="0" applyFill="0" applyBorder="0" applyAlignment="0" applyProtection="0"/>
    <xf numFmtId="0" fontId="9" fillId="0" borderId="0"/>
    <xf numFmtId="0" fontId="9" fillId="0" borderId="0"/>
    <xf numFmtId="0" fontId="12" fillId="0" borderId="0"/>
    <xf numFmtId="9" fontId="12" fillId="0" borderId="0" applyFont="0" applyFill="0" applyBorder="0" applyAlignment="0" applyProtection="0"/>
    <xf numFmtId="0" fontId="37" fillId="0" borderId="0" applyNumberFormat="0" applyFill="0" applyBorder="0" applyAlignment="0" applyProtection="0"/>
    <xf numFmtId="0" fontId="38" fillId="0" borderId="48" applyNumberFormat="0" applyFill="0" applyAlignment="0" applyProtection="0"/>
    <xf numFmtId="0" fontId="39" fillId="0" borderId="49" applyNumberFormat="0" applyFill="0" applyAlignment="0" applyProtection="0"/>
    <xf numFmtId="0" fontId="40" fillId="0" borderId="50" applyNumberFormat="0" applyFill="0" applyAlignment="0" applyProtection="0"/>
    <xf numFmtId="0" fontId="40" fillId="0" borderId="0" applyNumberFormat="0" applyFill="0" applyBorder="0" applyAlignment="0" applyProtection="0"/>
    <xf numFmtId="0" fontId="41" fillId="11" borderId="0" applyNumberFormat="0" applyBorder="0" applyAlignment="0" applyProtection="0"/>
    <xf numFmtId="0" fontId="42" fillId="12" borderId="0" applyNumberFormat="0" applyBorder="0" applyAlignment="0" applyProtection="0"/>
    <xf numFmtId="0" fontId="43" fillId="13" borderId="0" applyNumberFormat="0" applyBorder="0" applyAlignment="0" applyProtection="0"/>
    <xf numFmtId="0" fontId="44" fillId="14" borderId="51" applyNumberFormat="0" applyAlignment="0" applyProtection="0"/>
    <xf numFmtId="0" fontId="45" fillId="15" borderId="52" applyNumberFormat="0" applyAlignment="0" applyProtection="0"/>
    <xf numFmtId="0" fontId="46" fillId="15" borderId="51" applyNumberFormat="0" applyAlignment="0" applyProtection="0"/>
    <xf numFmtId="0" fontId="47" fillId="0" borderId="53" applyNumberFormat="0" applyFill="0" applyAlignment="0" applyProtection="0"/>
    <xf numFmtId="0" fontId="32" fillId="16" borderId="54" applyNumberFormat="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26" fillId="0" borderId="56" applyNumberFormat="0" applyFill="0" applyAlignment="0" applyProtection="0"/>
    <xf numFmtId="0" fontId="27"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7" fillId="41" borderId="0" applyNumberFormat="0" applyBorder="0" applyAlignment="0" applyProtection="0"/>
    <xf numFmtId="0" fontId="8" fillId="0" borderId="0"/>
    <xf numFmtId="9" fontId="8" fillId="0" borderId="0" applyFont="0" applyFill="0" applyBorder="0" applyAlignment="0" applyProtection="0"/>
    <xf numFmtId="0" fontId="8" fillId="17" borderId="55" applyNumberFormat="0" applyFont="0" applyAlignment="0" applyProtection="0"/>
    <xf numFmtId="0" fontId="12" fillId="0" borderId="0"/>
    <xf numFmtId="166" fontId="12" fillId="0" borderId="0" applyFont="0" applyFill="0" applyBorder="0" applyAlignment="0" applyProtection="0"/>
    <xf numFmtId="0" fontId="7" fillId="0" borderId="0"/>
    <xf numFmtId="0" fontId="7" fillId="0" borderId="0"/>
    <xf numFmtId="0" fontId="7" fillId="0" borderId="0"/>
    <xf numFmtId="168" fontId="12" fillId="0" borderId="0" applyFont="0" applyFill="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168" fontId="12" fillId="0" borderId="0" applyFont="0" applyFill="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8" fontId="12" fillId="0" borderId="0" applyFont="0" applyFill="0" applyBorder="0" applyAlignment="0" applyProtection="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12"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9" fontId="12" fillId="0" borderId="0" applyFont="0" applyFill="0" applyBorder="0" applyAlignment="0" applyProtection="0"/>
    <xf numFmtId="0" fontId="7" fillId="0" borderId="0"/>
    <xf numFmtId="168" fontId="7" fillId="0" borderId="0" applyFont="0" applyFill="0" applyBorder="0" applyAlignment="0" applyProtection="0"/>
    <xf numFmtId="9" fontId="7" fillId="0" borderId="0" applyFont="0" applyFill="0" applyBorder="0" applyAlignment="0" applyProtection="0"/>
    <xf numFmtId="166" fontId="50" fillId="0" borderId="0" applyFont="0" applyFill="0" applyBorder="0" applyAlignment="0" applyProtection="0"/>
    <xf numFmtId="167" fontId="7"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3" fillId="0" borderId="0"/>
    <xf numFmtId="171" fontId="12" fillId="0" borderId="0" applyFont="0" applyFill="0" applyBorder="0" applyAlignment="0" applyProtection="0"/>
    <xf numFmtId="0" fontId="51" fillId="0" borderId="0"/>
    <xf numFmtId="0" fontId="12" fillId="0" borderId="0"/>
    <xf numFmtId="0" fontId="12" fillId="0" borderId="0"/>
    <xf numFmtId="0" fontId="52" fillId="0" borderId="0"/>
    <xf numFmtId="172" fontId="12" fillId="0" borderId="0" applyFont="0" applyFill="0" applyBorder="0" applyAlignment="0" applyProtection="0"/>
    <xf numFmtId="0" fontId="24" fillId="0" borderId="0">
      <alignment vertical="top"/>
    </xf>
    <xf numFmtId="0" fontId="24" fillId="0" borderId="0">
      <alignment vertical="top"/>
    </xf>
    <xf numFmtId="0" fontId="12" fillId="0" borderId="0"/>
    <xf numFmtId="0" fontId="24" fillId="0" borderId="0">
      <alignment vertical="top"/>
    </xf>
    <xf numFmtId="0" fontId="24" fillId="0" borderId="0">
      <alignment vertical="top"/>
    </xf>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172" fontId="12" fillId="0" borderId="0" applyFont="0" applyFill="0" applyBorder="0" applyAlignment="0" applyProtection="0"/>
    <xf numFmtId="0" fontId="54" fillId="0" borderId="0"/>
    <xf numFmtId="0" fontId="54" fillId="0" borderId="0"/>
    <xf numFmtId="0" fontId="50" fillId="43"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0" fillId="46" borderId="0" applyNumberFormat="0" applyBorder="0" applyAlignment="0" applyProtection="0"/>
    <xf numFmtId="0" fontId="50" fillId="49" borderId="0" applyNumberFormat="0" applyBorder="0" applyAlignment="0" applyProtection="0"/>
    <xf numFmtId="0" fontId="50" fillId="52"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5" fillId="53" borderId="0" applyNumberFormat="0" applyBorder="0" applyAlignment="0" applyProtection="0"/>
    <xf numFmtId="0" fontId="55" fillId="50" borderId="0" applyNumberFormat="0" applyBorder="0" applyAlignment="0" applyProtection="0"/>
    <xf numFmtId="0" fontId="55" fillId="51" borderId="0" applyNumberFormat="0" applyBorder="0" applyAlignment="0" applyProtection="0"/>
    <xf numFmtId="0" fontId="55" fillId="54" borderId="0" applyNumberFormat="0" applyBorder="0" applyAlignment="0" applyProtection="0"/>
    <xf numFmtId="0" fontId="55" fillId="55" borderId="0" applyNumberFormat="0" applyBorder="0" applyAlignment="0" applyProtection="0"/>
    <xf numFmtId="0" fontId="55" fillId="56"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173" fontId="56" fillId="0" borderId="0" applyFont="0" applyFill="0" applyBorder="0" applyAlignment="0" applyProtection="0"/>
    <xf numFmtId="174" fontId="56" fillId="0" borderId="0" applyFont="0" applyFill="0" applyBorder="0" applyAlignment="0" applyProtection="0"/>
    <xf numFmtId="0" fontId="55" fillId="57" borderId="0" applyNumberFormat="0" applyBorder="0" applyAlignment="0" applyProtection="0"/>
    <xf numFmtId="0" fontId="55" fillId="58" borderId="0" applyNumberFormat="0" applyBorder="0" applyAlignment="0" applyProtection="0"/>
    <xf numFmtId="0" fontId="55" fillId="59" borderId="0" applyNumberFormat="0" applyBorder="0" applyAlignment="0" applyProtection="0"/>
    <xf numFmtId="0" fontId="55" fillId="54" borderId="0" applyNumberFormat="0" applyBorder="0" applyAlignment="0" applyProtection="0"/>
    <xf numFmtId="0" fontId="55" fillId="55" borderId="0" applyNumberFormat="0" applyBorder="0" applyAlignment="0" applyProtection="0"/>
    <xf numFmtId="0" fontId="55" fillId="60" borderId="0" applyNumberFormat="0" applyBorder="0" applyAlignment="0" applyProtection="0"/>
    <xf numFmtId="175" fontId="12" fillId="61" borderId="64">
      <alignment horizontal="center" vertical="center"/>
    </xf>
    <xf numFmtId="0" fontId="57" fillId="0" borderId="0">
      <alignment horizontal="center" wrapText="1"/>
      <protection locked="0"/>
    </xf>
    <xf numFmtId="0" fontId="58" fillId="0" borderId="0" applyNumberFormat="0" applyProtection="0"/>
    <xf numFmtId="0" fontId="59" fillId="44" borderId="0" applyNumberFormat="0" applyBorder="0" applyAlignment="0" applyProtection="0"/>
    <xf numFmtId="0" fontId="60" fillId="0" borderId="0" applyNumberFormat="0" applyFill="0" applyBorder="0">
      <alignment vertical="top"/>
      <protection hidden="1"/>
    </xf>
    <xf numFmtId="0" fontId="61" fillId="45"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176" fontId="12" fillId="0" borderId="0" applyFill="0" applyBorder="0" applyAlignment="0"/>
    <xf numFmtId="0" fontId="62" fillId="62" borderId="65" applyNumberFormat="0" applyAlignment="0" applyProtection="0"/>
    <xf numFmtId="0" fontId="62" fillId="62" borderId="65" applyNumberFormat="0" applyAlignment="0" applyProtection="0"/>
    <xf numFmtId="0" fontId="62" fillId="62" borderId="65" applyNumberFormat="0" applyAlignment="0" applyProtection="0"/>
    <xf numFmtId="0" fontId="62" fillId="62" borderId="65" applyNumberFormat="0" applyAlignment="0" applyProtection="0"/>
    <xf numFmtId="0" fontId="62" fillId="62" borderId="65" applyNumberFormat="0" applyAlignment="0" applyProtection="0"/>
    <xf numFmtId="0" fontId="63" fillId="63" borderId="66" applyNumberFormat="0" applyAlignment="0" applyProtection="0"/>
    <xf numFmtId="0" fontId="63" fillId="63" borderId="66" applyNumberFormat="0" applyAlignment="0" applyProtection="0"/>
    <xf numFmtId="0" fontId="63" fillId="63" borderId="66" applyNumberFormat="0" applyAlignment="0" applyProtection="0"/>
    <xf numFmtId="0" fontId="63" fillId="63" borderId="66" applyNumberFormat="0" applyAlignment="0" applyProtection="0"/>
    <xf numFmtId="0" fontId="64" fillId="0" borderId="67" applyNumberFormat="0" applyFill="0" applyAlignment="0" applyProtection="0"/>
    <xf numFmtId="0" fontId="64" fillId="0" borderId="67" applyNumberFormat="0" applyFill="0" applyAlignment="0" applyProtection="0"/>
    <xf numFmtId="0" fontId="64" fillId="0" borderId="67" applyNumberFormat="0" applyFill="0" applyAlignment="0" applyProtection="0"/>
    <xf numFmtId="0" fontId="64" fillId="0" borderId="67" applyNumberFormat="0" applyFill="0" applyAlignment="0" applyProtection="0"/>
    <xf numFmtId="172" fontId="12" fillId="0" borderId="0" applyFont="0" applyFill="0" applyBorder="0" applyAlignment="0" applyProtection="0"/>
    <xf numFmtId="177" fontId="12" fillId="0" borderId="0" applyFont="0" applyFill="0" applyBorder="0" applyAlignment="0" applyProtection="0">
      <alignment horizontal="right"/>
    </xf>
    <xf numFmtId="170" fontId="12" fillId="0" borderId="0" applyFont="0" applyFill="0" applyBorder="0" applyAlignment="0" applyProtection="0">
      <alignment horizontal="right"/>
    </xf>
    <xf numFmtId="178" fontId="12" fillId="0" borderId="0" applyFont="0" applyFill="0" applyBorder="0" applyAlignment="0" applyProtection="0"/>
    <xf numFmtId="167" fontId="12" fillId="0" borderId="0" applyFont="0" applyFill="0" applyBorder="0" applyAlignment="0" applyProtection="0"/>
    <xf numFmtId="179" fontId="12" fillId="0" borderId="0" applyFont="0" applyFill="0" applyBorder="0" applyAlignment="0" applyProtection="0"/>
    <xf numFmtId="0" fontId="65" fillId="0" borderId="0" applyNumberFormat="0" applyAlignment="0">
      <alignment horizontal="left"/>
    </xf>
    <xf numFmtId="180" fontId="12" fillId="0" borderId="0" applyFont="0" applyFill="0" applyBorder="0" applyAlignment="0" applyProtection="0">
      <alignment horizontal="right"/>
    </xf>
    <xf numFmtId="181" fontId="12" fillId="0" borderId="0" applyFont="0" applyFill="0" applyBorder="0" applyAlignment="0" applyProtection="0">
      <alignment horizontal="right"/>
    </xf>
    <xf numFmtId="169" fontId="12" fillId="0" borderId="0" applyFont="0" applyFill="0" applyBorder="0" applyAlignment="0" applyProtection="0"/>
    <xf numFmtId="182" fontId="66" fillId="0" borderId="0">
      <protection locked="0"/>
    </xf>
    <xf numFmtId="183" fontId="12" fillId="0" borderId="0" applyFont="0" applyFill="0" applyBorder="0" applyAlignment="0" applyProtection="0"/>
    <xf numFmtId="182" fontId="66" fillId="0" borderId="0">
      <protection locked="0"/>
    </xf>
    <xf numFmtId="0" fontId="12" fillId="0" borderId="0"/>
    <xf numFmtId="184" fontId="12" fillId="0" borderId="68" applyNumberFormat="0" applyFont="0" applyFill="0" applyAlignment="0" applyProtection="0"/>
    <xf numFmtId="0" fontId="67" fillId="0" borderId="69" applyNumberFormat="0" applyFont="0" applyFill="0">
      <alignment horizontal="center" vertical="center" wrapText="1"/>
    </xf>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69" fillId="0" borderId="0" applyNumberFormat="0" applyAlignment="0">
      <alignment horizontal="left"/>
    </xf>
    <xf numFmtId="0" fontId="70" fillId="48" borderId="65" applyNumberFormat="0" applyAlignment="0" applyProtection="0"/>
    <xf numFmtId="0" fontId="70" fillId="48" borderId="65" applyNumberFormat="0" applyAlignment="0" applyProtection="0"/>
    <xf numFmtId="0" fontId="70" fillId="48" borderId="65" applyNumberFormat="0" applyAlignment="0" applyProtection="0"/>
    <xf numFmtId="0" fontId="70" fillId="48" borderId="65" applyNumberFormat="0" applyAlignment="0" applyProtection="0"/>
    <xf numFmtId="0" fontId="12" fillId="0" borderId="0"/>
    <xf numFmtId="0" fontId="24" fillId="0" borderId="0">
      <alignment vertical="top"/>
    </xf>
    <xf numFmtId="0" fontId="24" fillId="0" borderId="0">
      <alignment vertical="top"/>
    </xf>
    <xf numFmtId="0" fontId="12" fillId="0" borderId="0"/>
    <xf numFmtId="0" fontId="24" fillId="0" borderId="0">
      <alignment vertical="top"/>
    </xf>
    <xf numFmtId="0" fontId="24" fillId="0" borderId="0">
      <alignment vertical="top"/>
    </xf>
    <xf numFmtId="185" fontId="12" fillId="0" borderId="0" applyFont="0" applyFill="0" applyBorder="0" applyAlignment="0" applyProtection="0"/>
    <xf numFmtId="185" fontId="24" fillId="0" borderId="0" applyFont="0" applyFill="0" applyBorder="0" applyAlignment="0" applyProtection="0">
      <alignment vertical="top"/>
    </xf>
    <xf numFmtId="185" fontId="24" fillId="0" borderId="0" applyFont="0" applyFill="0" applyBorder="0" applyAlignment="0" applyProtection="0">
      <alignment vertical="top"/>
    </xf>
    <xf numFmtId="0" fontId="71" fillId="0" borderId="0" applyNumberFormat="0" applyFill="0" applyBorder="0" applyAlignment="0" applyProtection="0"/>
    <xf numFmtId="0" fontId="72" fillId="0" borderId="0" applyProtection="0"/>
    <xf numFmtId="0" fontId="73" fillId="0" borderId="0" applyProtection="0"/>
    <xf numFmtId="0" fontId="74" fillId="0" borderId="0" applyNumberFormat="0" applyFont="0" applyFill="0" applyBorder="0" applyAlignment="0" applyProtection="0"/>
    <xf numFmtId="0" fontId="57" fillId="0" borderId="0" applyProtection="0"/>
    <xf numFmtId="0" fontId="75" fillId="0" borderId="0" applyProtection="0"/>
    <xf numFmtId="0" fontId="23" fillId="0" borderId="0" applyProtection="0"/>
    <xf numFmtId="0" fontId="74" fillId="0" borderId="0" applyProtection="0"/>
    <xf numFmtId="14" fontId="76" fillId="0" borderId="44" applyNumberFormat="0">
      <alignment horizontal="center" vertical="center"/>
    </xf>
    <xf numFmtId="186" fontId="12" fillId="0" borderId="0">
      <protection locked="0"/>
    </xf>
    <xf numFmtId="0" fontId="77" fillId="0" borderId="0" applyFill="0" applyBorder="0" applyProtection="0">
      <alignment horizontal="left"/>
    </xf>
    <xf numFmtId="38" fontId="22" fillId="64" borderId="0" applyNumberFormat="0" applyBorder="0" applyAlignment="0" applyProtection="0"/>
    <xf numFmtId="0" fontId="78" fillId="64" borderId="0" applyNumberFormat="0" applyBorder="0" applyAlignment="0" applyProtection="0"/>
    <xf numFmtId="187" fontId="12" fillId="0" borderId="0" applyFont="0" applyFill="0" applyBorder="0" applyAlignment="0" applyProtection="0">
      <alignment horizontal="right"/>
    </xf>
    <xf numFmtId="0" fontId="79" fillId="0" borderId="0" applyProtection="0">
      <alignment horizontal="right"/>
    </xf>
    <xf numFmtId="0" fontId="16" fillId="0" borderId="37" applyNumberFormat="0" applyAlignment="0" applyProtection="0">
      <alignment horizontal="left" vertical="center"/>
    </xf>
    <xf numFmtId="0" fontId="16" fillId="0" borderId="63">
      <alignment horizontal="left" vertical="center"/>
    </xf>
    <xf numFmtId="0" fontId="80" fillId="0" borderId="70" applyNumberFormat="0" applyFill="0" applyAlignment="0" applyProtection="0"/>
    <xf numFmtId="0" fontId="81" fillId="0" borderId="71" applyNumberFormat="0" applyFill="0" applyAlignment="0" applyProtection="0"/>
    <xf numFmtId="0" fontId="68" fillId="0" borderId="72" applyNumberFormat="0" applyFill="0" applyAlignment="0" applyProtection="0"/>
    <xf numFmtId="188" fontId="12" fillId="0" borderId="0">
      <protection locked="0"/>
    </xf>
    <xf numFmtId="188" fontId="12" fillId="0" borderId="0">
      <protection locked="0"/>
    </xf>
    <xf numFmtId="0" fontId="82" fillId="0" borderId="73">
      <alignment horizontal="center"/>
    </xf>
    <xf numFmtId="0" fontId="82" fillId="0" borderId="0">
      <alignment horizontal="center"/>
    </xf>
    <xf numFmtId="0" fontId="67" fillId="0" borderId="74" applyFill="0" applyBorder="0" applyProtection="0">
      <alignment horizontal="center" wrapText="1"/>
    </xf>
    <xf numFmtId="0" fontId="67" fillId="0" borderId="0" applyFill="0" applyBorder="0" applyProtection="0">
      <alignment horizontal="left" vertical="top" wrapText="1"/>
    </xf>
    <xf numFmtId="0" fontId="83" fillId="0" borderId="75" applyNumberFormat="0" applyFill="0" applyAlignment="0" applyProtection="0"/>
    <xf numFmtId="0" fontId="84" fillId="0" borderId="0" applyNumberFormat="0" applyFill="0" applyBorder="0" applyAlignment="0" applyProtection="0">
      <alignment vertical="top"/>
      <protection locked="0"/>
    </xf>
    <xf numFmtId="189" fontId="12" fillId="0" borderId="0" applyFont="0" applyFill="0" applyBorder="0" applyAlignment="0" applyProtection="0"/>
    <xf numFmtId="0" fontId="56" fillId="0" borderId="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10" fontId="22" fillId="65" borderId="62" applyNumberFormat="0" applyBorder="0" applyAlignment="0" applyProtection="0"/>
    <xf numFmtId="0" fontId="85" fillId="0" borderId="0" applyNumberFormat="0" applyFont="0" applyFill="0" applyBorder="0" applyProtection="0">
      <alignment vertical="top" wrapText="1"/>
    </xf>
    <xf numFmtId="0" fontId="76" fillId="0" borderId="44">
      <alignment horizontal="center" vertical="center"/>
    </xf>
    <xf numFmtId="0" fontId="12" fillId="0" borderId="0" applyFont="0" applyFill="0" applyBorder="0" applyAlignment="0" applyProtection="0"/>
    <xf numFmtId="165" fontId="12" fillId="0" borderId="0" applyFont="0" applyFill="0" applyBorder="0" applyAlignment="0" applyProtection="0"/>
    <xf numFmtId="167" fontId="86" fillId="0" borderId="0" applyFont="0" applyFill="0" applyBorder="0" applyAlignment="0" applyProtection="0"/>
    <xf numFmtId="190" fontId="87" fillId="0" borderId="0" applyFont="0" applyFill="0" applyBorder="0" applyAlignment="0" applyProtection="0"/>
    <xf numFmtId="190" fontId="87" fillId="0" borderId="0" applyFont="0" applyFill="0" applyBorder="0" applyAlignment="0" applyProtection="0"/>
    <xf numFmtId="190" fontId="87" fillId="0" borderId="0" applyFont="0" applyFill="0" applyBorder="0" applyAlignment="0" applyProtection="0"/>
    <xf numFmtId="167" fontId="50"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92" fontId="76" fillId="0" borderId="44">
      <alignment horizontal="center" vertical="center"/>
    </xf>
    <xf numFmtId="193" fontId="88" fillId="0" borderId="0" applyFont="0" applyFill="0" applyBorder="0" applyAlignment="0" applyProtection="0"/>
    <xf numFmtId="174" fontId="12" fillId="0" borderId="0" applyFont="0" applyFill="0" applyBorder="0" applyAlignment="0" applyProtection="0"/>
    <xf numFmtId="0" fontId="12" fillId="0" borderId="0" applyFont="0" applyFill="0" applyBorder="0" applyAlignment="0" applyProtection="0"/>
    <xf numFmtId="174" fontId="87" fillId="0" borderId="0" applyFont="0" applyFill="0" applyBorder="0" applyAlignment="0" applyProtection="0"/>
    <xf numFmtId="174" fontId="87" fillId="0" borderId="0" applyFont="0" applyFill="0" applyBorder="0" applyAlignment="0" applyProtection="0"/>
    <xf numFmtId="166" fontId="7" fillId="0" borderId="0" applyFont="0" applyFill="0" applyBorder="0" applyAlignment="0" applyProtection="0"/>
    <xf numFmtId="166" fontId="50" fillId="0" borderId="0" applyFont="0" applyFill="0" applyBorder="0" applyAlignment="0" applyProtection="0"/>
    <xf numFmtId="194" fontId="12" fillId="0" borderId="0" applyFont="0" applyFill="0" applyBorder="0" applyAlignment="0" applyProtection="0"/>
    <xf numFmtId="172" fontId="50" fillId="0" borderId="0" applyFont="0" applyFill="0" applyBorder="0" applyAlignment="0" applyProtection="0"/>
    <xf numFmtId="166" fontId="50" fillId="0" borderId="0" applyFont="0" applyFill="0" applyBorder="0" applyAlignment="0" applyProtection="0"/>
    <xf numFmtId="169" fontId="12" fillId="0" borderId="0" applyFont="0" applyFill="0" applyBorder="0" applyAlignment="0" applyProtection="0"/>
    <xf numFmtId="169" fontId="7" fillId="0" borderId="0" applyFont="0" applyFill="0" applyBorder="0" applyAlignment="0" applyProtection="0"/>
    <xf numFmtId="166" fontId="50" fillId="0" borderId="0" applyFont="0" applyFill="0" applyBorder="0" applyAlignment="0" applyProtection="0"/>
    <xf numFmtId="195" fontId="12" fillId="0" borderId="0" applyFont="0" applyFill="0" applyBorder="0" applyAlignment="0" applyProtection="0">
      <alignment horizontal="right"/>
    </xf>
    <xf numFmtId="0" fontId="89" fillId="66" borderId="0" applyNumberFormat="0" applyBorder="0" applyAlignment="0" applyProtection="0"/>
    <xf numFmtId="0" fontId="89" fillId="66" borderId="0" applyNumberFormat="0" applyBorder="0" applyAlignment="0" applyProtection="0"/>
    <xf numFmtId="0" fontId="89" fillId="66" borderId="0" applyNumberFormat="0" applyBorder="0" applyAlignment="0" applyProtection="0"/>
    <xf numFmtId="0" fontId="89" fillId="66" borderId="0" applyNumberFormat="0" applyBorder="0" applyAlignment="0" applyProtection="0"/>
    <xf numFmtId="37" fontId="90" fillId="0" borderId="0"/>
    <xf numFmtId="196" fontId="91" fillId="0" borderId="0"/>
    <xf numFmtId="0" fontId="12" fillId="0" borderId="0" applyNumberFormat="0" applyFill="0" applyBorder="0" applyAlignment="0" applyProtection="0"/>
    <xf numFmtId="0" fontId="7" fillId="0" borderId="0"/>
    <xf numFmtId="168" fontId="7" fillId="0" borderId="0" applyFont="0" applyFill="0" applyBorder="0" applyAlignment="0" applyProtection="0"/>
    <xf numFmtId="0" fontId="7" fillId="0" borderId="0"/>
    <xf numFmtId="0" fontId="12" fillId="0" borderId="0"/>
    <xf numFmtId="0" fontId="12" fillId="0" borderId="0"/>
    <xf numFmtId="0" fontId="12" fillId="0" borderId="0"/>
    <xf numFmtId="0" fontId="50" fillId="0" borderId="0"/>
    <xf numFmtId="0" fontId="50" fillId="0" borderId="0"/>
    <xf numFmtId="0" fontId="92" fillId="0" borderId="0"/>
    <xf numFmtId="0" fontId="12" fillId="0" borderId="0"/>
    <xf numFmtId="0" fontId="12" fillId="0" borderId="0">
      <alignment vertical="top"/>
    </xf>
    <xf numFmtId="0" fontId="12" fillId="0" borderId="0"/>
    <xf numFmtId="0" fontId="12" fillId="0" borderId="0"/>
    <xf numFmtId="0" fontId="12" fillId="0" borderId="0"/>
    <xf numFmtId="0" fontId="12" fillId="0" borderId="0"/>
    <xf numFmtId="0" fontId="86" fillId="0" borderId="0"/>
    <xf numFmtId="0" fontId="12" fillId="0" borderId="0"/>
    <xf numFmtId="185" fontId="12" fillId="0" borderId="0"/>
    <xf numFmtId="0" fontId="88" fillId="0" borderId="0"/>
    <xf numFmtId="0" fontId="52" fillId="0" borderId="0"/>
    <xf numFmtId="0" fontId="12" fillId="67" borderId="76" applyNumberFormat="0" applyFont="0" applyAlignment="0" applyProtection="0"/>
    <xf numFmtId="0" fontId="12" fillId="67" borderId="76" applyNumberFormat="0" applyFont="0" applyAlignment="0" applyProtection="0"/>
    <xf numFmtId="0" fontId="12" fillId="67" borderId="76" applyNumberFormat="0" applyFont="0" applyAlignment="0" applyProtection="0"/>
    <xf numFmtId="0" fontId="12" fillId="67" borderId="76" applyNumberFormat="0" applyFont="0" applyAlignment="0" applyProtection="0"/>
    <xf numFmtId="3" fontId="12" fillId="0" borderId="0">
      <alignment horizontal="right" vertical="center"/>
      <protection locked="0"/>
    </xf>
    <xf numFmtId="192" fontId="76" fillId="0" borderId="44">
      <alignment horizontal="center" vertical="center"/>
    </xf>
    <xf numFmtId="197" fontId="12" fillId="0" borderId="0" applyFont="0" applyFill="0" applyBorder="0" applyAlignment="0" applyProtection="0"/>
    <xf numFmtId="0" fontId="93" fillId="62" borderId="77" applyNumberFormat="0" applyAlignment="0" applyProtection="0"/>
    <xf numFmtId="40" fontId="94" fillId="2" borderId="0">
      <alignment horizontal="right"/>
    </xf>
    <xf numFmtId="0" fontId="95" fillId="2" borderId="0">
      <alignment horizontal="right"/>
    </xf>
    <xf numFmtId="0" fontId="96" fillId="2" borderId="29"/>
    <xf numFmtId="0" fontId="96" fillId="0" borderId="0" applyBorder="0">
      <alignment horizontal="centerContinuous"/>
    </xf>
    <xf numFmtId="0" fontId="97" fillId="0" borderId="0" applyBorder="0">
      <alignment horizontal="centerContinuous"/>
    </xf>
    <xf numFmtId="1" fontId="98" fillId="0" borderId="0" applyProtection="0">
      <alignment horizontal="right" vertical="center"/>
    </xf>
    <xf numFmtId="14" fontId="57" fillId="0" borderId="0">
      <alignment horizontal="center" wrapText="1"/>
      <protection locked="0"/>
    </xf>
    <xf numFmtId="10" fontId="12" fillId="0" borderId="0" applyFont="0" applyFill="0" applyBorder="0" applyAlignment="0" applyProtection="0"/>
    <xf numFmtId="9" fontId="50" fillId="0" borderId="0" applyFont="0" applyFill="0" applyBorder="0" applyAlignment="0" applyProtection="0"/>
    <xf numFmtId="0" fontId="7" fillId="0" borderId="0"/>
    <xf numFmtId="9" fontId="12" fillId="0" borderId="0" applyFont="0" applyFill="0" applyBorder="0" applyAlignment="0" applyProtection="0"/>
    <xf numFmtId="9" fontId="50" fillId="0" borderId="0" applyFont="0" applyFill="0" applyBorder="0" applyAlignment="0" applyProtection="0"/>
    <xf numFmtId="198" fontId="87" fillId="0" borderId="78" applyFont="0" applyFill="0" applyBorder="0" applyAlignment="0" applyProtection="0">
      <alignment horizontal="right"/>
    </xf>
    <xf numFmtId="0" fontId="88" fillId="0" borderId="0" applyNumberFormat="0" applyFont="0" applyFill="0" applyBorder="0" applyAlignment="0" applyProtection="0">
      <alignment horizontal="left"/>
    </xf>
    <xf numFmtId="4" fontId="88" fillId="0" borderId="0" applyFont="0" applyFill="0" applyBorder="0" applyAlignment="0" applyProtection="0"/>
    <xf numFmtId="0" fontId="99" fillId="0" borderId="73">
      <alignment horizontal="center"/>
    </xf>
    <xf numFmtId="0" fontId="88" fillId="68" borderId="0" applyNumberFormat="0" applyFont="0" applyBorder="0" applyAlignment="0" applyProtection="0"/>
    <xf numFmtId="0" fontId="100" fillId="69" borderId="0" applyNumberFormat="0" applyFont="0" applyBorder="0" applyAlignment="0">
      <alignment horizontal="center"/>
    </xf>
    <xf numFmtId="0" fontId="101" fillId="0" borderId="0" applyNumberFormat="0" applyFill="0" applyBorder="0" applyAlignment="0" applyProtection="0">
      <alignment horizontal="left"/>
    </xf>
    <xf numFmtId="0" fontId="93" fillId="62" borderId="77" applyNumberFormat="0" applyAlignment="0" applyProtection="0"/>
    <xf numFmtId="0" fontId="93" fillId="62" borderId="77" applyNumberFormat="0" applyAlignment="0" applyProtection="0"/>
    <xf numFmtId="0" fontId="93" fillId="62" borderId="77" applyNumberFormat="0" applyAlignment="0" applyProtection="0"/>
    <xf numFmtId="0" fontId="93" fillId="62" borderId="77" applyNumberFormat="0" applyAlignment="0" applyProtection="0"/>
    <xf numFmtId="38" fontId="88" fillId="0" borderId="0" applyFont="0" applyFill="0" applyBorder="0" applyAlignment="0" applyProtection="0"/>
    <xf numFmtId="172" fontId="75" fillId="0" borderId="0" applyFont="0" applyFill="0" applyBorder="0" applyAlignment="0" applyProtection="0"/>
    <xf numFmtId="190" fontId="75" fillId="0" borderId="0" applyFont="0" applyFill="0" applyBorder="0" applyAlignment="0" applyProtection="0"/>
    <xf numFmtId="0" fontId="100" fillId="1" borderId="63" applyNumberFormat="0" applyFont="0" applyAlignment="0">
      <alignment horizontal="center"/>
    </xf>
    <xf numFmtId="0" fontId="102" fillId="0" borderId="0" applyNumberFormat="0" applyFill="0" applyBorder="0" applyAlignment="0">
      <alignment horizontal="center"/>
    </xf>
    <xf numFmtId="0" fontId="12" fillId="0" borderId="0"/>
    <xf numFmtId="0" fontId="24" fillId="0" borderId="0">
      <alignment vertical="top"/>
    </xf>
    <xf numFmtId="0" fontId="103" fillId="64" borderId="0" applyNumberFormat="0" applyBorder="0" applyAlignment="0" applyProtection="0"/>
    <xf numFmtId="40" fontId="104" fillId="0" borderId="0" applyBorder="0">
      <alignment horizontal="right"/>
    </xf>
    <xf numFmtId="0" fontId="105" fillId="0" borderId="0" applyBorder="0" applyProtection="0">
      <alignment vertical="center"/>
    </xf>
    <xf numFmtId="184" fontId="12" fillId="0" borderId="74" applyBorder="0" applyProtection="0">
      <alignment horizontal="right" vertical="center"/>
    </xf>
    <xf numFmtId="0" fontId="106" fillId="70" borderId="0" applyBorder="0" applyProtection="0">
      <alignment horizontal="centerContinuous" vertical="center"/>
    </xf>
    <xf numFmtId="0" fontId="106" fillId="71" borderId="74" applyBorder="0" applyProtection="0">
      <alignment horizontal="centerContinuous" vertical="center"/>
    </xf>
    <xf numFmtId="0" fontId="107" fillId="0" borderId="0" applyFill="0" applyBorder="0" applyProtection="0">
      <alignment horizontal="left"/>
    </xf>
    <xf numFmtId="0" fontId="77" fillId="0" borderId="61" applyFill="0" applyBorder="0" applyProtection="0">
      <alignment horizontal="left" vertical="top"/>
    </xf>
    <xf numFmtId="0" fontId="12" fillId="0" borderId="0">
      <alignment horizontal="left" vertical="center"/>
      <protection locked="0"/>
    </xf>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109" fillId="0" borderId="0" applyNumberFormat="0" applyFill="0" applyBorder="0" applyAlignment="0" applyProtection="0"/>
    <xf numFmtId="0" fontId="80" fillId="0" borderId="70" applyNumberFormat="0" applyFill="0" applyAlignment="0" applyProtection="0"/>
    <xf numFmtId="0" fontId="80" fillId="0" borderId="70" applyNumberFormat="0" applyFill="0" applyAlignment="0" applyProtection="0"/>
    <xf numFmtId="0" fontId="80" fillId="0" borderId="70" applyNumberFormat="0" applyFill="0" applyAlignment="0" applyProtection="0"/>
    <xf numFmtId="0" fontId="80" fillId="0" borderId="70" applyNumberFormat="0" applyFill="0" applyAlignment="0" applyProtection="0"/>
    <xf numFmtId="0" fontId="81" fillId="0" borderId="71" applyNumberFormat="0" applyFill="0" applyAlignment="0" applyProtection="0"/>
    <xf numFmtId="0" fontId="81" fillId="0" borderId="71" applyNumberFormat="0" applyFill="0" applyAlignment="0" applyProtection="0"/>
    <xf numFmtId="0" fontId="81" fillId="0" borderId="71" applyNumberFormat="0" applyFill="0" applyAlignment="0" applyProtection="0"/>
    <xf numFmtId="0" fontId="81" fillId="0" borderId="71" applyNumberFormat="0" applyFill="0" applyAlignment="0" applyProtection="0"/>
    <xf numFmtId="0" fontId="68" fillId="0" borderId="72" applyNumberFormat="0" applyFill="0" applyAlignment="0" applyProtection="0"/>
    <xf numFmtId="0" fontId="68" fillId="0" borderId="72" applyNumberFormat="0" applyFill="0" applyAlignment="0" applyProtection="0"/>
    <xf numFmtId="0" fontId="68" fillId="0" borderId="72" applyNumberFormat="0" applyFill="0" applyAlignment="0" applyProtection="0"/>
    <xf numFmtId="0" fontId="68" fillId="0" borderId="72" applyNumberFormat="0" applyFill="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10" fillId="0" borderId="79" applyNumberFormat="0" applyFill="0" applyAlignment="0" applyProtection="0"/>
    <xf numFmtId="0" fontId="110" fillId="0" borderId="79" applyNumberFormat="0" applyFill="0" applyAlignment="0" applyProtection="0"/>
    <xf numFmtId="0" fontId="110" fillId="0" borderId="79" applyNumberFormat="0" applyFill="0" applyAlignment="0" applyProtection="0"/>
    <xf numFmtId="0" fontId="110" fillId="0" borderId="79" applyNumberFormat="0" applyFill="0" applyAlignment="0" applyProtection="0"/>
    <xf numFmtId="37" fontId="22" fillId="72" borderId="0" applyNumberFormat="0" applyBorder="0" applyAlignment="0" applyProtection="0"/>
    <xf numFmtId="37" fontId="22" fillId="0" borderId="0"/>
    <xf numFmtId="3" fontId="111" fillId="0" borderId="75" applyProtection="0"/>
    <xf numFmtId="199" fontId="112" fillId="64" borderId="0" applyFont="0" applyFill="0" applyBorder="0">
      <alignment vertical="top"/>
    </xf>
    <xf numFmtId="200" fontId="12" fillId="0" borderId="74" applyBorder="0" applyProtection="0">
      <alignment horizontal="right"/>
    </xf>
    <xf numFmtId="0" fontId="12" fillId="0" borderId="0"/>
    <xf numFmtId="0" fontId="23" fillId="0" borderId="0"/>
    <xf numFmtId="191" fontId="12" fillId="0" borderId="0" applyFont="0" applyFill="0" applyBorder="0" applyAlignment="0" applyProtection="0"/>
    <xf numFmtId="167" fontId="12" fillId="0" borderId="0" applyFont="0" applyFill="0" applyBorder="0" applyAlignment="0" applyProtection="0"/>
    <xf numFmtId="0" fontId="24" fillId="0" borderId="0">
      <alignment vertical="top"/>
    </xf>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0" fontId="12" fillId="0" borderId="0">
      <alignment vertical="top"/>
    </xf>
    <xf numFmtId="0" fontId="12" fillId="0" borderId="0">
      <alignment vertical="top"/>
    </xf>
    <xf numFmtId="0" fontId="12" fillId="0" borderId="0"/>
    <xf numFmtId="0" fontId="7" fillId="0" borderId="0"/>
    <xf numFmtId="0" fontId="24" fillId="0" borderId="0">
      <alignment vertical="top"/>
    </xf>
    <xf numFmtId="0" fontId="12" fillId="0" borderId="0"/>
    <xf numFmtId="166" fontId="7" fillId="0" borderId="0" applyFont="0" applyFill="0" applyBorder="0" applyAlignment="0" applyProtection="0"/>
    <xf numFmtId="166" fontId="7" fillId="0" borderId="0" applyFont="0" applyFill="0" applyBorder="0" applyAlignment="0" applyProtection="0"/>
    <xf numFmtId="0" fontId="12" fillId="0" borderId="0"/>
    <xf numFmtId="0" fontId="68" fillId="0" borderId="72" applyNumberFormat="0" applyFill="0" applyAlignment="0" applyProtection="0"/>
    <xf numFmtId="0" fontId="7" fillId="0" borderId="0"/>
    <xf numFmtId="0" fontId="12" fillId="0" borderId="0"/>
    <xf numFmtId="0" fontId="12" fillId="0" borderId="0"/>
    <xf numFmtId="0" fontId="12" fillId="0" borderId="0"/>
    <xf numFmtId="0" fontId="12" fillId="0" borderId="0"/>
    <xf numFmtId="14" fontId="76" fillId="0" borderId="80" applyNumberFormat="0">
      <alignment horizontal="center" vertical="center"/>
    </xf>
    <xf numFmtId="0" fontId="76" fillId="0" borderId="80">
      <alignment horizontal="center" vertical="center"/>
    </xf>
    <xf numFmtId="192" fontId="76" fillId="0" borderId="80">
      <alignment horizontal="center" vertical="center"/>
    </xf>
    <xf numFmtId="192" fontId="76" fillId="0" borderId="80">
      <alignment horizontal="center" vertical="center"/>
    </xf>
    <xf numFmtId="0" fontId="7" fillId="0" borderId="0"/>
    <xf numFmtId="0" fontId="7" fillId="0" borderId="0"/>
    <xf numFmtId="0" fontId="7" fillId="0" borderId="0"/>
    <xf numFmtId="168" fontId="12" fillId="0" borderId="0" applyFont="0" applyFill="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0" borderId="0"/>
    <xf numFmtId="0" fontId="7" fillId="0" borderId="0"/>
    <xf numFmtId="168" fontId="12" fillId="0" borderId="0" applyFont="0" applyFill="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0" fillId="48" borderId="90" applyNumberFormat="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8" fontId="7" fillId="0" borderId="0" applyFont="0" applyFill="0" applyBorder="0" applyAlignment="0" applyProtection="0"/>
    <xf numFmtId="9" fontId="7" fillId="0" borderId="0" applyFont="0" applyFill="0" applyBorder="0" applyAlignment="0" applyProtection="0"/>
    <xf numFmtId="167" fontId="7" fillId="0" borderId="0" applyFont="0" applyFill="0" applyBorder="0" applyAlignment="0" applyProtection="0"/>
    <xf numFmtId="0" fontId="12" fillId="67" borderId="91" applyNumberFormat="0" applyFont="0" applyAlignment="0" applyProtection="0"/>
    <xf numFmtId="0" fontId="12" fillId="67" borderId="91" applyNumberFormat="0" applyFont="0" applyAlignment="0" applyProtection="0"/>
    <xf numFmtId="0" fontId="12" fillId="67" borderId="91" applyNumberFormat="0" applyFont="0" applyAlignment="0" applyProtection="0"/>
    <xf numFmtId="10" fontId="22" fillId="65" borderId="88" applyNumberFormat="0" applyBorder="0" applyAlignment="0" applyProtection="0"/>
    <xf numFmtId="0" fontId="16" fillId="0" borderId="89">
      <alignment horizontal="left" vertical="center"/>
    </xf>
    <xf numFmtId="0" fontId="70" fillId="48" borderId="90" applyNumberFormat="0" applyAlignment="0" applyProtection="0"/>
    <xf numFmtId="0" fontId="70" fillId="48" borderId="90" applyNumberFormat="0" applyAlignment="0" applyProtection="0"/>
    <xf numFmtId="0" fontId="70" fillId="48" borderId="90"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90" applyNumberFormat="0" applyAlignment="0" applyProtection="0"/>
    <xf numFmtId="0" fontId="62" fillId="62" borderId="90" applyNumberFormat="0" applyAlignment="0" applyProtection="0"/>
    <xf numFmtId="0" fontId="62" fillId="62" borderId="90" applyNumberFormat="0" applyAlignment="0" applyProtection="0"/>
    <xf numFmtId="0" fontId="62" fillId="62" borderId="90" applyNumberFormat="0" applyAlignment="0" applyProtection="0"/>
    <xf numFmtId="0" fontId="62" fillId="62" borderId="90"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16" fillId="0" borderId="82">
      <alignment horizontal="left" vertical="center"/>
    </xf>
    <xf numFmtId="10" fontId="22" fillId="65" borderId="81" applyNumberFormat="0" applyBorder="0" applyAlignment="0" applyProtection="0"/>
    <xf numFmtId="167"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9" fontId="7" fillId="0" borderId="0" applyFont="0" applyFill="0" applyBorder="0" applyAlignment="0" applyProtection="0"/>
    <xf numFmtId="0" fontId="7" fillId="0" borderId="0"/>
    <xf numFmtId="168" fontId="7" fillId="0" borderId="0" applyFont="0" applyFill="0" applyBorder="0" applyAlignment="0" applyProtection="0"/>
    <xf numFmtId="0" fontId="7" fillId="0" borderId="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93" fillId="62" borderId="85" applyNumberFormat="0" applyAlignment="0" applyProtection="0"/>
    <xf numFmtId="0" fontId="7" fillId="0" borderId="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100" fillId="1" borderId="82" applyNumberFormat="0" applyFont="0" applyAlignment="0">
      <alignment horizontal="center"/>
    </xf>
    <xf numFmtId="168" fontId="12" fillId="0" borderId="0" applyFont="0" applyFill="0" applyBorder="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2" fillId="67" borderId="91" applyNumberFormat="0" applyFont="0" applyAlignment="0" applyProtection="0"/>
    <xf numFmtId="0" fontId="7" fillId="0" borderId="0"/>
    <xf numFmtId="166" fontId="7" fillId="0" borderId="0" applyFont="0" applyFill="0" applyBorder="0" applyAlignment="0" applyProtection="0"/>
    <xf numFmtId="166" fontId="7" fillId="0" borderId="0" applyFont="0" applyFill="0" applyBorder="0" applyAlignment="0" applyProtection="0"/>
    <xf numFmtId="0" fontId="7" fillId="0" borderId="0"/>
    <xf numFmtId="14" fontId="76" fillId="0" borderId="87" applyNumberFormat="0">
      <alignment horizontal="center" vertical="center"/>
    </xf>
    <xf numFmtId="0" fontId="76" fillId="0" borderId="87">
      <alignment horizontal="center" vertical="center"/>
    </xf>
    <xf numFmtId="192" fontId="76" fillId="0" borderId="87">
      <alignment horizontal="center" vertical="center"/>
    </xf>
    <xf numFmtId="192" fontId="76" fillId="0" borderId="87">
      <alignment horizontal="center" vertical="center"/>
    </xf>
    <xf numFmtId="0" fontId="7" fillId="0" borderId="0"/>
    <xf numFmtId="0" fontId="7" fillId="0" borderId="0"/>
    <xf numFmtId="0" fontId="7" fillId="0" borderId="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93" fillId="62" borderId="92" applyNumberFormat="0" applyAlignment="0" applyProtection="0"/>
    <xf numFmtId="198" fontId="87" fillId="0" borderId="78" applyFont="0" applyFill="0" applyBorder="0" applyAlignment="0" applyProtection="0">
      <alignment horizontal="right"/>
    </xf>
    <xf numFmtId="0" fontId="93" fillId="62" borderId="92" applyNumberFormat="0" applyAlignment="0" applyProtection="0"/>
    <xf numFmtId="0" fontId="93" fillId="62" borderId="92" applyNumberFormat="0" applyAlignment="0" applyProtection="0"/>
    <xf numFmtId="0" fontId="93" fillId="62" borderId="92" applyNumberFormat="0" applyAlignment="0" applyProtection="0"/>
    <xf numFmtId="0" fontId="93" fillId="62" borderId="92" applyNumberFormat="0" applyAlignment="0" applyProtection="0"/>
    <xf numFmtId="0" fontId="100" fillId="1" borderId="89" applyNumberFormat="0" applyFont="0" applyAlignment="0">
      <alignment horizontal="center"/>
    </xf>
    <xf numFmtId="0" fontId="7" fillId="0" borderId="0"/>
    <xf numFmtId="166" fontId="7" fillId="0" borderId="0" applyFont="0" applyFill="0" applyBorder="0" applyAlignment="0" applyProtection="0"/>
    <xf numFmtId="9" fontId="7" fillId="0" borderId="0" applyFont="0" applyFill="0" applyBorder="0" applyAlignment="0" applyProtection="0"/>
    <xf numFmtId="0" fontId="12" fillId="0" borderId="0"/>
    <xf numFmtId="0" fontId="7" fillId="0" borderId="0"/>
    <xf numFmtId="0" fontId="7" fillId="0" borderId="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62" fillId="62"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0" fontId="70" fillId="48" borderId="83" applyNumberFormat="0" applyAlignment="0" applyProtection="0"/>
    <xf numFmtId="14" fontId="76" fillId="0" borderId="87" applyNumberFormat="0">
      <alignment horizontal="center" vertical="center"/>
    </xf>
    <xf numFmtId="14" fontId="76" fillId="0" borderId="87" applyNumberFormat="0">
      <alignment horizontal="center" vertical="center"/>
    </xf>
    <xf numFmtId="14" fontId="76" fillId="0" borderId="87" applyNumberFormat="0">
      <alignment horizontal="center" vertical="center"/>
    </xf>
    <xf numFmtId="14" fontId="76" fillId="0" borderId="87" applyNumberFormat="0">
      <alignment horizontal="center" vertical="center"/>
    </xf>
    <xf numFmtId="14" fontId="76" fillId="0" borderId="87" applyNumberFormat="0">
      <alignment horizontal="center" vertical="center"/>
    </xf>
    <xf numFmtId="14" fontId="76" fillId="0" borderId="87" applyNumberFormat="0">
      <alignment horizontal="center" vertical="center"/>
    </xf>
    <xf numFmtId="14" fontId="76" fillId="0" borderId="87" applyNumberFormat="0">
      <alignment horizontal="center" vertical="center"/>
    </xf>
    <xf numFmtId="14" fontId="76" fillId="0" borderId="87" applyNumberFormat="0">
      <alignment horizontal="center" vertical="center"/>
    </xf>
    <xf numFmtId="0" fontId="16" fillId="0" borderId="37" applyNumberFormat="0" applyAlignment="0" applyProtection="0">
      <alignment horizontal="left" vertical="center"/>
    </xf>
    <xf numFmtId="0" fontId="16" fillId="0" borderId="37" applyNumberFormat="0" applyAlignment="0" applyProtection="0">
      <alignment horizontal="left" vertical="center"/>
    </xf>
    <xf numFmtId="0" fontId="16" fillId="0" borderId="37" applyNumberFormat="0" applyAlignment="0" applyProtection="0">
      <alignment horizontal="left" vertical="center"/>
    </xf>
    <xf numFmtId="0" fontId="16" fillId="0" borderId="37" applyNumberFormat="0" applyAlignment="0" applyProtection="0">
      <alignment horizontal="left" vertical="center"/>
    </xf>
    <xf numFmtId="0" fontId="16" fillId="0" borderId="89">
      <alignment horizontal="left" vertical="center"/>
    </xf>
    <xf numFmtId="0" fontId="16" fillId="0" borderId="89">
      <alignment horizontal="left" vertical="center"/>
    </xf>
    <xf numFmtId="0" fontId="16" fillId="0" borderId="89">
      <alignment horizontal="left" vertical="center"/>
    </xf>
    <xf numFmtId="0" fontId="16" fillId="0" borderId="89">
      <alignment horizontal="left" vertical="center"/>
    </xf>
    <xf numFmtId="0" fontId="67" fillId="0" borderId="1" applyFill="0" applyBorder="0" applyProtection="0">
      <alignment horizontal="center" wrapText="1"/>
    </xf>
    <xf numFmtId="10" fontId="22" fillId="65" borderId="88" applyNumberFormat="0" applyBorder="0" applyAlignment="0" applyProtection="0"/>
    <xf numFmtId="10" fontId="22" fillId="65" borderId="88" applyNumberFormat="0" applyBorder="0" applyAlignment="0" applyProtection="0"/>
    <xf numFmtId="10" fontId="22" fillId="65" borderId="88" applyNumberFormat="0" applyBorder="0" applyAlignment="0" applyProtection="0"/>
    <xf numFmtId="10" fontId="22" fillId="65" borderId="88" applyNumberFormat="0" applyBorder="0" applyAlignment="0" applyProtection="0"/>
    <xf numFmtId="10" fontId="22" fillId="65" borderId="88" applyNumberFormat="0" applyBorder="0" applyAlignment="0" applyProtection="0"/>
    <xf numFmtId="10" fontId="22" fillId="65" borderId="88" applyNumberFormat="0" applyBorder="0" applyAlignment="0" applyProtection="0"/>
    <xf numFmtId="10" fontId="22" fillId="65" borderId="88" applyNumberFormat="0" applyBorder="0" applyAlignment="0" applyProtection="0"/>
    <xf numFmtId="0" fontId="76" fillId="0" borderId="87">
      <alignment horizontal="center" vertical="center"/>
    </xf>
    <xf numFmtId="0" fontId="76" fillId="0" borderId="87">
      <alignment horizontal="center" vertical="center"/>
    </xf>
    <xf numFmtId="0" fontId="76" fillId="0" borderId="87">
      <alignment horizontal="center" vertical="center"/>
    </xf>
    <xf numFmtId="0" fontId="76" fillId="0" borderId="87">
      <alignment horizontal="center" vertical="center"/>
    </xf>
    <xf numFmtId="0" fontId="76" fillId="0" borderId="87">
      <alignment horizontal="center" vertical="center"/>
    </xf>
    <xf numFmtId="0" fontId="76" fillId="0" borderId="87">
      <alignment horizontal="center" vertical="center"/>
    </xf>
    <xf numFmtId="0" fontId="76" fillId="0" borderId="87">
      <alignment horizontal="center" vertical="center"/>
    </xf>
    <xf numFmtId="0" fontId="76" fillId="0" borderId="87">
      <alignment horizontal="center" vertical="center"/>
    </xf>
    <xf numFmtId="168" fontId="7" fillId="0" borderId="0" applyFont="0" applyFill="0" applyBorder="0" applyAlignment="0" applyProtection="0"/>
    <xf numFmtId="168" fontId="7"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17" borderId="55" applyNumberFormat="0" applyFont="0" applyAlignment="0" applyProtection="0"/>
    <xf numFmtId="0" fontId="7" fillId="17" borderId="55"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7" fillId="17" borderId="55" applyNumberFormat="0" applyFont="0" applyAlignment="0" applyProtection="0"/>
    <xf numFmtId="0" fontId="7" fillId="17" borderId="55"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0" fontId="12" fillId="67" borderId="84" applyNumberFormat="0" applyFont="0" applyAlignment="0" applyProtection="0"/>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192" fontId="76" fillId="0" borderId="87">
      <alignment horizontal="center" vertical="center"/>
    </xf>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93" fillId="62" borderId="85" applyNumberFormat="0" applyAlignment="0" applyProtection="0"/>
    <xf numFmtId="0" fontId="100" fillId="1" borderId="93" applyNumberFormat="0" applyFont="0" applyAlignment="0">
      <alignment horizontal="center"/>
    </xf>
    <xf numFmtId="0" fontId="100" fillId="1" borderId="93" applyNumberFormat="0" applyFont="0" applyAlignment="0">
      <alignment horizontal="center"/>
    </xf>
    <xf numFmtId="0" fontId="100" fillId="1" borderId="93" applyNumberFormat="0" applyFont="0" applyAlignment="0">
      <alignment horizontal="center"/>
    </xf>
    <xf numFmtId="0" fontId="100" fillId="1" borderId="93" applyNumberFormat="0" applyFont="0" applyAlignment="0">
      <alignment horizontal="center"/>
    </xf>
    <xf numFmtId="184" fontId="12" fillId="0" borderId="1" applyBorder="0" applyProtection="0">
      <alignment horizontal="right" vertical="center"/>
    </xf>
    <xf numFmtId="0" fontId="106" fillId="71" borderId="1" applyBorder="0" applyProtection="0">
      <alignment horizontal="centerContinuous" vertical="center"/>
    </xf>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0" fontId="110" fillId="0" borderId="86" applyNumberFormat="0" applyFill="0" applyAlignment="0" applyProtection="0"/>
    <xf numFmtId="200" fontId="12" fillId="0" borderId="1" applyBorder="0" applyProtection="0">
      <alignment horizontal="right"/>
    </xf>
    <xf numFmtId="0" fontId="7" fillId="0" borderId="0"/>
    <xf numFmtId="0" fontId="76" fillId="0" borderId="107">
      <alignment horizontal="center"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168" fontId="12" fillId="0" borderId="0" applyFont="0" applyFill="0" applyBorder="0" applyAlignment="0" applyProtection="0"/>
    <xf numFmtId="198" fontId="87" fillId="0" borderId="78" applyFont="0" applyFill="0" applyBorder="0" applyAlignment="0" applyProtection="0">
      <alignment horizontal="right"/>
    </xf>
    <xf numFmtId="0" fontId="16" fillId="0" borderId="106">
      <alignment horizontal="left" vertical="center"/>
    </xf>
    <xf numFmtId="192" fontId="76" fillId="0" borderId="107">
      <alignment horizontal="center" vertical="center"/>
    </xf>
    <xf numFmtId="0" fontId="62" fillId="62" borderId="109" applyNumberFormat="0" applyAlignment="0" applyProtection="0"/>
    <xf numFmtId="0" fontId="62" fillId="62" borderId="102" applyNumberFormat="0" applyAlignment="0" applyProtection="0"/>
    <xf numFmtId="0" fontId="70" fillId="48" borderId="109" applyNumberFormat="0" applyAlignment="0" applyProtection="0"/>
    <xf numFmtId="0" fontId="110" fillId="0" borderId="108" applyNumberFormat="0" applyFill="0" applyAlignment="0" applyProtection="0"/>
    <xf numFmtId="0" fontId="12" fillId="67" borderId="110" applyNumberFormat="0" applyFont="0" applyAlignment="0" applyProtection="0"/>
    <xf numFmtId="0" fontId="76" fillId="0" borderId="107">
      <alignment horizontal="center" vertical="center"/>
    </xf>
    <xf numFmtId="0" fontId="110" fillId="0" borderId="108" applyNumberFormat="0" applyFill="0" applyAlignment="0" applyProtection="0"/>
    <xf numFmtId="0" fontId="93" fillId="62" borderId="104" applyNumberFormat="0" applyAlignment="0" applyProtection="0"/>
    <xf numFmtId="14" fontId="76" fillId="0" borderId="107" applyNumberFormat="0">
      <alignment horizontal="center" vertical="center"/>
    </xf>
    <xf numFmtId="0" fontId="7" fillId="0" borderId="0"/>
    <xf numFmtId="168" fontId="7" fillId="0" borderId="0" applyFont="0" applyFill="0" applyBorder="0" applyAlignment="0" applyProtection="0"/>
    <xf numFmtId="9" fontId="7" fillId="0" borderId="0" applyFont="0" applyFill="0" applyBorder="0" applyAlignment="0" applyProtection="0"/>
    <xf numFmtId="167" fontId="7" fillId="0" borderId="0" applyFont="0" applyFill="0" applyBorder="0" applyAlignment="0" applyProtection="0"/>
    <xf numFmtId="14" fontId="76" fillId="0" borderId="107" applyNumberFormat="0">
      <alignment horizontal="center" vertical="center"/>
    </xf>
    <xf numFmtId="0" fontId="12" fillId="67" borderId="110" applyNumberFormat="0" applyFont="0" applyAlignment="0" applyProtection="0"/>
    <xf numFmtId="0" fontId="110" fillId="0" borderId="108" applyNumberFormat="0" applyFill="0" applyAlignment="0" applyProtection="0"/>
    <xf numFmtId="0" fontId="93" fillId="62" borderId="104" applyNumberFormat="0" applyAlignment="0" applyProtection="0"/>
    <xf numFmtId="0" fontId="93" fillId="62" borderId="104" applyNumberFormat="0" applyAlignment="0" applyProtection="0"/>
    <xf numFmtId="0" fontId="93" fillId="62" borderId="104" applyNumberFormat="0" applyAlignment="0" applyProtection="0"/>
    <xf numFmtId="0" fontId="12" fillId="67" borderId="103" applyNumberFormat="0" applyFont="0" applyAlignment="0" applyProtection="0"/>
    <xf numFmtId="0" fontId="12" fillId="67" borderId="103" applyNumberFormat="0" applyFont="0" applyAlignment="0" applyProtection="0"/>
    <xf numFmtId="0" fontId="12" fillId="67" borderId="103" applyNumberFormat="0" applyFont="0" applyAlignment="0" applyProtection="0"/>
    <xf numFmtId="10" fontId="22" fillId="65" borderId="105" applyNumberFormat="0" applyBorder="0" applyAlignment="0" applyProtection="0"/>
    <xf numFmtId="0" fontId="70" fillId="48" borderId="102" applyNumberFormat="0" applyAlignment="0" applyProtection="0"/>
    <xf numFmtId="0" fontId="70" fillId="48" borderId="102" applyNumberFormat="0" applyAlignment="0" applyProtection="0"/>
    <xf numFmtId="0" fontId="70" fillId="48" borderId="102" applyNumberFormat="0" applyAlignment="0" applyProtection="0"/>
    <xf numFmtId="0" fontId="70" fillId="48" borderId="102" applyNumberFormat="0" applyAlignment="0" applyProtection="0"/>
    <xf numFmtId="0" fontId="62" fillId="62" borderId="109" applyNumberFormat="0" applyAlignment="0" applyProtection="0"/>
    <xf numFmtId="0" fontId="62" fillId="62" borderId="109" applyNumberFormat="0" applyAlignment="0" applyProtection="0"/>
    <xf numFmtId="0" fontId="62" fillId="62" borderId="109" applyNumberFormat="0" applyAlignment="0" applyProtection="0"/>
    <xf numFmtId="0" fontId="62" fillId="62" borderId="109" applyNumberFormat="0" applyAlignment="0" applyProtection="0"/>
    <xf numFmtId="0" fontId="62" fillId="62" borderId="102" applyNumberFormat="0" applyAlignment="0" applyProtection="0"/>
    <xf numFmtId="0" fontId="62" fillId="62" borderId="102" applyNumberFormat="0" applyAlignment="0" applyProtection="0"/>
    <xf numFmtId="0" fontId="62" fillId="62" borderId="102" applyNumberFormat="0" applyAlignment="0" applyProtection="0"/>
    <xf numFmtId="0" fontId="62" fillId="62" borderId="102" applyNumberFormat="0" applyAlignment="0" applyProtection="0"/>
    <xf numFmtId="0" fontId="70" fillId="48" borderId="109" applyNumberFormat="0" applyAlignment="0" applyProtection="0"/>
    <xf numFmtId="0" fontId="70" fillId="48" borderId="109" applyNumberFormat="0" applyAlignment="0" applyProtection="0"/>
    <xf numFmtId="0" fontId="16" fillId="0" borderId="106">
      <alignment horizontal="left" vertical="center"/>
    </xf>
    <xf numFmtId="10" fontId="22" fillId="65" borderId="105" applyNumberFormat="0" applyBorder="0" applyAlignment="0" applyProtection="0"/>
    <xf numFmtId="0" fontId="12" fillId="67" borderId="110" applyNumberFormat="0" applyFont="0" applyAlignment="0" applyProtection="0"/>
    <xf numFmtId="0" fontId="12" fillId="67" borderId="110" applyNumberFormat="0" applyFont="0" applyAlignment="0" applyProtection="0"/>
    <xf numFmtId="0" fontId="62" fillId="62" borderId="95" applyNumberFormat="0" applyAlignment="0" applyProtection="0"/>
    <xf numFmtId="0" fontId="62" fillId="62" borderId="95" applyNumberFormat="0" applyAlignment="0" applyProtection="0"/>
    <xf numFmtId="0" fontId="62" fillId="62" borderId="95" applyNumberFormat="0" applyAlignment="0" applyProtection="0"/>
    <xf numFmtId="0" fontId="62" fillId="62" borderId="95" applyNumberFormat="0" applyAlignment="0" applyProtection="0"/>
    <xf numFmtId="0" fontId="62" fillId="62" borderId="95" applyNumberFormat="0" applyAlignment="0" applyProtection="0"/>
    <xf numFmtId="0" fontId="70" fillId="48" borderId="109" applyNumberFormat="0" applyAlignment="0" applyProtection="0"/>
    <xf numFmtId="14" fontId="76" fillId="0" borderId="112" applyNumberFormat="0">
      <alignment horizontal="center" vertical="center"/>
    </xf>
    <xf numFmtId="0" fontId="70" fillId="48" borderId="95" applyNumberFormat="0" applyAlignment="0" applyProtection="0"/>
    <xf numFmtId="0" fontId="70" fillId="48" borderId="95" applyNumberFormat="0" applyAlignment="0" applyProtection="0"/>
    <xf numFmtId="0" fontId="70" fillId="48" borderId="95" applyNumberFormat="0" applyAlignment="0" applyProtection="0"/>
    <xf numFmtId="0" fontId="70" fillId="48" borderId="95" applyNumberFormat="0" applyAlignment="0" applyProtection="0"/>
    <xf numFmtId="0" fontId="16" fillId="0" borderId="93">
      <alignment horizontal="left" vertical="center"/>
    </xf>
    <xf numFmtId="10" fontId="22" fillId="65" borderId="94" applyNumberFormat="0" applyBorder="0" applyAlignment="0" applyProtection="0"/>
    <xf numFmtId="167"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9" fontId="7" fillId="0" borderId="0" applyFont="0" applyFill="0" applyBorder="0" applyAlignment="0" applyProtection="0"/>
    <xf numFmtId="192" fontId="76" fillId="0" borderId="107">
      <alignment horizontal="center" vertical="center"/>
    </xf>
    <xf numFmtId="192" fontId="76" fillId="0" borderId="107">
      <alignment horizontal="center" vertical="center"/>
    </xf>
    <xf numFmtId="0" fontId="7" fillId="0" borderId="0"/>
    <xf numFmtId="168" fontId="7" fillId="0" borderId="0" applyFont="0" applyFill="0" applyBorder="0" applyAlignment="0" applyProtection="0"/>
    <xf numFmtId="0" fontId="7" fillId="0" borderId="0"/>
    <xf numFmtId="0" fontId="12" fillId="67" borderId="96" applyNumberFormat="0" applyFont="0" applyAlignment="0" applyProtection="0"/>
    <xf numFmtId="0" fontId="12" fillId="67" borderId="96" applyNumberFormat="0" applyFont="0" applyAlignment="0" applyProtection="0"/>
    <xf numFmtId="0" fontId="12" fillId="67" borderId="96" applyNumberFormat="0" applyFont="0" applyAlignment="0" applyProtection="0"/>
    <xf numFmtId="0" fontId="12" fillId="67" borderId="96" applyNumberFormat="0" applyFont="0" applyAlignment="0" applyProtection="0"/>
    <xf numFmtId="0" fontId="93" fillId="62" borderId="97" applyNumberFormat="0" applyAlignment="0" applyProtection="0"/>
    <xf numFmtId="0" fontId="70" fillId="48" borderId="122" applyNumberFormat="0" applyAlignment="0" applyProtection="0"/>
    <xf numFmtId="0" fontId="7" fillId="0" borderId="0"/>
    <xf numFmtId="198" fontId="87" fillId="0" borderId="78" applyFont="0" applyFill="0" applyBorder="0" applyAlignment="0" applyProtection="0">
      <alignment horizontal="right"/>
    </xf>
    <xf numFmtId="0" fontId="93" fillId="62" borderId="97" applyNumberFormat="0" applyAlignment="0" applyProtection="0"/>
    <xf numFmtId="0" fontId="93" fillId="62" borderId="97" applyNumberFormat="0" applyAlignment="0" applyProtection="0"/>
    <xf numFmtId="0" fontId="93" fillId="62" borderId="97" applyNumberFormat="0" applyAlignment="0" applyProtection="0"/>
    <xf numFmtId="0" fontId="93" fillId="62" borderId="97" applyNumberFormat="0" applyAlignment="0" applyProtection="0"/>
    <xf numFmtId="0" fontId="100" fillId="1" borderId="93" applyNumberFormat="0" applyFont="0" applyAlignment="0">
      <alignment horizontal="center"/>
    </xf>
    <xf numFmtId="0" fontId="100" fillId="1" borderId="106" applyNumberFormat="0" applyFont="0" applyAlignment="0">
      <alignment horizontal="center"/>
    </xf>
    <xf numFmtId="0" fontId="110" fillId="0" borderId="98" applyNumberFormat="0" applyFill="0" applyAlignment="0" applyProtection="0"/>
    <xf numFmtId="0" fontId="110" fillId="0" borderId="98" applyNumberFormat="0" applyFill="0" applyAlignment="0" applyProtection="0"/>
    <xf numFmtId="0" fontId="110" fillId="0" borderId="98" applyNumberFormat="0" applyFill="0" applyAlignment="0" applyProtection="0"/>
    <xf numFmtId="0" fontId="110" fillId="0" borderId="98" applyNumberFormat="0" applyFill="0" applyAlignment="0" applyProtection="0"/>
    <xf numFmtId="0" fontId="93" fillId="62" borderId="124" applyNumberFormat="0" applyAlignment="0" applyProtection="0"/>
    <xf numFmtId="0" fontId="7" fillId="0" borderId="0"/>
    <xf numFmtId="192" fontId="76" fillId="0" borderId="112">
      <alignment horizontal="center" vertical="center"/>
    </xf>
    <xf numFmtId="166" fontId="7" fillId="0" borderId="0" applyFont="0" applyFill="0" applyBorder="0" applyAlignment="0" applyProtection="0"/>
    <xf numFmtId="10" fontId="22" fillId="65" borderId="105" applyNumberFormat="0" applyBorder="0" applyAlignment="0" applyProtection="0"/>
    <xf numFmtId="166" fontId="7" fillId="0" borderId="0" applyFont="0" applyFill="0" applyBorder="0" applyAlignment="0" applyProtection="0"/>
    <xf numFmtId="192" fontId="76" fillId="0" borderId="112">
      <alignment horizontal="center" vertical="center"/>
    </xf>
    <xf numFmtId="0" fontId="7" fillId="0" borderId="0"/>
    <xf numFmtId="14" fontId="76" fillId="0" borderId="99" applyNumberFormat="0">
      <alignment horizontal="center" vertical="center"/>
    </xf>
    <xf numFmtId="0" fontId="76" fillId="0" borderId="99">
      <alignment horizontal="center" vertical="center"/>
    </xf>
    <xf numFmtId="192" fontId="76" fillId="0" borderId="99">
      <alignment horizontal="center" vertical="center"/>
    </xf>
    <xf numFmtId="192" fontId="76" fillId="0" borderId="99">
      <alignment horizontal="center" vertical="center"/>
    </xf>
    <xf numFmtId="0" fontId="16" fillId="0" borderId="106">
      <alignment horizontal="left" vertical="center"/>
    </xf>
    <xf numFmtId="0" fontId="12" fillId="67" borderId="123" applyNumberFormat="0" applyFont="0" applyAlignment="0" applyProtection="0"/>
    <xf numFmtId="0" fontId="12" fillId="67" borderId="123" applyNumberFormat="0" applyFont="0" applyAlignment="0" applyProtection="0"/>
    <xf numFmtId="0" fontId="12" fillId="67" borderId="123" applyNumberFormat="0" applyFont="0" applyAlignment="0" applyProtection="0"/>
    <xf numFmtId="10" fontId="22" fillId="65" borderId="120" applyNumberFormat="0" applyBorder="0" applyAlignment="0" applyProtection="0"/>
    <xf numFmtId="0" fontId="16" fillId="0" borderId="121">
      <alignment horizontal="left" vertical="center"/>
    </xf>
    <xf numFmtId="0" fontId="70" fillId="48" borderId="122" applyNumberFormat="0" applyAlignment="0" applyProtection="0"/>
    <xf numFmtId="0" fontId="70" fillId="48" borderId="122" applyNumberFormat="0" applyAlignment="0" applyProtection="0"/>
    <xf numFmtId="0" fontId="70" fillId="48" borderId="122" applyNumberFormat="0" applyAlignment="0" applyProtection="0"/>
    <xf numFmtId="0" fontId="62" fillId="62" borderId="115" applyNumberFormat="0" applyAlignment="0" applyProtection="0"/>
    <xf numFmtId="0" fontId="62" fillId="62" borderId="115" applyNumberFormat="0" applyAlignment="0" applyProtection="0"/>
    <xf numFmtId="0" fontId="62" fillId="62" borderId="115" applyNumberFormat="0" applyAlignment="0" applyProtection="0"/>
    <xf numFmtId="0" fontId="62" fillId="62" borderId="115" applyNumberFormat="0" applyAlignment="0" applyProtection="0"/>
    <xf numFmtId="0" fontId="62" fillId="62" borderId="115" applyNumberFormat="0" applyAlignment="0" applyProtection="0"/>
    <xf numFmtId="0" fontId="62" fillId="62" borderId="122" applyNumberFormat="0" applyAlignment="0" applyProtection="0"/>
    <xf numFmtId="0" fontId="62" fillId="62" borderId="122" applyNumberFormat="0" applyAlignment="0" applyProtection="0"/>
    <xf numFmtId="0" fontId="62" fillId="62" borderId="122" applyNumberFormat="0" applyAlignment="0" applyProtection="0"/>
    <xf numFmtId="0" fontId="62" fillId="62" borderId="122" applyNumberFormat="0" applyAlignment="0" applyProtection="0"/>
    <xf numFmtId="0" fontId="62" fillId="62" borderId="122" applyNumberFormat="0" applyAlignment="0" applyProtection="0"/>
    <xf numFmtId="0" fontId="70" fillId="48" borderId="115" applyNumberFormat="0" applyAlignment="0" applyProtection="0"/>
    <xf numFmtId="0" fontId="70" fillId="48" borderId="115" applyNumberFormat="0" applyAlignment="0" applyProtection="0"/>
    <xf numFmtId="0" fontId="70" fillId="48" borderId="115" applyNumberFormat="0" applyAlignment="0" applyProtection="0"/>
    <xf numFmtId="0" fontId="70" fillId="48" borderId="115" applyNumberFormat="0" applyAlignment="0" applyProtection="0"/>
    <xf numFmtId="0" fontId="16" fillId="0" borderId="114">
      <alignment horizontal="left" vertical="center"/>
    </xf>
    <xf numFmtId="10" fontId="22" fillId="65" borderId="113" applyNumberFormat="0" applyBorder="0" applyAlignment="0" applyProtection="0"/>
    <xf numFmtId="0" fontId="12" fillId="67" borderId="116" applyNumberFormat="0" applyFont="0" applyAlignment="0" applyProtection="0"/>
    <xf numFmtId="0" fontId="12" fillId="67" borderId="116" applyNumberFormat="0" applyFont="0" applyAlignment="0" applyProtection="0"/>
    <xf numFmtId="0" fontId="12" fillId="67" borderId="116" applyNumberFormat="0" applyFont="0" applyAlignment="0" applyProtection="0"/>
    <xf numFmtId="0" fontId="93" fillId="62" borderId="117" applyNumberFormat="0" applyAlignment="0" applyProtection="0"/>
    <xf numFmtId="0" fontId="93" fillId="62" borderId="117" applyNumberFormat="0" applyAlignment="0" applyProtection="0"/>
    <xf numFmtId="0" fontId="93" fillId="62" borderId="117" applyNumberFormat="0" applyAlignment="0" applyProtection="0"/>
    <xf numFmtId="0" fontId="93" fillId="62" borderId="117" applyNumberFormat="0" applyAlignment="0" applyProtection="0"/>
    <xf numFmtId="0" fontId="100" fillId="1" borderId="114" applyNumberFormat="0" applyFont="0" applyAlignment="0">
      <alignment horizontal="center"/>
    </xf>
    <xf numFmtId="0" fontId="110" fillId="0" borderId="118" applyNumberFormat="0" applyFill="0" applyAlignment="0" applyProtection="0"/>
    <xf numFmtId="0" fontId="110" fillId="0" borderId="118" applyNumberFormat="0" applyFill="0" applyAlignment="0" applyProtection="0"/>
    <xf numFmtId="0" fontId="110" fillId="0" borderId="118" applyNumberFormat="0" applyFill="0" applyAlignment="0" applyProtection="0"/>
    <xf numFmtId="0" fontId="110" fillId="0" borderId="118" applyNumberFormat="0" applyFill="0" applyAlignment="0" applyProtection="0"/>
    <xf numFmtId="0" fontId="7" fillId="0" borderId="0"/>
    <xf numFmtId="0" fontId="7" fillId="0" borderId="0"/>
    <xf numFmtId="0" fontId="7" fillId="0" borderId="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192" fontId="76" fillId="0" borderId="107">
      <alignment horizontal="center" vertical="center"/>
    </xf>
    <xf numFmtId="0" fontId="110" fillId="0" borderId="108" applyNumberFormat="0" applyFill="0" applyAlignment="0" applyProtection="0"/>
    <xf numFmtId="0" fontId="70" fillId="48" borderId="102" applyNumberFormat="0" applyAlignment="0" applyProtection="0"/>
    <xf numFmtId="0" fontId="93" fillId="62" borderId="104" applyNumberFormat="0" applyAlignment="0" applyProtection="0"/>
    <xf numFmtId="0" fontId="100" fillId="1" borderId="106" applyNumberFormat="0" applyFont="0" applyAlignment="0">
      <alignment horizontal="center"/>
    </xf>
    <xf numFmtId="0" fontId="12" fillId="67" borderId="103" applyNumberFormat="0" applyFont="0" applyAlignment="0" applyProtection="0"/>
    <xf numFmtId="0" fontId="7" fillId="0" borderId="0"/>
    <xf numFmtId="168" fontId="7" fillId="0" borderId="0" applyFont="0" applyFill="0" applyBorder="0" applyAlignment="0" applyProtection="0"/>
    <xf numFmtId="9" fontId="7" fillId="0" borderId="0" applyFont="0" applyFill="0" applyBorder="0" applyAlignment="0" applyProtection="0"/>
    <xf numFmtId="167" fontId="7" fillId="0" borderId="0" applyFont="0" applyFill="0" applyBorder="0" applyAlignment="0" applyProtection="0"/>
    <xf numFmtId="0" fontId="12" fillId="67" borderId="103" applyNumberFormat="0" applyFont="0" applyAlignment="0" applyProtection="0"/>
    <xf numFmtId="0" fontId="12" fillId="67" borderId="103" applyNumberFormat="0" applyFont="0" applyAlignment="0" applyProtection="0"/>
    <xf numFmtId="0" fontId="12" fillId="67" borderId="103" applyNumberFormat="0" applyFont="0" applyAlignment="0" applyProtection="0"/>
    <xf numFmtId="10" fontId="22" fillId="65" borderId="100" applyNumberFormat="0" applyBorder="0" applyAlignment="0" applyProtection="0"/>
    <xf numFmtId="0" fontId="16" fillId="0" borderId="101">
      <alignment horizontal="left" vertical="center"/>
    </xf>
    <xf numFmtId="0" fontId="70" fillId="48" borderId="102" applyNumberFormat="0" applyAlignment="0" applyProtection="0"/>
    <xf numFmtId="0" fontId="70" fillId="48" borderId="102" applyNumberFormat="0" applyAlignment="0" applyProtection="0"/>
    <xf numFmtId="0" fontId="70" fillId="48" borderId="102" applyNumberFormat="0" applyAlignment="0" applyProtection="0"/>
    <xf numFmtId="0" fontId="62" fillId="62" borderId="95" applyNumberFormat="0" applyAlignment="0" applyProtection="0"/>
    <xf numFmtId="0" fontId="62" fillId="62" borderId="95" applyNumberFormat="0" applyAlignment="0" applyProtection="0"/>
    <xf numFmtId="0" fontId="62" fillId="62" borderId="95" applyNumberFormat="0" applyAlignment="0" applyProtection="0"/>
    <xf numFmtId="0" fontId="62" fillId="62" borderId="95" applyNumberFormat="0" applyAlignment="0" applyProtection="0"/>
    <xf numFmtId="0" fontId="62" fillId="62" borderId="95" applyNumberFormat="0" applyAlignment="0" applyProtection="0"/>
    <xf numFmtId="0" fontId="62" fillId="62" borderId="102" applyNumberFormat="0" applyAlignment="0" applyProtection="0"/>
    <xf numFmtId="0" fontId="62" fillId="62" borderId="102" applyNumberFormat="0" applyAlignment="0" applyProtection="0"/>
    <xf numFmtId="0" fontId="62" fillId="62" borderId="102" applyNumberFormat="0" applyAlignment="0" applyProtection="0"/>
    <xf numFmtId="0" fontId="62" fillId="62" borderId="102" applyNumberFormat="0" applyAlignment="0" applyProtection="0"/>
    <xf numFmtId="0" fontId="62" fillId="62" borderId="102" applyNumberFormat="0" applyAlignment="0" applyProtection="0"/>
    <xf numFmtId="0" fontId="70" fillId="48" borderId="95" applyNumberFormat="0" applyAlignment="0" applyProtection="0"/>
    <xf numFmtId="0" fontId="70" fillId="48" borderId="95" applyNumberFormat="0" applyAlignment="0" applyProtection="0"/>
    <xf numFmtId="0" fontId="70" fillId="48" borderId="95" applyNumberFormat="0" applyAlignment="0" applyProtection="0"/>
    <xf numFmtId="0" fontId="70" fillId="48" borderId="95" applyNumberFormat="0" applyAlignment="0" applyProtection="0"/>
    <xf numFmtId="0" fontId="16" fillId="0" borderId="93">
      <alignment horizontal="left" vertical="center"/>
    </xf>
    <xf numFmtId="10" fontId="22" fillId="65" borderId="94" applyNumberFormat="0" applyBorder="0" applyAlignment="0" applyProtection="0"/>
    <xf numFmtId="167"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9" fontId="7" fillId="0" borderId="0" applyFont="0" applyFill="0" applyBorder="0" applyAlignment="0" applyProtection="0"/>
    <xf numFmtId="0" fontId="7" fillId="0" borderId="0"/>
    <xf numFmtId="168" fontId="7" fillId="0" borderId="0" applyFont="0" applyFill="0" applyBorder="0" applyAlignment="0" applyProtection="0"/>
    <xf numFmtId="0" fontId="7" fillId="0" borderId="0"/>
    <xf numFmtId="0" fontId="12" fillId="67" borderId="96" applyNumberFormat="0" applyFont="0" applyAlignment="0" applyProtection="0"/>
    <xf numFmtId="0" fontId="12" fillId="67" borderId="96" applyNumberFormat="0" applyFont="0" applyAlignment="0" applyProtection="0"/>
    <xf numFmtId="0" fontId="12" fillId="67" borderId="96" applyNumberFormat="0" applyFont="0" applyAlignment="0" applyProtection="0"/>
    <xf numFmtId="0" fontId="12" fillId="67" borderId="96" applyNumberFormat="0" applyFont="0" applyAlignment="0" applyProtection="0"/>
    <xf numFmtId="0" fontId="93" fillId="62" borderId="97" applyNumberFormat="0" applyAlignment="0" applyProtection="0"/>
    <xf numFmtId="0" fontId="7" fillId="0" borderId="0"/>
    <xf numFmtId="0" fontId="93" fillId="62" borderId="97" applyNumberFormat="0" applyAlignment="0" applyProtection="0"/>
    <xf numFmtId="0" fontId="93" fillId="62" borderId="97" applyNumberFormat="0" applyAlignment="0" applyProtection="0"/>
    <xf numFmtId="0" fontId="93" fillId="62" borderId="97" applyNumberFormat="0" applyAlignment="0" applyProtection="0"/>
    <xf numFmtId="0" fontId="93" fillId="62" borderId="97" applyNumberFormat="0" applyAlignment="0" applyProtection="0"/>
    <xf numFmtId="0" fontId="100" fillId="1" borderId="93" applyNumberFormat="0" applyFont="0" applyAlignment="0">
      <alignment horizontal="center"/>
    </xf>
    <xf numFmtId="0" fontId="110" fillId="0" borderId="98" applyNumberFormat="0" applyFill="0" applyAlignment="0" applyProtection="0"/>
    <xf numFmtId="0" fontId="110" fillId="0" borderId="98" applyNumberFormat="0" applyFill="0" applyAlignment="0" applyProtection="0"/>
    <xf numFmtId="0" fontId="110" fillId="0" borderId="98" applyNumberFormat="0" applyFill="0" applyAlignment="0" applyProtection="0"/>
    <xf numFmtId="0" fontId="110" fillId="0" borderId="98" applyNumberFormat="0" applyFill="0" applyAlignment="0" applyProtection="0"/>
    <xf numFmtId="0" fontId="12" fillId="67" borderId="103" applyNumberFormat="0" applyFont="0" applyAlignment="0" applyProtection="0"/>
    <xf numFmtId="0" fontId="7" fillId="0" borderId="0"/>
    <xf numFmtId="166" fontId="7" fillId="0" borderId="0" applyFont="0" applyFill="0" applyBorder="0" applyAlignment="0" applyProtection="0"/>
    <xf numFmtId="0" fontId="76" fillId="0" borderId="119">
      <alignment horizontal="center" vertical="center"/>
    </xf>
    <xf numFmtId="192" fontId="76" fillId="0" borderId="119">
      <alignment horizontal="center" vertical="center"/>
    </xf>
    <xf numFmtId="192" fontId="76" fillId="0" borderId="119">
      <alignment horizontal="center" vertical="center"/>
    </xf>
    <xf numFmtId="166" fontId="7" fillId="0" borderId="0" applyFont="0" applyFill="0" applyBorder="0" applyAlignment="0" applyProtection="0"/>
    <xf numFmtId="0" fontId="7" fillId="0" borderId="0"/>
    <xf numFmtId="14" fontId="76" fillId="0" borderId="99" applyNumberFormat="0">
      <alignment horizontal="center" vertical="center"/>
    </xf>
    <xf numFmtId="0" fontId="76" fillId="0" borderId="99">
      <alignment horizontal="center" vertical="center"/>
    </xf>
    <xf numFmtId="192" fontId="76" fillId="0" borderId="99">
      <alignment horizontal="center" vertical="center"/>
    </xf>
    <xf numFmtId="192" fontId="76" fillId="0" borderId="99">
      <alignment horizontal="center" vertical="center"/>
    </xf>
    <xf numFmtId="0" fontId="93" fillId="62" borderId="124" applyNumberFormat="0" applyAlignment="0" applyProtection="0"/>
    <xf numFmtId="0" fontId="7" fillId="0" borderId="0"/>
    <xf numFmtId="0" fontId="7" fillId="0" borderId="0"/>
    <xf numFmtId="0" fontId="7" fillId="0" borderId="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0" borderId="0"/>
    <xf numFmtId="9" fontId="7" fillId="0" borderId="0" applyFont="0" applyFill="0" applyBorder="0" applyAlignment="0" applyProtection="0"/>
    <xf numFmtId="0" fontId="7" fillId="17" borderId="55" applyNumberFormat="0" applyFont="0" applyAlignment="0" applyProtection="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93" fillId="62" borderId="104" applyNumberFormat="0" applyAlignment="0" applyProtection="0"/>
    <xf numFmtId="198" fontId="87" fillId="0" borderId="78" applyFont="0" applyFill="0" applyBorder="0" applyAlignment="0" applyProtection="0">
      <alignment horizontal="right"/>
    </xf>
    <xf numFmtId="0" fontId="93" fillId="62" borderId="104" applyNumberFormat="0" applyAlignment="0" applyProtection="0"/>
    <xf numFmtId="0" fontId="93" fillId="62" borderId="104" applyNumberFormat="0" applyAlignment="0" applyProtection="0"/>
    <xf numFmtId="0" fontId="93" fillId="62" borderId="104" applyNumberFormat="0" applyAlignment="0" applyProtection="0"/>
    <xf numFmtId="0" fontId="93" fillId="62" borderId="104" applyNumberFormat="0" applyAlignment="0" applyProtection="0"/>
    <xf numFmtId="0" fontId="100" fillId="1" borderId="101" applyNumberFormat="0" applyFont="0" applyAlignment="0">
      <alignment horizontal="center"/>
    </xf>
    <xf numFmtId="0" fontId="93" fillId="62" borderId="124" applyNumberFormat="0" applyAlignment="0" applyProtection="0"/>
    <xf numFmtId="14" fontId="76" fillId="0" borderId="119" applyNumberFormat="0">
      <alignment horizontal="center" vertical="center"/>
    </xf>
    <xf numFmtId="0" fontId="12" fillId="67" borderId="116" applyNumberFormat="0" applyFont="0" applyAlignment="0" applyProtection="0"/>
    <xf numFmtId="0" fontId="93" fillId="62" borderId="124" applyNumberFormat="0" applyAlignment="0" applyProtection="0"/>
    <xf numFmtId="0" fontId="93" fillId="62" borderId="117" applyNumberFormat="0" applyAlignment="0" applyProtection="0"/>
    <xf numFmtId="0" fontId="12" fillId="67" borderId="123" applyNumberFormat="0" applyFont="0" applyAlignment="0" applyProtection="0"/>
    <xf numFmtId="168" fontId="12" fillId="0" borderId="0" applyFont="0" applyFill="0" applyBorder="0" applyAlignment="0" applyProtection="0"/>
    <xf numFmtId="0" fontId="12" fillId="0" borderId="0"/>
    <xf numFmtId="166" fontId="7" fillId="0" borderId="0" applyFont="0" applyFill="0" applyBorder="0" applyAlignment="0" applyProtection="0"/>
    <xf numFmtId="9" fontId="7" fillId="0" borderId="0" applyFont="0" applyFill="0" applyBorder="0" applyAlignment="0" applyProtection="0"/>
    <xf numFmtId="0" fontId="76" fillId="0" borderId="112">
      <alignment horizontal="center" vertical="center"/>
    </xf>
    <xf numFmtId="0" fontId="100" fillId="1" borderId="121" applyNumberFormat="0" applyFont="0" applyAlignment="0">
      <alignment horizontal="center"/>
    </xf>
    <xf numFmtId="0" fontId="93" fillId="62" borderId="124" applyNumberFormat="0" applyAlignment="0" applyProtection="0"/>
    <xf numFmtId="0" fontId="93" fillId="62" borderId="111" applyNumberFormat="0" applyAlignment="0" applyProtection="0"/>
    <xf numFmtId="198" fontId="87" fillId="0" borderId="78" applyFont="0" applyFill="0" applyBorder="0" applyAlignment="0" applyProtection="0">
      <alignment horizontal="right"/>
    </xf>
    <xf numFmtId="0" fontId="93" fillId="62" borderId="111" applyNumberFormat="0" applyAlignment="0" applyProtection="0"/>
    <xf numFmtId="0" fontId="93" fillId="62" borderId="111" applyNumberFormat="0" applyAlignment="0" applyProtection="0"/>
    <xf numFmtId="0" fontId="93" fillId="62" borderId="111" applyNumberFormat="0" applyAlignment="0" applyProtection="0"/>
    <xf numFmtId="0" fontId="93" fillId="62" borderId="111" applyNumberFormat="0" applyAlignment="0" applyProtection="0"/>
    <xf numFmtId="0" fontId="100" fillId="1" borderId="106" applyNumberFormat="0" applyFont="0" applyAlignment="0">
      <alignment horizontal="center"/>
    </xf>
    <xf numFmtId="168" fontId="12" fillId="0" borderId="0" applyFont="0" applyFill="0" applyBorder="0" applyAlignment="0" applyProtection="0"/>
    <xf numFmtId="0" fontId="12" fillId="0" borderId="0"/>
    <xf numFmtId="0" fontId="92" fillId="0" borderId="0"/>
    <xf numFmtId="0" fontId="6" fillId="0" borderId="0"/>
    <xf numFmtId="166" fontId="6" fillId="0" borderId="0" applyFont="0" applyFill="0" applyBorder="0" applyAlignment="0" applyProtection="0"/>
    <xf numFmtId="9" fontId="6" fillId="0" borderId="0" applyFont="0" applyFill="0" applyBorder="0" applyAlignment="0" applyProtection="0"/>
    <xf numFmtId="168" fontId="6" fillId="0" borderId="0" applyFont="0" applyFill="0" applyBorder="0" applyAlignment="0" applyProtection="0"/>
    <xf numFmtId="0" fontId="6" fillId="0" borderId="0"/>
    <xf numFmtId="167" fontId="6" fillId="0" borderId="0" applyFont="0" applyFill="0" applyBorder="0" applyAlignment="0" applyProtection="0"/>
    <xf numFmtId="0" fontId="70" fillId="48" borderId="438" applyNumberFormat="0" applyAlignment="0" applyProtection="0"/>
    <xf numFmtId="0" fontId="70" fillId="48" borderId="397" applyNumberFormat="0" applyAlignment="0" applyProtection="0"/>
    <xf numFmtId="0" fontId="16" fillId="0" borderId="160">
      <alignment horizontal="left" vertical="center"/>
    </xf>
    <xf numFmtId="0" fontId="70" fillId="48" borderId="161" applyNumberFormat="0" applyAlignment="0" applyProtection="0"/>
    <xf numFmtId="0" fontId="6" fillId="0" borderId="0"/>
    <xf numFmtId="192" fontId="76" fillId="0" borderId="295">
      <alignment horizontal="center" vertical="center"/>
    </xf>
    <xf numFmtId="0" fontId="12" fillId="67" borderId="130" applyNumberFormat="0" applyFont="0" applyAlignment="0" applyProtection="0"/>
    <xf numFmtId="0" fontId="12" fillId="67" borderId="206" applyNumberFormat="0" applyFont="0" applyAlignment="0" applyProtection="0"/>
    <xf numFmtId="0" fontId="12" fillId="67" borderId="162" applyNumberFormat="0" applyFont="0" applyAlignment="0" applyProtection="0"/>
    <xf numFmtId="0" fontId="93" fillId="62" borderId="139" applyNumberFormat="0" applyAlignment="0" applyProtection="0"/>
    <xf numFmtId="0" fontId="12" fillId="67" borderId="206" applyNumberFormat="0" applyFont="0" applyAlignment="0" applyProtection="0"/>
    <xf numFmtId="0" fontId="12" fillId="67" borderId="206" applyNumberFormat="0" applyFont="0" applyAlignment="0" applyProtection="0"/>
    <xf numFmtId="0" fontId="70" fillId="48" borderId="253" applyNumberFormat="0" applyAlignment="0" applyProtection="0"/>
    <xf numFmtId="0" fontId="70" fillId="48" borderId="129" applyNumberFormat="0" applyAlignment="0" applyProtection="0"/>
    <xf numFmtId="0" fontId="62" fillId="62" borderId="351" applyNumberFormat="0" applyAlignment="0" applyProtection="0"/>
    <xf numFmtId="0" fontId="70" fillId="48" borderId="253" applyNumberFormat="0" applyAlignment="0" applyProtection="0"/>
    <xf numFmtId="0" fontId="62" fillId="62" borderId="351" applyNumberFormat="0" applyAlignment="0" applyProtection="0"/>
    <xf numFmtId="0" fontId="6" fillId="28" borderId="0" applyNumberFormat="0" applyBorder="0" applyAlignment="0" applyProtection="0"/>
    <xf numFmtId="0" fontId="12" fillId="67" borderId="301" applyNumberFormat="0" applyFont="0" applyAlignment="0" applyProtection="0"/>
    <xf numFmtId="0" fontId="6" fillId="17" borderId="55" applyNumberFormat="0" applyFont="0" applyAlignment="0" applyProtection="0"/>
    <xf numFmtId="0" fontId="12" fillId="67" borderId="206" applyNumberFormat="0" applyFont="0" applyAlignment="0" applyProtection="0"/>
    <xf numFmtId="0" fontId="6" fillId="0" borderId="0"/>
    <xf numFmtId="0" fontId="6" fillId="0" borderId="0"/>
    <xf numFmtId="0" fontId="6" fillId="40" borderId="0" applyNumberFormat="0" applyBorder="0" applyAlignment="0" applyProtection="0"/>
    <xf numFmtId="0" fontId="62" fillId="62" borderId="129" applyNumberFormat="0" applyAlignment="0" applyProtection="0"/>
    <xf numFmtId="0" fontId="6" fillId="0" borderId="0"/>
    <xf numFmtId="10" fontId="22" fillId="65" borderId="159" applyNumberFormat="0" applyBorder="0" applyAlignment="0" applyProtection="0"/>
    <xf numFmtId="0" fontId="70" fillId="48" borderId="161" applyNumberFormat="0" applyAlignment="0" applyProtection="0"/>
    <xf numFmtId="0" fontId="12" fillId="67" borderId="301" applyNumberFormat="0" applyFont="0" applyAlignment="0" applyProtection="0"/>
    <xf numFmtId="0" fontId="12" fillId="67" borderId="446" applyNumberFormat="0" applyFont="0" applyAlignment="0" applyProtection="0"/>
    <xf numFmtId="0" fontId="62" fillId="62" borderId="161" applyNumberFormat="0" applyAlignment="0" applyProtection="0"/>
    <xf numFmtId="0" fontId="62" fillId="62" borderId="253" applyNumberFormat="0" applyAlignment="0" applyProtection="0"/>
    <xf numFmtId="0" fontId="62" fillId="62" borderId="161" applyNumberFormat="0" applyAlignment="0" applyProtection="0"/>
    <xf numFmtId="0" fontId="12" fillId="67" borderId="301" applyNumberFormat="0" applyFont="0" applyAlignment="0" applyProtection="0"/>
    <xf numFmtId="0" fontId="12" fillId="67" borderId="301" applyNumberFormat="0" applyFont="0" applyAlignment="0" applyProtection="0"/>
    <xf numFmtId="0" fontId="62" fillId="62" borderId="137" applyNumberFormat="0" applyAlignment="0" applyProtection="0"/>
    <xf numFmtId="0" fontId="100" fillId="1" borderId="160" applyNumberFormat="0" applyFont="0" applyAlignment="0">
      <alignment horizontal="center"/>
    </xf>
    <xf numFmtId="0" fontId="70" fillId="48" borderId="169" applyNumberFormat="0" applyAlignment="0" applyProtection="0"/>
    <xf numFmtId="10" fontId="22" fillId="65" borderId="608" applyNumberFormat="0" applyBorder="0" applyAlignment="0" applyProtection="0"/>
    <xf numFmtId="0" fontId="70" fillId="48" borderId="169" applyNumberFormat="0" applyAlignment="0" applyProtection="0"/>
    <xf numFmtId="0" fontId="6" fillId="36" borderId="0" applyNumberFormat="0" applyBorder="0" applyAlignment="0" applyProtection="0"/>
    <xf numFmtId="0" fontId="62" fillId="62" borderId="129" applyNumberFormat="0" applyAlignment="0" applyProtection="0"/>
    <xf numFmtId="0" fontId="70" fillId="48" borderId="137" applyNumberFormat="0" applyAlignment="0" applyProtection="0"/>
    <xf numFmtId="0" fontId="62" fillId="62" borderId="305" applyNumberFormat="0" applyAlignment="0" applyProtection="0"/>
    <xf numFmtId="0" fontId="62" fillId="62" borderId="217" applyNumberFormat="0" applyAlignment="0" applyProtection="0"/>
    <xf numFmtId="0" fontId="100" fillId="1" borderId="297" applyNumberFormat="0" applyFont="0" applyAlignment="0">
      <alignment horizontal="center"/>
    </xf>
    <xf numFmtId="0" fontId="110" fillId="0" borderId="308" applyNumberFormat="0" applyFill="0" applyAlignment="0" applyProtection="0"/>
    <xf numFmtId="0" fontId="70" fillId="48" borderId="161" applyNumberFormat="0" applyAlignment="0" applyProtection="0"/>
    <xf numFmtId="0" fontId="62" fillId="62" borderId="480" applyNumberFormat="0" applyAlignment="0" applyProtection="0"/>
    <xf numFmtId="0" fontId="70" fillId="48" borderId="210" applyNumberFormat="0" applyAlignment="0" applyProtection="0"/>
    <xf numFmtId="0" fontId="70" fillId="48" borderId="253" applyNumberFormat="0" applyAlignment="0" applyProtection="0"/>
    <xf numFmtId="10" fontId="22" fillId="65" borderId="258" applyNumberFormat="0" applyBorder="0" applyAlignment="0" applyProtection="0"/>
    <xf numFmtId="0" fontId="12" fillId="67" borderId="170" applyNumberFormat="0" applyFont="0" applyAlignment="0" applyProtection="0"/>
    <xf numFmtId="192" fontId="76" fillId="0" borderId="209">
      <alignment horizontal="center" vertical="center"/>
    </xf>
    <xf numFmtId="0" fontId="70" fillId="48" borderId="137" applyNumberFormat="0" applyAlignment="0" applyProtection="0"/>
    <xf numFmtId="0" fontId="62" fillId="62" borderId="210" applyNumberFormat="0" applyAlignment="0" applyProtection="0"/>
    <xf numFmtId="0" fontId="93" fillId="62" borderId="525" applyNumberFormat="0" applyAlignment="0" applyProtection="0"/>
    <xf numFmtId="0" fontId="62" fillId="62" borderId="579" applyNumberFormat="0" applyAlignment="0" applyProtection="0"/>
    <xf numFmtId="0" fontId="16" fillId="0" borderId="529">
      <alignment horizontal="left" vertical="center"/>
    </xf>
    <xf numFmtId="0" fontId="6" fillId="0" borderId="0"/>
    <xf numFmtId="0" fontId="93" fillId="62" borderId="163" applyNumberFormat="0" applyAlignment="0" applyProtection="0"/>
    <xf numFmtId="0" fontId="70" fillId="48" borderId="210" applyNumberFormat="0" applyAlignment="0" applyProtection="0"/>
    <xf numFmtId="0" fontId="110" fillId="0" borderId="308" applyNumberFormat="0" applyFill="0" applyAlignment="0" applyProtection="0"/>
    <xf numFmtId="0" fontId="16" fillId="0" borderId="259">
      <alignment horizontal="left" vertical="center"/>
    </xf>
    <xf numFmtId="0" fontId="12" fillId="67" borderId="306" applyNumberFormat="0" applyFont="0" applyAlignment="0" applyProtection="0"/>
    <xf numFmtId="0" fontId="12" fillId="67" borderId="313" applyNumberFormat="0" applyFont="0" applyAlignment="0" applyProtection="0"/>
    <xf numFmtId="0" fontId="62" fillId="62" borderId="480" applyNumberFormat="0" applyAlignment="0" applyProtection="0"/>
    <xf numFmtId="0" fontId="70" fillId="48" borderId="438" applyNumberFormat="0" applyAlignment="0" applyProtection="0"/>
    <xf numFmtId="0" fontId="62" fillId="62" borderId="253" applyNumberFormat="0" applyAlignment="0" applyProtection="0"/>
    <xf numFmtId="0" fontId="70" fillId="48" borderId="305" applyNumberFormat="0" applyAlignment="0" applyProtection="0"/>
    <xf numFmtId="0" fontId="70" fillId="48" borderId="480" applyNumberFormat="0" applyAlignment="0" applyProtection="0"/>
    <xf numFmtId="0" fontId="62" fillId="62" borderId="137" applyNumberFormat="0" applyAlignment="0" applyProtection="0"/>
    <xf numFmtId="0" fontId="93" fillId="62" borderId="163" applyNumberFormat="0" applyAlignment="0" applyProtection="0"/>
    <xf numFmtId="0" fontId="12" fillId="67" borderId="162" applyNumberFormat="0" applyFont="0" applyAlignment="0" applyProtection="0"/>
    <xf numFmtId="0" fontId="12" fillId="67" borderId="170" applyNumberFormat="0" applyFont="0" applyAlignment="0" applyProtection="0"/>
    <xf numFmtId="0" fontId="12" fillId="67" borderId="357" applyNumberFormat="0" applyFont="0" applyAlignment="0" applyProtection="0"/>
    <xf numFmtId="0" fontId="16" fillId="0" borderId="136">
      <alignment horizontal="left" vertical="center"/>
    </xf>
    <xf numFmtId="0" fontId="62" fillId="62" borderId="312" applyNumberFormat="0" applyAlignment="0" applyProtection="0"/>
    <xf numFmtId="0" fontId="16" fillId="0" borderId="216">
      <alignment horizontal="left" vertical="center"/>
    </xf>
    <xf numFmtId="10" fontId="22" fillId="65" borderId="134" applyNumberFormat="0" applyBorder="0" applyAlignment="0" applyProtection="0"/>
    <xf numFmtId="0" fontId="70" fillId="48" borderId="210" applyNumberFormat="0" applyAlignment="0" applyProtection="0"/>
    <xf numFmtId="0" fontId="12" fillId="67" borderId="261" applyNumberFormat="0" applyFon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12" fillId="67" borderId="138" applyNumberFormat="0" applyFont="0" applyAlignment="0" applyProtection="0"/>
    <xf numFmtId="0" fontId="12" fillId="67" borderId="138" applyNumberFormat="0" applyFont="0" applyAlignment="0" applyProtection="0"/>
    <xf numFmtId="0" fontId="93" fillId="62" borderId="255" applyNumberFormat="0" applyAlignment="0" applyProtection="0"/>
    <xf numFmtId="0" fontId="93" fillId="62" borderId="139" applyNumberFormat="0" applyAlignment="0" applyProtection="0"/>
    <xf numFmtId="0" fontId="110" fillId="0" borderId="400" applyNumberFormat="0" applyFill="0" applyAlignment="0" applyProtection="0"/>
    <xf numFmtId="0" fontId="70" fillId="48" borderId="253" applyNumberFormat="0" applyAlignment="0" applyProtection="0"/>
    <xf numFmtId="0" fontId="62" fillId="62" borderId="129" applyNumberFormat="0" applyAlignment="0" applyProtection="0"/>
    <xf numFmtId="0" fontId="62" fillId="62" borderId="129" applyNumberFormat="0" applyAlignment="0" applyProtection="0"/>
    <xf numFmtId="0" fontId="110" fillId="0" borderId="157" applyNumberFormat="0" applyFill="0" applyAlignment="0" applyProtection="0"/>
    <xf numFmtId="0" fontId="110" fillId="0" borderId="157" applyNumberFormat="0" applyFill="0" applyAlignment="0" applyProtection="0"/>
    <xf numFmtId="0" fontId="110" fillId="0" borderId="157" applyNumberFormat="0" applyFill="0" applyAlignment="0" applyProtection="0"/>
    <xf numFmtId="0" fontId="93" fillId="62" borderId="139" applyNumberFormat="0" applyAlignment="0" applyProtection="0"/>
    <xf numFmtId="0" fontId="93" fillId="62" borderId="139" applyNumberFormat="0" applyAlignment="0" applyProtection="0"/>
    <xf numFmtId="0" fontId="62" fillId="62" borderId="397" applyNumberFormat="0" applyAlignment="0" applyProtection="0"/>
    <xf numFmtId="0" fontId="70" fillId="48" borderId="397" applyNumberFormat="0" applyAlignment="0" applyProtection="0"/>
    <xf numFmtId="0" fontId="93" fillId="62" borderId="207" applyNumberFormat="0" applyAlignment="0" applyProtection="0"/>
    <xf numFmtId="0" fontId="100" fillId="1" borderId="136" applyNumberFormat="0" applyFont="0" applyAlignment="0">
      <alignment horizontal="center"/>
    </xf>
    <xf numFmtId="0" fontId="93" fillId="62" borderId="207" applyNumberFormat="0" applyAlignment="0" applyProtection="0"/>
    <xf numFmtId="0" fontId="93" fillId="62" borderId="207" applyNumberFormat="0" applyAlignment="0" applyProtection="0"/>
    <xf numFmtId="0" fontId="100" fillId="1" borderId="204" applyNumberFormat="0" applyFont="0" applyAlignment="0">
      <alignment horizontal="center"/>
    </xf>
    <xf numFmtId="0" fontId="70" fillId="48" borderId="523" applyNumberFormat="0" applyAlignment="0" applyProtection="0"/>
    <xf numFmtId="0" fontId="16" fillId="0" borderId="617">
      <alignment horizontal="left" vertical="center"/>
    </xf>
    <xf numFmtId="0" fontId="62" fillId="62" borderId="611" applyNumberFormat="0" applyAlignment="0" applyProtection="0"/>
    <xf numFmtId="0" fontId="76" fillId="0" borderId="360">
      <alignment horizontal="center" vertical="center"/>
    </xf>
    <xf numFmtId="0" fontId="62" fillId="62" borderId="438" applyNumberFormat="0" applyAlignment="0" applyProtection="0"/>
    <xf numFmtId="0" fontId="110" fillId="0" borderId="441" applyNumberFormat="0" applyFill="0" applyAlignment="0" applyProtection="0"/>
    <xf numFmtId="0" fontId="110" fillId="0" borderId="303" applyNumberFormat="0" applyFill="0" applyAlignment="0" applyProtection="0"/>
    <xf numFmtId="0" fontId="12" fillId="67" borderId="446" applyNumberFormat="0" applyFont="0" applyAlignment="0" applyProtection="0"/>
    <xf numFmtId="198" fontId="87" fillId="0" borderId="250" applyFont="0" applyFill="0" applyBorder="0" applyAlignment="0" applyProtection="0">
      <alignment horizontal="right"/>
    </xf>
    <xf numFmtId="0" fontId="62" fillId="62" borderId="438" applyNumberFormat="0" applyAlignment="0" applyProtection="0"/>
    <xf numFmtId="0" fontId="110" fillId="0" borderId="208" applyNumberFormat="0" applyFill="0" applyAlignment="0" applyProtection="0"/>
    <xf numFmtId="0" fontId="110" fillId="0" borderId="208" applyNumberFormat="0" applyFill="0" applyAlignment="0" applyProtection="0"/>
    <xf numFmtId="10" fontId="22" fillId="65" borderId="528" applyNumberFormat="0" applyBorder="0" applyAlignment="0" applyProtection="0"/>
    <xf numFmtId="0" fontId="12" fillId="67" borderId="398" applyNumberFormat="0" applyFont="0" applyAlignment="0" applyProtection="0"/>
    <xf numFmtId="0" fontId="62" fillId="62" borderId="480" applyNumberFormat="0" applyAlignment="0" applyProtection="0"/>
    <xf numFmtId="0" fontId="110" fillId="0" borderId="140" applyNumberFormat="0" applyFill="0" applyAlignment="0" applyProtection="0"/>
    <xf numFmtId="0" fontId="110" fillId="0" borderId="140"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70" fillId="48" borderId="217" applyNumberFormat="0" applyAlignment="0" applyProtection="0"/>
    <xf numFmtId="0" fontId="110" fillId="0" borderId="483" applyNumberFormat="0" applyFill="0" applyAlignment="0" applyProtection="0"/>
    <xf numFmtId="0" fontId="100" fillId="1" borderId="252" applyNumberFormat="0" applyFont="0" applyAlignment="0">
      <alignment horizontal="center"/>
    </xf>
    <xf numFmtId="0" fontId="110" fillId="0" borderId="483" applyNumberFormat="0" applyFill="0" applyAlignment="0" applyProtection="0"/>
    <xf numFmtId="0" fontId="110" fillId="0" borderId="256" applyNumberFormat="0" applyFill="0" applyAlignment="0" applyProtection="0"/>
    <xf numFmtId="0" fontId="93" fillId="62" borderId="302" applyNumberFormat="0" applyAlignment="0" applyProtection="0"/>
    <xf numFmtId="0" fontId="62" fillId="62" borderId="305" applyNumberFormat="0" applyAlignment="0" applyProtection="0"/>
    <xf numFmtId="0" fontId="12" fillId="67" borderId="488" applyNumberFormat="0" applyFont="0" applyAlignment="0" applyProtection="0"/>
    <xf numFmtId="0" fontId="62" fillId="62" borderId="253" applyNumberFormat="0" applyAlignment="0" applyProtection="0"/>
    <xf numFmtId="0" fontId="70" fillId="48" borderId="217" applyNumberFormat="0" applyAlignment="0" applyProtection="0"/>
    <xf numFmtId="0" fontId="93" fillId="62" borderId="212" applyNumberFormat="0" applyAlignment="0" applyProtection="0"/>
    <xf numFmtId="0" fontId="100" fillId="1" borderId="204" applyNumberFormat="0" applyFont="0" applyAlignment="0">
      <alignment horizontal="center"/>
    </xf>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6" fillId="0" borderId="0"/>
    <xf numFmtId="14" fontId="76" fillId="0" borderId="125" applyNumberFormat="0">
      <alignment horizontal="center" vertical="center"/>
    </xf>
    <xf numFmtId="9" fontId="6" fillId="0" borderId="0" applyFont="0" applyFill="0" applyBorder="0" applyAlignment="0" applyProtection="0"/>
    <xf numFmtId="0" fontId="6" fillId="31" borderId="0" applyNumberFormat="0" applyBorder="0" applyAlignment="0" applyProtection="0"/>
    <xf numFmtId="0" fontId="6" fillId="24" borderId="0" applyNumberFormat="0" applyBorder="0" applyAlignment="0" applyProtection="0"/>
    <xf numFmtId="0" fontId="6" fillId="40" borderId="0" applyNumberFormat="0" applyBorder="0" applyAlignment="0" applyProtection="0"/>
    <xf numFmtId="0" fontId="6" fillId="39" borderId="0" applyNumberFormat="0" applyBorder="0" applyAlignment="0" applyProtection="0"/>
    <xf numFmtId="0" fontId="16" fillId="0" borderId="126">
      <alignment horizontal="left" vertical="center"/>
    </xf>
    <xf numFmtId="0" fontId="110" fillId="0" borderId="208" applyNumberFormat="0" applyFill="0" applyAlignment="0" applyProtection="0"/>
    <xf numFmtId="0" fontId="6" fillId="19" borderId="0" applyNumberFormat="0" applyBorder="0" applyAlignment="0" applyProtection="0"/>
    <xf numFmtId="10" fontId="22" fillId="65" borderId="215" applyNumberFormat="0" applyBorder="0" applyAlignment="0" applyProtection="0"/>
    <xf numFmtId="0" fontId="6" fillId="0" borderId="0"/>
    <xf numFmtId="0" fontId="6" fillId="0" borderId="0"/>
    <xf numFmtId="0" fontId="62" fillId="62" borderId="137" applyNumberFormat="0" applyAlignment="0" applyProtection="0"/>
    <xf numFmtId="0" fontId="110" fillId="0" borderId="164" applyNumberFormat="0" applyFill="0" applyAlignment="0" applyProtection="0"/>
    <xf numFmtId="0" fontId="93" fillId="62" borderId="163" applyNumberFormat="0" applyAlignment="0" applyProtection="0"/>
    <xf numFmtId="0" fontId="110" fillId="0" borderId="213" applyNumberFormat="0" applyFill="0" applyAlignment="0" applyProtection="0"/>
    <xf numFmtId="0" fontId="12" fillId="67" borderId="218" applyNumberFormat="0" applyFont="0" applyAlignment="0" applyProtection="0"/>
    <xf numFmtId="0" fontId="70" fillId="48" borderId="169" applyNumberFormat="0" applyAlignment="0" applyProtection="0"/>
    <xf numFmtId="0" fontId="76" fillId="0" borderId="615">
      <alignment horizontal="center" vertical="center"/>
    </xf>
    <xf numFmtId="10" fontId="22" fillId="65" borderId="127" applyNumberFormat="0" applyBorder="0" applyAlignment="0" applyProtection="0"/>
    <xf numFmtId="0" fontId="76" fillId="0" borderId="125">
      <alignment horizontal="center" vertical="center"/>
    </xf>
    <xf numFmtId="0" fontId="6" fillId="32" borderId="0" applyNumberFormat="0" applyBorder="0" applyAlignment="0" applyProtection="0"/>
    <xf numFmtId="0" fontId="110" fillId="0" borderId="303" applyNumberFormat="0" applyFill="0" applyAlignment="0" applyProtection="0"/>
    <xf numFmtId="0" fontId="12" fillId="67" borderId="352" applyNumberFormat="0" applyFont="0" applyAlignment="0" applyProtection="0"/>
    <xf numFmtId="0" fontId="70" fillId="48" borderId="137" applyNumberFormat="0" applyAlignment="0" applyProtection="0"/>
    <xf numFmtId="0" fontId="12" fillId="67" borderId="352" applyNumberFormat="0" applyFont="0" applyAlignment="0" applyProtection="0"/>
    <xf numFmtId="0" fontId="6" fillId="0" borderId="0"/>
    <xf numFmtId="0" fontId="6" fillId="27" borderId="0" applyNumberFormat="0" applyBorder="0" applyAlignment="0" applyProtection="0"/>
    <xf numFmtId="167" fontId="6" fillId="0" borderId="0" applyFont="0" applyFill="0" applyBorder="0" applyAlignment="0" applyProtection="0"/>
    <xf numFmtId="167" fontId="6" fillId="0" borderId="0" applyFont="0" applyFill="0" applyBorder="0" applyAlignment="0" applyProtection="0"/>
    <xf numFmtId="192" fontId="76" fillId="0" borderId="125">
      <alignment horizontal="center" vertical="center"/>
    </xf>
    <xf numFmtId="0" fontId="110" fillId="0" borderId="140" applyNumberFormat="0" applyFill="0" applyAlignment="0" applyProtection="0"/>
    <xf numFmtId="0" fontId="6" fillId="19" borderId="0" applyNumberFormat="0" applyBorder="0" applyAlignment="0" applyProtection="0"/>
    <xf numFmtId="0" fontId="6" fillId="0" borderId="0"/>
    <xf numFmtId="0" fontId="6" fillId="0" borderId="0"/>
    <xf numFmtId="0" fontId="6" fillId="0" borderId="0"/>
    <xf numFmtId="166" fontId="6" fillId="0" borderId="0" applyFont="0" applyFill="0" applyBorder="0" applyAlignment="0" applyProtection="0"/>
    <xf numFmtId="166" fontId="6" fillId="0" borderId="0" applyFont="0" applyFill="0" applyBorder="0" applyAlignment="0" applyProtection="0"/>
    <xf numFmtId="0" fontId="12" fillId="67" borderId="138" applyNumberFormat="0" applyFont="0" applyAlignment="0" applyProtection="0"/>
    <xf numFmtId="0" fontId="12" fillId="67" borderId="352" applyNumberFormat="0" applyFont="0" applyAlignment="0" applyProtection="0"/>
    <xf numFmtId="0" fontId="70" fillId="48" borderId="137" applyNumberFormat="0" applyAlignment="0" applyProtection="0"/>
    <xf numFmtId="169" fontId="6" fillId="0" borderId="0" applyFont="0" applyFill="0" applyBorder="0" applyAlignment="0" applyProtection="0"/>
    <xf numFmtId="0" fontId="6" fillId="32" borderId="0" applyNumberFormat="0" applyBorder="0" applyAlignment="0" applyProtection="0"/>
    <xf numFmtId="0" fontId="62" fillId="62" borderId="210" applyNumberFormat="0" applyAlignment="0" applyProtection="0"/>
    <xf numFmtId="0" fontId="62" fillId="62" borderId="253" applyNumberFormat="0" applyAlignment="0" applyProtection="0"/>
    <xf numFmtId="0" fontId="6" fillId="0" borderId="0"/>
    <xf numFmtId="0" fontId="12" fillId="67" borderId="612" applyNumberFormat="0" applyFont="0" applyAlignment="0" applyProtection="0"/>
    <xf numFmtId="0" fontId="6" fillId="0" borderId="0"/>
    <xf numFmtId="0" fontId="6" fillId="0" borderId="0"/>
    <xf numFmtId="0" fontId="6" fillId="0" borderId="0"/>
    <xf numFmtId="0" fontId="110" fillId="0" borderId="140" applyNumberFormat="0" applyFill="0" applyAlignment="0" applyProtection="0"/>
    <xf numFmtId="10" fontId="22" fillId="65" borderId="577" applyNumberFormat="0" applyBorder="0" applyAlignment="0" applyProtection="0"/>
    <xf numFmtId="0" fontId="6" fillId="0" borderId="0"/>
    <xf numFmtId="0" fontId="6" fillId="0" borderId="0"/>
    <xf numFmtId="0" fontId="93" fillId="62" borderId="163" applyNumberFormat="0" applyAlignment="0" applyProtection="0"/>
    <xf numFmtId="0" fontId="6" fillId="0" borderId="0"/>
    <xf numFmtId="0" fontId="6" fillId="17" borderId="55" applyNumberFormat="0" applyFon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6" fillId="0" borderId="0"/>
    <xf numFmtId="0" fontId="6" fillId="0" borderId="0"/>
    <xf numFmtId="192" fontId="76" fillId="0" borderId="125">
      <alignment horizontal="center" vertical="center"/>
    </xf>
    <xf numFmtId="0" fontId="100" fillId="1" borderId="571" applyNumberFormat="0" applyFont="0" applyAlignment="0">
      <alignment horizontal="center"/>
    </xf>
    <xf numFmtId="0" fontId="6" fillId="36" borderId="0" applyNumberFormat="0" applyBorder="0" applyAlignment="0" applyProtection="0"/>
    <xf numFmtId="0" fontId="93" fillId="62" borderId="353" applyNumberFormat="0" applyAlignment="0" applyProtection="0"/>
    <xf numFmtId="0" fontId="93" fillId="62" borderId="353" applyNumberFormat="0" applyAlignment="0" applyProtection="0"/>
    <xf numFmtId="0" fontId="6" fillId="0" borderId="0"/>
    <xf numFmtId="0" fontId="93" fillId="62" borderId="353" applyNumberFormat="0" applyAlignment="0" applyProtection="0"/>
    <xf numFmtId="0" fontId="93" fillId="62" borderId="353" applyNumberFormat="0" applyAlignment="0" applyProtection="0"/>
    <xf numFmtId="0" fontId="6" fillId="35" borderId="0" applyNumberFormat="0" applyBorder="0" applyAlignment="0" applyProtection="0"/>
    <xf numFmtId="10" fontId="22" fillId="65" borderId="347" applyNumberFormat="0" applyBorder="0" applyAlignment="0" applyProtection="0"/>
    <xf numFmtId="192" fontId="76" fillId="0" borderId="484">
      <alignment horizontal="center" vertical="center"/>
    </xf>
    <xf numFmtId="0" fontId="12" fillId="67" borderId="162" applyNumberFormat="0" applyFont="0" applyAlignment="0" applyProtection="0"/>
    <xf numFmtId="0" fontId="6" fillId="0" borderId="0"/>
    <xf numFmtId="0" fontId="110" fillId="0" borderId="575" applyNumberFormat="0" applyFill="0" applyAlignment="0" applyProtection="0"/>
    <xf numFmtId="0" fontId="100" fillId="1" borderId="350" applyNumberFormat="0" applyFont="0" applyAlignment="0">
      <alignment horizontal="center"/>
    </xf>
    <xf numFmtId="192" fontId="76" fillId="0" borderId="295">
      <alignment horizontal="center" vertical="center"/>
    </xf>
    <xf numFmtId="0" fontId="6" fillId="20" borderId="0" applyNumberFormat="0" applyBorder="0" applyAlignment="0" applyProtection="0"/>
    <xf numFmtId="0" fontId="6" fillId="31" borderId="0" applyNumberFormat="0" applyBorder="0" applyAlignment="0" applyProtection="0"/>
    <xf numFmtId="9" fontId="6" fillId="0" borderId="0" applyFont="0" applyFill="0" applyBorder="0" applyAlignment="0" applyProtection="0"/>
    <xf numFmtId="192" fontId="76" fillId="0" borderId="257">
      <alignment horizontal="center" vertical="center"/>
    </xf>
    <xf numFmtId="0" fontId="62" fillId="62" borderId="305" applyNumberFormat="0" applyAlignment="0" applyProtection="0"/>
    <xf numFmtId="0" fontId="100" fillId="1" borderId="126" applyNumberFormat="0" applyFont="0" applyAlignment="0">
      <alignment horizontal="center"/>
    </xf>
    <xf numFmtId="0" fontId="76" fillId="0" borderId="214">
      <alignment horizontal="center" vertical="center"/>
    </xf>
    <xf numFmtId="0" fontId="62" fillId="62" borderId="169" applyNumberFormat="0" applyAlignment="0" applyProtection="0"/>
    <xf numFmtId="0" fontId="6" fillId="0" borderId="0"/>
    <xf numFmtId="0" fontId="110" fillId="0" borderId="575" applyNumberFormat="0" applyFill="0" applyAlignment="0" applyProtection="0"/>
    <xf numFmtId="0" fontId="70" fillId="48" borderId="210" applyNumberFormat="0" applyAlignment="0" applyProtection="0"/>
    <xf numFmtId="0" fontId="6" fillId="23" borderId="0" applyNumberFormat="0" applyBorder="0" applyAlignment="0" applyProtection="0"/>
    <xf numFmtId="0" fontId="62" fillId="62" borderId="161" applyNumberFormat="0" applyAlignment="0" applyProtection="0"/>
    <xf numFmtId="0" fontId="12" fillId="67" borderId="130" applyNumberFormat="0" applyFont="0" applyAlignment="0" applyProtection="0"/>
    <xf numFmtId="0" fontId="6" fillId="39" borderId="0" applyNumberFormat="0" applyBorder="0" applyAlignment="0" applyProtection="0"/>
    <xf numFmtId="192" fontId="76" fillId="0" borderId="214">
      <alignment horizontal="center" vertical="center"/>
    </xf>
    <xf numFmtId="0" fontId="6" fillId="23" borderId="0" applyNumberFormat="0" applyBorder="0" applyAlignment="0" applyProtection="0"/>
    <xf numFmtId="0" fontId="6" fillId="0" borderId="0"/>
    <xf numFmtId="192" fontId="76" fillId="0" borderId="214">
      <alignment horizontal="center" vertical="center"/>
    </xf>
    <xf numFmtId="0" fontId="16" fillId="0" borderId="571">
      <alignment horizontal="left" vertical="center"/>
    </xf>
    <xf numFmtId="0" fontId="62" fillId="62" borderId="480" applyNumberFormat="0" applyAlignment="0" applyProtection="0"/>
    <xf numFmtId="0" fontId="62" fillId="62" borderId="487" applyNumberFormat="0" applyAlignment="0" applyProtection="0"/>
    <xf numFmtId="167" fontId="6" fillId="0" borderId="0" applyFont="0" applyFill="0" applyBorder="0" applyAlignment="0" applyProtection="0"/>
    <xf numFmtId="0" fontId="16" fillId="0" borderId="444">
      <alignment horizontal="left" vertical="center"/>
    </xf>
    <xf numFmtId="168" fontId="6" fillId="0" borderId="0" applyFont="0" applyFill="0" applyBorder="0" applyAlignment="0" applyProtection="0"/>
    <xf numFmtId="0" fontId="62" fillId="62" borderId="438" applyNumberFormat="0" applyAlignment="0" applyProtection="0"/>
    <xf numFmtId="0" fontId="6" fillId="0" borderId="0"/>
    <xf numFmtId="10" fontId="22" fillId="65" borderId="203" applyNumberFormat="0" applyBorder="0" applyAlignment="0" applyProtection="0"/>
    <xf numFmtId="0" fontId="62" fillId="62" borderId="305" applyNumberFormat="0" applyAlignment="0" applyProtection="0"/>
    <xf numFmtId="0" fontId="110" fillId="0" borderId="128" applyNumberFormat="0" applyFill="0" applyAlignment="0" applyProtection="0"/>
    <xf numFmtId="0" fontId="110" fillId="0" borderId="128" applyNumberFormat="0" applyFill="0" applyAlignment="0" applyProtection="0"/>
    <xf numFmtId="0" fontId="110" fillId="0" borderId="128" applyNumberFormat="0" applyFill="0" applyAlignment="0" applyProtection="0"/>
    <xf numFmtId="0" fontId="110" fillId="0" borderId="128" applyNumberFormat="0" applyFill="0" applyAlignment="0" applyProtection="0"/>
    <xf numFmtId="0" fontId="12" fillId="67" borderId="162" applyNumberFormat="0" applyFont="0" applyAlignment="0" applyProtection="0"/>
    <xf numFmtId="166" fontId="6" fillId="0" borderId="0" applyFont="0" applyFill="0" applyBorder="0" applyAlignment="0" applyProtection="0"/>
    <xf numFmtId="0" fontId="6" fillId="0" borderId="0"/>
    <xf numFmtId="166" fontId="6" fillId="0" borderId="0" applyFont="0" applyFill="0" applyBorder="0" applyAlignment="0" applyProtection="0"/>
    <xf numFmtId="0" fontId="6" fillId="0" borderId="0"/>
    <xf numFmtId="0" fontId="93" fillId="62" borderId="139" applyNumberFormat="0" applyAlignment="0" applyProtection="0"/>
    <xf numFmtId="166" fontId="6" fillId="0" borderId="0" applyFont="0" applyFill="0" applyBorder="0" applyAlignment="0" applyProtection="0"/>
    <xf numFmtId="0" fontId="62" fillId="62" borderId="169" applyNumberFormat="0" applyAlignment="0" applyProtection="0"/>
    <xf numFmtId="0" fontId="6" fillId="28" borderId="0" applyNumberFormat="0" applyBorder="0" applyAlignment="0" applyProtection="0"/>
    <xf numFmtId="0" fontId="76" fillId="0" borderId="295">
      <alignment horizontal="center" vertical="center"/>
    </xf>
    <xf numFmtId="0" fontId="6" fillId="0" borderId="0"/>
    <xf numFmtId="166" fontId="6" fillId="0" borderId="0" applyFont="0" applyFill="0" applyBorder="0" applyAlignment="0" applyProtection="0"/>
    <xf numFmtId="192" fontId="76" fillId="0" borderId="360">
      <alignment horizontal="center" vertical="center"/>
    </xf>
    <xf numFmtId="0" fontId="6" fillId="0" borderId="0"/>
    <xf numFmtId="0" fontId="6" fillId="24" borderId="0" applyNumberFormat="0" applyBorder="0" applyAlignment="0" applyProtection="0"/>
    <xf numFmtId="10" fontId="22" fillId="65" borderId="296" applyNumberFormat="0" applyBorder="0" applyAlignment="0" applyProtection="0"/>
    <xf numFmtId="0" fontId="62" fillId="62" borderId="169" applyNumberFormat="0" applyAlignment="0" applyProtection="0"/>
    <xf numFmtId="0" fontId="6" fillId="0" borderId="0"/>
    <xf numFmtId="9" fontId="6" fillId="0" borderId="0" applyFont="0" applyFill="0" applyBorder="0" applyAlignment="0" applyProtection="0"/>
    <xf numFmtId="0" fontId="12" fillId="0" borderId="0"/>
    <xf numFmtId="0" fontId="62" fillId="62" borderId="137" applyNumberFormat="0" applyAlignment="0" applyProtection="0"/>
    <xf numFmtId="0" fontId="6" fillId="0" borderId="0"/>
    <xf numFmtId="0" fontId="67" fillId="0" borderId="69" applyNumberFormat="0" applyFont="0" applyFill="0">
      <alignment horizontal="center" vertical="center" wrapText="1"/>
    </xf>
    <xf numFmtId="0" fontId="67" fillId="0" borderId="74" applyFill="0" applyBorder="0" applyProtection="0">
      <alignment horizontal="center" wrapText="1"/>
    </xf>
    <xf numFmtId="184" fontId="12" fillId="0" borderId="74" applyBorder="0" applyProtection="0">
      <alignment horizontal="right" vertical="center"/>
    </xf>
    <xf numFmtId="0" fontId="106" fillId="71" borderId="74" applyBorder="0" applyProtection="0">
      <alignment horizontal="centerContinuous" vertical="center"/>
    </xf>
    <xf numFmtId="0" fontId="68" fillId="0" borderId="72" applyNumberFormat="0" applyFill="0" applyAlignment="0" applyProtection="0"/>
    <xf numFmtId="0" fontId="68" fillId="0" borderId="72" applyNumberFormat="0" applyFill="0" applyAlignment="0" applyProtection="0"/>
    <xf numFmtId="0" fontId="68" fillId="0" borderId="72" applyNumberFormat="0" applyFill="0" applyAlignment="0" applyProtection="0"/>
    <xf numFmtId="0" fontId="68" fillId="0" borderId="72" applyNumberFormat="0" applyFill="0" applyAlignment="0" applyProtection="0"/>
    <xf numFmtId="200" fontId="12" fillId="0" borderId="74" applyBorder="0" applyProtection="0">
      <alignment horizontal="right"/>
    </xf>
    <xf numFmtId="0" fontId="6" fillId="35" borderId="0" applyNumberFormat="0" applyBorder="0" applyAlignment="0" applyProtection="0"/>
    <xf numFmtId="0" fontId="62" fillId="62" borderId="210" applyNumberFormat="0" applyAlignment="0" applyProtection="0"/>
    <xf numFmtId="0" fontId="6" fillId="20" borderId="0" applyNumberFormat="0" applyBorder="0" applyAlignment="0" applyProtection="0"/>
    <xf numFmtId="166" fontId="6" fillId="0" borderId="0" applyFont="0" applyFill="0" applyBorder="0" applyAlignment="0" applyProtection="0"/>
    <xf numFmtId="0" fontId="93" fillId="62" borderId="131" applyNumberFormat="0" applyAlignment="0" applyProtection="0"/>
    <xf numFmtId="0" fontId="62" fillId="62" borderId="137" applyNumberFormat="0" applyAlignment="0" applyProtection="0"/>
    <xf numFmtId="192" fontId="76" fillId="0" borderId="214">
      <alignment horizontal="center" vertical="center"/>
    </xf>
    <xf numFmtId="0" fontId="93" fillId="62" borderId="163" applyNumberFormat="0" applyAlignment="0" applyProtection="0"/>
    <xf numFmtId="0" fontId="70" fillId="48" borderId="129" applyNumberFormat="0" applyAlignment="0" applyProtection="0"/>
    <xf numFmtId="0" fontId="70" fillId="48" borderId="404" applyNumberFormat="0" applyAlignment="0" applyProtection="0"/>
    <xf numFmtId="0" fontId="70" fillId="48" borderId="129" applyNumberFormat="0" applyAlignment="0" applyProtection="0"/>
    <xf numFmtId="14" fontId="76" fillId="0" borderId="214" applyNumberFormat="0">
      <alignment horizontal="center" vertical="center"/>
    </xf>
    <xf numFmtId="0" fontId="70" fillId="48" borderId="129" applyNumberFormat="0" applyAlignment="0" applyProtection="0"/>
    <xf numFmtId="0" fontId="62" fillId="62" borderId="523" applyNumberFormat="0" applyAlignment="0" applyProtection="0"/>
    <xf numFmtId="0" fontId="6" fillId="27" borderId="0" applyNumberFormat="0" applyBorder="0" applyAlignment="0" applyProtection="0"/>
    <xf numFmtId="0" fontId="62" fillId="62" borderId="129" applyNumberFormat="0" applyAlignment="0" applyProtection="0"/>
    <xf numFmtId="0" fontId="12" fillId="67" borderId="130" applyNumberFormat="0" applyFont="0" applyAlignment="0" applyProtection="0"/>
    <xf numFmtId="0" fontId="12" fillId="67" borderId="130"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168" fontId="12" fillId="0" borderId="0" applyFont="0" applyFill="0" applyBorder="0" applyAlignment="0" applyProtection="0"/>
    <xf numFmtId="0" fontId="16" fillId="0" borderId="204">
      <alignment horizontal="left" vertical="center"/>
    </xf>
    <xf numFmtId="0" fontId="62" fillId="62" borderId="305" applyNumberFormat="0" applyAlignment="0" applyProtection="0"/>
    <xf numFmtId="0" fontId="62" fillId="62" borderId="305" applyNumberFormat="0" applyAlignment="0" applyProtection="0"/>
    <xf numFmtId="192" fontId="76" fillId="0" borderId="309">
      <alignment horizontal="center" vertical="center"/>
    </xf>
    <xf numFmtId="0" fontId="76" fillId="0" borderId="309">
      <alignment horizontal="center" vertical="center"/>
    </xf>
    <xf numFmtId="14" fontId="76" fillId="0" borderId="309" applyNumberFormat="0">
      <alignment horizontal="center" vertical="center"/>
    </xf>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70" fillId="48" borderId="480" applyNumberFormat="0" applyAlignment="0" applyProtection="0"/>
    <xf numFmtId="0" fontId="70" fillId="48" borderId="305" applyNumberFormat="0" applyAlignment="0" applyProtection="0"/>
    <xf numFmtId="14" fontId="76" fillId="0" borderId="165" applyNumberFormat="0">
      <alignment horizontal="center" vertical="center"/>
    </xf>
    <xf numFmtId="0" fontId="76" fillId="0" borderId="165">
      <alignment horizontal="center" vertical="center"/>
    </xf>
    <xf numFmtId="192" fontId="76" fillId="0" borderId="165">
      <alignment horizontal="center" vertical="center"/>
    </xf>
    <xf numFmtId="0" fontId="110" fillId="0" borderId="526" applyNumberFormat="0" applyFill="0" applyAlignment="0" applyProtection="0"/>
    <xf numFmtId="0" fontId="12" fillId="67" borderId="531" applyNumberFormat="0" applyFont="0" applyAlignment="0" applyProtection="0"/>
    <xf numFmtId="0" fontId="16" fillId="0" borderId="348">
      <alignment horizontal="left" vertical="center"/>
    </xf>
    <xf numFmtId="0" fontId="62" fillId="62" borderId="312" applyNumberFormat="0" applyAlignment="0" applyProtection="0"/>
    <xf numFmtId="0" fontId="76" fillId="0" borderId="527">
      <alignment horizontal="center" vertical="center"/>
    </xf>
    <xf numFmtId="0" fontId="77" fillId="0" borderId="132" applyFill="0" applyBorder="0" applyProtection="0">
      <alignment horizontal="left" vertical="top"/>
    </xf>
    <xf numFmtId="0" fontId="62" fillId="62" borderId="305" applyNumberFormat="0" applyAlignment="0" applyProtection="0"/>
    <xf numFmtId="14" fontId="76" fillId="0" borderId="576" applyNumberFormat="0">
      <alignment horizontal="center" vertical="center"/>
    </xf>
    <xf numFmtId="0" fontId="62" fillId="62" borderId="305" applyNumberFormat="0" applyAlignment="0" applyProtection="0"/>
    <xf numFmtId="0" fontId="70" fillId="48" borderId="205" applyNumberFormat="0" applyAlignment="0" applyProtection="0"/>
    <xf numFmtId="0" fontId="70" fillId="48" borderId="205" applyNumberFormat="0" applyAlignment="0" applyProtection="0"/>
    <xf numFmtId="0" fontId="70" fillId="48" borderId="205" applyNumberFormat="0" applyAlignment="0" applyProtection="0"/>
    <xf numFmtId="0" fontId="70" fillId="48" borderId="205" applyNumberFormat="0" applyAlignment="0" applyProtection="0"/>
    <xf numFmtId="0" fontId="70" fillId="48" borderId="305" applyNumberFormat="0" applyAlignment="0" applyProtection="0"/>
    <xf numFmtId="0" fontId="62" fillId="62" borderId="397" applyNumberFormat="0" applyAlignment="0" applyProtection="0"/>
    <xf numFmtId="0" fontId="62" fillId="62" borderId="397" applyNumberFormat="0" applyAlignment="0" applyProtection="0"/>
    <xf numFmtId="0" fontId="62" fillId="62" borderId="397" applyNumberFormat="0" applyAlignment="0" applyProtection="0"/>
    <xf numFmtId="0" fontId="62" fillId="62" borderId="397" applyNumberFormat="0" applyAlignment="0" applyProtection="0"/>
    <xf numFmtId="0" fontId="12" fillId="67" borderId="306" applyNumberFormat="0" applyFont="0" applyAlignment="0" applyProtection="0"/>
    <xf numFmtId="0" fontId="62" fillId="62" borderId="397" applyNumberFormat="0" applyAlignment="0" applyProtection="0"/>
    <xf numFmtId="0" fontId="110" fillId="0" borderId="133" applyNumberFormat="0" applyFill="0" applyAlignment="0" applyProtection="0"/>
    <xf numFmtId="0" fontId="110" fillId="0" borderId="133" applyNumberFormat="0" applyFill="0" applyAlignment="0" applyProtection="0"/>
    <xf numFmtId="0" fontId="110" fillId="0" borderId="133" applyNumberFormat="0" applyFill="0" applyAlignment="0" applyProtection="0"/>
    <xf numFmtId="0" fontId="110" fillId="0" borderId="133" applyNumberFormat="0" applyFill="0" applyAlignment="0" applyProtection="0"/>
    <xf numFmtId="0" fontId="70" fillId="48" borderId="210" applyNumberFormat="0" applyAlignment="0" applyProtection="0"/>
    <xf numFmtId="0" fontId="110" fillId="0" borderId="164" applyNumberFormat="0" applyFill="0" applyAlignment="0" applyProtection="0"/>
    <xf numFmtId="0" fontId="16" fillId="0" borderId="168">
      <alignment horizontal="left" vertical="center"/>
    </xf>
    <xf numFmtId="0" fontId="12" fillId="67" borderId="138" applyNumberFormat="0" applyFont="0" applyAlignment="0" applyProtection="0"/>
    <xf numFmtId="10" fontId="22" fillId="65" borderId="167" applyNumberFormat="0" applyBorder="0" applyAlignment="0" applyProtection="0"/>
    <xf numFmtId="14" fontId="76" fillId="0" borderId="257" applyNumberFormat="0">
      <alignment horizontal="center" vertical="center"/>
    </xf>
    <xf numFmtId="0" fontId="62" fillId="62" borderId="397" applyNumberFormat="0" applyAlignment="0" applyProtection="0"/>
    <xf numFmtId="0" fontId="76" fillId="0" borderId="304">
      <alignment horizontal="center" vertical="center"/>
    </xf>
    <xf numFmtId="0" fontId="6" fillId="0" borderId="0"/>
    <xf numFmtId="0" fontId="62" fillId="62" borderId="397" applyNumberFormat="0" applyAlignment="0" applyProtection="0"/>
    <xf numFmtId="0" fontId="110" fillId="0" borderId="164" applyNumberFormat="0" applyFill="0" applyAlignment="0" applyProtection="0"/>
    <xf numFmtId="0" fontId="62" fillId="62" borderId="305" applyNumberFormat="0" applyAlignment="0" applyProtection="0"/>
    <xf numFmtId="0" fontId="62" fillId="62" borderId="210" applyNumberFormat="0" applyAlignment="0" applyProtection="0"/>
    <xf numFmtId="0" fontId="62" fillId="62" borderId="210" applyNumberFormat="0" applyAlignment="0" applyProtection="0"/>
    <xf numFmtId="0" fontId="16" fillId="0" borderId="297">
      <alignment horizontal="left" vertical="center"/>
    </xf>
    <xf numFmtId="0" fontId="76" fillId="0" borderId="309">
      <alignment horizontal="center" vertical="center"/>
    </xf>
    <xf numFmtId="0" fontId="76" fillId="0" borderId="214">
      <alignment horizontal="center" vertical="center"/>
    </xf>
    <xf numFmtId="198" fontId="87" fillId="0" borderId="437" applyFont="0" applyFill="0" applyBorder="0" applyAlignment="0" applyProtection="0">
      <alignment horizontal="right"/>
    </xf>
    <xf numFmtId="0" fontId="70" fillId="48" borderId="438" applyNumberFormat="0" applyAlignment="0" applyProtection="0"/>
    <xf numFmtId="0" fontId="70" fillId="48" borderId="210" applyNumberFormat="0" applyAlignment="0" applyProtection="0"/>
    <xf numFmtId="0" fontId="70" fillId="48" borderId="210" applyNumberFormat="0" applyAlignment="0" applyProtection="0"/>
    <xf numFmtId="0" fontId="70" fillId="48" borderId="397" applyNumberFormat="0" applyAlignment="0" applyProtection="0"/>
    <xf numFmtId="0" fontId="12" fillId="67" borderId="261" applyNumberFormat="0" applyFont="0" applyAlignment="0" applyProtection="0"/>
    <xf numFmtId="0" fontId="62" fillId="62" borderId="253" applyNumberFormat="0" applyAlignment="0" applyProtection="0"/>
    <xf numFmtId="0" fontId="62" fillId="62" borderId="397" applyNumberFormat="0" applyAlignment="0" applyProtection="0"/>
    <xf numFmtId="0" fontId="70" fillId="48" borderId="253" applyNumberFormat="0" applyAlignment="0" applyProtection="0"/>
    <xf numFmtId="0" fontId="70" fillId="48" borderId="369" applyNumberFormat="0" applyAlignment="0" applyProtection="0"/>
    <xf numFmtId="0" fontId="62" fillId="62" borderId="169" applyNumberFormat="0" applyAlignment="0" applyProtection="0"/>
    <xf numFmtId="0" fontId="70" fillId="48" borderId="210" applyNumberFormat="0" applyAlignment="0" applyProtection="0"/>
    <xf numFmtId="0" fontId="62" fillId="62" borderId="210" applyNumberFormat="0" applyAlignment="0" applyProtection="0"/>
    <xf numFmtId="0" fontId="62" fillId="62" borderId="397" applyNumberFormat="0" applyAlignment="0" applyProtection="0"/>
    <xf numFmtId="0" fontId="62" fillId="62" borderId="397" applyNumberFormat="0" applyAlignment="0" applyProtection="0"/>
    <xf numFmtId="0" fontId="76" fillId="0" borderId="401">
      <alignment horizontal="center" vertical="center"/>
    </xf>
    <xf numFmtId="0" fontId="70" fillId="48" borderId="397" applyNumberFormat="0" applyAlignment="0" applyProtection="0"/>
    <xf numFmtId="14" fontId="76" fillId="0" borderId="158" applyNumberFormat="0">
      <alignment horizontal="center" vertical="center"/>
    </xf>
    <xf numFmtId="0" fontId="70" fillId="48" borderId="397" applyNumberFormat="0" applyAlignment="0" applyProtection="0"/>
    <xf numFmtId="0" fontId="70" fillId="48" borderId="397" applyNumberFormat="0" applyAlignment="0" applyProtection="0"/>
    <xf numFmtId="0" fontId="93" fillId="62" borderId="262" applyNumberFormat="0" applyAlignment="0" applyProtection="0"/>
    <xf numFmtId="198" fontId="87" fillId="0" borderId="250" applyFont="0" applyFill="0" applyBorder="0" applyAlignment="0" applyProtection="0">
      <alignment horizontal="right"/>
    </xf>
    <xf numFmtId="0" fontId="93" fillId="62" borderId="262" applyNumberFormat="0" applyAlignment="0" applyProtection="0"/>
    <xf numFmtId="0" fontId="93" fillId="62" borderId="262" applyNumberFormat="0" applyAlignment="0" applyProtection="0"/>
    <xf numFmtId="0" fontId="76" fillId="0" borderId="576">
      <alignment horizontal="center" vertical="center"/>
    </xf>
    <xf numFmtId="0" fontId="93" fillId="62" borderId="262" applyNumberFormat="0" applyAlignment="0" applyProtection="0"/>
    <xf numFmtId="0" fontId="100" fillId="1" borderId="259" applyNumberFormat="0" applyFont="0" applyAlignment="0">
      <alignment horizontal="center"/>
    </xf>
    <xf numFmtId="14" fontId="76" fillId="0" borderId="295" applyNumberFormat="0">
      <alignment horizontal="center" vertical="center"/>
    </xf>
    <xf numFmtId="14" fontId="76" fillId="0" borderId="401" applyNumberFormat="0">
      <alignment horizontal="center" vertical="center"/>
    </xf>
    <xf numFmtId="192" fontId="76" fillId="0" borderId="214">
      <alignment horizontal="center" vertical="center"/>
    </xf>
    <xf numFmtId="166" fontId="6" fillId="0" borderId="0" applyFont="0" applyFill="0" applyBorder="0" applyAlignment="0" applyProtection="0"/>
    <xf numFmtId="0" fontId="110" fillId="0" borderId="164" applyNumberFormat="0" applyFill="0" applyAlignment="0" applyProtection="0"/>
    <xf numFmtId="0" fontId="12" fillId="67" borderId="170" applyNumberFormat="0" applyFont="0" applyAlignment="0" applyProtection="0"/>
    <xf numFmtId="0" fontId="12"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12" fillId="0" borderId="0" applyNumberFormat="0" applyFill="0" applyBorder="0" applyAlignment="0" applyProtection="0"/>
    <xf numFmtId="166" fontId="12" fillId="0" borderId="0" applyFont="0" applyFill="0" applyBorder="0" applyAlignment="0" applyProtection="0"/>
    <xf numFmtId="0" fontId="6" fillId="0" borderId="0"/>
    <xf numFmtId="0" fontId="6" fillId="0" borderId="0"/>
    <xf numFmtId="0" fontId="6" fillId="0" borderId="0"/>
    <xf numFmtId="168" fontId="12" fillId="0" borderId="0" applyFont="0" applyFill="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0" borderId="0"/>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0" borderId="0"/>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166" fontId="6" fillId="0" borderId="0" applyFont="0" applyFill="0" applyBorder="0" applyAlignment="0" applyProtection="0"/>
    <xf numFmtId="0" fontId="6" fillId="0" borderId="0"/>
    <xf numFmtId="168" fontId="6" fillId="0" borderId="0" applyFont="0" applyFill="0" applyBorder="0" applyAlignment="0" applyProtection="0"/>
    <xf numFmtId="9"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70" fillId="48" borderId="300" applyNumberFormat="0" applyAlignment="0" applyProtection="0"/>
    <xf numFmtId="0" fontId="70" fillId="48" borderId="300" applyNumberFormat="0" applyAlignment="0" applyProtection="0"/>
    <xf numFmtId="0" fontId="70" fillId="48" borderId="300" applyNumberFormat="0" applyAlignment="0" applyProtection="0"/>
    <xf numFmtId="0" fontId="100" fillId="1" borderId="297" applyNumberFormat="0" applyFont="0" applyAlignment="0">
      <alignment horizontal="center"/>
    </xf>
    <xf numFmtId="0" fontId="70" fillId="48" borderId="300" applyNumberFormat="0" applyAlignment="0" applyProtection="0"/>
    <xf numFmtId="0" fontId="93" fillId="62" borderId="307" applyNumberFormat="0" applyAlignment="0" applyProtection="0"/>
    <xf numFmtId="0" fontId="62" fillId="62" borderId="210" applyNumberFormat="0" applyAlignment="0" applyProtection="0"/>
    <xf numFmtId="0" fontId="12" fillId="67" borderId="398" applyNumberFormat="0" applyFont="0" applyAlignment="0" applyProtection="0"/>
    <xf numFmtId="14" fontId="76" fillId="0" borderId="401" applyNumberFormat="0">
      <alignment horizontal="center" vertical="center"/>
    </xf>
    <xf numFmtId="0" fontId="12" fillId="67" borderId="211" applyNumberFormat="0" applyFont="0" applyAlignment="0" applyProtection="0"/>
    <xf numFmtId="0" fontId="62" fillId="62" borderId="205" applyNumberFormat="0" applyAlignment="0" applyProtection="0"/>
    <xf numFmtId="0" fontId="62" fillId="62" borderId="205" applyNumberFormat="0" applyAlignment="0" applyProtection="0"/>
    <xf numFmtId="0" fontId="62" fillId="62" borderId="205" applyNumberFormat="0" applyAlignment="0" applyProtection="0"/>
    <xf numFmtId="0" fontId="62" fillId="62" borderId="205" applyNumberFormat="0" applyAlignment="0" applyProtection="0"/>
    <xf numFmtId="0" fontId="62" fillId="62" borderId="205" applyNumberFormat="0" applyAlignment="0" applyProtection="0"/>
    <xf numFmtId="0" fontId="12" fillId="67" borderId="170" applyNumberFormat="0" applyFont="0" applyAlignment="0" applyProtection="0"/>
    <xf numFmtId="0" fontId="70" fillId="48" borderId="169" applyNumberFormat="0" applyAlignment="0" applyProtection="0"/>
    <xf numFmtId="166" fontId="6" fillId="0" borderId="0" applyFont="0" applyFill="0" applyBorder="0" applyAlignment="0" applyProtection="0"/>
    <xf numFmtId="0" fontId="62" fillId="62" borderId="161" applyNumberFormat="0" applyAlignment="0" applyProtection="0"/>
    <xf numFmtId="0" fontId="70" fillId="48" borderId="210" applyNumberFormat="0" applyAlignment="0" applyProtection="0"/>
    <xf numFmtId="0" fontId="62" fillId="62" borderId="169" applyNumberFormat="0" applyAlignment="0" applyProtection="0"/>
    <xf numFmtId="0" fontId="62" fillId="62" borderId="305" applyNumberFormat="0" applyAlignment="0" applyProtection="0"/>
    <xf numFmtId="0" fontId="70" fillId="48" borderId="161" applyNumberFormat="0" applyAlignment="0" applyProtection="0"/>
    <xf numFmtId="0" fontId="12" fillId="67" borderId="211" applyNumberFormat="0" applyFont="0" applyAlignment="0" applyProtection="0"/>
    <xf numFmtId="0" fontId="110" fillId="0" borderId="208" applyNumberFormat="0" applyFill="0" applyAlignment="0" applyProtection="0"/>
    <xf numFmtId="0" fontId="76" fillId="0" borderId="615">
      <alignment horizontal="center" vertical="center"/>
    </xf>
    <xf numFmtId="0" fontId="110" fillId="0" borderId="303" applyNumberFormat="0" applyFill="0" applyAlignment="0" applyProtection="0"/>
    <xf numFmtId="168" fontId="12" fillId="0" borderId="0" applyFont="0" applyFill="0" applyBorder="0" applyAlignment="0" applyProtection="0"/>
    <xf numFmtId="0" fontId="76" fillId="0" borderId="158">
      <alignment horizontal="center" vertical="center"/>
    </xf>
    <xf numFmtId="192" fontId="76" fillId="0" borderId="158">
      <alignment horizontal="center" vertical="center"/>
    </xf>
    <xf numFmtId="0" fontId="100" fillId="1" borderId="355" applyNumberFormat="0" applyFont="0" applyAlignment="0">
      <alignment horizontal="center"/>
    </xf>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9" fontId="6" fillId="0" borderId="0" applyFont="0" applyFill="0" applyBorder="0" applyAlignment="0" applyProtection="0"/>
    <xf numFmtId="0" fontId="6" fillId="0" borderId="0"/>
    <xf numFmtId="0" fontId="62" fillId="62" borderId="161"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93" fillId="62" borderId="314" applyNumberFormat="0" applyAlignment="0" applyProtection="0"/>
    <xf numFmtId="0" fontId="93" fillId="62" borderId="314" applyNumberFormat="0" applyAlignment="0" applyProtection="0"/>
    <xf numFmtId="0" fontId="93" fillId="62" borderId="314" applyNumberFormat="0" applyAlignment="0" applyProtection="0"/>
    <xf numFmtId="0" fontId="100" fillId="1" borderId="311" applyNumberFormat="0" applyFont="0" applyAlignment="0">
      <alignment horizontal="center"/>
    </xf>
    <xf numFmtId="10" fontId="22" fillId="65" borderId="402" applyNumberFormat="0" applyBorder="0" applyAlignment="0" applyProtection="0"/>
    <xf numFmtId="14" fontId="76" fillId="0" borderId="141" applyNumberFormat="0">
      <alignment horizontal="center" vertical="center"/>
    </xf>
    <xf numFmtId="0" fontId="76" fillId="0" borderId="141">
      <alignment horizontal="center" vertical="center"/>
    </xf>
    <xf numFmtId="192" fontId="76" fillId="0" borderId="141">
      <alignment horizontal="center" vertical="center"/>
    </xf>
    <xf numFmtId="192" fontId="76" fillId="0" borderId="141">
      <alignment horizontal="center" vertical="center"/>
    </xf>
    <xf numFmtId="10" fontId="22" fillId="65" borderId="402" applyNumberFormat="0" applyBorder="0" applyAlignment="0" applyProtection="0"/>
    <xf numFmtId="10" fontId="22" fillId="65" borderId="402" applyNumberFormat="0" applyBorder="0" applyAlignment="0" applyProtection="0"/>
    <xf numFmtId="0" fontId="76" fillId="0" borderId="401">
      <alignment horizontal="center" vertical="center"/>
    </xf>
    <xf numFmtId="192" fontId="76" fillId="0" borderId="401">
      <alignment horizontal="center" vertical="center"/>
    </xf>
    <xf numFmtId="192" fontId="76" fillId="0" borderId="401">
      <alignment horizontal="center" vertical="center"/>
    </xf>
    <xf numFmtId="192" fontId="76" fillId="0" borderId="401">
      <alignment horizontal="center" vertical="center"/>
    </xf>
    <xf numFmtId="0" fontId="110" fillId="0" borderId="354" applyNumberFormat="0" applyFill="0" applyAlignment="0" applyProtection="0"/>
    <xf numFmtId="0" fontId="110" fillId="0" borderId="354" applyNumberFormat="0" applyFill="0" applyAlignment="0" applyProtection="0"/>
    <xf numFmtId="0" fontId="110" fillId="0" borderId="354" applyNumberFormat="0" applyFill="0" applyAlignment="0" applyProtection="0"/>
    <xf numFmtId="0" fontId="62" fillId="62" borderId="305" applyNumberFormat="0" applyAlignment="0" applyProtection="0"/>
    <xf numFmtId="0" fontId="62" fillId="62" borderId="253" applyNumberFormat="0" applyAlignment="0" applyProtection="0"/>
    <xf numFmtId="192" fontId="76" fillId="0" borderId="257">
      <alignment horizontal="center" vertical="center"/>
    </xf>
    <xf numFmtId="0" fontId="70" fillId="48" borderId="253" applyNumberFormat="0" applyAlignment="0" applyProtection="0"/>
    <xf numFmtId="0" fontId="62" fillId="62" borderId="253" applyNumberFormat="0" applyAlignment="0" applyProtection="0"/>
    <xf numFmtId="0" fontId="70" fillId="48" borderId="260" applyNumberFormat="0" applyAlignment="0" applyProtection="0"/>
    <xf numFmtId="0" fontId="62" fillId="62" borderId="253" applyNumberFormat="0" applyAlignment="0" applyProtection="0"/>
    <xf numFmtId="0" fontId="110" fillId="0" borderId="354" applyNumberFormat="0" applyFill="0" applyAlignment="0" applyProtection="0"/>
    <xf numFmtId="0" fontId="76" fillId="0" borderId="527">
      <alignment horizontal="center" vertical="center"/>
    </xf>
    <xf numFmtId="14" fontId="76" fillId="0" borderId="309" applyNumberFormat="0">
      <alignment horizontal="center" vertical="center"/>
    </xf>
    <xf numFmtId="0" fontId="16" fillId="0" borderId="259">
      <alignment horizontal="left" vertical="center"/>
    </xf>
    <xf numFmtId="0" fontId="70" fillId="48" borderId="253" applyNumberFormat="0" applyAlignment="0" applyProtection="0"/>
    <xf numFmtId="0" fontId="70" fillId="48" borderId="253" applyNumberFormat="0" applyAlignment="0" applyProtection="0"/>
    <xf numFmtId="14" fontId="76" fillId="0" borderId="309" applyNumberFormat="0">
      <alignment horizontal="center" vertical="center"/>
    </xf>
    <xf numFmtId="0" fontId="62" fillId="62" borderId="260" applyNumberFormat="0" applyAlignment="0" applyProtection="0"/>
    <xf numFmtId="0" fontId="76" fillId="0" borderId="309">
      <alignment horizontal="center" vertical="center"/>
    </xf>
    <xf numFmtId="0" fontId="70" fillId="48" borderId="438" applyNumberFormat="0" applyAlignment="0" applyProtection="0"/>
    <xf numFmtId="10" fontId="22" fillId="65" borderId="251" applyNumberFormat="0" applyBorder="0" applyAlignment="0" applyProtection="0"/>
    <xf numFmtId="0" fontId="62" fillId="62" borderId="445" applyNumberFormat="0" applyAlignment="0" applyProtection="0"/>
    <xf numFmtId="0" fontId="12" fillId="67" borderId="313" applyNumberFormat="0" applyFont="0" applyAlignment="0" applyProtection="0"/>
    <xf numFmtId="192" fontId="76" fillId="0" borderId="309">
      <alignment horizontal="center" vertical="center"/>
    </xf>
    <xf numFmtId="0" fontId="93" fillId="62" borderId="219" applyNumberFormat="0" applyAlignment="0" applyProtection="0"/>
    <xf numFmtId="0" fontId="93" fillId="62" borderId="219" applyNumberFormat="0" applyAlignment="0" applyProtection="0"/>
    <xf numFmtId="0" fontId="93" fillId="62" borderId="219" applyNumberFormat="0" applyAlignment="0" applyProtection="0"/>
    <xf numFmtId="0" fontId="93" fillId="62" borderId="219" applyNumberFormat="0" applyAlignment="0" applyProtection="0"/>
    <xf numFmtId="0" fontId="100" fillId="1" borderId="216" applyNumberFormat="0" applyFont="0" applyAlignment="0">
      <alignment horizontal="center"/>
    </xf>
    <xf numFmtId="0" fontId="70" fillId="48" borderId="445" applyNumberFormat="0" applyAlignment="0" applyProtection="0"/>
    <xf numFmtId="0" fontId="70" fillId="48" borderId="397" applyNumberFormat="0" applyAlignment="0" applyProtection="0"/>
    <xf numFmtId="0" fontId="93" fillId="62" borderId="358" applyNumberFormat="0" applyAlignment="0" applyProtection="0"/>
    <xf numFmtId="0" fontId="62" fillId="62" borderId="300" applyNumberFormat="0" applyAlignment="0" applyProtection="0"/>
    <xf numFmtId="0" fontId="62" fillId="62" borderId="300" applyNumberFormat="0" applyAlignment="0" applyProtection="0"/>
    <xf numFmtId="0" fontId="62" fillId="62" borderId="210" applyNumberFormat="0" applyAlignment="0" applyProtection="0"/>
    <xf numFmtId="0" fontId="62" fillId="62" borderId="300" applyNumberFormat="0" applyAlignment="0" applyProtection="0"/>
    <xf numFmtId="0" fontId="62" fillId="62" borderId="300" applyNumberFormat="0" applyAlignment="0" applyProtection="0"/>
    <xf numFmtId="0" fontId="62" fillId="62" borderId="300" applyNumberFormat="0" applyAlignment="0" applyProtection="0"/>
    <xf numFmtId="10" fontId="22" fillId="65" borderId="520" applyNumberFormat="0" applyBorder="0" applyAlignment="0" applyProtection="0"/>
    <xf numFmtId="0" fontId="62" fillId="62" borderId="305" applyNumberFormat="0" applyAlignment="0" applyProtection="0"/>
    <xf numFmtId="0" fontId="62" fillId="62" borderId="253" applyNumberFormat="0" applyAlignment="0" applyProtection="0"/>
    <xf numFmtId="0" fontId="12" fillId="67" borderId="218" applyNumberFormat="0" applyFont="0" applyAlignment="0" applyProtection="0"/>
    <xf numFmtId="192" fontId="76" fillId="0" borderId="165">
      <alignment horizontal="center" vertical="center"/>
    </xf>
    <xf numFmtId="0" fontId="70" fillId="48" borderId="530" applyNumberFormat="0" applyAlignment="0" applyProtection="0"/>
    <xf numFmtId="192" fontId="76" fillId="0" borderId="309">
      <alignment horizontal="center" vertical="center"/>
    </xf>
    <xf numFmtId="0" fontId="62" fillId="62" borderId="572" applyNumberFormat="0" applyAlignment="0" applyProtection="0"/>
    <xf numFmtId="192" fontId="76" fillId="0" borderId="309">
      <alignment horizontal="center" vertical="center"/>
    </xf>
    <xf numFmtId="0" fontId="62" fillId="62" borderId="480" applyNumberFormat="0" applyAlignment="0" applyProtection="0"/>
    <xf numFmtId="0" fontId="76" fillId="0" borderId="309">
      <alignment horizontal="center" vertical="center"/>
    </xf>
    <xf numFmtId="166" fontId="6" fillId="0" borderId="0" applyFont="0" applyFill="0" applyBorder="0" applyAlignment="0" applyProtection="0"/>
    <xf numFmtId="0" fontId="70" fillId="48" borderId="305" applyNumberFormat="0" applyAlignment="0" applyProtection="0"/>
    <xf numFmtId="0" fontId="62" fillId="62" borderId="305" applyNumberFormat="0" applyAlignment="0" applyProtection="0"/>
    <xf numFmtId="0" fontId="6" fillId="0" borderId="0"/>
    <xf numFmtId="0" fontId="62" fillId="62" borderId="210" applyNumberFormat="0" applyAlignment="0" applyProtection="0"/>
    <xf numFmtId="0" fontId="62" fillId="62" borderId="253" applyNumberFormat="0" applyAlignment="0" applyProtection="0"/>
    <xf numFmtId="0" fontId="62" fillId="62" borderId="253" applyNumberFormat="0" applyAlignment="0" applyProtection="0"/>
    <xf numFmtId="0" fontId="62" fillId="62" borderId="253" applyNumberFormat="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70" fillId="48" borderId="150" applyNumberFormat="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2" fillId="62" borderId="253" applyNumberFormat="0" applyAlignment="0" applyProtection="0"/>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0" borderId="0"/>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0" borderId="0"/>
    <xf numFmtId="0" fontId="62" fillId="62" borderId="253" applyNumberFormat="0" applyAlignment="0" applyProtection="0"/>
    <xf numFmtId="0" fontId="62" fillId="62" borderId="253" applyNumberFormat="0" applyAlignment="0" applyProtection="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0" fontId="62" fillId="62" borderId="253" applyNumberFormat="0" applyAlignment="0" applyProtection="0"/>
    <xf numFmtId="0" fontId="6" fillId="0" borderId="0"/>
    <xf numFmtId="0" fontId="62" fillId="62" borderId="253" applyNumberFormat="0" applyAlignment="0" applyProtection="0"/>
    <xf numFmtId="0" fontId="62" fillId="62" borderId="253" applyNumberFormat="0" applyAlignment="0" applyProtection="0"/>
    <xf numFmtId="0" fontId="62" fillId="62" borderId="305" applyNumberFormat="0" applyAlignment="0" applyProtection="0"/>
    <xf numFmtId="0" fontId="62" fillId="62" borderId="253" applyNumberFormat="0" applyAlignment="0" applyProtection="0"/>
    <xf numFmtId="166" fontId="6" fillId="0" borderId="0" applyFont="0" applyFill="0" applyBorder="0" applyAlignment="0" applyProtection="0"/>
    <xf numFmtId="0" fontId="6" fillId="0" borderId="0"/>
    <xf numFmtId="166" fontId="6" fillId="0" borderId="0" applyFont="0" applyFill="0" applyBorder="0" applyAlignment="0" applyProtection="0"/>
    <xf numFmtId="0" fontId="62" fillId="62" borderId="253" applyNumberFormat="0" applyAlignment="0" applyProtection="0"/>
    <xf numFmtId="0" fontId="62" fillId="62" borderId="312" applyNumberFormat="0" applyAlignment="0" applyProtection="0"/>
    <xf numFmtId="0" fontId="70" fillId="48" borderId="210" applyNumberFormat="0" applyAlignment="0" applyProtection="0"/>
    <xf numFmtId="0" fontId="12" fillId="67" borderId="151" applyNumberFormat="0" applyFont="0" applyAlignment="0" applyProtection="0"/>
    <xf numFmtId="0" fontId="12" fillId="67" borderId="151" applyNumberFormat="0" applyFont="0" applyAlignment="0" applyProtection="0"/>
    <xf numFmtId="0" fontId="12" fillId="67" borderId="151" applyNumberFormat="0" applyFont="0" applyAlignment="0" applyProtection="0"/>
    <xf numFmtId="10" fontId="22" fillId="65" borderId="148" applyNumberFormat="0" applyBorder="0" applyAlignment="0" applyProtection="0"/>
    <xf numFmtId="0" fontId="16" fillId="0" borderId="149">
      <alignment horizontal="left" vertical="center"/>
    </xf>
    <xf numFmtId="0" fontId="70" fillId="48" borderId="150" applyNumberFormat="0" applyAlignment="0" applyProtection="0"/>
    <xf numFmtId="0" fontId="70" fillId="48" borderId="150" applyNumberFormat="0" applyAlignment="0" applyProtection="0"/>
    <xf numFmtId="0" fontId="70" fillId="48" borderId="150"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50" applyNumberFormat="0" applyAlignment="0" applyProtection="0"/>
    <xf numFmtId="0" fontId="62" fillId="62" borderId="150" applyNumberFormat="0" applyAlignment="0" applyProtection="0"/>
    <xf numFmtId="0" fontId="62" fillId="62" borderId="150" applyNumberFormat="0" applyAlignment="0" applyProtection="0"/>
    <xf numFmtId="0" fontId="62" fillId="62" borderId="150" applyNumberFormat="0" applyAlignment="0" applyProtection="0"/>
    <xf numFmtId="0" fontId="62" fillId="62" borderId="150"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16" fillId="0" borderId="136">
      <alignment horizontal="left" vertical="center"/>
    </xf>
    <xf numFmtId="10" fontId="22" fillId="65" borderId="142" applyNumberFormat="0" applyBorder="0" applyAlignment="0" applyProtection="0"/>
    <xf numFmtId="0" fontId="76" fillId="0" borderId="214">
      <alignment horizontal="center" vertical="center"/>
    </xf>
    <xf numFmtId="10" fontId="22" fillId="65" borderId="215" applyNumberFormat="0" applyBorder="0" applyAlignment="0" applyProtection="0"/>
    <xf numFmtId="0" fontId="62" fillId="62" borderId="253" applyNumberFormat="0" applyAlignment="0" applyProtection="0"/>
    <xf numFmtId="0" fontId="62" fillId="62" borderId="253" applyNumberFormat="0" applyAlignment="0" applyProtection="0"/>
    <xf numFmtId="168" fontId="6" fillId="0" borderId="0" applyFont="0" applyFill="0" applyBorder="0" applyAlignment="0" applyProtection="0"/>
    <xf numFmtId="0" fontId="70" fillId="48" borderId="253" applyNumberForma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93" fillId="62" borderId="145" applyNumberFormat="0" applyAlignment="0" applyProtection="0"/>
    <xf numFmtId="0" fontId="6" fillId="0" borderId="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100" fillId="1" borderId="136" applyNumberFormat="0" applyFont="0" applyAlignment="0">
      <alignment horizontal="center"/>
    </xf>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2" fillId="67" borderId="151" applyNumberFormat="0" applyFont="0" applyAlignment="0" applyProtection="0"/>
    <xf numFmtId="0" fontId="70" fillId="48" borderId="253" applyNumberFormat="0" applyAlignment="0" applyProtection="0"/>
    <xf numFmtId="0" fontId="62" fillId="62" borderId="572" applyNumberFormat="0" applyAlignment="0" applyProtection="0"/>
    <xf numFmtId="0" fontId="70" fillId="48" borderId="480" applyNumberFormat="0" applyAlignment="0" applyProtection="0"/>
    <xf numFmtId="0" fontId="62" fillId="62" borderId="480" applyNumberFormat="0" applyAlignment="0" applyProtection="0"/>
    <xf numFmtId="0" fontId="62" fillId="62" borderId="523" applyNumberFormat="0" applyAlignment="0" applyProtection="0"/>
    <xf numFmtId="192" fontId="76" fillId="0" borderId="484">
      <alignment horizontal="center" vertical="center"/>
    </xf>
    <xf numFmtId="10" fontId="22" fillId="65" borderId="608" applyNumberFormat="0" applyBorder="0" applyAlignment="0" applyProtection="0"/>
    <xf numFmtId="0" fontId="70" fillId="48" borderId="480" applyNumberFormat="0" applyAlignment="0" applyProtection="0"/>
    <xf numFmtId="0" fontId="70" fillId="48" borderId="611" applyNumberFormat="0" applyAlignment="0" applyProtection="0"/>
    <xf numFmtId="0" fontId="62" fillId="62" borderId="523" applyNumberFormat="0" applyAlignment="0" applyProtection="0"/>
    <xf numFmtId="0" fontId="62" fillId="62" borderId="523" applyNumberFormat="0" applyAlignment="0" applyProtection="0"/>
    <xf numFmtId="192" fontId="76" fillId="0" borderId="527">
      <alignment horizontal="center" vertical="center"/>
    </xf>
    <xf numFmtId="0" fontId="62" fillId="62" borderId="438" applyNumberFormat="0" applyAlignment="0" applyProtection="0"/>
    <xf numFmtId="0" fontId="62" fillId="62" borderId="438" applyNumberFormat="0" applyAlignment="0" applyProtection="0"/>
    <xf numFmtId="192" fontId="76" fillId="0" borderId="576">
      <alignment horizontal="center" vertical="center"/>
    </xf>
    <xf numFmtId="0" fontId="70" fillId="48" borderId="523" applyNumberFormat="0" applyAlignment="0" applyProtection="0"/>
    <xf numFmtId="0" fontId="62" fillId="62" borderId="523" applyNumberFormat="0" applyAlignment="0" applyProtection="0"/>
    <xf numFmtId="0" fontId="70" fillId="48" borderId="611" applyNumberFormat="0" applyAlignment="0" applyProtection="0"/>
    <xf numFmtId="0" fontId="62" fillId="62" borderId="523" applyNumberFormat="0" applyAlignment="0" applyProtection="0"/>
    <xf numFmtId="192" fontId="76" fillId="0" borderId="527">
      <alignment horizontal="center" vertical="center"/>
    </xf>
    <xf numFmtId="0" fontId="62" fillId="62" borderId="438" applyNumberFormat="0" applyAlignment="0" applyProtection="0"/>
    <xf numFmtId="0" fontId="62" fillId="62" borderId="438" applyNumberFormat="0" applyAlignment="0" applyProtection="0"/>
    <xf numFmtId="0" fontId="76" fillId="0" borderId="442">
      <alignment horizontal="center" vertical="center"/>
    </xf>
    <xf numFmtId="0" fontId="12" fillId="67" borderId="439" applyNumberFormat="0" applyFont="0" applyAlignment="0" applyProtection="0"/>
    <xf numFmtId="0" fontId="70" fillId="48" borderId="572" applyNumberFormat="0" applyAlignment="0" applyProtection="0"/>
    <xf numFmtId="0" fontId="62" fillId="62" borderId="356" applyNumberFormat="0" applyAlignment="0" applyProtection="0"/>
    <xf numFmtId="0" fontId="70" fillId="48" borderId="253" applyNumberFormat="0" applyAlignment="0" applyProtection="0"/>
    <xf numFmtId="0" fontId="70" fillId="48" borderId="253" applyNumberFormat="0" applyAlignment="0" applyProtection="0"/>
    <xf numFmtId="14" fontId="76" fillId="0" borderId="147" applyNumberFormat="0">
      <alignment horizontal="center" vertical="center"/>
    </xf>
    <xf numFmtId="0"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295">
      <alignment horizontal="center" vertical="center"/>
    </xf>
    <xf numFmtId="10" fontId="22" fillId="65" borderId="443" applyNumberFormat="0" applyBorder="0" applyAlignment="0" applyProtection="0"/>
    <xf numFmtId="0" fontId="16" fillId="0" borderId="529">
      <alignment horizontal="left" vertical="center"/>
    </xf>
    <xf numFmtId="0" fontId="16" fillId="0" borderId="355">
      <alignment horizontal="left" vertical="center"/>
    </xf>
    <xf numFmtId="0" fontId="93" fillId="62" borderId="406" applyNumberFormat="0" applyAlignment="0" applyProtection="0"/>
    <xf numFmtId="0" fontId="12" fillId="67" borderId="481" applyNumberFormat="0" applyFont="0" applyAlignment="0" applyProtection="0"/>
    <xf numFmtId="0" fontId="62" fillId="62" borderId="305" applyNumberFormat="0" applyAlignment="0" applyProtection="0"/>
    <xf numFmtId="0" fontId="62" fillId="62" borderId="305" applyNumberFormat="0" applyAlignment="0" applyProtection="0"/>
    <xf numFmtId="0" fontId="70" fillId="48" borderId="523" applyNumberFormat="0" applyAlignment="0" applyProtection="0"/>
    <xf numFmtId="192" fontId="76" fillId="0" borderId="257">
      <alignment horizontal="center" vertical="center"/>
    </xf>
    <xf numFmtId="0" fontId="70" fillId="48" borderId="253" applyNumberFormat="0" applyAlignment="0" applyProtection="0"/>
    <xf numFmtId="0" fontId="62" fillId="62" borderId="253" applyNumberFormat="0" applyAlignment="0" applyProtection="0"/>
    <xf numFmtId="0" fontId="62" fillId="62" borderId="48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70" fillId="48" borderId="210" applyNumberFormat="0" applyAlignment="0" applyProtection="0"/>
    <xf numFmtId="0" fontId="70" fillId="48" borderId="210" applyNumberFormat="0" applyAlignment="0" applyProtection="0"/>
    <xf numFmtId="0" fontId="70" fillId="48" borderId="210" applyNumberFormat="0" applyAlignment="0" applyProtection="0"/>
    <xf numFmtId="0" fontId="70" fillId="48" borderId="210" applyNumberFormat="0" applyAlignment="0" applyProtection="0"/>
    <xf numFmtId="0" fontId="70" fillId="48" borderId="210" applyNumberFormat="0" applyAlignment="0" applyProtection="0"/>
    <xf numFmtId="14" fontId="76" fillId="0" borderId="214" applyNumberFormat="0">
      <alignment horizontal="center" vertical="center"/>
    </xf>
    <xf numFmtId="14" fontId="76" fillId="0" borderId="214" applyNumberFormat="0">
      <alignment horizontal="center" vertical="center"/>
    </xf>
    <xf numFmtId="14" fontId="76" fillId="0" borderId="214" applyNumberFormat="0">
      <alignment horizontal="center" vertical="center"/>
    </xf>
    <xf numFmtId="10" fontId="22" fillId="65" borderId="215" applyNumberFormat="0" applyBorder="0" applyAlignment="0" applyProtection="0"/>
    <xf numFmtId="10" fontId="22" fillId="65" borderId="215" applyNumberFormat="0" applyBorder="0" applyAlignment="0" applyProtection="0"/>
    <xf numFmtId="10" fontId="22" fillId="65" borderId="215" applyNumberFormat="0" applyBorder="0" applyAlignment="0" applyProtection="0"/>
    <xf numFmtId="0" fontId="76" fillId="0" borderId="214">
      <alignment horizontal="center" vertical="center"/>
    </xf>
    <xf numFmtId="192" fontId="76" fillId="0" borderId="214">
      <alignment horizontal="center" vertical="center"/>
    </xf>
    <xf numFmtId="192" fontId="76" fillId="0" borderId="214">
      <alignment horizontal="center" vertical="center"/>
    </xf>
    <xf numFmtId="192" fontId="76" fillId="0" borderId="214">
      <alignment horizontal="center" vertical="center"/>
    </xf>
    <xf numFmtId="0" fontId="70" fillId="48" borderId="253" applyNumberFormat="0" applyAlignment="0" applyProtection="0"/>
    <xf numFmtId="0" fontId="62" fillId="62" borderId="253" applyNumberFormat="0" applyAlignment="0" applyProtection="0"/>
    <xf numFmtId="0" fontId="62" fillId="62" borderId="253" applyNumberFormat="0" applyAlignment="0" applyProtection="0"/>
    <xf numFmtId="0" fontId="70" fillId="48" borderId="253" applyNumberFormat="0" applyAlignment="0" applyProtection="0"/>
    <xf numFmtId="14" fontId="76" fillId="0" borderId="257" applyNumberFormat="0">
      <alignment horizontal="center" vertical="center"/>
    </xf>
    <xf numFmtId="14" fontId="76" fillId="0" borderId="257" applyNumberFormat="0">
      <alignment horizontal="center" vertical="center"/>
    </xf>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14" fontId="76" fillId="0" borderId="257" applyNumberFormat="0">
      <alignment horizontal="center" vertical="center"/>
    </xf>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0" borderId="0"/>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0" borderId="0"/>
    <xf numFmtId="0" fontId="12" fillId="67" borderId="218" applyNumberFormat="0" applyFont="0" applyAlignment="0" applyProtection="0"/>
    <xf numFmtId="0" fontId="16" fillId="0" borderId="259">
      <alignment horizontal="left" vertical="center"/>
    </xf>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166" fontId="6" fillId="0" borderId="0" applyFont="0" applyFill="0" applyBorder="0" applyAlignment="0" applyProtection="0"/>
    <xf numFmtId="0" fontId="6" fillId="0" borderId="0"/>
    <xf numFmtId="0" fontId="76" fillId="0" borderId="257">
      <alignment horizontal="center" vertical="center"/>
    </xf>
    <xf numFmtId="0" fontId="76" fillId="0" borderId="257">
      <alignment horizontal="center" vertical="center"/>
    </xf>
    <xf numFmtId="0" fontId="62" fillId="62" borderId="305" applyNumberFormat="0" applyAlignment="0" applyProtection="0"/>
    <xf numFmtId="0" fontId="6" fillId="0" borderId="0"/>
    <xf numFmtId="166" fontId="6" fillId="0" borderId="0" applyFont="0" applyFill="0" applyBorder="0" applyAlignment="0" applyProtection="0"/>
    <xf numFmtId="0" fontId="6" fillId="0" borderId="0"/>
    <xf numFmtId="166" fontId="6" fillId="0" borderId="0" applyFont="0" applyFill="0" applyBorder="0" applyAlignment="0" applyProtection="0"/>
    <xf numFmtId="0" fontId="93" fillId="62" borderId="152" applyNumberFormat="0" applyAlignment="0" applyProtection="0"/>
    <xf numFmtId="0" fontId="93" fillId="62" borderId="152" applyNumberFormat="0" applyAlignment="0" applyProtection="0"/>
    <xf numFmtId="0" fontId="93" fillId="62" borderId="152" applyNumberFormat="0" applyAlignment="0" applyProtection="0"/>
    <xf numFmtId="0" fontId="93" fillId="62" borderId="152" applyNumberFormat="0" applyAlignment="0" applyProtection="0"/>
    <xf numFmtId="0" fontId="93" fillId="62" borderId="152" applyNumberFormat="0" applyAlignment="0" applyProtection="0"/>
    <xf numFmtId="0" fontId="100" fillId="1" borderId="149" applyNumberFormat="0" applyFont="0" applyAlignment="0">
      <alignment horizontal="center"/>
    </xf>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62" fillId="62" borderId="305" applyNumberFormat="0" applyAlignment="0" applyProtection="0"/>
    <xf numFmtId="0" fontId="62" fillId="62" borderId="305" applyNumberFormat="0" applyAlignment="0" applyProtection="0"/>
    <xf numFmtId="0" fontId="62" fillId="62" borderId="305" applyNumberFormat="0" applyAlignment="0" applyProtection="0"/>
    <xf numFmtId="0" fontId="62" fillId="62" borderId="305" applyNumberFormat="0" applyAlignment="0" applyProtection="0"/>
    <xf numFmtId="0" fontId="62" fillId="62" borderId="305" applyNumberFormat="0" applyAlignment="0" applyProtection="0"/>
    <xf numFmtId="0" fontId="62" fillId="62" borderId="305" applyNumberFormat="0" applyAlignment="0" applyProtection="0"/>
    <xf numFmtId="0" fontId="70" fillId="48" borderId="305" applyNumberFormat="0" applyAlignment="0" applyProtection="0"/>
    <xf numFmtId="0" fontId="70" fillId="48" borderId="305" applyNumberFormat="0" applyAlignment="0" applyProtection="0"/>
    <xf numFmtId="0" fontId="62" fillId="62" borderId="253" applyNumberFormat="0" applyAlignment="0" applyProtection="0"/>
    <xf numFmtId="0" fontId="93" fillId="62" borderId="212" applyNumberFormat="0" applyAlignment="0" applyProtection="0"/>
    <xf numFmtId="0" fontId="70" fillId="48" borderId="305" applyNumberFormat="0" applyAlignment="0" applyProtection="0"/>
    <xf numFmtId="0" fontId="70" fillId="48" borderId="305" applyNumberFormat="0" applyAlignment="0" applyProtection="0"/>
    <xf numFmtId="0" fontId="70" fillId="48" borderId="305" applyNumberFormat="0" applyAlignment="0" applyProtection="0"/>
    <xf numFmtId="0" fontId="70" fillId="48" borderId="305" applyNumberFormat="0" applyAlignment="0" applyProtection="0"/>
    <xf numFmtId="0" fontId="70" fillId="48" borderId="305" applyNumberFormat="0" applyAlignment="0" applyProtection="0"/>
    <xf numFmtId="0" fontId="62" fillId="62" borderId="305" applyNumberFormat="0" applyAlignment="0" applyProtection="0"/>
    <xf numFmtId="0" fontId="70" fillId="48" borderId="305" applyNumberFormat="0" applyAlignment="0" applyProtection="0"/>
    <xf numFmtId="0" fontId="70" fillId="48" borderId="305" applyNumberFormat="0" applyAlignment="0" applyProtection="0"/>
    <xf numFmtId="0" fontId="70" fillId="48" borderId="305" applyNumberFormat="0" applyAlignment="0" applyProtection="0"/>
    <xf numFmtId="14" fontId="76" fillId="0" borderId="309" applyNumberFormat="0">
      <alignment horizontal="center" vertical="center"/>
    </xf>
    <xf numFmtId="0" fontId="16" fillId="0" borderId="204">
      <alignment horizontal="left" vertical="center"/>
    </xf>
    <xf numFmtId="10" fontId="22" fillId="65" borderId="310" applyNumberFormat="0" applyBorder="0" applyAlignment="0" applyProtection="0"/>
    <xf numFmtId="0" fontId="76" fillId="0" borderId="309">
      <alignment horizontal="center" vertical="center"/>
    </xf>
    <xf numFmtId="0" fontId="70" fillId="48" borderId="210" applyNumberFormat="0" applyAlignment="0" applyProtection="0"/>
    <xf numFmtId="0" fontId="70" fillId="48" borderId="312" applyNumberFormat="0" applyAlignment="0" applyProtection="0"/>
    <xf numFmtId="0" fontId="70" fillId="48" borderId="253" applyNumberFormat="0" applyAlignment="0" applyProtection="0"/>
    <xf numFmtId="0" fontId="76" fillId="0" borderId="214">
      <alignment horizontal="center" vertical="center"/>
    </xf>
    <xf numFmtId="0" fontId="62" fillId="62" borderId="210" applyNumberFormat="0" applyAlignment="0" applyProtection="0"/>
    <xf numFmtId="0" fontId="62" fillId="62" borderId="210" applyNumberFormat="0" applyAlignment="0" applyProtection="0"/>
    <xf numFmtId="0" fontId="76" fillId="0" borderId="309">
      <alignment horizontal="center" vertical="center"/>
    </xf>
    <xf numFmtId="0" fontId="62" fillId="62" borderId="217" applyNumberFormat="0" applyAlignment="0" applyProtection="0"/>
    <xf numFmtId="0" fontId="76" fillId="0" borderId="309">
      <alignment horizontal="center" vertical="center"/>
    </xf>
    <xf numFmtId="0" fontId="70" fillId="48" borderId="210" applyNumberFormat="0" applyAlignment="0" applyProtection="0"/>
    <xf numFmtId="0" fontId="76" fillId="0" borderId="615">
      <alignment horizontal="center" vertical="center"/>
    </xf>
    <xf numFmtId="0" fontId="16" fillId="0" borderId="216">
      <alignment horizontal="left" vertical="center"/>
    </xf>
    <xf numFmtId="0" fontId="12" fillId="67" borderId="254" applyNumberFormat="0" applyFont="0" applyAlignment="0" applyProtection="0"/>
    <xf numFmtId="0" fontId="62" fillId="62" borderId="351" applyNumberFormat="0" applyAlignment="0" applyProtection="0"/>
    <xf numFmtId="0" fontId="70" fillId="48" borderId="253" applyNumberFormat="0" applyAlignment="0" applyProtection="0"/>
    <xf numFmtId="0" fontId="93" fillId="62" borderId="399" applyNumberFormat="0" applyAlignment="0" applyProtection="0"/>
    <xf numFmtId="0" fontId="93" fillId="62" borderId="219" applyNumberFormat="0" applyAlignment="0" applyProtection="0"/>
    <xf numFmtId="0" fontId="62" fillId="62" borderId="210" applyNumberFormat="0" applyAlignment="0" applyProtection="0"/>
    <xf numFmtId="0" fontId="70" fillId="48" borderId="260" applyNumberFormat="0" applyAlignment="0" applyProtection="0"/>
    <xf numFmtId="0" fontId="93" fillId="62" borderId="399" applyNumberFormat="0" applyAlignment="0" applyProtection="0"/>
    <xf numFmtId="0" fontId="62" fillId="62" borderId="210" applyNumberFormat="0" applyAlignment="0" applyProtection="0"/>
    <xf numFmtId="0" fontId="12" fillId="67" borderId="566" applyNumberFormat="0" applyFont="0" applyAlignment="0" applyProtection="0"/>
    <xf numFmtId="0" fontId="70" fillId="48" borderId="480" applyNumberFormat="0" applyAlignment="0" applyProtection="0"/>
    <xf numFmtId="0" fontId="93" fillId="62" borderId="358" applyNumberFormat="0" applyAlignment="0" applyProtection="0"/>
    <xf numFmtId="0" fontId="62" fillId="62" borderId="351" applyNumberFormat="0" applyAlignment="0" applyProtection="0"/>
    <xf numFmtId="0" fontId="62" fillId="62" borderId="438" applyNumberFormat="0" applyAlignment="0" applyProtection="0"/>
    <xf numFmtId="0" fontId="93" fillId="62" borderId="207" applyNumberFormat="0" applyAlignment="0" applyProtection="0"/>
    <xf numFmtId="0" fontId="93" fillId="62" borderId="302" applyNumberFormat="0" applyAlignment="0" applyProtection="0"/>
    <xf numFmtId="0" fontId="93" fillId="62" borderId="302" applyNumberFormat="0" applyAlignment="0" applyProtection="0"/>
    <xf numFmtId="168" fontId="12" fillId="0" borderId="0" applyFont="0" applyFill="0" applyBorder="0" applyAlignment="0" applyProtection="0"/>
    <xf numFmtId="0" fontId="12" fillId="67" borderId="261" applyNumberFormat="0" applyFont="0" applyAlignment="0" applyProtection="0"/>
    <xf numFmtId="0" fontId="93" fillId="62" borderId="212" applyNumberFormat="0" applyAlignment="0" applyProtection="0"/>
    <xf numFmtId="0" fontId="12" fillId="67" borderId="524" applyNumberFormat="0" applyFont="0" applyAlignment="0" applyProtection="0"/>
    <xf numFmtId="0" fontId="76" fillId="0" borderId="257">
      <alignment horizontal="center" vertical="center"/>
    </xf>
    <xf numFmtId="0" fontId="62" fillId="62" borderId="217" applyNumberFormat="0" applyAlignment="0" applyProtection="0"/>
    <xf numFmtId="0" fontId="110" fillId="0" borderId="157" applyNumberFormat="0" applyFill="0" applyAlignment="0" applyProtection="0"/>
    <xf numFmtId="0" fontId="62" fillId="62" borderId="356" applyNumberFormat="0" applyAlignment="0" applyProtection="0"/>
    <xf numFmtId="10" fontId="22" fillId="65" borderId="478" applyNumberFormat="0" applyBorder="0" applyAlignment="0" applyProtection="0"/>
    <xf numFmtId="192" fontId="76" fillId="0" borderId="257">
      <alignment horizontal="center" vertical="center"/>
    </xf>
    <xf numFmtId="0" fontId="6" fillId="0" borderId="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62" fillId="62"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0" fontId="70" fillId="48" borderId="143" applyNumberFormat="0" applyAlignment="0" applyProtection="0"/>
    <xf numFmtId="14" fontId="76" fillId="0" borderId="147" applyNumberFormat="0">
      <alignment horizontal="center" vertical="center"/>
    </xf>
    <xf numFmtId="14" fontId="76" fillId="0" borderId="147" applyNumberFormat="0">
      <alignment horizontal="center" vertical="center"/>
    </xf>
    <xf numFmtId="14" fontId="76" fillId="0" borderId="147" applyNumberFormat="0">
      <alignment horizontal="center" vertical="center"/>
    </xf>
    <xf numFmtId="14" fontId="76" fillId="0" borderId="147" applyNumberFormat="0">
      <alignment horizontal="center" vertical="center"/>
    </xf>
    <xf numFmtId="14" fontId="76" fillId="0" borderId="147" applyNumberFormat="0">
      <alignment horizontal="center" vertical="center"/>
    </xf>
    <xf numFmtId="14" fontId="76" fillId="0" borderId="147" applyNumberFormat="0">
      <alignment horizontal="center" vertical="center"/>
    </xf>
    <xf numFmtId="14" fontId="76" fillId="0" borderId="147" applyNumberFormat="0">
      <alignment horizontal="center" vertical="center"/>
    </xf>
    <xf numFmtId="14" fontId="76" fillId="0" borderId="147" applyNumberFormat="0">
      <alignment horizontal="center" vertical="center"/>
    </xf>
    <xf numFmtId="0" fontId="62" fillId="62" borderId="210" applyNumberFormat="0" applyAlignment="0" applyProtection="0"/>
    <xf numFmtId="0" fontId="62" fillId="62" borderId="210" applyNumberFormat="0" applyAlignment="0" applyProtection="0"/>
    <xf numFmtId="0" fontId="70" fillId="48" borderId="305" applyNumberFormat="0" applyAlignment="0" applyProtection="0"/>
    <xf numFmtId="0" fontId="16" fillId="0" borderId="149">
      <alignment horizontal="left" vertical="center"/>
    </xf>
    <xf numFmtId="0" fontId="16" fillId="0" borderId="149">
      <alignment horizontal="left" vertical="center"/>
    </xf>
    <xf numFmtId="0" fontId="16" fillId="0" borderId="149">
      <alignment horizontal="left" vertical="center"/>
    </xf>
    <xf numFmtId="0" fontId="16" fillId="0" borderId="149">
      <alignment horizontal="left" vertical="center"/>
    </xf>
    <xf numFmtId="0" fontId="70" fillId="48" borderId="210" applyNumberFormat="0" applyAlignment="0" applyProtection="0"/>
    <xf numFmtId="10" fontId="22" fillId="65" borderId="148" applyNumberFormat="0" applyBorder="0" applyAlignment="0" applyProtection="0"/>
    <xf numFmtId="10" fontId="22" fillId="65" borderId="148" applyNumberFormat="0" applyBorder="0" applyAlignment="0" applyProtection="0"/>
    <xf numFmtId="10" fontId="22" fillId="65" borderId="148" applyNumberFormat="0" applyBorder="0" applyAlignment="0" applyProtection="0"/>
    <xf numFmtId="10" fontId="22" fillId="65" borderId="148" applyNumberFormat="0" applyBorder="0" applyAlignment="0" applyProtection="0"/>
    <xf numFmtId="10" fontId="22" fillId="65" borderId="148" applyNumberFormat="0" applyBorder="0" applyAlignment="0" applyProtection="0"/>
    <xf numFmtId="10" fontId="22" fillId="65" borderId="148" applyNumberFormat="0" applyBorder="0" applyAlignment="0" applyProtection="0"/>
    <xf numFmtId="10" fontId="22" fillId="65" borderId="148" applyNumberFormat="0" applyBorder="0" applyAlignment="0" applyProtection="0"/>
    <xf numFmtId="0" fontId="76" fillId="0" borderId="147">
      <alignment horizontal="center" vertical="center"/>
    </xf>
    <xf numFmtId="0" fontId="76" fillId="0" borderId="147">
      <alignment horizontal="center" vertical="center"/>
    </xf>
    <xf numFmtId="0" fontId="76" fillId="0" borderId="147">
      <alignment horizontal="center" vertical="center"/>
    </xf>
    <xf numFmtId="0" fontId="76" fillId="0" borderId="147">
      <alignment horizontal="center" vertical="center"/>
    </xf>
    <xf numFmtId="0" fontId="76" fillId="0" borderId="147">
      <alignment horizontal="center" vertical="center"/>
    </xf>
    <xf numFmtId="0" fontId="76" fillId="0" borderId="147">
      <alignment horizontal="center" vertical="center"/>
    </xf>
    <xf numFmtId="0" fontId="76" fillId="0" borderId="147">
      <alignment horizontal="center" vertical="center"/>
    </xf>
    <xf numFmtId="0" fontId="76" fillId="0" borderId="147">
      <alignment horizontal="center" vertical="center"/>
    </xf>
    <xf numFmtId="168" fontId="6" fillId="0" borderId="0" applyFont="0" applyFill="0" applyBorder="0" applyAlignment="0" applyProtection="0"/>
    <xf numFmtId="168" fontId="6" fillId="0" borderId="0" applyFont="0" applyFill="0" applyBorder="0" applyAlignment="0" applyProtection="0"/>
    <xf numFmtId="0" fontId="70" fillId="48" borderId="253" applyNumberFormat="0" applyAlignment="0" applyProtection="0"/>
    <xf numFmtId="0" fontId="93" fillId="62" borderId="212" applyNumberFormat="0" applyAlignment="0" applyProtection="0"/>
    <xf numFmtId="0" fontId="12" fillId="67" borderId="306" applyNumberFormat="0" applyFont="0" applyAlignment="0" applyProtection="0"/>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92" fontId="76" fillId="0" borderId="257">
      <alignment horizontal="center"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17" borderId="55" applyNumberFormat="0" applyFont="0" applyAlignment="0" applyProtection="0"/>
    <xf numFmtId="0" fontId="6" fillId="17" borderId="55"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6" fillId="17" borderId="55" applyNumberFormat="0" applyFont="0" applyAlignment="0" applyProtection="0"/>
    <xf numFmtId="0" fontId="6" fillId="17" borderId="55"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0" fontId="12" fillId="67" borderId="144" applyNumberFormat="0" applyFont="0" applyAlignment="0" applyProtection="0"/>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192" fontId="76" fillId="0" borderId="147">
      <alignment horizontal="center" vertical="center"/>
    </xf>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93" fillId="62" borderId="145" applyNumberFormat="0" applyAlignment="0" applyProtection="0"/>
    <xf numFmtId="0" fontId="100" fillId="1" borderId="149" applyNumberFormat="0" applyFont="0" applyAlignment="0">
      <alignment horizontal="center"/>
    </xf>
    <xf numFmtId="0" fontId="100" fillId="1" borderId="149" applyNumberFormat="0" applyFont="0" applyAlignment="0">
      <alignment horizontal="center"/>
    </xf>
    <xf numFmtId="0" fontId="100" fillId="1" borderId="149" applyNumberFormat="0" applyFont="0" applyAlignment="0">
      <alignment horizontal="center"/>
    </xf>
    <xf numFmtId="0" fontId="100" fillId="1" borderId="149" applyNumberFormat="0" applyFont="0" applyAlignment="0">
      <alignment horizontal="center"/>
    </xf>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10" fillId="0" borderId="146" applyNumberFormat="0" applyFill="0" applyAlignment="0" applyProtection="0"/>
    <xf numFmtId="0" fontId="12" fillId="67" borderId="306" applyNumberFormat="0" applyFont="0" applyAlignment="0" applyProtection="0"/>
    <xf numFmtId="0" fontId="12" fillId="67" borderId="313" applyNumberFormat="0" applyFont="0" applyAlignment="0" applyProtection="0"/>
    <xf numFmtId="0" fontId="76" fillId="0" borderId="156">
      <alignment horizontal="center" vertical="center"/>
    </xf>
    <xf numFmtId="192" fontId="76" fillId="0" borderId="158">
      <alignment horizontal="center"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 fillId="67" borderId="313" applyNumberFormat="0" applyFont="0" applyAlignment="0" applyProtection="0"/>
    <xf numFmtId="0" fontId="16" fillId="0" borderId="126">
      <alignment horizontal="left" vertical="center"/>
    </xf>
    <xf numFmtId="192" fontId="76" fillId="0" borderId="156">
      <alignment horizontal="center" vertical="center"/>
    </xf>
    <xf numFmtId="0" fontId="62" fillId="62" borderId="129" applyNumberFormat="0" applyAlignment="0" applyProtection="0"/>
    <xf numFmtId="0" fontId="62" fillId="62" borderId="129" applyNumberFormat="0" applyAlignment="0" applyProtection="0"/>
    <xf numFmtId="0" fontId="70" fillId="48" borderId="129" applyNumberFormat="0" applyAlignment="0" applyProtection="0"/>
    <xf numFmtId="0" fontId="110" fillId="0" borderId="133" applyNumberFormat="0" applyFill="0" applyAlignment="0" applyProtection="0"/>
    <xf numFmtId="0" fontId="12" fillId="67" borderId="130" applyNumberFormat="0" applyFont="0" applyAlignment="0" applyProtection="0"/>
    <xf numFmtId="0" fontId="76" fillId="0" borderId="156">
      <alignment horizontal="center" vertical="center"/>
    </xf>
    <xf numFmtId="0" fontId="110" fillId="0" borderId="133" applyNumberFormat="0" applyFill="0" applyAlignment="0" applyProtection="0"/>
    <xf numFmtId="0" fontId="93" fillId="62" borderId="131" applyNumberFormat="0" applyAlignment="0" applyProtection="0"/>
    <xf numFmtId="14" fontId="76" fillId="0" borderId="156" applyNumberFormat="0">
      <alignment horizontal="center" vertical="center"/>
    </xf>
    <xf numFmtId="0" fontId="6" fillId="0" borderId="0"/>
    <xf numFmtId="168" fontId="6" fillId="0" borderId="0" applyFont="0" applyFill="0" applyBorder="0" applyAlignment="0" applyProtection="0"/>
    <xf numFmtId="9" fontId="6" fillId="0" borderId="0" applyFont="0" applyFill="0" applyBorder="0" applyAlignment="0" applyProtection="0"/>
    <xf numFmtId="167" fontId="6" fillId="0" borderId="0" applyFont="0" applyFill="0" applyBorder="0" applyAlignment="0" applyProtection="0"/>
    <xf numFmtId="14" fontId="76" fillId="0" borderId="156" applyNumberFormat="0">
      <alignment horizontal="center" vertical="center"/>
    </xf>
    <xf numFmtId="0" fontId="12" fillId="67" borderId="130" applyNumberFormat="0" applyFont="0" applyAlignment="0" applyProtection="0"/>
    <xf numFmtId="0" fontId="110" fillId="0" borderId="133" applyNumberFormat="0" applyFill="0" applyAlignment="0" applyProtection="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12" fillId="67" borderId="130" applyNumberFormat="0" applyFont="0" applyAlignment="0" applyProtection="0"/>
    <xf numFmtId="0" fontId="12" fillId="67" borderId="130" applyNumberFormat="0" applyFont="0" applyAlignment="0" applyProtection="0"/>
    <xf numFmtId="0" fontId="12" fillId="67" borderId="130" applyNumberFormat="0" applyFont="0" applyAlignment="0" applyProtection="0"/>
    <xf numFmtId="10" fontId="22" fillId="65" borderId="127" applyNumberFormat="0" applyBorder="0" applyAlignment="0" applyProtection="0"/>
    <xf numFmtId="0" fontId="70" fillId="48" borderId="129" applyNumberFormat="0" applyAlignment="0" applyProtection="0"/>
    <xf numFmtId="0" fontId="70" fillId="48" borderId="129" applyNumberFormat="0" applyAlignment="0" applyProtection="0"/>
    <xf numFmtId="0" fontId="70" fillId="48" borderId="129" applyNumberFormat="0" applyAlignment="0" applyProtection="0"/>
    <xf numFmtId="0" fontId="70" fillId="48"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70" fillId="48" borderId="129" applyNumberFormat="0" applyAlignment="0" applyProtection="0"/>
    <xf numFmtId="0" fontId="70" fillId="48" borderId="129" applyNumberFormat="0" applyAlignment="0" applyProtection="0"/>
    <xf numFmtId="0" fontId="16" fillId="0" borderId="126">
      <alignment horizontal="left" vertical="center"/>
    </xf>
    <xf numFmtId="10" fontId="22" fillId="65" borderId="127" applyNumberFormat="0" applyBorder="0" applyAlignment="0" applyProtection="0"/>
    <xf numFmtId="0" fontId="12" fillId="67" borderId="130" applyNumberFormat="0" applyFont="0" applyAlignment="0" applyProtection="0"/>
    <xf numFmtId="0" fontId="12" fillId="67" borderId="130" applyNumberFormat="0" applyFont="0" applyAlignment="0" applyProtection="0"/>
    <xf numFmtId="0" fontId="62" fillId="62" borderId="153" applyNumberFormat="0" applyAlignment="0" applyProtection="0"/>
    <xf numFmtId="0" fontId="62" fillId="62" borderId="153" applyNumberFormat="0" applyAlignment="0" applyProtection="0"/>
    <xf numFmtId="0" fontId="62" fillId="62" borderId="153" applyNumberFormat="0" applyAlignment="0" applyProtection="0"/>
    <xf numFmtId="0" fontId="62" fillId="62" borderId="153" applyNumberFormat="0" applyAlignment="0" applyProtection="0"/>
    <xf numFmtId="0" fontId="62" fillId="62" borderId="153" applyNumberFormat="0" applyAlignment="0" applyProtection="0"/>
    <xf numFmtId="0" fontId="70" fillId="48" borderId="129" applyNumberFormat="0" applyAlignment="0" applyProtection="0"/>
    <xf numFmtId="14" fontId="76" fillId="0" borderId="156" applyNumberFormat="0">
      <alignment horizontal="center" vertical="center"/>
    </xf>
    <xf numFmtId="0" fontId="70" fillId="48" borderId="153" applyNumberFormat="0" applyAlignment="0" applyProtection="0"/>
    <xf numFmtId="0" fontId="70" fillId="48" borderId="153" applyNumberFormat="0" applyAlignment="0" applyProtection="0"/>
    <xf numFmtId="0" fontId="70" fillId="48" borderId="153" applyNumberFormat="0" applyAlignment="0" applyProtection="0"/>
    <xf numFmtId="0" fontId="70" fillId="48" borderId="153" applyNumberFormat="0" applyAlignment="0" applyProtection="0"/>
    <xf numFmtId="0" fontId="16" fillId="0" borderId="149">
      <alignment horizontal="left" vertical="center"/>
    </xf>
    <xf numFmtId="10" fontId="22" fillId="65" borderId="148" applyNumberFormat="0" applyBorder="0" applyAlignment="0" applyProtection="0"/>
    <xf numFmtId="167"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9" fontId="6" fillId="0" borderId="0" applyFont="0" applyFill="0" applyBorder="0" applyAlignment="0" applyProtection="0"/>
    <xf numFmtId="192" fontId="76" fillId="0" borderId="156">
      <alignment horizontal="center" vertical="center"/>
    </xf>
    <xf numFmtId="192" fontId="76" fillId="0" borderId="156">
      <alignment horizontal="center" vertical="center"/>
    </xf>
    <xf numFmtId="0" fontId="6" fillId="0" borderId="0"/>
    <xf numFmtId="168" fontId="6" fillId="0" borderId="0" applyFont="0" applyFill="0" applyBorder="0" applyAlignment="0" applyProtection="0"/>
    <xf numFmtId="0" fontId="6" fillId="0" borderId="0"/>
    <xf numFmtId="0" fontId="12" fillId="67" borderId="154" applyNumberFormat="0" applyFont="0" applyAlignment="0" applyProtection="0"/>
    <xf numFmtId="0" fontId="12" fillId="67" borderId="154" applyNumberFormat="0" applyFont="0" applyAlignment="0" applyProtection="0"/>
    <xf numFmtId="0" fontId="12" fillId="67" borderId="154" applyNumberFormat="0" applyFont="0" applyAlignment="0" applyProtection="0"/>
    <xf numFmtId="0" fontId="12" fillId="67" borderId="154" applyNumberFormat="0" applyFont="0" applyAlignment="0" applyProtection="0"/>
    <xf numFmtId="0" fontId="93" fillId="62" borderId="155" applyNumberFormat="0" applyAlignment="0" applyProtection="0"/>
    <xf numFmtId="0" fontId="70" fillId="48" borderId="129" applyNumberFormat="0" applyAlignment="0" applyProtection="0"/>
    <xf numFmtId="0" fontId="6" fillId="0" borderId="0"/>
    <xf numFmtId="198" fontId="87" fillId="0" borderId="135" applyFont="0" applyFill="0" applyBorder="0" applyAlignment="0" applyProtection="0">
      <alignment horizontal="right"/>
    </xf>
    <xf numFmtId="0" fontId="93" fillId="62" borderId="155" applyNumberFormat="0" applyAlignment="0" applyProtection="0"/>
    <xf numFmtId="0" fontId="93" fillId="62" borderId="155" applyNumberFormat="0" applyAlignment="0" applyProtection="0"/>
    <xf numFmtId="0" fontId="93" fillId="62" borderId="155" applyNumberFormat="0" applyAlignment="0" applyProtection="0"/>
    <xf numFmtId="0" fontId="93" fillId="62" borderId="155" applyNumberFormat="0" applyAlignment="0" applyProtection="0"/>
    <xf numFmtId="0" fontId="100" fillId="1" borderId="149" applyNumberFormat="0" applyFont="0" applyAlignment="0">
      <alignment horizontal="center"/>
    </xf>
    <xf numFmtId="0" fontId="100" fillId="1" borderId="126" applyNumberFormat="0" applyFont="0" applyAlignment="0">
      <alignment horizontal="center"/>
    </xf>
    <xf numFmtId="0" fontId="110" fillId="0" borderId="133" applyNumberFormat="0" applyFill="0" applyAlignment="0" applyProtection="0"/>
    <xf numFmtId="0" fontId="110" fillId="0" borderId="133" applyNumberFormat="0" applyFill="0" applyAlignment="0" applyProtection="0"/>
    <xf numFmtId="0" fontId="110" fillId="0" borderId="133" applyNumberFormat="0" applyFill="0" applyAlignment="0" applyProtection="0"/>
    <xf numFmtId="0" fontId="110" fillId="0" borderId="133" applyNumberFormat="0" applyFill="0" applyAlignment="0" applyProtection="0"/>
    <xf numFmtId="0" fontId="93" fillId="62" borderId="131" applyNumberFormat="0" applyAlignment="0" applyProtection="0"/>
    <xf numFmtId="0" fontId="6" fillId="0" borderId="0"/>
    <xf numFmtId="192" fontId="76" fillId="0" borderId="156">
      <alignment horizontal="center" vertical="center"/>
    </xf>
    <xf numFmtId="166" fontId="6" fillId="0" borderId="0" applyFont="0" applyFill="0" applyBorder="0" applyAlignment="0" applyProtection="0"/>
    <xf numFmtId="10" fontId="22" fillId="65" borderId="127" applyNumberFormat="0" applyBorder="0" applyAlignment="0" applyProtection="0"/>
    <xf numFmtId="166" fontId="6" fillId="0" borderId="0" applyFont="0" applyFill="0" applyBorder="0" applyAlignment="0" applyProtection="0"/>
    <xf numFmtId="192" fontId="76" fillId="0" borderId="156">
      <alignment horizontal="center" vertical="center"/>
    </xf>
    <xf numFmtId="0" fontId="6" fillId="0" borderId="0"/>
    <xf numFmtId="14" fontId="76" fillId="0" borderId="156" applyNumberFormat="0">
      <alignment horizontal="center" vertical="center"/>
    </xf>
    <xf numFmtId="0" fontId="76" fillId="0" borderId="156">
      <alignment horizontal="center" vertical="center"/>
    </xf>
    <xf numFmtId="192" fontId="76" fillId="0" borderId="156">
      <alignment horizontal="center" vertical="center"/>
    </xf>
    <xf numFmtId="192" fontId="76" fillId="0" borderId="156">
      <alignment horizontal="center" vertical="center"/>
    </xf>
    <xf numFmtId="0" fontId="16" fillId="0" borderId="126">
      <alignment horizontal="left" vertical="center"/>
    </xf>
    <xf numFmtId="0" fontId="12" fillId="67" borderId="130" applyNumberFormat="0" applyFont="0" applyAlignment="0" applyProtection="0"/>
    <xf numFmtId="0" fontId="12" fillId="67" borderId="130" applyNumberFormat="0" applyFont="0" applyAlignment="0" applyProtection="0"/>
    <xf numFmtId="0" fontId="12" fillId="67" borderId="130" applyNumberFormat="0" applyFont="0" applyAlignment="0" applyProtection="0"/>
    <xf numFmtId="10" fontId="22" fillId="65" borderId="127" applyNumberFormat="0" applyBorder="0" applyAlignment="0" applyProtection="0"/>
    <xf numFmtId="0" fontId="16" fillId="0" borderId="126">
      <alignment horizontal="left" vertical="center"/>
    </xf>
    <xf numFmtId="0" fontId="70" fillId="48" borderId="129" applyNumberFormat="0" applyAlignment="0" applyProtection="0"/>
    <xf numFmtId="0" fontId="70" fillId="48" borderId="129" applyNumberFormat="0" applyAlignment="0" applyProtection="0"/>
    <xf numFmtId="0" fontId="70" fillId="48"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70" fillId="48" borderId="129" applyNumberFormat="0" applyAlignment="0" applyProtection="0"/>
    <xf numFmtId="0" fontId="70" fillId="48" borderId="129" applyNumberFormat="0" applyAlignment="0" applyProtection="0"/>
    <xf numFmtId="0" fontId="70" fillId="48" borderId="129" applyNumberFormat="0" applyAlignment="0" applyProtection="0"/>
    <xf numFmtId="0" fontId="70" fillId="48" borderId="129" applyNumberFormat="0" applyAlignment="0" applyProtection="0"/>
    <xf numFmtId="0" fontId="16" fillId="0" borderId="126">
      <alignment horizontal="left" vertical="center"/>
    </xf>
    <xf numFmtId="10" fontId="22" fillId="65" borderId="127" applyNumberFormat="0" applyBorder="0" applyAlignment="0" applyProtection="0"/>
    <xf numFmtId="0" fontId="12" fillId="67" borderId="130" applyNumberFormat="0" applyFont="0" applyAlignment="0" applyProtection="0"/>
    <xf numFmtId="0" fontId="12" fillId="67" borderId="130" applyNumberFormat="0" applyFont="0" applyAlignment="0" applyProtection="0"/>
    <xf numFmtId="0" fontId="12" fillId="67" borderId="130" applyNumberFormat="0" applyFont="0" applyAlignment="0" applyProtection="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100" fillId="1" borderId="126" applyNumberFormat="0" applyFont="0" applyAlignment="0">
      <alignment horizontal="center"/>
    </xf>
    <xf numFmtId="0" fontId="110" fillId="0" borderId="133" applyNumberFormat="0" applyFill="0" applyAlignment="0" applyProtection="0"/>
    <xf numFmtId="0" fontId="110" fillId="0" borderId="133" applyNumberFormat="0" applyFill="0" applyAlignment="0" applyProtection="0"/>
    <xf numFmtId="0" fontId="110" fillId="0" borderId="133" applyNumberFormat="0" applyFill="0" applyAlignment="0" applyProtection="0"/>
    <xf numFmtId="0" fontId="110" fillId="0" borderId="133" applyNumberFormat="0" applyFill="0" applyAlignment="0" applyProtection="0"/>
    <xf numFmtId="0" fontId="6" fillId="0" borderId="0"/>
    <xf numFmtId="0" fontId="6"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0" borderId="0"/>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0" borderId="0"/>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166" fontId="6" fillId="0" borderId="0" applyFont="0" applyFill="0" applyBorder="0" applyAlignment="0" applyProtection="0"/>
    <xf numFmtId="192" fontId="76" fillId="0" borderId="156">
      <alignment horizontal="center" vertical="center"/>
    </xf>
    <xf numFmtId="0" fontId="110" fillId="0" borderId="133" applyNumberFormat="0" applyFill="0" applyAlignment="0" applyProtection="0"/>
    <xf numFmtId="0" fontId="70" fillId="48" borderId="129" applyNumberFormat="0" applyAlignment="0" applyProtection="0"/>
    <xf numFmtId="0" fontId="93" fillId="62" borderId="131" applyNumberFormat="0" applyAlignment="0" applyProtection="0"/>
    <xf numFmtId="0" fontId="100" fillId="1" borderId="126" applyNumberFormat="0" applyFont="0" applyAlignment="0">
      <alignment horizontal="center"/>
    </xf>
    <xf numFmtId="0" fontId="12" fillId="67" borderId="130" applyNumberFormat="0" applyFont="0" applyAlignment="0" applyProtection="0"/>
    <xf numFmtId="0" fontId="6" fillId="0" borderId="0"/>
    <xf numFmtId="168" fontId="6" fillId="0" borderId="0" applyFont="0" applyFill="0" applyBorder="0" applyAlignment="0" applyProtection="0"/>
    <xf numFmtId="9" fontId="6" fillId="0" borderId="0" applyFont="0" applyFill="0" applyBorder="0" applyAlignment="0" applyProtection="0"/>
    <xf numFmtId="167" fontId="6" fillId="0" borderId="0" applyFont="0" applyFill="0" applyBorder="0" applyAlignment="0" applyProtection="0"/>
    <xf numFmtId="0" fontId="12" fillId="67" borderId="130" applyNumberFormat="0" applyFont="0" applyAlignment="0" applyProtection="0"/>
    <xf numFmtId="0" fontId="12" fillId="67" borderId="130" applyNumberFormat="0" applyFont="0" applyAlignment="0" applyProtection="0"/>
    <xf numFmtId="0" fontId="12" fillId="67" borderId="130" applyNumberFormat="0" applyFont="0" applyAlignment="0" applyProtection="0"/>
    <xf numFmtId="10" fontId="22" fillId="65" borderId="127" applyNumberFormat="0" applyBorder="0" applyAlignment="0" applyProtection="0"/>
    <xf numFmtId="0" fontId="16" fillId="0" borderId="126">
      <alignment horizontal="left" vertical="center"/>
    </xf>
    <xf numFmtId="0" fontId="70" fillId="48" borderId="129" applyNumberFormat="0" applyAlignment="0" applyProtection="0"/>
    <xf numFmtId="0" fontId="70" fillId="48" borderId="129" applyNumberFormat="0" applyAlignment="0" applyProtection="0"/>
    <xf numFmtId="0" fontId="70" fillId="48"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62" fillId="62" borderId="129" applyNumberFormat="0" applyAlignment="0" applyProtection="0"/>
    <xf numFmtId="0" fontId="70" fillId="48" borderId="129" applyNumberFormat="0" applyAlignment="0" applyProtection="0"/>
    <xf numFmtId="0" fontId="70" fillId="48" borderId="129" applyNumberFormat="0" applyAlignment="0" applyProtection="0"/>
    <xf numFmtId="0" fontId="70" fillId="48" borderId="129" applyNumberFormat="0" applyAlignment="0" applyProtection="0"/>
    <xf numFmtId="0" fontId="70" fillId="48" borderId="129" applyNumberFormat="0" applyAlignment="0" applyProtection="0"/>
    <xf numFmtId="0" fontId="16" fillId="0" borderId="149">
      <alignment horizontal="left" vertical="center"/>
    </xf>
    <xf numFmtId="10" fontId="22" fillId="65" borderId="148" applyNumberFormat="0" applyBorder="0" applyAlignment="0" applyProtection="0"/>
    <xf numFmtId="167"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9" fontId="6" fillId="0" borderId="0" applyFont="0" applyFill="0" applyBorder="0" applyAlignment="0" applyProtection="0"/>
    <xf numFmtId="0" fontId="6" fillId="0" borderId="0"/>
    <xf numFmtId="168" fontId="6" fillId="0" borderId="0" applyFont="0" applyFill="0" applyBorder="0" applyAlignment="0" applyProtection="0"/>
    <xf numFmtId="0" fontId="6" fillId="0" borderId="0"/>
    <xf numFmtId="0" fontId="12" fillId="67" borderId="130" applyNumberFormat="0" applyFont="0" applyAlignment="0" applyProtection="0"/>
    <xf numFmtId="0" fontId="12" fillId="67" borderId="130" applyNumberFormat="0" applyFont="0" applyAlignment="0" applyProtection="0"/>
    <xf numFmtId="0" fontId="12" fillId="67" borderId="130" applyNumberFormat="0" applyFont="0" applyAlignment="0" applyProtection="0"/>
    <xf numFmtId="0" fontId="12" fillId="67" borderId="130" applyNumberFormat="0" applyFont="0" applyAlignment="0" applyProtection="0"/>
    <xf numFmtId="0" fontId="93" fillId="62" borderId="131" applyNumberFormat="0" applyAlignment="0" applyProtection="0"/>
    <xf numFmtId="0" fontId="6" fillId="0" borderId="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100" fillId="1" borderId="149" applyNumberFormat="0" applyFont="0" applyAlignment="0">
      <alignment horizontal="center"/>
    </xf>
    <xf numFmtId="0" fontId="110" fillId="0" borderId="133" applyNumberFormat="0" applyFill="0" applyAlignment="0" applyProtection="0"/>
    <xf numFmtId="0" fontId="110" fillId="0" borderId="133" applyNumberFormat="0" applyFill="0" applyAlignment="0" applyProtection="0"/>
    <xf numFmtId="0" fontId="110" fillId="0" borderId="133" applyNumberFormat="0" applyFill="0" applyAlignment="0" applyProtection="0"/>
    <xf numFmtId="0" fontId="110" fillId="0" borderId="133" applyNumberFormat="0" applyFill="0" applyAlignment="0" applyProtection="0"/>
    <xf numFmtId="0" fontId="12" fillId="67" borderId="130" applyNumberFormat="0" applyFont="0" applyAlignment="0" applyProtection="0"/>
    <xf numFmtId="0" fontId="6" fillId="0" borderId="0"/>
    <xf numFmtId="166" fontId="6" fillId="0" borderId="0" applyFont="0" applyFill="0" applyBorder="0" applyAlignment="0" applyProtection="0"/>
    <xf numFmtId="0" fontId="76" fillId="0" borderId="156">
      <alignment horizontal="center" vertical="center"/>
    </xf>
    <xf numFmtId="192" fontId="76" fillId="0" borderId="156">
      <alignment horizontal="center" vertical="center"/>
    </xf>
    <xf numFmtId="192" fontId="76" fillId="0" borderId="156">
      <alignment horizontal="center" vertical="center"/>
    </xf>
    <xf numFmtId="166" fontId="6" fillId="0" borderId="0" applyFont="0" applyFill="0" applyBorder="0" applyAlignment="0" applyProtection="0"/>
    <xf numFmtId="0" fontId="6" fillId="0" borderId="0"/>
    <xf numFmtId="14" fontId="76" fillId="0" borderId="156" applyNumberFormat="0">
      <alignment horizontal="center" vertical="center"/>
    </xf>
    <xf numFmtId="0" fontId="76" fillId="0" borderId="156">
      <alignment horizontal="center" vertical="center"/>
    </xf>
    <xf numFmtId="192" fontId="76" fillId="0" borderId="156">
      <alignment horizontal="center" vertical="center"/>
    </xf>
    <xf numFmtId="192" fontId="76" fillId="0" borderId="156">
      <alignment horizontal="center" vertical="center"/>
    </xf>
    <xf numFmtId="0" fontId="93" fillId="62" borderId="131" applyNumberFormat="0" applyAlignment="0" applyProtection="0"/>
    <xf numFmtId="0" fontId="6" fillId="0" borderId="0"/>
    <xf numFmtId="0" fontId="6"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0" borderId="0"/>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0" borderId="0"/>
    <xf numFmtId="9" fontId="6" fillId="0" borderId="0" applyFont="0" applyFill="0" applyBorder="0" applyAlignment="0" applyProtection="0"/>
    <xf numFmtId="0" fontId="6" fillId="17" borderId="55" applyNumberFormat="0" applyFont="0" applyAlignment="0" applyProtection="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0" fontId="6" fillId="0" borderId="0"/>
    <xf numFmtId="166" fontId="6" fillId="0" borderId="0" applyFont="0" applyFill="0" applyBorder="0" applyAlignment="0" applyProtection="0"/>
    <xf numFmtId="0" fontId="93" fillId="62" borderId="131" applyNumberFormat="0" applyAlignment="0" applyProtection="0"/>
    <xf numFmtId="198" fontId="87" fillId="0" borderId="135" applyFont="0" applyFill="0" applyBorder="0" applyAlignment="0" applyProtection="0">
      <alignment horizontal="right"/>
    </xf>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100" fillId="1" borderId="126" applyNumberFormat="0" applyFont="0" applyAlignment="0">
      <alignment horizontal="center"/>
    </xf>
    <xf numFmtId="0" fontId="93" fillId="62" borderId="131" applyNumberFormat="0" applyAlignment="0" applyProtection="0"/>
    <xf numFmtId="14" fontId="76" fillId="0" borderId="156" applyNumberFormat="0">
      <alignment horizontal="center" vertical="center"/>
    </xf>
    <xf numFmtId="0" fontId="12" fillId="67" borderId="130" applyNumberFormat="0" applyFont="0" applyAlignment="0" applyProtection="0"/>
    <xf numFmtId="0" fontId="93" fillId="62" borderId="131" applyNumberFormat="0" applyAlignment="0" applyProtection="0"/>
    <xf numFmtId="0" fontId="93" fillId="62" borderId="131" applyNumberFormat="0" applyAlignment="0" applyProtection="0"/>
    <xf numFmtId="0" fontId="12" fillId="67" borderId="130" applyNumberFormat="0" applyFont="0" applyAlignment="0" applyProtection="0"/>
    <xf numFmtId="0" fontId="12" fillId="67" borderId="306" applyNumberFormat="0" applyFont="0" applyAlignment="0" applyProtection="0"/>
    <xf numFmtId="166" fontId="6" fillId="0" borderId="0" applyFont="0" applyFill="0" applyBorder="0" applyAlignment="0" applyProtection="0"/>
    <xf numFmtId="9" fontId="6" fillId="0" borderId="0" applyFont="0" applyFill="0" applyBorder="0" applyAlignment="0" applyProtection="0"/>
    <xf numFmtId="0" fontId="76" fillId="0" borderId="156">
      <alignment horizontal="center" vertical="center"/>
    </xf>
    <xf numFmtId="0" fontId="100" fillId="1" borderId="126" applyNumberFormat="0" applyFont="0" applyAlignment="0">
      <alignment horizontal="center"/>
    </xf>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93" fillId="62" borderId="131" applyNumberFormat="0" applyAlignment="0" applyProtection="0"/>
    <xf numFmtId="0" fontId="100" fillId="1" borderId="126" applyNumberFormat="0" applyFont="0" applyAlignment="0">
      <alignment horizontal="center"/>
    </xf>
    <xf numFmtId="0" fontId="12" fillId="67" borderId="306" applyNumberFormat="0" applyFont="0" applyAlignment="0" applyProtection="0"/>
    <xf numFmtId="0" fontId="76" fillId="0" borderId="257">
      <alignment horizontal="center" vertical="center"/>
    </xf>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93" fillId="62" borderId="171" applyNumberFormat="0" applyAlignment="0" applyProtection="0"/>
    <xf numFmtId="198" fontId="87" fillId="0" borderId="166" applyFont="0" applyFill="0" applyBorder="0" applyAlignment="0" applyProtection="0">
      <alignment horizontal="right"/>
    </xf>
    <xf numFmtId="0" fontId="93" fillId="62" borderId="171" applyNumberFormat="0" applyAlignment="0" applyProtection="0"/>
    <xf numFmtId="0" fontId="93" fillId="62" borderId="171" applyNumberFormat="0" applyAlignment="0" applyProtection="0"/>
    <xf numFmtId="0" fontId="93" fillId="62" borderId="171" applyNumberFormat="0" applyAlignment="0" applyProtection="0"/>
    <xf numFmtId="0" fontId="93" fillId="62" borderId="171" applyNumberFormat="0" applyAlignment="0" applyProtection="0"/>
    <xf numFmtId="0" fontId="100" fillId="1" borderId="168" applyNumberFormat="0" applyFont="0" applyAlignment="0">
      <alignment horizontal="center"/>
    </xf>
    <xf numFmtId="0" fontId="70" fillId="48" borderId="572" applyNumberFormat="0" applyAlignment="0" applyProtection="0"/>
    <xf numFmtId="0" fontId="93" fillId="62" borderId="406" applyNumberFormat="0" applyAlignment="0" applyProtection="0"/>
    <xf numFmtId="0" fontId="62" fillId="62" borderId="404" applyNumberFormat="0" applyAlignment="0" applyProtection="0"/>
    <xf numFmtId="0" fontId="16" fillId="0" borderId="609">
      <alignment horizontal="left" vertical="center"/>
    </xf>
    <xf numFmtId="0" fontId="93" fillId="62" borderId="489" applyNumberFormat="0" applyAlignment="0" applyProtection="0"/>
    <xf numFmtId="0" fontId="62" fillId="62" borderId="356" applyNumberFormat="0" applyAlignment="0" applyProtection="0"/>
    <xf numFmtId="0" fontId="12" fillId="67" borderId="254" applyNumberFormat="0" applyFont="0" applyAlignment="0" applyProtection="0"/>
    <xf numFmtId="192" fontId="76" fillId="0" borderId="257">
      <alignment horizontal="center" vertical="center"/>
    </xf>
    <xf numFmtId="10" fontId="22" fillId="65" borderId="310" applyNumberFormat="0" applyBorder="0" applyAlignment="0" applyProtection="0"/>
    <xf numFmtId="0" fontId="12" fillId="67" borderId="254" applyNumberFormat="0" applyFont="0" applyAlignment="0" applyProtection="0"/>
    <xf numFmtId="0" fontId="70" fillId="48" borderId="356" applyNumberFormat="0" applyAlignment="0" applyProtection="0"/>
    <xf numFmtId="0" fontId="62" fillId="62" borderId="572" applyNumberFormat="0" applyAlignment="0" applyProtection="0"/>
    <xf numFmtId="0" fontId="93" fillId="62" borderId="489" applyNumberFormat="0" applyAlignment="0" applyProtection="0"/>
    <xf numFmtId="14" fontId="76" fillId="0" borderId="309" applyNumberFormat="0">
      <alignment horizontal="center" vertical="center"/>
    </xf>
    <xf numFmtId="0" fontId="62" fillId="62" borderId="260" applyNumberFormat="0" applyAlignment="0" applyProtection="0"/>
    <xf numFmtId="0" fontId="70" fillId="48" borderId="253" applyNumberFormat="0" applyAlignment="0" applyProtection="0"/>
    <xf numFmtId="0" fontId="70" fillId="48" borderId="253" applyNumberFormat="0" applyAlignment="0" applyProtection="0"/>
    <xf numFmtId="0" fontId="70" fillId="48" borderId="305" applyNumberFormat="0" applyAlignment="0" applyProtection="0"/>
    <xf numFmtId="0" fontId="110" fillId="0" borderId="400" applyNumberFormat="0" applyFill="0" applyAlignment="0" applyProtection="0"/>
    <xf numFmtId="0" fontId="93" fillId="62" borderId="489" applyNumberFormat="0" applyAlignment="0" applyProtection="0"/>
    <xf numFmtId="0" fontId="62" fillId="62" borderId="356" applyNumberFormat="0" applyAlignment="0" applyProtection="0"/>
    <xf numFmtId="0" fontId="62" fillId="62" borderId="253" applyNumberFormat="0" applyAlignment="0" applyProtection="0"/>
    <xf numFmtId="0" fontId="93" fillId="62" borderId="489" applyNumberFormat="0" applyAlignment="0" applyProtection="0"/>
    <xf numFmtId="0" fontId="62" fillId="62" borderId="253" applyNumberFormat="0" applyAlignment="0" applyProtection="0"/>
    <xf numFmtId="0" fontId="62" fillId="62" borderId="572" applyNumberFormat="0" applyAlignment="0" applyProtection="0"/>
    <xf numFmtId="0" fontId="70" fillId="48" borderId="253" applyNumberFormat="0" applyAlignment="0" applyProtection="0"/>
    <xf numFmtId="0" fontId="100" fillId="1" borderId="486" applyNumberFormat="0" applyFont="0" applyAlignment="0">
      <alignment horizontal="center"/>
    </xf>
    <xf numFmtId="0" fontId="70" fillId="48" borderId="253" applyNumberFormat="0" applyAlignment="0" applyProtection="0"/>
    <xf numFmtId="0" fontId="70" fillId="48" borderId="611" applyNumberFormat="0" applyAlignment="0" applyProtection="0"/>
    <xf numFmtId="10" fontId="22" fillId="65" borderId="258" applyNumberFormat="0" applyBorder="0" applyAlignment="0" applyProtection="0"/>
    <xf numFmtId="0" fontId="93" fillId="62" borderId="399" applyNumberFormat="0" applyAlignment="0" applyProtection="0"/>
    <xf numFmtId="0" fontId="70" fillId="48" borderId="305" applyNumberFormat="0" applyAlignment="0" applyProtection="0"/>
    <xf numFmtId="0" fontId="16" fillId="0" borderId="521">
      <alignment horizontal="left" vertical="center"/>
    </xf>
    <xf numFmtId="0" fontId="93" fillId="62" borderId="307" applyNumberFormat="0" applyAlignment="0" applyProtection="0"/>
    <xf numFmtId="0" fontId="62" fillId="62" borderId="404" applyNumberFormat="0" applyAlignment="0" applyProtection="0"/>
    <xf numFmtId="0" fontId="62" fillId="62" borderId="611" applyNumberFormat="0" applyAlignment="0" applyProtection="0"/>
    <xf numFmtId="0" fontId="62" fillId="62" borderId="253" applyNumberFormat="0" applyAlignment="0" applyProtection="0"/>
    <xf numFmtId="0" fontId="93" fillId="62" borderId="262" applyNumberFormat="0" applyAlignment="0" applyProtection="0"/>
    <xf numFmtId="0" fontId="93" fillId="62" borderId="302" applyNumberFormat="0" applyAlignment="0" applyProtection="0"/>
    <xf numFmtId="0" fontId="16" fillId="0" borderId="311">
      <alignment horizontal="left" vertical="center"/>
    </xf>
    <xf numFmtId="0" fontId="110" fillId="0" borderId="256" applyNumberFormat="0" applyFill="0" applyAlignment="0" applyProtection="0"/>
    <xf numFmtId="0" fontId="16" fillId="0" borderId="578">
      <alignment horizontal="left" vertical="center"/>
    </xf>
    <xf numFmtId="0" fontId="16" fillId="0" borderId="479">
      <alignment horizontal="left" vertical="center"/>
    </xf>
    <xf numFmtId="192" fontId="76" fillId="0" borderId="484">
      <alignment horizontal="center" vertical="center"/>
    </xf>
    <xf numFmtId="168" fontId="12" fillId="0" borderId="0" applyFont="0" applyFill="0" applyBorder="0" applyAlignment="0" applyProtection="0"/>
    <xf numFmtId="14" fontId="76" fillId="0" borderId="309" applyNumberFormat="0">
      <alignment horizontal="center" vertical="center"/>
    </xf>
    <xf numFmtId="0" fontId="70" fillId="48" borderId="305" applyNumberFormat="0" applyAlignment="0" applyProtection="0"/>
    <xf numFmtId="0" fontId="12" fillId="67" borderId="254" applyNumberFormat="0" applyFont="0" applyAlignment="0" applyProtection="0"/>
    <xf numFmtId="0" fontId="93" fillId="62" borderId="255" applyNumberFormat="0" applyAlignment="0" applyProtection="0"/>
    <xf numFmtId="14" fontId="76" fillId="0" borderId="214" applyNumberFormat="0">
      <alignment horizontal="center" vertical="center"/>
    </xf>
    <xf numFmtId="0" fontId="62" fillId="62" borderId="611" applyNumberFormat="0" applyAlignment="0" applyProtection="0"/>
    <xf numFmtId="0" fontId="12" fillId="67" borderId="306" applyNumberFormat="0" applyFont="0" applyAlignment="0" applyProtection="0"/>
    <xf numFmtId="10" fontId="22" fillId="65" borderId="310" applyNumberFormat="0" applyBorder="0" applyAlignment="0" applyProtection="0"/>
    <xf numFmtId="192" fontId="76" fillId="0" borderId="615">
      <alignment horizontal="center" vertical="center"/>
    </xf>
    <xf numFmtId="0" fontId="93" fillId="62" borderId="399" applyNumberFormat="0" applyAlignment="0" applyProtection="0"/>
    <xf numFmtId="0" fontId="70" fillId="48" borderId="397" applyNumberFormat="0" applyAlignment="0" applyProtection="0"/>
    <xf numFmtId="10" fontId="22" fillId="65" borderId="616" applyNumberFormat="0" applyBorder="0" applyAlignment="0" applyProtection="0"/>
    <xf numFmtId="0" fontId="12" fillId="67" borderId="261" applyNumberFormat="0" applyFont="0" applyAlignment="0" applyProtection="0"/>
    <xf numFmtId="10" fontId="22" fillId="65" borderId="258" applyNumberFormat="0" applyBorder="0" applyAlignment="0" applyProtection="0"/>
    <xf numFmtId="192" fontId="76" fillId="0" borderId="214">
      <alignment horizontal="center" vertical="center"/>
    </xf>
    <xf numFmtId="192" fontId="76" fillId="0" borderId="214">
      <alignment horizontal="center" vertical="center"/>
    </xf>
    <xf numFmtId="0" fontId="76" fillId="0" borderId="214">
      <alignment horizontal="center" vertical="center"/>
    </xf>
    <xf numFmtId="10" fontId="22" fillId="65" borderId="215" applyNumberFormat="0" applyBorder="0" applyAlignment="0" applyProtection="0"/>
    <xf numFmtId="0" fontId="16" fillId="0" borderId="216">
      <alignment horizontal="left" vertical="center"/>
    </xf>
    <xf numFmtId="0" fontId="16" fillId="0" borderId="216">
      <alignment horizontal="left" vertical="center"/>
    </xf>
    <xf numFmtId="14" fontId="76" fillId="0" borderId="214" applyNumberFormat="0">
      <alignment horizontal="center" vertical="center"/>
    </xf>
    <xf numFmtId="14" fontId="76" fillId="0" borderId="214" applyNumberFormat="0">
      <alignment horizontal="center" vertical="center"/>
    </xf>
    <xf numFmtId="0" fontId="70" fillId="48" borderId="210" applyNumberFormat="0" applyAlignment="0" applyProtection="0"/>
    <xf numFmtId="0" fontId="70" fillId="48" borderId="210" applyNumberFormat="0" applyAlignment="0" applyProtection="0"/>
    <xf numFmtId="0" fontId="70" fillId="48" borderId="210" applyNumberFormat="0" applyAlignment="0" applyProtection="0"/>
    <xf numFmtId="0" fontId="70" fillId="48" borderId="210" applyNumberFormat="0" applyAlignment="0" applyProtection="0"/>
    <xf numFmtId="0" fontId="70" fillId="48" borderId="210" applyNumberFormat="0" applyAlignment="0" applyProtection="0"/>
    <xf numFmtId="0" fontId="70" fillId="48"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62" fillId="62" borderId="210" applyNumberFormat="0" applyAlignment="0" applyProtection="0"/>
    <xf numFmtId="0" fontId="70" fillId="48" borderId="253" applyNumberFormat="0" applyAlignment="0" applyProtection="0"/>
    <xf numFmtId="0" fontId="70" fillId="48" borderId="253" applyNumberFormat="0" applyAlignment="0" applyProtection="0"/>
    <xf numFmtId="0" fontId="76" fillId="0" borderId="257">
      <alignment horizontal="center" vertical="center"/>
    </xf>
    <xf numFmtId="0" fontId="76" fillId="0" borderId="257">
      <alignment horizontal="center" vertical="center"/>
    </xf>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62" fillId="62"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0" fontId="70" fillId="48" borderId="161" applyNumberFormat="0" applyAlignment="0" applyProtection="0"/>
    <xf numFmtId="14" fontId="76" fillId="0" borderId="165" applyNumberFormat="0">
      <alignment horizontal="center" vertical="center"/>
    </xf>
    <xf numFmtId="14" fontId="76" fillId="0" borderId="165" applyNumberFormat="0">
      <alignment horizontal="center" vertical="center"/>
    </xf>
    <xf numFmtId="14" fontId="76" fillId="0" borderId="165" applyNumberFormat="0">
      <alignment horizontal="center" vertical="center"/>
    </xf>
    <xf numFmtId="14" fontId="76" fillId="0" borderId="165" applyNumberFormat="0">
      <alignment horizontal="center" vertical="center"/>
    </xf>
    <xf numFmtId="14" fontId="76" fillId="0" borderId="165" applyNumberFormat="0">
      <alignment horizontal="center" vertical="center"/>
    </xf>
    <xf numFmtId="14" fontId="76" fillId="0" borderId="165" applyNumberFormat="0">
      <alignment horizontal="center" vertical="center"/>
    </xf>
    <xf numFmtId="14" fontId="76" fillId="0" borderId="165" applyNumberFormat="0">
      <alignment horizontal="center" vertical="center"/>
    </xf>
    <xf numFmtId="14" fontId="76" fillId="0" borderId="165" applyNumberFormat="0">
      <alignment horizontal="center" vertical="center"/>
    </xf>
    <xf numFmtId="14" fontId="76" fillId="0" borderId="257" applyNumberFormat="0">
      <alignment horizontal="center" vertical="center"/>
    </xf>
    <xf numFmtId="10" fontId="22" fillId="65" borderId="258" applyNumberFormat="0" applyBorder="0" applyAlignment="0" applyProtection="0"/>
    <xf numFmtId="0" fontId="62" fillId="62" borderId="305" applyNumberFormat="0" applyAlignment="0" applyProtection="0"/>
    <xf numFmtId="0" fontId="16" fillId="0" borderId="168">
      <alignment horizontal="left" vertical="center"/>
    </xf>
    <xf numFmtId="0" fontId="16" fillId="0" borderId="168">
      <alignment horizontal="left" vertical="center"/>
    </xf>
    <xf numFmtId="0" fontId="16" fillId="0" borderId="168">
      <alignment horizontal="left" vertical="center"/>
    </xf>
    <xf numFmtId="0" fontId="16" fillId="0" borderId="168">
      <alignment horizontal="left" vertical="center"/>
    </xf>
    <xf numFmtId="0" fontId="12" fillId="67" borderId="306" applyNumberFormat="0" applyFont="0" applyAlignment="0" applyProtection="0"/>
    <xf numFmtId="10" fontId="22" fillId="65" borderId="167" applyNumberFormat="0" applyBorder="0" applyAlignment="0" applyProtection="0"/>
    <xf numFmtId="10" fontId="22" fillId="65" borderId="167" applyNumberFormat="0" applyBorder="0" applyAlignment="0" applyProtection="0"/>
    <xf numFmtId="10" fontId="22" fillId="65" borderId="167" applyNumberFormat="0" applyBorder="0" applyAlignment="0" applyProtection="0"/>
    <xf numFmtId="10" fontId="22" fillId="65" borderId="167" applyNumberFormat="0" applyBorder="0" applyAlignment="0" applyProtection="0"/>
    <xf numFmtId="10" fontId="22" fillId="65" borderId="167" applyNumberFormat="0" applyBorder="0" applyAlignment="0" applyProtection="0"/>
    <xf numFmtId="10" fontId="22" fillId="65" borderId="167" applyNumberFormat="0" applyBorder="0" applyAlignment="0" applyProtection="0"/>
    <xf numFmtId="10" fontId="22" fillId="65" borderId="167" applyNumberFormat="0" applyBorder="0" applyAlignment="0" applyProtection="0"/>
    <xf numFmtId="0" fontId="76" fillId="0" borderId="165">
      <alignment horizontal="center" vertical="center"/>
    </xf>
    <xf numFmtId="0" fontId="76" fillId="0" borderId="165">
      <alignment horizontal="center" vertical="center"/>
    </xf>
    <xf numFmtId="0" fontId="76" fillId="0" borderId="165">
      <alignment horizontal="center" vertical="center"/>
    </xf>
    <xf numFmtId="0" fontId="76" fillId="0" borderId="165">
      <alignment horizontal="center" vertical="center"/>
    </xf>
    <xf numFmtId="0" fontId="76" fillId="0" borderId="165">
      <alignment horizontal="center" vertical="center"/>
    </xf>
    <xf numFmtId="0" fontId="76" fillId="0" borderId="165">
      <alignment horizontal="center" vertical="center"/>
    </xf>
    <xf numFmtId="0" fontId="76" fillId="0" borderId="165">
      <alignment horizontal="center" vertical="center"/>
    </xf>
    <xf numFmtId="0" fontId="76" fillId="0" borderId="165">
      <alignment horizontal="center" vertical="center"/>
    </xf>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70" fillId="48" borderId="397" applyNumberFormat="0" applyAlignment="0" applyProtection="0"/>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0" fontId="16" fillId="0" borderId="403">
      <alignment horizontal="left" vertical="center"/>
    </xf>
    <xf numFmtId="0" fontId="16" fillId="0" borderId="444">
      <alignment horizontal="left" vertical="center"/>
    </xf>
    <xf numFmtId="0" fontId="12" fillId="67" borderId="211" applyNumberFormat="0" applyFont="0" applyAlignment="0" applyProtection="0"/>
    <xf numFmtId="0" fontId="12" fillId="67" borderId="211" applyNumberFormat="0" applyFont="0" applyAlignment="0" applyProtection="0"/>
    <xf numFmtId="0" fontId="62" fillId="62" borderId="217" applyNumberFormat="0" applyAlignment="0" applyProtection="0"/>
    <xf numFmtId="0" fontId="62" fillId="62" borderId="217" applyNumberFormat="0" applyAlignment="0" applyProtection="0"/>
    <xf numFmtId="0" fontId="62" fillId="62" borderId="210" applyNumberFormat="0" applyAlignment="0" applyProtection="0"/>
    <xf numFmtId="0" fontId="70" fillId="48" borderId="217" applyNumberFormat="0" applyAlignment="0" applyProtection="0"/>
    <xf numFmtId="192" fontId="76" fillId="0" borderId="257">
      <alignment horizontal="center" vertical="center"/>
    </xf>
    <xf numFmtId="0" fontId="76" fillId="0" borderId="257">
      <alignment horizontal="center" vertical="center"/>
    </xf>
    <xf numFmtId="0" fontId="62" fillId="62" borderId="572" applyNumberFormat="0" applyAlignment="0" applyProtection="0"/>
    <xf numFmtId="0" fontId="62" fillId="62" borderId="253" applyNumberFormat="0" applyAlignment="0" applyProtection="0"/>
    <xf numFmtId="10" fontId="22" fillId="65" borderId="258" applyNumberFormat="0" applyBorder="0" applyAlignment="0" applyProtection="0"/>
    <xf numFmtId="0" fontId="62" fillId="62" borderId="397" applyNumberFormat="0" applyAlignment="0" applyProtection="0"/>
    <xf numFmtId="0" fontId="12" fillId="67" borderId="254" applyNumberFormat="0" applyFont="0" applyAlignment="0" applyProtection="0"/>
    <xf numFmtId="14" fontId="76" fillId="0" borderId="309" applyNumberFormat="0">
      <alignment horizontal="center" vertical="center"/>
    </xf>
    <xf numFmtId="0" fontId="62" fillId="62" borderId="253" applyNumberFormat="0" applyAlignment="0" applyProtection="0"/>
    <xf numFmtId="14" fontId="76" fillId="0" borderId="257" applyNumberFormat="0">
      <alignment horizontal="center" vertical="center"/>
    </xf>
    <xf numFmtId="0" fontId="62" fillId="62" borderId="530" applyNumberFormat="0" applyAlignment="0" applyProtection="0"/>
    <xf numFmtId="0" fontId="70" fillId="48" borderId="404" applyNumberFormat="0" applyAlignment="0" applyProtection="0"/>
    <xf numFmtId="192" fontId="76" fillId="0" borderId="304">
      <alignment horizontal="center" vertical="center"/>
    </xf>
    <xf numFmtId="0" fontId="12" fillId="67" borderId="306" applyNumberFormat="0" applyFont="0" applyAlignment="0" applyProtection="0"/>
    <xf numFmtId="0" fontId="76" fillId="0" borderId="442">
      <alignment horizontal="center" vertical="center"/>
    </xf>
    <xf numFmtId="0" fontId="76" fillId="0" borderId="209">
      <alignment horizontal="center" vertical="center"/>
    </xf>
    <xf numFmtId="14" fontId="76" fillId="0" borderId="209" applyNumberFormat="0">
      <alignment horizontal="center" vertical="center"/>
    </xf>
    <xf numFmtId="0" fontId="12" fillId="67" borderId="612" applyNumberFormat="0" applyFont="0" applyAlignment="0" applyProtection="0"/>
    <xf numFmtId="0" fontId="70" fillId="48" borderId="611" applyNumberFormat="0" applyAlignment="0" applyProtection="0"/>
    <xf numFmtId="0" fontId="70" fillId="48" borderId="397" applyNumberFormat="0" applyAlignment="0" applyProtection="0"/>
    <xf numFmtId="0" fontId="62" fillId="62" borderId="611" applyNumberFormat="0" applyAlignment="0" applyProtection="0"/>
    <xf numFmtId="0" fontId="70" fillId="48" borderId="438" applyNumberForma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0" fontId="12" fillId="67" borderId="162" applyNumberFormat="0" applyFont="0" applyAlignment="0" applyProtection="0"/>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192" fontId="76" fillId="0" borderId="165">
      <alignment horizontal="center" vertical="center"/>
    </xf>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62" fillId="62" borderId="611"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93" fillId="62" borderId="163" applyNumberFormat="0" applyAlignment="0" applyProtection="0"/>
    <xf numFmtId="0" fontId="100" fillId="1" borderId="168" applyNumberFormat="0" applyFont="0" applyAlignment="0">
      <alignment horizontal="center"/>
    </xf>
    <xf numFmtId="0" fontId="100" fillId="1" borderId="168" applyNumberFormat="0" applyFont="0" applyAlignment="0">
      <alignment horizontal="center"/>
    </xf>
    <xf numFmtId="0" fontId="100" fillId="1" borderId="168" applyNumberFormat="0" applyFont="0" applyAlignment="0">
      <alignment horizontal="center"/>
    </xf>
    <xf numFmtId="0" fontId="100" fillId="1" borderId="168" applyNumberFormat="0" applyFont="0" applyAlignment="0">
      <alignment horizontal="center"/>
    </xf>
    <xf numFmtId="0" fontId="62" fillId="62" borderId="618" applyNumberFormat="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110" fillId="0" borderId="164" applyNumberFormat="0" applyFill="0" applyAlignment="0" applyProtection="0"/>
    <xf numFmtId="0" fontId="93" fillId="62" borderId="207" applyNumberFormat="0" applyAlignment="0" applyProtection="0"/>
    <xf numFmtId="0" fontId="76" fillId="0" borderId="185">
      <alignment horizontal="center" vertical="center"/>
    </xf>
    <xf numFmtId="0" fontId="62" fillId="62" borderId="572" applyNumberFormat="0" applyAlignment="0" applyProtection="0"/>
    <xf numFmtId="0" fontId="16" fillId="0" borderId="259">
      <alignment horizontal="left" vertical="center"/>
    </xf>
    <xf numFmtId="0" fontId="70" fillId="48" borderId="397" applyNumberFormat="0" applyAlignment="0" applyProtection="0"/>
    <xf numFmtId="0" fontId="70" fillId="48" borderId="305" applyNumberFormat="0" applyAlignment="0" applyProtection="0"/>
    <xf numFmtId="10" fontId="22" fillId="65" borderId="310" applyNumberFormat="0" applyBorder="0" applyAlignment="0" applyProtection="0"/>
    <xf numFmtId="198" fontId="87" fillId="0" borderId="175" applyFont="0" applyFill="0" applyBorder="0" applyAlignment="0" applyProtection="0">
      <alignment horizontal="right"/>
    </xf>
    <xf numFmtId="0" fontId="16" fillId="0" borderId="184">
      <alignment horizontal="left" vertical="center"/>
    </xf>
    <xf numFmtId="192" fontId="76" fillId="0" borderId="185">
      <alignment horizontal="center" vertical="center"/>
    </xf>
    <xf numFmtId="0" fontId="62" fillId="62" borderId="187" applyNumberFormat="0" applyAlignment="0" applyProtection="0"/>
    <xf numFmtId="0" fontId="62" fillId="62" borderId="180" applyNumberFormat="0" applyAlignment="0" applyProtection="0"/>
    <xf numFmtId="0" fontId="70" fillId="48" borderId="187" applyNumberFormat="0" applyAlignment="0" applyProtection="0"/>
    <xf numFmtId="0" fontId="110" fillId="0" borderId="186" applyNumberFormat="0" applyFill="0" applyAlignment="0" applyProtection="0"/>
    <xf numFmtId="0" fontId="12" fillId="67" borderId="188" applyNumberFormat="0" applyFont="0" applyAlignment="0" applyProtection="0"/>
    <xf numFmtId="0" fontId="76" fillId="0" borderId="185">
      <alignment horizontal="center" vertical="center"/>
    </xf>
    <xf numFmtId="0" fontId="110" fillId="0" borderId="186" applyNumberFormat="0" applyFill="0" applyAlignment="0" applyProtection="0"/>
    <xf numFmtId="0" fontId="93" fillId="62" borderId="182" applyNumberFormat="0" applyAlignment="0" applyProtection="0"/>
    <xf numFmtId="14" fontId="76" fillId="0" borderId="185" applyNumberFormat="0">
      <alignment horizontal="center" vertical="center"/>
    </xf>
    <xf numFmtId="192" fontId="76" fillId="0" borderId="576">
      <alignment horizontal="center" vertical="center"/>
    </xf>
    <xf numFmtId="14" fontId="76" fillId="0" borderId="185" applyNumberFormat="0">
      <alignment horizontal="center" vertical="center"/>
    </xf>
    <xf numFmtId="0" fontId="12" fillId="67" borderId="188" applyNumberFormat="0" applyFont="0" applyAlignment="0" applyProtection="0"/>
    <xf numFmtId="0" fontId="110" fillId="0" borderId="186" applyNumberFormat="0" applyFill="0" applyAlignment="0" applyProtection="0"/>
    <xf numFmtId="0" fontId="93" fillId="62" borderId="182" applyNumberFormat="0" applyAlignment="0" applyProtection="0"/>
    <xf numFmtId="0" fontId="93" fillId="62" borderId="182" applyNumberFormat="0" applyAlignment="0" applyProtection="0"/>
    <xf numFmtId="0" fontId="93" fillId="62" borderId="182" applyNumberFormat="0" applyAlignment="0" applyProtection="0"/>
    <xf numFmtId="0" fontId="12" fillId="67" borderId="181" applyNumberFormat="0" applyFont="0" applyAlignment="0" applyProtection="0"/>
    <xf numFmtId="0" fontId="12" fillId="67" borderId="181" applyNumberFormat="0" applyFont="0" applyAlignment="0" applyProtection="0"/>
    <xf numFmtId="0" fontId="12" fillId="67" borderId="181" applyNumberFormat="0" applyFont="0" applyAlignment="0" applyProtection="0"/>
    <xf numFmtId="10" fontId="22" fillId="65" borderId="183" applyNumberFormat="0" applyBorder="0" applyAlignment="0" applyProtection="0"/>
    <xf numFmtId="0" fontId="70" fillId="48" borderId="180" applyNumberFormat="0" applyAlignment="0" applyProtection="0"/>
    <xf numFmtId="0" fontId="70" fillId="48" borderId="180" applyNumberFormat="0" applyAlignment="0" applyProtection="0"/>
    <xf numFmtId="0" fontId="70" fillId="48" borderId="180" applyNumberFormat="0" applyAlignment="0" applyProtection="0"/>
    <xf numFmtId="0" fontId="70" fillId="48" borderId="180" applyNumberFormat="0" applyAlignment="0" applyProtection="0"/>
    <xf numFmtId="0" fontId="62" fillId="62" borderId="187" applyNumberFormat="0" applyAlignment="0" applyProtection="0"/>
    <xf numFmtId="0" fontId="62" fillId="62" borderId="187" applyNumberFormat="0" applyAlignment="0" applyProtection="0"/>
    <xf numFmtId="0" fontId="62" fillId="62" borderId="187" applyNumberFormat="0" applyAlignment="0" applyProtection="0"/>
    <xf numFmtId="0" fontId="62" fillId="62" borderId="187" applyNumberFormat="0" applyAlignment="0" applyProtection="0"/>
    <xf numFmtId="0" fontId="62" fillId="62" borderId="180" applyNumberFormat="0" applyAlignment="0" applyProtection="0"/>
    <xf numFmtId="0" fontId="62" fillId="62" borderId="180" applyNumberFormat="0" applyAlignment="0" applyProtection="0"/>
    <xf numFmtId="0" fontId="62" fillId="62" borderId="180" applyNumberFormat="0" applyAlignment="0" applyProtection="0"/>
    <xf numFmtId="0" fontId="62" fillId="62" borderId="180" applyNumberFormat="0" applyAlignment="0" applyProtection="0"/>
    <xf numFmtId="0" fontId="70" fillId="48" borderId="187" applyNumberFormat="0" applyAlignment="0" applyProtection="0"/>
    <xf numFmtId="0" fontId="70" fillId="48" borderId="187" applyNumberFormat="0" applyAlignment="0" applyProtection="0"/>
    <xf numFmtId="0" fontId="16" fillId="0" borderId="184">
      <alignment horizontal="left" vertical="center"/>
    </xf>
    <xf numFmtId="10" fontId="22" fillId="65" borderId="183" applyNumberFormat="0" applyBorder="0" applyAlignment="0" applyProtection="0"/>
    <xf numFmtId="0" fontId="12" fillId="67" borderId="188" applyNumberFormat="0" applyFont="0" applyAlignment="0" applyProtection="0"/>
    <xf numFmtId="0" fontId="12" fillId="67" borderId="188" applyNumberFormat="0" applyFont="0" applyAlignment="0" applyProtection="0"/>
    <xf numFmtId="0" fontId="62" fillId="62" borderId="172" applyNumberFormat="0" applyAlignment="0" applyProtection="0"/>
    <xf numFmtId="0" fontId="62" fillId="62" borderId="172" applyNumberFormat="0" applyAlignment="0" applyProtection="0"/>
    <xf numFmtId="0" fontId="62" fillId="62" borderId="172" applyNumberFormat="0" applyAlignment="0" applyProtection="0"/>
    <xf numFmtId="0" fontId="62" fillId="62" borderId="172" applyNumberFormat="0" applyAlignment="0" applyProtection="0"/>
    <xf numFmtId="0" fontId="62" fillId="62" borderId="172" applyNumberFormat="0" applyAlignment="0" applyProtection="0"/>
    <xf numFmtId="0" fontId="70" fillId="48" borderId="187" applyNumberFormat="0" applyAlignment="0" applyProtection="0"/>
    <xf numFmtId="14" fontId="76" fillId="0" borderId="190" applyNumberFormat="0">
      <alignment horizontal="center" vertical="center"/>
    </xf>
    <xf numFmtId="0" fontId="70" fillId="48" borderId="172" applyNumberFormat="0" applyAlignment="0" applyProtection="0"/>
    <xf numFmtId="0" fontId="70" fillId="48" borderId="172" applyNumberFormat="0" applyAlignment="0" applyProtection="0"/>
    <xf numFmtId="0" fontId="70" fillId="48" borderId="172" applyNumberFormat="0" applyAlignment="0" applyProtection="0"/>
    <xf numFmtId="0" fontId="70" fillId="48" borderId="172" applyNumberFormat="0" applyAlignment="0" applyProtection="0"/>
    <xf numFmtId="0" fontId="16" fillId="0" borderId="168">
      <alignment horizontal="left" vertical="center"/>
    </xf>
    <xf numFmtId="10" fontId="22" fillId="65" borderId="167" applyNumberFormat="0" applyBorder="0" applyAlignment="0" applyProtection="0"/>
    <xf numFmtId="0" fontId="62" fillId="62" borderId="305" applyNumberFormat="0" applyAlignment="0" applyProtection="0"/>
    <xf numFmtId="0" fontId="62" fillId="62" borderId="611" applyNumberFormat="0" applyAlignment="0" applyProtection="0"/>
    <xf numFmtId="0" fontId="70" fillId="48" borderId="305" applyNumberFormat="0" applyAlignment="0" applyProtection="0"/>
    <xf numFmtId="192" fontId="76" fillId="0" borderId="185">
      <alignment horizontal="center" vertical="center"/>
    </xf>
    <xf numFmtId="192" fontId="76" fillId="0" borderId="185">
      <alignment horizontal="center" vertical="center"/>
    </xf>
    <xf numFmtId="10" fontId="22" fillId="65" borderId="215" applyNumberFormat="0" applyBorder="0" applyAlignment="0" applyProtection="0"/>
    <xf numFmtId="0" fontId="76" fillId="0" borderId="576">
      <alignment horizontal="center" vertical="center"/>
    </xf>
    <xf numFmtId="0" fontId="12" fillId="67" borderId="173" applyNumberFormat="0" applyFont="0" applyAlignment="0" applyProtection="0"/>
    <xf numFmtId="0" fontId="12" fillId="67" borderId="173" applyNumberFormat="0" applyFont="0" applyAlignment="0" applyProtection="0"/>
    <xf numFmtId="0" fontId="12" fillId="67" borderId="173" applyNumberFormat="0" applyFont="0" applyAlignment="0" applyProtection="0"/>
    <xf numFmtId="0" fontId="12" fillId="67" borderId="173" applyNumberFormat="0" applyFont="0" applyAlignment="0" applyProtection="0"/>
    <xf numFmtId="0" fontId="93" fillId="62" borderId="174" applyNumberFormat="0" applyAlignment="0" applyProtection="0"/>
    <xf numFmtId="0" fontId="70" fillId="48" borderId="200" applyNumberFormat="0" applyAlignment="0" applyProtection="0"/>
    <xf numFmtId="0" fontId="70" fillId="48" borderId="253" applyNumberFormat="0" applyAlignment="0" applyProtection="0"/>
    <xf numFmtId="198" fontId="87" fillId="0" borderId="175" applyFont="0" applyFill="0" applyBorder="0" applyAlignment="0" applyProtection="0">
      <alignment horizontal="right"/>
    </xf>
    <xf numFmtId="0" fontId="93" fillId="62" borderId="174" applyNumberFormat="0" applyAlignment="0" applyProtection="0"/>
    <xf numFmtId="0" fontId="93" fillId="62" borderId="174" applyNumberFormat="0" applyAlignment="0" applyProtection="0"/>
    <xf numFmtId="0" fontId="93" fillId="62" borderId="174" applyNumberFormat="0" applyAlignment="0" applyProtection="0"/>
    <xf numFmtId="0" fontId="93" fillId="62" borderId="174" applyNumberFormat="0" applyAlignment="0" applyProtection="0"/>
    <xf numFmtId="0" fontId="100" fillId="1" borderId="168" applyNumberFormat="0" applyFont="0" applyAlignment="0">
      <alignment horizontal="center"/>
    </xf>
    <xf numFmtId="0" fontId="100" fillId="1" borderId="184" applyNumberFormat="0" applyFont="0" applyAlignment="0">
      <alignment horizontal="center"/>
    </xf>
    <xf numFmtId="0" fontId="110" fillId="0" borderId="176" applyNumberFormat="0" applyFill="0" applyAlignment="0" applyProtection="0"/>
    <xf numFmtId="0" fontId="110" fillId="0" borderId="176" applyNumberFormat="0" applyFill="0" applyAlignment="0" applyProtection="0"/>
    <xf numFmtId="0" fontId="110" fillId="0" borderId="176" applyNumberFormat="0" applyFill="0" applyAlignment="0" applyProtection="0"/>
    <xf numFmtId="0" fontId="110" fillId="0" borderId="176" applyNumberFormat="0" applyFill="0" applyAlignment="0" applyProtection="0"/>
    <xf numFmtId="0" fontId="93" fillId="62" borderId="202" applyNumberFormat="0" applyAlignment="0" applyProtection="0"/>
    <xf numFmtId="0" fontId="16" fillId="0" borderId="403">
      <alignment horizontal="left" vertical="center"/>
    </xf>
    <xf numFmtId="192" fontId="76" fillId="0" borderId="190">
      <alignment horizontal="center" vertical="center"/>
    </xf>
    <xf numFmtId="10" fontId="22" fillId="65" borderId="183" applyNumberFormat="0" applyBorder="0" applyAlignment="0" applyProtection="0"/>
    <xf numFmtId="192" fontId="76" fillId="0" borderId="190">
      <alignment horizontal="center" vertical="center"/>
    </xf>
    <xf numFmtId="0" fontId="70" fillId="48" borderId="305" applyNumberFormat="0" applyAlignment="0" applyProtection="0"/>
    <xf numFmtId="14" fontId="76" fillId="0" borderId="177" applyNumberFormat="0">
      <alignment horizontal="center" vertical="center"/>
    </xf>
    <xf numFmtId="0" fontId="76" fillId="0" borderId="177">
      <alignment horizontal="center" vertical="center"/>
    </xf>
    <xf numFmtId="192" fontId="76" fillId="0" borderId="177">
      <alignment horizontal="center" vertical="center"/>
    </xf>
    <xf numFmtId="192" fontId="76" fillId="0" borderId="177">
      <alignment horizontal="center" vertical="center"/>
    </xf>
    <xf numFmtId="0" fontId="16" fillId="0" borderId="184">
      <alignment horizontal="left" vertical="center"/>
    </xf>
    <xf numFmtId="0" fontId="12" fillId="67" borderId="201" applyNumberFormat="0" applyFont="0" applyAlignment="0" applyProtection="0"/>
    <xf numFmtId="0" fontId="12" fillId="67" borderId="201" applyNumberFormat="0" applyFont="0" applyAlignment="0" applyProtection="0"/>
    <xf numFmtId="0" fontId="12" fillId="67" borderId="201" applyNumberFormat="0" applyFont="0" applyAlignment="0" applyProtection="0"/>
    <xf numFmtId="10" fontId="22" fillId="65" borderId="198" applyNumberFormat="0" applyBorder="0" applyAlignment="0" applyProtection="0"/>
    <xf numFmtId="0" fontId="16" fillId="0" borderId="199">
      <alignment horizontal="left" vertical="center"/>
    </xf>
    <xf numFmtId="0" fontId="70" fillId="48" borderId="200" applyNumberFormat="0" applyAlignment="0" applyProtection="0"/>
    <xf numFmtId="0" fontId="70" fillId="48" borderId="200" applyNumberFormat="0" applyAlignment="0" applyProtection="0"/>
    <xf numFmtId="0" fontId="70" fillId="48" borderId="200" applyNumberFormat="0" applyAlignment="0" applyProtection="0"/>
    <xf numFmtId="0" fontId="62" fillId="62" borderId="193" applyNumberFormat="0" applyAlignment="0" applyProtection="0"/>
    <xf numFmtId="0" fontId="62" fillId="62" borderId="193" applyNumberFormat="0" applyAlignment="0" applyProtection="0"/>
    <xf numFmtId="0" fontId="62" fillId="62" borderId="193" applyNumberFormat="0" applyAlignment="0" applyProtection="0"/>
    <xf numFmtId="0" fontId="62" fillId="62" borderId="193" applyNumberFormat="0" applyAlignment="0" applyProtection="0"/>
    <xf numFmtId="0" fontId="62" fillId="62" borderId="193" applyNumberFormat="0" applyAlignment="0" applyProtection="0"/>
    <xf numFmtId="0" fontId="62" fillId="62" borderId="200" applyNumberFormat="0" applyAlignment="0" applyProtection="0"/>
    <xf numFmtId="0" fontId="62" fillId="62" borderId="200" applyNumberFormat="0" applyAlignment="0" applyProtection="0"/>
    <xf numFmtId="0" fontId="62" fillId="62" borderId="200" applyNumberFormat="0" applyAlignment="0" applyProtection="0"/>
    <xf numFmtId="0" fontId="62" fillId="62" borderId="200" applyNumberFormat="0" applyAlignment="0" applyProtection="0"/>
    <xf numFmtId="0" fontId="62" fillId="62" borderId="200" applyNumberFormat="0" applyAlignment="0" applyProtection="0"/>
    <xf numFmtId="0" fontId="70" fillId="48" borderId="193" applyNumberFormat="0" applyAlignment="0" applyProtection="0"/>
    <xf numFmtId="0" fontId="70" fillId="48" borderId="193" applyNumberFormat="0" applyAlignment="0" applyProtection="0"/>
    <xf numFmtId="0" fontId="70" fillId="48" borderId="193" applyNumberFormat="0" applyAlignment="0" applyProtection="0"/>
    <xf numFmtId="0" fontId="70" fillId="48" borderId="193" applyNumberFormat="0" applyAlignment="0" applyProtection="0"/>
    <xf numFmtId="0" fontId="16" fillId="0" borderId="192">
      <alignment horizontal="left" vertical="center"/>
    </xf>
    <xf numFmtId="10" fontId="22" fillId="65" borderId="191" applyNumberFormat="0" applyBorder="0" applyAlignment="0" applyProtection="0"/>
    <xf numFmtId="0" fontId="12" fillId="67" borderId="194" applyNumberFormat="0" applyFont="0" applyAlignment="0" applyProtection="0"/>
    <xf numFmtId="0" fontId="12" fillId="67" borderId="194" applyNumberFormat="0" applyFont="0" applyAlignment="0" applyProtection="0"/>
    <xf numFmtId="0" fontId="12" fillId="67" borderId="194" applyNumberFormat="0" applyFont="0" applyAlignment="0" applyProtection="0"/>
    <xf numFmtId="0" fontId="93" fillId="62" borderId="195" applyNumberFormat="0" applyAlignment="0" applyProtection="0"/>
    <xf numFmtId="0" fontId="93" fillId="62" borderId="195" applyNumberFormat="0" applyAlignment="0" applyProtection="0"/>
    <xf numFmtId="0" fontId="93" fillId="62" borderId="195" applyNumberFormat="0" applyAlignment="0" applyProtection="0"/>
    <xf numFmtId="0" fontId="93" fillId="62" borderId="195" applyNumberFormat="0" applyAlignment="0" applyProtection="0"/>
    <xf numFmtId="0" fontId="100" fillId="1" borderId="192" applyNumberFormat="0" applyFont="0" applyAlignment="0">
      <alignment horizontal="center"/>
    </xf>
    <xf numFmtId="0" fontId="110" fillId="0" borderId="196" applyNumberFormat="0" applyFill="0" applyAlignment="0" applyProtection="0"/>
    <xf numFmtId="0" fontId="110" fillId="0" borderId="196" applyNumberFormat="0" applyFill="0" applyAlignment="0" applyProtection="0"/>
    <xf numFmtId="0" fontId="110" fillId="0" borderId="196" applyNumberFormat="0" applyFill="0" applyAlignment="0" applyProtection="0"/>
    <xf numFmtId="0" fontId="110" fillId="0" borderId="196" applyNumberFormat="0" applyFill="0" applyAlignment="0" applyProtection="0"/>
    <xf numFmtId="0" fontId="62" fillId="62" borderId="438" applyNumberFormat="0" applyAlignment="0" applyProtection="0"/>
    <xf numFmtId="0" fontId="76" fillId="0" borderId="309">
      <alignment horizontal="center" vertical="center"/>
    </xf>
    <xf numFmtId="0" fontId="62" fillId="62" borderId="260" applyNumberFormat="0" applyAlignment="0" applyProtection="0"/>
    <xf numFmtId="0" fontId="16" fillId="0" borderId="617">
      <alignment horizontal="left" vertical="center"/>
    </xf>
    <xf numFmtId="0" fontId="62" fillId="62" borderId="210" applyNumberFormat="0" applyAlignment="0" applyProtection="0"/>
    <xf numFmtId="14" fontId="76" fillId="0" borderId="576" applyNumberFormat="0">
      <alignment horizontal="center" vertical="center"/>
    </xf>
    <xf numFmtId="0" fontId="62" fillId="62" borderId="253" applyNumberFormat="0" applyAlignment="0" applyProtection="0"/>
    <xf numFmtId="0" fontId="70" fillId="48" borderId="356" applyNumberFormat="0" applyAlignment="0" applyProtection="0"/>
    <xf numFmtId="0" fontId="70" fillId="48" borderId="210" applyNumberFormat="0" applyAlignment="0" applyProtection="0"/>
    <xf numFmtId="0" fontId="70" fillId="48" borderId="210" applyNumberFormat="0" applyAlignment="0" applyProtection="0"/>
    <xf numFmtId="0" fontId="62" fillId="62" borderId="438" applyNumberFormat="0" applyAlignment="0" applyProtection="0"/>
    <xf numFmtId="14" fontId="76" fillId="0" borderId="442" applyNumberFormat="0">
      <alignment horizontal="center" vertical="center"/>
    </xf>
    <xf numFmtId="0" fontId="62" fillId="62" borderId="210" applyNumberFormat="0" applyAlignment="0" applyProtection="0"/>
    <xf numFmtId="0" fontId="62" fillId="62" borderId="253" applyNumberFormat="0" applyAlignment="0" applyProtection="0"/>
    <xf numFmtId="0" fontId="70" fillId="48" borderId="572" applyNumberFormat="0" applyAlignment="0" applyProtection="0"/>
    <xf numFmtId="0" fontId="62" fillId="62" borderId="210" applyNumberFormat="0" applyAlignment="0" applyProtection="0"/>
    <xf numFmtId="0" fontId="62" fillId="62" borderId="210" applyNumberFormat="0" applyAlignment="0" applyProtection="0"/>
    <xf numFmtId="192" fontId="76" fillId="0" borderId="214">
      <alignment horizontal="center" vertical="center"/>
    </xf>
    <xf numFmtId="0" fontId="70" fillId="48" borderId="305" applyNumberFormat="0" applyAlignment="0" applyProtection="0"/>
    <xf numFmtId="0" fontId="76" fillId="0" borderId="214">
      <alignment horizontal="center" vertical="center"/>
    </xf>
    <xf numFmtId="10" fontId="22" fillId="65" borderId="258" applyNumberFormat="0" applyBorder="0" applyAlignment="0" applyProtection="0"/>
    <xf numFmtId="14" fontId="76" fillId="0" borderId="214" applyNumberFormat="0">
      <alignment horizontal="center" vertical="center"/>
    </xf>
    <xf numFmtId="0" fontId="70" fillId="48" borderId="210" applyNumberFormat="0" applyAlignment="0" applyProtection="0"/>
    <xf numFmtId="0" fontId="70" fillId="48" borderId="305" applyNumberFormat="0" applyAlignment="0" applyProtection="0"/>
    <xf numFmtId="0" fontId="93" fillId="62" borderId="307" applyNumberFormat="0" applyAlignment="0" applyProtection="0"/>
    <xf numFmtId="0" fontId="62" fillId="62" borderId="397" applyNumberFormat="0" applyAlignment="0" applyProtection="0"/>
    <xf numFmtId="0" fontId="70" fillId="48" borderId="210" applyNumberFormat="0" applyAlignment="0" applyProtection="0"/>
    <xf numFmtId="10" fontId="22" fillId="65" borderId="310" applyNumberFormat="0" applyBorder="0" applyAlignment="0" applyProtection="0"/>
    <xf numFmtId="0" fontId="12" fillId="67" borderId="306" applyNumberFormat="0" applyFont="0" applyAlignment="0" applyProtection="0"/>
    <xf numFmtId="0" fontId="93" fillId="62" borderId="314" applyNumberFormat="0" applyAlignment="0" applyProtection="0"/>
    <xf numFmtId="10" fontId="22" fillId="65" borderId="478" applyNumberFormat="0" applyBorder="0" applyAlignment="0" applyProtection="0"/>
    <xf numFmtId="192" fontId="76" fillId="0" borderId="309">
      <alignment horizontal="center" vertical="center"/>
    </xf>
    <xf numFmtId="0" fontId="12" fillId="67" borderId="211" applyNumberFormat="0" applyFont="0" applyAlignment="0" applyProtection="0"/>
    <xf numFmtId="0" fontId="93" fillId="62" borderId="314" applyNumberFormat="0" applyAlignment="0" applyProtection="0"/>
    <xf numFmtId="0" fontId="62" fillId="62" borderId="397" applyNumberFormat="0" applyAlignment="0" applyProtection="0"/>
    <xf numFmtId="192" fontId="76" fillId="0" borderId="209">
      <alignment horizontal="center" vertical="center"/>
    </xf>
    <xf numFmtId="192" fontId="76" fillId="0" borderId="185">
      <alignment horizontal="center" vertical="center"/>
    </xf>
    <xf numFmtId="0" fontId="110" fillId="0" borderId="186" applyNumberFormat="0" applyFill="0" applyAlignment="0" applyProtection="0"/>
    <xf numFmtId="0" fontId="70" fillId="48" borderId="180" applyNumberFormat="0" applyAlignment="0" applyProtection="0"/>
    <xf numFmtId="0" fontId="93" fillId="62" borderId="182" applyNumberFormat="0" applyAlignment="0" applyProtection="0"/>
    <xf numFmtId="0" fontId="100" fillId="1" borderId="184" applyNumberFormat="0" applyFont="0" applyAlignment="0">
      <alignment horizontal="center"/>
    </xf>
    <xf numFmtId="0" fontId="12" fillId="67" borderId="181" applyNumberFormat="0" applyFont="0" applyAlignment="0" applyProtection="0"/>
    <xf numFmtId="0" fontId="70" fillId="48" borderId="480" applyNumberFormat="0" applyAlignment="0" applyProtection="0"/>
    <xf numFmtId="0" fontId="12" fillId="67" borderId="181" applyNumberFormat="0" applyFont="0" applyAlignment="0" applyProtection="0"/>
    <xf numFmtId="0" fontId="12" fillId="67" borderId="181" applyNumberFormat="0" applyFont="0" applyAlignment="0" applyProtection="0"/>
    <xf numFmtId="0" fontId="12" fillId="67" borderId="181" applyNumberFormat="0" applyFont="0" applyAlignment="0" applyProtection="0"/>
    <xf numFmtId="10" fontId="22" fillId="65" borderId="178" applyNumberFormat="0" applyBorder="0" applyAlignment="0" applyProtection="0"/>
    <xf numFmtId="0" fontId="16" fillId="0" borderId="179">
      <alignment horizontal="left" vertical="center"/>
    </xf>
    <xf numFmtId="0" fontId="70" fillId="48" borderId="180" applyNumberFormat="0" applyAlignment="0" applyProtection="0"/>
    <xf numFmtId="0" fontId="70" fillId="48" borderId="180" applyNumberFormat="0" applyAlignment="0" applyProtection="0"/>
    <xf numFmtId="0" fontId="70" fillId="48" borderId="180" applyNumberFormat="0" applyAlignment="0" applyProtection="0"/>
    <xf numFmtId="0" fontId="62" fillId="62" borderId="172" applyNumberFormat="0" applyAlignment="0" applyProtection="0"/>
    <xf numFmtId="0" fontId="62" fillId="62" borderId="172" applyNumberFormat="0" applyAlignment="0" applyProtection="0"/>
    <xf numFmtId="0" fontId="62" fillId="62" borderId="172" applyNumberFormat="0" applyAlignment="0" applyProtection="0"/>
    <xf numFmtId="0" fontId="62" fillId="62" borderId="172" applyNumberFormat="0" applyAlignment="0" applyProtection="0"/>
    <xf numFmtId="0" fontId="62" fillId="62" borderId="172" applyNumberFormat="0" applyAlignment="0" applyProtection="0"/>
    <xf numFmtId="0" fontId="62" fillId="62" borderId="180" applyNumberFormat="0" applyAlignment="0" applyProtection="0"/>
    <xf numFmtId="0" fontId="62" fillId="62" borderId="180" applyNumberFormat="0" applyAlignment="0" applyProtection="0"/>
    <xf numFmtId="0" fontId="62" fillId="62" borderId="180" applyNumberFormat="0" applyAlignment="0" applyProtection="0"/>
    <xf numFmtId="0" fontId="62" fillId="62" borderId="180" applyNumberFormat="0" applyAlignment="0" applyProtection="0"/>
    <xf numFmtId="0" fontId="62" fillId="62" borderId="180" applyNumberFormat="0" applyAlignment="0" applyProtection="0"/>
    <xf numFmtId="0" fontId="70" fillId="48" borderId="172" applyNumberFormat="0" applyAlignment="0" applyProtection="0"/>
    <xf numFmtId="0" fontId="70" fillId="48" borderId="172" applyNumberFormat="0" applyAlignment="0" applyProtection="0"/>
    <xf numFmtId="0" fontId="70" fillId="48" borderId="172" applyNumberFormat="0" applyAlignment="0" applyProtection="0"/>
    <xf numFmtId="0" fontId="70" fillId="48" borderId="172" applyNumberFormat="0" applyAlignment="0" applyProtection="0"/>
    <xf numFmtId="0" fontId="16" fillId="0" borderId="168">
      <alignment horizontal="left" vertical="center"/>
    </xf>
    <xf numFmtId="10" fontId="22" fillId="65" borderId="167" applyNumberFormat="0" applyBorder="0" applyAlignment="0" applyProtection="0"/>
    <xf numFmtId="0" fontId="62" fillId="62" borderId="305" applyNumberFormat="0" applyAlignment="0" applyProtection="0"/>
    <xf numFmtId="0" fontId="16" fillId="0" borderId="216">
      <alignment horizontal="left" vertical="center"/>
    </xf>
    <xf numFmtId="192" fontId="76" fillId="0" borderId="360">
      <alignment horizontal="center" vertical="center"/>
    </xf>
    <xf numFmtId="0" fontId="12" fillId="67" borderId="173" applyNumberFormat="0" applyFont="0" applyAlignment="0" applyProtection="0"/>
    <xf numFmtId="0" fontId="12" fillId="67" borderId="173" applyNumberFormat="0" applyFont="0" applyAlignment="0" applyProtection="0"/>
    <xf numFmtId="0" fontId="12" fillId="67" borderId="173" applyNumberFormat="0" applyFont="0" applyAlignment="0" applyProtection="0"/>
    <xf numFmtId="0" fontId="12" fillId="67" borderId="173" applyNumberFormat="0" applyFont="0" applyAlignment="0" applyProtection="0"/>
    <xf numFmtId="0" fontId="93" fillId="62" borderId="174" applyNumberFormat="0" applyAlignment="0" applyProtection="0"/>
    <xf numFmtId="0" fontId="93" fillId="62" borderId="406" applyNumberFormat="0" applyAlignment="0" applyProtection="0"/>
    <xf numFmtId="0" fontId="93" fillId="62" borderId="174" applyNumberFormat="0" applyAlignment="0" applyProtection="0"/>
    <xf numFmtId="0" fontId="93" fillId="62" borderId="174" applyNumberFormat="0" applyAlignment="0" applyProtection="0"/>
    <xf numFmtId="0" fontId="93" fillId="62" borderId="174" applyNumberFormat="0" applyAlignment="0" applyProtection="0"/>
    <xf numFmtId="0" fontId="93" fillId="62" borderId="174" applyNumberFormat="0" applyAlignment="0" applyProtection="0"/>
    <xf numFmtId="0" fontId="100" fillId="1" borderId="168" applyNumberFormat="0" applyFont="0" applyAlignment="0">
      <alignment horizontal="center"/>
    </xf>
    <xf numFmtId="0" fontId="110" fillId="0" borderId="176" applyNumberFormat="0" applyFill="0" applyAlignment="0" applyProtection="0"/>
    <xf numFmtId="0" fontId="110" fillId="0" borderId="176" applyNumberFormat="0" applyFill="0" applyAlignment="0" applyProtection="0"/>
    <xf numFmtId="0" fontId="110" fillId="0" borderId="176" applyNumberFormat="0" applyFill="0" applyAlignment="0" applyProtection="0"/>
    <xf numFmtId="0" fontId="110" fillId="0" borderId="176" applyNumberFormat="0" applyFill="0" applyAlignment="0" applyProtection="0"/>
    <xf numFmtId="0" fontId="12" fillId="67" borderId="181" applyNumberFormat="0" applyFont="0" applyAlignment="0" applyProtection="0"/>
    <xf numFmtId="0" fontId="70" fillId="48" borderId="305" applyNumberFormat="0" applyAlignment="0" applyProtection="0"/>
    <xf numFmtId="0" fontId="76" fillId="0" borderId="197">
      <alignment horizontal="center" vertical="center"/>
    </xf>
    <xf numFmtId="192" fontId="76" fillId="0" borderId="197">
      <alignment horizontal="center" vertical="center"/>
    </xf>
    <xf numFmtId="192" fontId="76" fillId="0" borderId="197">
      <alignment horizontal="center" vertical="center"/>
    </xf>
    <xf numFmtId="0" fontId="70" fillId="48" borderId="523" applyNumberFormat="0" applyAlignment="0" applyProtection="0"/>
    <xf numFmtId="14" fontId="76" fillId="0" borderId="177" applyNumberFormat="0">
      <alignment horizontal="center" vertical="center"/>
    </xf>
    <xf numFmtId="0" fontId="76" fillId="0" borderId="177">
      <alignment horizontal="center" vertical="center"/>
    </xf>
    <xf numFmtId="192" fontId="76" fillId="0" borderId="177">
      <alignment horizontal="center" vertical="center"/>
    </xf>
    <xf numFmtId="192" fontId="76" fillId="0" borderId="177">
      <alignment horizontal="center" vertical="center"/>
    </xf>
    <xf numFmtId="0" fontId="93" fillId="62" borderId="202" applyNumberFormat="0" applyAlignment="0" applyProtection="0"/>
    <xf numFmtId="0" fontId="12" fillId="67" borderId="218" applyNumberFormat="0" applyFont="0" applyAlignment="0" applyProtection="0"/>
    <xf numFmtId="0" fontId="62" fillId="62" borderId="579" applyNumberFormat="0" applyAlignment="0" applyProtection="0"/>
    <xf numFmtId="0" fontId="62" fillId="62" borderId="210" applyNumberFormat="0" applyAlignment="0" applyProtection="0"/>
    <xf numFmtId="0" fontId="62" fillId="62" borderId="253" applyNumberFormat="0" applyAlignment="0" applyProtection="0"/>
    <xf numFmtId="10" fontId="22" fillId="65" borderId="215" applyNumberFormat="0" applyBorder="0" applyAlignment="0" applyProtection="0"/>
    <xf numFmtId="0" fontId="70" fillId="48" borderId="210" applyNumberFormat="0" applyAlignment="0" applyProtection="0"/>
    <xf numFmtId="0" fontId="76" fillId="0" borderId="615">
      <alignment horizontal="center" vertical="center"/>
    </xf>
    <xf numFmtId="0" fontId="70" fillId="48" borderId="210" applyNumberFormat="0" applyAlignment="0" applyProtection="0"/>
    <xf numFmtId="10" fontId="22" fillId="65" borderId="485" applyNumberFormat="0" applyBorder="0" applyAlignment="0" applyProtection="0"/>
    <xf numFmtId="0" fontId="62" fillId="62" borderId="210" applyNumberFormat="0" applyAlignment="0" applyProtection="0"/>
    <xf numFmtId="192" fontId="76" fillId="0" borderId="257">
      <alignment horizontal="center" vertical="center"/>
    </xf>
    <xf numFmtId="0" fontId="62" fillId="62" borderId="210" applyNumberFormat="0" applyAlignment="0" applyProtection="0"/>
    <xf numFmtId="0" fontId="62" fillId="62" borderId="305" applyNumberFormat="0" applyAlignment="0" applyProtection="0"/>
    <xf numFmtId="0" fontId="62" fillId="62" borderId="210" applyNumberFormat="0" applyAlignment="0" applyProtection="0"/>
    <xf numFmtId="0" fontId="12" fillId="67" borderId="357" applyNumberFormat="0" applyFont="0" applyAlignment="0" applyProtection="0"/>
    <xf numFmtId="10" fontId="22" fillId="65" borderId="310" applyNumberFormat="0" applyBorder="0" applyAlignment="0" applyProtection="0"/>
    <xf numFmtId="0" fontId="76" fillId="0" borderId="214">
      <alignment horizontal="center" vertical="center"/>
    </xf>
    <xf numFmtId="14" fontId="76" fillId="0" borderId="214" applyNumberFormat="0">
      <alignment horizontal="center" vertical="center"/>
    </xf>
    <xf numFmtId="0" fontId="110" fillId="0" borderId="303" applyNumberFormat="0" applyFill="0" applyAlignment="0" applyProtection="0"/>
    <xf numFmtId="0" fontId="70" fillId="48" borderId="210" applyNumberFormat="0" applyAlignment="0" applyProtection="0"/>
    <xf numFmtId="0" fontId="16" fillId="0" borderId="444">
      <alignment horizontal="left" vertical="center"/>
    </xf>
    <xf numFmtId="0" fontId="70" fillId="48" borderId="210" applyNumberFormat="0" applyAlignment="0" applyProtection="0"/>
    <xf numFmtId="0" fontId="62" fillId="62" borderId="253" applyNumberFormat="0" applyAlignment="0" applyProtection="0"/>
    <xf numFmtId="0" fontId="70" fillId="48" borderId="312" applyNumberFormat="0" applyAlignment="0" applyProtection="0"/>
    <xf numFmtId="0" fontId="62" fillId="62" borderId="438" applyNumberFormat="0" applyAlignment="0" applyProtection="0"/>
    <xf numFmtId="168" fontId="12" fillId="0" borderId="0" applyFont="0" applyFill="0" applyBorder="0" applyAlignment="0" applyProtection="0"/>
    <xf numFmtId="0" fontId="93" fillId="62" borderId="212" applyNumberFormat="0" applyAlignment="0" applyProtection="0"/>
    <xf numFmtId="0" fontId="70" fillId="48" borderId="253" applyNumberFormat="0" applyAlignment="0" applyProtection="0"/>
    <xf numFmtId="0" fontId="70" fillId="48" borderId="217" applyNumberFormat="0" applyAlignment="0" applyProtection="0"/>
    <xf numFmtId="0" fontId="70" fillId="48" borderId="579" applyNumberFormat="0" applyAlignment="0" applyProtection="0"/>
    <xf numFmtId="192" fontId="76" fillId="0" borderId="309">
      <alignment horizontal="center" vertical="center"/>
    </xf>
    <xf numFmtId="0" fontId="93" fillId="62" borderId="182" applyNumberFormat="0" applyAlignment="0" applyProtection="0"/>
    <xf numFmtId="198" fontId="87" fillId="0" borderId="175" applyFont="0" applyFill="0" applyBorder="0" applyAlignment="0" applyProtection="0">
      <alignment horizontal="right"/>
    </xf>
    <xf numFmtId="0" fontId="93" fillId="62" borderId="182" applyNumberFormat="0" applyAlignment="0" applyProtection="0"/>
    <xf numFmtId="0" fontId="93" fillId="62" borderId="182" applyNumberFormat="0" applyAlignment="0" applyProtection="0"/>
    <xf numFmtId="0" fontId="93" fillId="62" borderId="182" applyNumberFormat="0" applyAlignment="0" applyProtection="0"/>
    <xf numFmtId="0" fontId="93" fillId="62" borderId="182" applyNumberFormat="0" applyAlignment="0" applyProtection="0"/>
    <xf numFmtId="0" fontId="100" fillId="1" borderId="179" applyNumberFormat="0" applyFont="0" applyAlignment="0">
      <alignment horizontal="center"/>
    </xf>
    <xf numFmtId="0" fontId="93" fillId="62" borderId="202" applyNumberFormat="0" applyAlignment="0" applyProtection="0"/>
    <xf numFmtId="14" fontId="76" fillId="0" borderId="197" applyNumberFormat="0">
      <alignment horizontal="center" vertical="center"/>
    </xf>
    <xf numFmtId="0" fontId="12" fillId="67" borderId="194" applyNumberFormat="0" applyFont="0" applyAlignment="0" applyProtection="0"/>
    <xf numFmtId="0" fontId="93" fillId="62" borderId="202" applyNumberFormat="0" applyAlignment="0" applyProtection="0"/>
    <xf numFmtId="0" fontId="93" fillId="62" borderId="195" applyNumberFormat="0" applyAlignment="0" applyProtection="0"/>
    <xf numFmtId="0" fontId="12" fillId="67" borderId="201" applyNumberFormat="0" applyFont="0" applyAlignment="0" applyProtection="0"/>
    <xf numFmtId="0" fontId="62" fillId="62" borderId="438" applyNumberFormat="0" applyAlignment="0" applyProtection="0"/>
    <xf numFmtId="0" fontId="70" fillId="48" borderId="351" applyNumberFormat="0" applyAlignment="0" applyProtection="0"/>
    <xf numFmtId="0" fontId="93" fillId="62" borderId="581" applyNumberFormat="0" applyAlignment="0" applyProtection="0"/>
    <xf numFmtId="0" fontId="76" fillId="0" borderId="190">
      <alignment horizontal="center" vertical="center"/>
    </xf>
    <xf numFmtId="0" fontId="100" fillId="1" borderId="199" applyNumberFormat="0" applyFont="0" applyAlignment="0">
      <alignment horizontal="center"/>
    </xf>
    <xf numFmtId="0" fontId="93" fillId="62" borderId="202" applyNumberFormat="0" applyAlignment="0" applyProtection="0"/>
    <xf numFmtId="0" fontId="93" fillId="62" borderId="189" applyNumberFormat="0" applyAlignment="0" applyProtection="0"/>
    <xf numFmtId="198" fontId="87" fillId="0" borderId="175" applyFont="0" applyFill="0" applyBorder="0" applyAlignment="0" applyProtection="0">
      <alignment horizontal="right"/>
    </xf>
    <xf numFmtId="0" fontId="93" fillId="62" borderId="189" applyNumberFormat="0" applyAlignment="0" applyProtection="0"/>
    <xf numFmtId="0" fontId="93" fillId="62" borderId="189" applyNumberFormat="0" applyAlignment="0" applyProtection="0"/>
    <xf numFmtId="0" fontId="93" fillId="62" borderId="189" applyNumberFormat="0" applyAlignment="0" applyProtection="0"/>
    <xf numFmtId="0" fontId="93" fillId="62" borderId="189" applyNumberFormat="0" applyAlignment="0" applyProtection="0"/>
    <xf numFmtId="0" fontId="100" fillId="1" borderId="184" applyNumberFormat="0" applyFont="0" applyAlignment="0">
      <alignment horizontal="center"/>
    </xf>
    <xf numFmtId="0" fontId="110" fillId="0" borderId="308" applyNumberFormat="0" applyFill="0" applyAlignment="0" applyProtection="0"/>
    <xf numFmtId="0" fontId="62" fillId="62" borderId="356" applyNumberFormat="0" applyAlignment="0" applyProtection="0"/>
    <xf numFmtId="0" fontId="76" fillId="0" borderId="214">
      <alignment horizontal="center" vertical="center"/>
    </xf>
    <xf numFmtId="0" fontId="110" fillId="0" borderId="308" applyNumberFormat="0" applyFill="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0" fontId="12" fillId="67" borderId="211" applyNumberFormat="0" applyFont="0" applyAlignment="0" applyProtection="0"/>
    <xf numFmtId="192" fontId="76" fillId="0" borderId="214">
      <alignment horizontal="center" vertical="center"/>
    </xf>
    <xf numFmtId="192" fontId="76" fillId="0" borderId="214">
      <alignment horizontal="center" vertical="center"/>
    </xf>
    <xf numFmtId="192" fontId="76" fillId="0" borderId="214">
      <alignment horizontal="center" vertical="center"/>
    </xf>
    <xf numFmtId="192" fontId="76" fillId="0" borderId="214">
      <alignment horizontal="center" vertical="center"/>
    </xf>
    <xf numFmtId="192" fontId="76" fillId="0" borderId="214">
      <alignment horizontal="center" vertical="center"/>
    </xf>
    <xf numFmtId="192" fontId="76" fillId="0" borderId="214">
      <alignment horizontal="center" vertical="center"/>
    </xf>
    <xf numFmtId="192" fontId="76" fillId="0" borderId="214">
      <alignment horizontal="center" vertical="center"/>
    </xf>
    <xf numFmtId="192" fontId="76" fillId="0" borderId="214">
      <alignment horizontal="center" vertical="center"/>
    </xf>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62" fillId="62" borderId="480" applyNumberFormat="0" applyAlignment="0" applyProtection="0"/>
    <xf numFmtId="0" fontId="93" fillId="62" borderId="581" applyNumberFormat="0" applyAlignment="0" applyProtection="0"/>
    <xf numFmtId="0" fontId="62" fillId="62" borderId="530"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93" fillId="62" borderId="212" applyNumberFormat="0" applyAlignment="0" applyProtection="0"/>
    <xf numFmtId="0" fontId="100" fillId="1" borderId="204" applyNumberFormat="0" applyFont="0" applyAlignment="0">
      <alignment horizontal="center"/>
    </xf>
    <xf numFmtId="0" fontId="100" fillId="1" borderId="204" applyNumberFormat="0" applyFont="0" applyAlignment="0">
      <alignment horizontal="center"/>
    </xf>
    <xf numFmtId="0" fontId="100" fillId="1" borderId="204" applyNumberFormat="0" applyFont="0" applyAlignment="0">
      <alignment horizontal="center"/>
    </xf>
    <xf numFmtId="0" fontId="100" fillId="1" borderId="204" applyNumberFormat="0" applyFont="0" applyAlignment="0">
      <alignment horizontal="center"/>
    </xf>
    <xf numFmtId="0" fontId="62" fillId="62" borderId="480" applyNumberFormat="0" applyAlignment="0" applyProtection="0"/>
    <xf numFmtId="192" fontId="76" fillId="0" borderId="484">
      <alignment horizontal="center" vertical="center"/>
    </xf>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110" fillId="0" borderId="213" applyNumberFormat="0" applyFill="0" applyAlignment="0" applyProtection="0"/>
    <xf numFmtId="0" fontId="93" fillId="62" borderId="581" applyNumberFormat="0" applyAlignment="0" applyProtection="0"/>
    <xf numFmtId="10" fontId="22" fillId="65" borderId="485" applyNumberFormat="0" applyBorder="0" applyAlignment="0" applyProtection="0"/>
    <xf numFmtId="0" fontId="76" fillId="0" borderId="232">
      <alignment horizontal="center" vertical="center"/>
    </xf>
    <xf numFmtId="0" fontId="70" fillId="48" borderId="305" applyNumberFormat="0" applyAlignment="0" applyProtection="0"/>
    <xf numFmtId="0" fontId="100" fillId="1" borderId="578" applyNumberFormat="0" applyFont="0" applyAlignment="0">
      <alignment horizontal="center"/>
    </xf>
    <xf numFmtId="0" fontId="16" fillId="0" borderId="231">
      <alignment horizontal="left" vertical="center"/>
    </xf>
    <xf numFmtId="192" fontId="76" fillId="0" borderId="232">
      <alignment horizontal="center" vertical="center"/>
    </xf>
    <xf numFmtId="0" fontId="62" fillId="62" borderId="234" applyNumberFormat="0" applyAlignment="0" applyProtection="0"/>
    <xf numFmtId="0" fontId="62" fillId="62" borderId="227" applyNumberFormat="0" applyAlignment="0" applyProtection="0"/>
    <xf numFmtId="0" fontId="70" fillId="48" borderId="234" applyNumberFormat="0" applyAlignment="0" applyProtection="0"/>
    <xf numFmtId="0" fontId="110" fillId="0" borderId="233" applyNumberFormat="0" applyFill="0" applyAlignment="0" applyProtection="0"/>
    <xf numFmtId="0" fontId="12" fillId="67" borderId="235" applyNumberFormat="0" applyFont="0" applyAlignment="0" applyProtection="0"/>
    <xf numFmtId="0" fontId="76" fillId="0" borderId="232">
      <alignment horizontal="center" vertical="center"/>
    </xf>
    <xf numFmtId="0" fontId="110" fillId="0" borderId="233" applyNumberFormat="0" applyFill="0" applyAlignment="0" applyProtection="0"/>
    <xf numFmtId="0" fontId="93" fillId="62" borderId="229" applyNumberFormat="0" applyAlignment="0" applyProtection="0"/>
    <xf numFmtId="14" fontId="76" fillId="0" borderId="232" applyNumberFormat="0">
      <alignment horizontal="center" vertical="center"/>
    </xf>
    <xf numFmtId="0" fontId="93" fillId="62" borderId="567" applyNumberFormat="0" applyAlignment="0" applyProtection="0"/>
    <xf numFmtId="14" fontId="76" fillId="0" borderId="257" applyNumberFormat="0">
      <alignment horizontal="center" vertical="center"/>
    </xf>
    <xf numFmtId="0" fontId="70" fillId="48" borderId="438" applyNumberFormat="0" applyAlignment="0" applyProtection="0"/>
    <xf numFmtId="14" fontId="76" fillId="0" borderId="232" applyNumberFormat="0">
      <alignment horizontal="center" vertical="center"/>
    </xf>
    <xf numFmtId="0" fontId="12" fillId="67" borderId="235" applyNumberFormat="0" applyFont="0" applyAlignment="0" applyProtection="0"/>
    <xf numFmtId="0" fontId="110" fillId="0" borderId="233" applyNumberFormat="0" applyFill="0" applyAlignment="0" applyProtection="0"/>
    <xf numFmtId="0" fontId="93" fillId="62" borderId="229" applyNumberFormat="0" applyAlignment="0" applyProtection="0"/>
    <xf numFmtId="0" fontId="93" fillId="62" borderId="229" applyNumberFormat="0" applyAlignment="0" applyProtection="0"/>
    <xf numFmtId="0" fontId="93" fillId="62" borderId="229" applyNumberFormat="0" applyAlignment="0" applyProtection="0"/>
    <xf numFmtId="0" fontId="12" fillId="67" borderId="228" applyNumberFormat="0" applyFont="0" applyAlignment="0" applyProtection="0"/>
    <xf numFmtId="0" fontId="12" fillId="67" borderId="228" applyNumberFormat="0" applyFont="0" applyAlignment="0" applyProtection="0"/>
    <xf numFmtId="0" fontId="12" fillId="67" borderId="228" applyNumberFormat="0" applyFont="0" applyAlignment="0" applyProtection="0"/>
    <xf numFmtId="10" fontId="22" fillId="65" borderId="230" applyNumberFormat="0" applyBorder="0" applyAlignment="0" applyProtection="0"/>
    <xf numFmtId="0" fontId="70" fillId="48" borderId="227" applyNumberFormat="0" applyAlignment="0" applyProtection="0"/>
    <xf numFmtId="0" fontId="70" fillId="48" borderId="227" applyNumberFormat="0" applyAlignment="0" applyProtection="0"/>
    <xf numFmtId="0" fontId="70" fillId="48" borderId="227" applyNumberFormat="0" applyAlignment="0" applyProtection="0"/>
    <xf numFmtId="0" fontId="70" fillId="48" borderId="227" applyNumberFormat="0" applyAlignment="0" applyProtection="0"/>
    <xf numFmtId="0" fontId="62" fillId="62" borderId="234" applyNumberFormat="0" applyAlignment="0" applyProtection="0"/>
    <xf numFmtId="0" fontId="62" fillId="62" borderId="234" applyNumberFormat="0" applyAlignment="0" applyProtection="0"/>
    <xf numFmtId="0" fontId="62" fillId="62" borderId="234" applyNumberFormat="0" applyAlignment="0" applyProtection="0"/>
    <xf numFmtId="0" fontId="62" fillId="62" borderId="234" applyNumberFormat="0" applyAlignment="0" applyProtection="0"/>
    <xf numFmtId="0" fontId="62" fillId="62" borderId="227" applyNumberFormat="0" applyAlignment="0" applyProtection="0"/>
    <xf numFmtId="0" fontId="62" fillId="62" borderId="227" applyNumberFormat="0" applyAlignment="0" applyProtection="0"/>
    <xf numFmtId="0" fontId="62" fillId="62" borderId="227" applyNumberFormat="0" applyAlignment="0" applyProtection="0"/>
    <xf numFmtId="0" fontId="62" fillId="62" borderId="227" applyNumberFormat="0" applyAlignment="0" applyProtection="0"/>
    <xf numFmtId="0" fontId="70" fillId="48" borderId="234" applyNumberFormat="0" applyAlignment="0" applyProtection="0"/>
    <xf numFmtId="0" fontId="70" fillId="48" borderId="234" applyNumberFormat="0" applyAlignment="0" applyProtection="0"/>
    <xf numFmtId="0" fontId="16" fillId="0" borderId="231">
      <alignment horizontal="left" vertical="center"/>
    </xf>
    <xf numFmtId="10" fontId="22" fillId="65" borderId="230" applyNumberFormat="0" applyBorder="0" applyAlignment="0" applyProtection="0"/>
    <xf numFmtId="0" fontId="12" fillId="67" borderId="235" applyNumberFormat="0" applyFont="0" applyAlignment="0" applyProtection="0"/>
    <xf numFmtId="0" fontId="12" fillId="67" borderId="235" applyNumberFormat="0" applyFont="0" applyAlignment="0" applyProtection="0"/>
    <xf numFmtId="0" fontId="62" fillId="62" borderId="220" applyNumberFormat="0" applyAlignment="0" applyProtection="0"/>
    <xf numFmtId="0" fontId="62" fillId="62" borderId="220" applyNumberFormat="0" applyAlignment="0" applyProtection="0"/>
    <xf numFmtId="0" fontId="62" fillId="62" borderId="220" applyNumberFormat="0" applyAlignment="0" applyProtection="0"/>
    <xf numFmtId="0" fontId="62" fillId="62" borderId="220" applyNumberFormat="0" applyAlignment="0" applyProtection="0"/>
    <xf numFmtId="0" fontId="62" fillId="62" borderId="220" applyNumberFormat="0" applyAlignment="0" applyProtection="0"/>
    <xf numFmtId="0" fontId="70" fillId="48" borderId="234" applyNumberFormat="0" applyAlignment="0" applyProtection="0"/>
    <xf numFmtId="14" fontId="76" fillId="0" borderId="237" applyNumberFormat="0">
      <alignment horizontal="center" vertical="center"/>
    </xf>
    <xf numFmtId="0" fontId="70" fillId="48" borderId="220" applyNumberFormat="0" applyAlignment="0" applyProtection="0"/>
    <xf numFmtId="0" fontId="70" fillId="48" borderId="220" applyNumberFormat="0" applyAlignment="0" applyProtection="0"/>
    <xf numFmtId="0" fontId="70" fillId="48" borderId="220" applyNumberFormat="0" applyAlignment="0" applyProtection="0"/>
    <xf numFmtId="0" fontId="70" fillId="48" borderId="220" applyNumberFormat="0" applyAlignment="0" applyProtection="0"/>
    <xf numFmtId="0" fontId="16" fillId="0" borderId="204">
      <alignment horizontal="left" vertical="center"/>
    </xf>
    <xf numFmtId="10" fontId="22" fillId="65" borderId="191" applyNumberFormat="0" applyBorder="0" applyAlignment="0" applyProtection="0"/>
    <xf numFmtId="192" fontId="76" fillId="0" borderId="232">
      <alignment horizontal="center" vertical="center"/>
    </xf>
    <xf numFmtId="192" fontId="76" fillId="0" borderId="232">
      <alignment horizontal="center" vertical="center"/>
    </xf>
    <xf numFmtId="0" fontId="70" fillId="48" borderId="356" applyNumberFormat="0" applyAlignment="0" applyProtection="0"/>
    <xf numFmtId="0" fontId="12" fillId="67" borderId="221" applyNumberFormat="0" applyFont="0" applyAlignment="0" applyProtection="0"/>
    <xf numFmtId="0" fontId="12" fillId="67" borderId="221" applyNumberFormat="0" applyFont="0" applyAlignment="0" applyProtection="0"/>
    <xf numFmtId="0" fontId="12" fillId="67" borderId="221" applyNumberFormat="0" applyFont="0" applyAlignment="0" applyProtection="0"/>
    <xf numFmtId="0" fontId="12" fillId="67" borderId="221" applyNumberFormat="0" applyFont="0" applyAlignment="0" applyProtection="0"/>
    <xf numFmtId="0" fontId="93" fillId="62" borderId="222" applyNumberFormat="0" applyAlignment="0" applyProtection="0"/>
    <xf numFmtId="0" fontId="70" fillId="48" borderId="247" applyNumberFormat="0" applyAlignment="0" applyProtection="0"/>
    <xf numFmtId="14" fontId="76" fillId="0" borderId="401" applyNumberFormat="0">
      <alignment horizontal="center" vertical="center"/>
    </xf>
    <xf numFmtId="0" fontId="93" fillId="62" borderId="222" applyNumberFormat="0" applyAlignment="0" applyProtection="0"/>
    <xf numFmtId="0" fontId="93" fillId="62" borderId="222" applyNumberFormat="0" applyAlignment="0" applyProtection="0"/>
    <xf numFmtId="0" fontId="93" fillId="62" borderId="222" applyNumberFormat="0" applyAlignment="0" applyProtection="0"/>
    <xf numFmtId="0" fontId="93" fillId="62" borderId="222" applyNumberFormat="0" applyAlignment="0" applyProtection="0"/>
    <xf numFmtId="0" fontId="100" fillId="1" borderId="204" applyNumberFormat="0" applyFont="0" applyAlignment="0">
      <alignment horizontal="center"/>
    </xf>
    <xf numFmtId="0" fontId="100" fillId="1" borderId="231" applyNumberFormat="0" applyFont="0" applyAlignment="0">
      <alignment horizontal="center"/>
    </xf>
    <xf numFmtId="0" fontId="110" fillId="0" borderId="223" applyNumberFormat="0" applyFill="0" applyAlignment="0" applyProtection="0"/>
    <xf numFmtId="0" fontId="110" fillId="0" borderId="223" applyNumberFormat="0" applyFill="0" applyAlignment="0" applyProtection="0"/>
    <xf numFmtId="0" fontId="110" fillId="0" borderId="223" applyNumberFormat="0" applyFill="0" applyAlignment="0" applyProtection="0"/>
    <xf numFmtId="0" fontId="110" fillId="0" borderId="223" applyNumberFormat="0" applyFill="0" applyAlignment="0" applyProtection="0"/>
    <xf numFmtId="0" fontId="93" fillId="62" borderId="249" applyNumberFormat="0" applyAlignment="0" applyProtection="0"/>
    <xf numFmtId="192" fontId="76" fillId="0" borderId="237">
      <alignment horizontal="center" vertical="center"/>
    </xf>
    <xf numFmtId="10" fontId="22" fillId="65" borderId="230" applyNumberFormat="0" applyBorder="0" applyAlignment="0" applyProtection="0"/>
    <xf numFmtId="0" fontId="110" fillId="0" borderId="256" applyNumberFormat="0" applyFill="0" applyAlignment="0" applyProtection="0"/>
    <xf numFmtId="192" fontId="76" fillId="0" borderId="237">
      <alignment horizontal="center" vertical="center"/>
    </xf>
    <xf numFmtId="14" fontId="76" fillId="0" borderId="442" applyNumberFormat="0">
      <alignment horizontal="center" vertical="center"/>
    </xf>
    <xf numFmtId="14" fontId="76" fillId="0" borderId="224" applyNumberFormat="0">
      <alignment horizontal="center" vertical="center"/>
    </xf>
    <xf numFmtId="0" fontId="76" fillId="0" borderId="224">
      <alignment horizontal="center" vertical="center"/>
    </xf>
    <xf numFmtId="192" fontId="76" fillId="0" borderId="224">
      <alignment horizontal="center" vertical="center"/>
    </xf>
    <xf numFmtId="192" fontId="76" fillId="0" borderId="224">
      <alignment horizontal="center" vertical="center"/>
    </xf>
    <xf numFmtId="0" fontId="16" fillId="0" borderId="231">
      <alignment horizontal="left" vertical="center"/>
    </xf>
    <xf numFmtId="0" fontId="12" fillId="67" borderId="248" applyNumberFormat="0" applyFont="0" applyAlignment="0" applyProtection="0"/>
    <xf numFmtId="0" fontId="12" fillId="67" borderId="248" applyNumberFormat="0" applyFont="0" applyAlignment="0" applyProtection="0"/>
    <xf numFmtId="0" fontId="12" fillId="67" borderId="248" applyNumberFormat="0" applyFont="0" applyAlignment="0" applyProtection="0"/>
    <xf numFmtId="10" fontId="22" fillId="65" borderId="245" applyNumberFormat="0" applyBorder="0" applyAlignment="0" applyProtection="0"/>
    <xf numFmtId="0" fontId="16" fillId="0" borderId="246">
      <alignment horizontal="left" vertical="center"/>
    </xf>
    <xf numFmtId="0" fontId="70" fillId="48" borderId="247" applyNumberFormat="0" applyAlignment="0" applyProtection="0"/>
    <xf numFmtId="0" fontId="70" fillId="48" borderId="247" applyNumberFormat="0" applyAlignment="0" applyProtection="0"/>
    <xf numFmtId="0" fontId="70" fillId="48" borderId="247" applyNumberFormat="0" applyAlignment="0" applyProtection="0"/>
    <xf numFmtId="0" fontId="62" fillId="62" borderId="240" applyNumberFormat="0" applyAlignment="0" applyProtection="0"/>
    <xf numFmtId="0" fontId="62" fillId="62" borderId="240" applyNumberFormat="0" applyAlignment="0" applyProtection="0"/>
    <xf numFmtId="0" fontId="62" fillId="62" borderId="240" applyNumberFormat="0" applyAlignment="0" applyProtection="0"/>
    <xf numFmtId="0" fontId="62" fillId="62" borderId="240" applyNumberFormat="0" applyAlignment="0" applyProtection="0"/>
    <xf numFmtId="0" fontId="62" fillId="62" borderId="240" applyNumberFormat="0" applyAlignment="0" applyProtection="0"/>
    <xf numFmtId="0" fontId="62" fillId="62" borderId="247" applyNumberFormat="0" applyAlignment="0" applyProtection="0"/>
    <xf numFmtId="0" fontId="62" fillId="62" borderId="247" applyNumberFormat="0" applyAlignment="0" applyProtection="0"/>
    <xf numFmtId="0" fontId="62" fillId="62" borderId="247" applyNumberFormat="0" applyAlignment="0" applyProtection="0"/>
    <xf numFmtId="0" fontId="62" fillId="62" borderId="247" applyNumberFormat="0" applyAlignment="0" applyProtection="0"/>
    <xf numFmtId="0" fontId="62" fillId="62" borderId="247" applyNumberFormat="0" applyAlignment="0" applyProtection="0"/>
    <xf numFmtId="0" fontId="70" fillId="48" borderId="240" applyNumberFormat="0" applyAlignment="0" applyProtection="0"/>
    <xf numFmtId="0" fontId="70" fillId="48" borderId="240" applyNumberFormat="0" applyAlignment="0" applyProtection="0"/>
    <xf numFmtId="0" fontId="70" fillId="48" borderId="240" applyNumberFormat="0" applyAlignment="0" applyProtection="0"/>
    <xf numFmtId="0" fontId="70" fillId="48" borderId="240" applyNumberFormat="0" applyAlignment="0" applyProtection="0"/>
    <xf numFmtId="0" fontId="16" fillId="0" borderId="239">
      <alignment horizontal="left" vertical="center"/>
    </xf>
    <xf numFmtId="10" fontId="22" fillId="65" borderId="238" applyNumberFormat="0" applyBorder="0" applyAlignment="0" applyProtection="0"/>
    <xf numFmtId="0" fontId="12" fillId="67" borderId="241" applyNumberFormat="0" applyFont="0" applyAlignment="0" applyProtection="0"/>
    <xf numFmtId="0" fontId="12" fillId="67" borderId="241" applyNumberFormat="0" applyFont="0" applyAlignment="0" applyProtection="0"/>
    <xf numFmtId="0" fontId="12" fillId="67" borderId="241" applyNumberFormat="0" applyFont="0" applyAlignment="0" applyProtection="0"/>
    <xf numFmtId="0" fontId="93" fillId="62" borderId="242" applyNumberFormat="0" applyAlignment="0" applyProtection="0"/>
    <xf numFmtId="0" fontId="93" fillId="62" borderId="242" applyNumberFormat="0" applyAlignment="0" applyProtection="0"/>
    <xf numFmtId="0" fontId="93" fillId="62" borderId="242" applyNumberFormat="0" applyAlignment="0" applyProtection="0"/>
    <xf numFmtId="0" fontId="93" fillId="62" borderId="242" applyNumberFormat="0" applyAlignment="0" applyProtection="0"/>
    <xf numFmtId="0" fontId="100" fillId="1" borderId="239" applyNumberFormat="0" applyFont="0" applyAlignment="0">
      <alignment horizontal="center"/>
    </xf>
    <xf numFmtId="0" fontId="110" fillId="0" borderId="243" applyNumberFormat="0" applyFill="0" applyAlignment="0" applyProtection="0"/>
    <xf numFmtId="0" fontId="110" fillId="0" borderId="243" applyNumberFormat="0" applyFill="0" applyAlignment="0" applyProtection="0"/>
    <xf numFmtId="0" fontId="110" fillId="0" borderId="243" applyNumberFormat="0" applyFill="0" applyAlignment="0" applyProtection="0"/>
    <xf numFmtId="0" fontId="110" fillId="0" borderId="243" applyNumberFormat="0" applyFill="0" applyAlignment="0" applyProtection="0"/>
    <xf numFmtId="0" fontId="93" fillId="62" borderId="353" applyNumberFormat="0" applyAlignment="0" applyProtection="0"/>
    <xf numFmtId="0" fontId="70" fillId="48" borderId="305" applyNumberFormat="0" applyAlignment="0" applyProtection="0"/>
    <xf numFmtId="0" fontId="70" fillId="48" borderId="305" applyNumberFormat="0" applyAlignment="0" applyProtection="0"/>
    <xf numFmtId="192" fontId="76" fillId="0" borderId="257">
      <alignment horizontal="center" vertical="center"/>
    </xf>
    <xf numFmtId="0" fontId="62" fillId="62" borderId="305" applyNumberFormat="0" applyAlignment="0" applyProtection="0"/>
    <xf numFmtId="10" fontId="22" fillId="65" borderId="258" applyNumberFormat="0" applyBorder="0" applyAlignment="0" applyProtection="0"/>
    <xf numFmtId="14" fontId="76" fillId="0" borderId="257" applyNumberFormat="0">
      <alignment horizontal="center" vertical="center"/>
    </xf>
    <xf numFmtId="0" fontId="70" fillId="48" borderId="253" applyNumberFormat="0" applyAlignment="0" applyProtection="0"/>
    <xf numFmtId="0" fontId="62" fillId="62" borderId="253" applyNumberFormat="0" applyAlignment="0" applyProtection="0"/>
    <xf numFmtId="14" fontId="76" fillId="0" borderId="484" applyNumberFormat="0">
      <alignment horizontal="center" vertical="center"/>
    </xf>
    <xf numFmtId="0" fontId="70" fillId="48" borderId="480" applyNumberFormat="0" applyAlignment="0" applyProtection="0"/>
    <xf numFmtId="0" fontId="70" fillId="48" borderId="260" applyNumberFormat="0" applyAlignment="0" applyProtection="0"/>
    <xf numFmtId="0" fontId="70" fillId="48" borderId="312" applyNumberFormat="0" applyAlignment="0" applyProtection="0"/>
    <xf numFmtId="0" fontId="62" fillId="62" borderId="253" applyNumberFormat="0" applyAlignment="0" applyProtection="0"/>
    <xf numFmtId="0" fontId="62" fillId="62" borderId="487" applyNumberFormat="0" applyAlignment="0" applyProtection="0"/>
    <xf numFmtId="0" fontId="70" fillId="48" borderId="356" applyNumberFormat="0" applyAlignment="0" applyProtection="0"/>
    <xf numFmtId="0" fontId="76" fillId="0" borderId="257">
      <alignment horizontal="center" vertical="center"/>
    </xf>
    <xf numFmtId="0" fontId="70" fillId="48" borderId="253" applyNumberFormat="0" applyAlignment="0" applyProtection="0"/>
    <xf numFmtId="0" fontId="62" fillId="62" borderId="253" applyNumberFormat="0" applyAlignment="0" applyProtection="0"/>
    <xf numFmtId="0" fontId="62" fillId="62" borderId="260" applyNumberFormat="0" applyAlignment="0" applyProtection="0"/>
    <xf numFmtId="192" fontId="76" fillId="0" borderId="309">
      <alignment horizontal="center" vertical="center"/>
    </xf>
    <xf numFmtId="192" fontId="76" fillId="0" borderId="304">
      <alignment horizontal="center" vertical="center"/>
    </xf>
    <xf numFmtId="0" fontId="70" fillId="48" borderId="253" applyNumberFormat="0" applyAlignment="0" applyProtection="0"/>
    <xf numFmtId="0" fontId="62" fillId="62" borderId="611" applyNumberFormat="0" applyAlignment="0" applyProtection="0"/>
    <xf numFmtId="0" fontId="93" fillId="62" borderId="358" applyNumberFormat="0" applyAlignment="0" applyProtection="0"/>
    <xf numFmtId="192" fontId="76" fillId="0" borderId="232">
      <alignment horizontal="center" vertical="center"/>
    </xf>
    <xf numFmtId="0" fontId="110" fillId="0" borderId="233" applyNumberFormat="0" applyFill="0" applyAlignment="0" applyProtection="0"/>
    <xf numFmtId="0" fontId="70" fillId="48" borderId="227" applyNumberFormat="0" applyAlignment="0" applyProtection="0"/>
    <xf numFmtId="0" fontId="93" fillId="62" borderId="229" applyNumberFormat="0" applyAlignment="0" applyProtection="0"/>
    <xf numFmtId="0" fontId="100" fillId="1" borderId="231" applyNumberFormat="0" applyFont="0" applyAlignment="0">
      <alignment horizontal="center"/>
    </xf>
    <xf numFmtId="0" fontId="12" fillId="67" borderId="228" applyNumberFormat="0" applyFont="0" applyAlignment="0" applyProtection="0"/>
    <xf numFmtId="0" fontId="76" fillId="0" borderId="257">
      <alignment horizontal="center" vertical="center"/>
    </xf>
    <xf numFmtId="0" fontId="12" fillId="67" borderId="228" applyNumberFormat="0" applyFont="0" applyAlignment="0" applyProtection="0"/>
    <xf numFmtId="0" fontId="12" fillId="67" borderId="228" applyNumberFormat="0" applyFont="0" applyAlignment="0" applyProtection="0"/>
    <xf numFmtId="0" fontId="12" fillId="67" borderId="228" applyNumberFormat="0" applyFont="0" applyAlignment="0" applyProtection="0"/>
    <xf numFmtId="10" fontId="22" fillId="65" borderId="225" applyNumberFormat="0" applyBorder="0" applyAlignment="0" applyProtection="0"/>
    <xf numFmtId="0" fontId="16" fillId="0" borderId="226">
      <alignment horizontal="left" vertical="center"/>
    </xf>
    <xf numFmtId="0" fontId="70" fillId="48" borderId="227" applyNumberFormat="0" applyAlignment="0" applyProtection="0"/>
    <xf numFmtId="0" fontId="70" fillId="48" borderId="227" applyNumberFormat="0" applyAlignment="0" applyProtection="0"/>
    <xf numFmtId="0" fontId="70" fillId="48" borderId="227" applyNumberFormat="0" applyAlignment="0" applyProtection="0"/>
    <xf numFmtId="0" fontId="62" fillId="62" borderId="220" applyNumberFormat="0" applyAlignment="0" applyProtection="0"/>
    <xf numFmtId="0" fontId="62" fillId="62" borderId="220" applyNumberFormat="0" applyAlignment="0" applyProtection="0"/>
    <xf numFmtId="0" fontId="62" fillId="62" borderId="220" applyNumberFormat="0" applyAlignment="0" applyProtection="0"/>
    <xf numFmtId="0" fontId="62" fillId="62" borderId="220" applyNumberFormat="0" applyAlignment="0" applyProtection="0"/>
    <xf numFmtId="0" fontId="62" fillId="62" borderId="220" applyNumberFormat="0" applyAlignment="0" applyProtection="0"/>
    <xf numFmtId="0" fontId="62" fillId="62" borderId="227" applyNumberFormat="0" applyAlignment="0" applyProtection="0"/>
    <xf numFmtId="0" fontId="62" fillId="62" borderId="227" applyNumberFormat="0" applyAlignment="0" applyProtection="0"/>
    <xf numFmtId="0" fontId="62" fillId="62" borderId="227" applyNumberFormat="0" applyAlignment="0" applyProtection="0"/>
    <xf numFmtId="0" fontId="62" fillId="62" borderId="227" applyNumberFormat="0" applyAlignment="0" applyProtection="0"/>
    <xf numFmtId="0" fontId="62" fillId="62" borderId="227" applyNumberFormat="0" applyAlignment="0" applyProtection="0"/>
    <xf numFmtId="0" fontId="70" fillId="48" borderId="220" applyNumberFormat="0" applyAlignment="0" applyProtection="0"/>
    <xf numFmtId="0" fontId="70" fillId="48" borderId="220" applyNumberFormat="0" applyAlignment="0" applyProtection="0"/>
    <xf numFmtId="0" fontId="70" fillId="48" borderId="220" applyNumberFormat="0" applyAlignment="0" applyProtection="0"/>
    <xf numFmtId="0" fontId="70" fillId="48" borderId="220" applyNumberFormat="0" applyAlignment="0" applyProtection="0"/>
    <xf numFmtId="0" fontId="16" fillId="0" borderId="204">
      <alignment horizontal="left" vertical="center"/>
    </xf>
    <xf numFmtId="10" fontId="22" fillId="65" borderId="191" applyNumberFormat="0" applyBorder="0" applyAlignment="0" applyProtection="0"/>
    <xf numFmtId="0" fontId="16" fillId="0" borderId="311">
      <alignment horizontal="left" vertical="center"/>
    </xf>
    <xf numFmtId="0" fontId="12" fillId="67" borderId="221" applyNumberFormat="0" applyFont="0" applyAlignment="0" applyProtection="0"/>
    <xf numFmtId="0" fontId="12" fillId="67" borderId="221" applyNumberFormat="0" applyFont="0" applyAlignment="0" applyProtection="0"/>
    <xf numFmtId="0" fontId="12" fillId="67" borderId="221" applyNumberFormat="0" applyFont="0" applyAlignment="0" applyProtection="0"/>
    <xf numFmtId="0" fontId="12" fillId="67" borderId="221" applyNumberFormat="0" applyFont="0" applyAlignment="0" applyProtection="0"/>
    <xf numFmtId="0" fontId="93" fillId="62" borderId="222" applyNumberFormat="0" applyAlignment="0" applyProtection="0"/>
    <xf numFmtId="0" fontId="93" fillId="62" borderId="222" applyNumberFormat="0" applyAlignment="0" applyProtection="0"/>
    <xf numFmtId="0" fontId="93" fillId="62" borderId="222" applyNumberFormat="0" applyAlignment="0" applyProtection="0"/>
    <xf numFmtId="0" fontId="93" fillId="62" borderId="222" applyNumberFormat="0" applyAlignment="0" applyProtection="0"/>
    <xf numFmtId="0" fontId="93" fillId="62" borderId="222" applyNumberFormat="0" applyAlignment="0" applyProtection="0"/>
    <xf numFmtId="0" fontId="100" fillId="1" borderId="204" applyNumberFormat="0" applyFont="0" applyAlignment="0">
      <alignment horizontal="center"/>
    </xf>
    <xf numFmtId="0" fontId="110" fillId="0" borderId="223" applyNumberFormat="0" applyFill="0" applyAlignment="0" applyProtection="0"/>
    <xf numFmtId="0" fontId="110" fillId="0" borderId="223" applyNumberFormat="0" applyFill="0" applyAlignment="0" applyProtection="0"/>
    <xf numFmtId="0" fontId="110" fillId="0" borderId="223" applyNumberFormat="0" applyFill="0" applyAlignment="0" applyProtection="0"/>
    <xf numFmtId="0" fontId="110" fillId="0" borderId="223" applyNumberFormat="0" applyFill="0" applyAlignment="0" applyProtection="0"/>
    <xf numFmtId="0" fontId="12" fillId="67" borderId="228" applyNumberFormat="0" applyFont="0" applyAlignment="0" applyProtection="0"/>
    <xf numFmtId="0" fontId="76" fillId="0" borderId="244">
      <alignment horizontal="center" vertical="center"/>
    </xf>
    <xf numFmtId="192" fontId="76" fillId="0" borderId="244">
      <alignment horizontal="center" vertical="center"/>
    </xf>
    <xf numFmtId="192" fontId="76" fillId="0" borderId="244">
      <alignment horizontal="center" vertical="center"/>
    </xf>
    <xf numFmtId="0" fontId="110" fillId="0" borderId="256" applyNumberFormat="0" applyFill="0" applyAlignment="0" applyProtection="0"/>
    <xf numFmtId="14" fontId="76" fillId="0" borderId="224" applyNumberFormat="0">
      <alignment horizontal="center" vertical="center"/>
    </xf>
    <xf numFmtId="0" fontId="76" fillId="0" borderId="224">
      <alignment horizontal="center" vertical="center"/>
    </xf>
    <xf numFmtId="192" fontId="76" fillId="0" borderId="224">
      <alignment horizontal="center" vertical="center"/>
    </xf>
    <xf numFmtId="192" fontId="76" fillId="0" borderId="224">
      <alignment horizontal="center" vertical="center"/>
    </xf>
    <xf numFmtId="0" fontId="93" fillId="62" borderId="249" applyNumberFormat="0" applyAlignment="0" applyProtection="0"/>
    <xf numFmtId="0" fontId="70" fillId="48" borderId="438" applyNumberFormat="0" applyAlignment="0" applyProtection="0"/>
    <xf numFmtId="0" fontId="70" fillId="48" borderId="305" applyNumberFormat="0" applyAlignment="0" applyProtection="0"/>
    <xf numFmtId="0" fontId="62" fillId="62" borderId="480" applyNumberFormat="0" applyAlignment="0" applyProtection="0"/>
    <xf numFmtId="192" fontId="76" fillId="0" borderId="257">
      <alignment horizontal="center" vertical="center"/>
    </xf>
    <xf numFmtId="0" fontId="62" fillId="62" borderId="305" applyNumberFormat="0" applyAlignment="0" applyProtection="0"/>
    <xf numFmtId="10" fontId="22" fillId="65" borderId="258" applyNumberFormat="0" applyBorder="0" applyAlignment="0" applyProtection="0"/>
    <xf numFmtId="14" fontId="76" fillId="0" borderId="257" applyNumberFormat="0">
      <alignment horizontal="center" vertical="center"/>
    </xf>
    <xf numFmtId="0" fontId="70" fillId="48" borderId="253" applyNumberFormat="0" applyAlignment="0" applyProtection="0"/>
    <xf numFmtId="0" fontId="70" fillId="48" borderId="572" applyNumberFormat="0" applyAlignment="0" applyProtection="0"/>
    <xf numFmtId="0" fontId="62" fillId="62" borderId="253" applyNumberFormat="0" applyAlignment="0" applyProtection="0"/>
    <xf numFmtId="0" fontId="62" fillId="62" borderId="480" applyNumberFormat="0" applyAlignment="0" applyProtection="0"/>
    <xf numFmtId="0" fontId="93" fillId="62" borderId="613" applyNumberFormat="0" applyAlignment="0" applyProtection="0"/>
    <xf numFmtId="0" fontId="70" fillId="48" borderId="351" applyNumberFormat="0" applyAlignment="0" applyProtection="0"/>
    <xf numFmtId="0" fontId="70" fillId="48" borderId="260" applyNumberFormat="0" applyAlignment="0" applyProtection="0"/>
    <xf numFmtId="0" fontId="110" fillId="0" borderId="359" applyNumberFormat="0" applyFill="0" applyAlignment="0" applyProtection="0"/>
    <xf numFmtId="0" fontId="110" fillId="0" borderId="568" applyNumberFormat="0" applyFill="0" applyAlignment="0" applyProtection="0"/>
    <xf numFmtId="0" fontId="62" fillId="62" borderId="253" applyNumberFormat="0" applyAlignment="0" applyProtection="0"/>
    <xf numFmtId="0" fontId="70" fillId="48" borderId="565" applyNumberFormat="0" applyAlignment="0" applyProtection="0"/>
    <xf numFmtId="0" fontId="16" fillId="0" borderId="259">
      <alignment horizontal="left" vertical="center"/>
    </xf>
    <xf numFmtId="0" fontId="70" fillId="48" borderId="253" applyNumberFormat="0" applyAlignment="0" applyProtection="0"/>
    <xf numFmtId="0" fontId="70" fillId="48" borderId="253" applyNumberFormat="0" applyAlignment="0" applyProtection="0"/>
    <xf numFmtId="14" fontId="76" fillId="0" borderId="401" applyNumberFormat="0">
      <alignment horizontal="center" vertical="center"/>
    </xf>
    <xf numFmtId="0" fontId="62" fillId="62" borderId="260" applyNumberFormat="0" applyAlignment="0" applyProtection="0"/>
    <xf numFmtId="14" fontId="76" fillId="0" borderId="527" applyNumberFormat="0">
      <alignment horizontal="center" vertical="center"/>
    </xf>
    <xf numFmtId="0" fontId="16" fillId="0" borderId="252">
      <alignment horizontal="left" vertical="center"/>
    </xf>
    <xf numFmtId="0" fontId="16" fillId="0" borderId="486">
      <alignment horizontal="left" vertical="center"/>
    </xf>
    <xf numFmtId="14" fontId="76" fillId="0" borderId="360" applyNumberFormat="0">
      <alignment horizontal="center" vertical="center"/>
    </xf>
    <xf numFmtId="0" fontId="70" fillId="48" borderId="480" applyNumberFormat="0" applyAlignment="0" applyProtection="0"/>
    <xf numFmtId="0" fontId="100" fillId="1" borderId="348" applyNumberFormat="0" applyFont="0" applyAlignment="0">
      <alignment horizontal="center"/>
    </xf>
    <xf numFmtId="168" fontId="12" fillId="0" borderId="0" applyFont="0" applyFill="0" applyBorder="0" applyAlignment="0" applyProtection="0"/>
    <xf numFmtId="0" fontId="62" fillId="62" borderId="305" applyNumberFormat="0" applyAlignment="0" applyProtection="0"/>
    <xf numFmtId="0" fontId="16" fillId="0" borderId="479">
      <alignment horizontal="left" vertical="center"/>
    </xf>
    <xf numFmtId="0" fontId="93" fillId="62" borderId="229" applyNumberFormat="0" applyAlignment="0" applyProtection="0"/>
    <xf numFmtId="0" fontId="93" fillId="62" borderId="229" applyNumberFormat="0" applyAlignment="0" applyProtection="0"/>
    <xf numFmtId="0" fontId="93" fillId="62" borderId="229" applyNumberFormat="0" applyAlignment="0" applyProtection="0"/>
    <xf numFmtId="0" fontId="93" fillId="62" borderId="229" applyNumberFormat="0" applyAlignment="0" applyProtection="0"/>
    <xf numFmtId="0" fontId="93" fillId="62" borderId="229" applyNumberFormat="0" applyAlignment="0" applyProtection="0"/>
    <xf numFmtId="0" fontId="100" fillId="1" borderId="226" applyNumberFormat="0" applyFont="0" applyAlignment="0">
      <alignment horizontal="center"/>
    </xf>
    <xf numFmtId="0" fontId="93" fillId="62" borderId="249" applyNumberFormat="0" applyAlignment="0" applyProtection="0"/>
    <xf numFmtId="14" fontId="76" fillId="0" borderId="244" applyNumberFormat="0">
      <alignment horizontal="center" vertical="center"/>
    </xf>
    <xf numFmtId="0" fontId="12" fillId="67" borderId="241" applyNumberFormat="0" applyFont="0" applyAlignment="0" applyProtection="0"/>
    <xf numFmtId="0" fontId="93" fillId="62" borderId="249" applyNumberFormat="0" applyAlignment="0" applyProtection="0"/>
    <xf numFmtId="0" fontId="93" fillId="62" borderId="242" applyNumberFormat="0" applyAlignment="0" applyProtection="0"/>
    <xf numFmtId="0" fontId="12" fillId="67" borderId="248" applyNumberFormat="0" applyFont="0" applyAlignment="0" applyProtection="0"/>
    <xf numFmtId="0" fontId="70" fillId="48" borderId="565" applyNumberFormat="0" applyAlignment="0" applyProtection="0"/>
    <xf numFmtId="0" fontId="76" fillId="0" borderId="237">
      <alignment horizontal="center" vertical="center"/>
    </xf>
    <xf numFmtId="0" fontId="100" fillId="1" borderId="246" applyNumberFormat="0" applyFont="0" applyAlignment="0">
      <alignment horizontal="center"/>
    </xf>
    <xf numFmtId="0" fontId="93" fillId="62" borderId="249" applyNumberFormat="0" applyAlignment="0" applyProtection="0"/>
    <xf numFmtId="0" fontId="93" fillId="62" borderId="236" applyNumberFormat="0" applyAlignment="0" applyProtection="0"/>
    <xf numFmtId="0" fontId="93" fillId="62" borderId="236" applyNumberFormat="0" applyAlignment="0" applyProtection="0"/>
    <xf numFmtId="0" fontId="93" fillId="62" borderId="236" applyNumberFormat="0" applyAlignment="0" applyProtection="0"/>
    <xf numFmtId="0" fontId="93" fillId="62" borderId="236" applyNumberFormat="0" applyAlignment="0" applyProtection="0"/>
    <xf numFmtId="0" fontId="93" fillId="62" borderId="236" applyNumberFormat="0" applyAlignment="0" applyProtection="0"/>
    <xf numFmtId="0" fontId="100" fillId="1" borderId="231" applyNumberFormat="0" applyFont="0" applyAlignment="0">
      <alignment horizontal="center"/>
    </xf>
    <xf numFmtId="10" fontId="22" fillId="65" borderId="402" applyNumberFormat="0" applyBorder="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573"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0" fontId="12" fillId="67" borderId="254" applyNumberFormat="0" applyFont="0" applyAlignment="0" applyProtection="0"/>
    <xf numFmtId="192" fontId="76" fillId="0" borderId="257">
      <alignment horizontal="center" vertical="center"/>
    </xf>
    <xf numFmtId="192" fontId="76" fillId="0" borderId="257">
      <alignment horizontal="center" vertical="center"/>
    </xf>
    <xf numFmtId="192" fontId="76" fillId="0" borderId="257">
      <alignment horizontal="center" vertical="center"/>
    </xf>
    <xf numFmtId="192" fontId="76" fillId="0" borderId="257">
      <alignment horizontal="center" vertical="center"/>
    </xf>
    <xf numFmtId="192" fontId="76" fillId="0" borderId="257">
      <alignment horizontal="center" vertical="center"/>
    </xf>
    <xf numFmtId="192" fontId="76" fillId="0" borderId="257">
      <alignment horizontal="center" vertical="center"/>
    </xf>
    <xf numFmtId="192" fontId="76" fillId="0" borderId="257">
      <alignment horizontal="center" vertical="center"/>
    </xf>
    <xf numFmtId="192" fontId="76" fillId="0" borderId="257">
      <alignment horizontal="center" vertical="center"/>
    </xf>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93" fillId="62" borderId="255" applyNumberFormat="0" applyAlignment="0" applyProtection="0"/>
    <xf numFmtId="0" fontId="100" fillId="1" borderId="263" applyNumberFormat="0" applyFont="0" applyAlignment="0">
      <alignment horizontal="center"/>
    </xf>
    <xf numFmtId="0" fontId="100" fillId="1" borderId="263" applyNumberFormat="0" applyFont="0" applyAlignment="0">
      <alignment horizontal="center"/>
    </xf>
    <xf numFmtId="0" fontId="100" fillId="1" borderId="263" applyNumberFormat="0" applyFont="0" applyAlignment="0">
      <alignment horizontal="center"/>
    </xf>
    <xf numFmtId="0" fontId="100" fillId="1" borderId="263" applyNumberFormat="0" applyFont="0" applyAlignment="0">
      <alignment horizontal="center"/>
    </xf>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110" fillId="0" borderId="256" applyNumberFormat="0" applyFill="0" applyAlignment="0" applyProtection="0"/>
    <xf numFmtId="0" fontId="93" fillId="62" borderId="302" applyNumberFormat="0" applyAlignment="0" applyProtection="0"/>
    <xf numFmtId="0" fontId="76" fillId="0" borderId="277">
      <alignment horizontal="center" vertical="center"/>
    </xf>
    <xf numFmtId="0" fontId="93" fillId="62" borderId="567" applyNumberFormat="0" applyAlignment="0" applyProtection="0"/>
    <xf numFmtId="198" fontId="87" fillId="0" borderId="250" applyFont="0" applyFill="0" applyBorder="0" applyAlignment="0" applyProtection="0">
      <alignment horizontal="right"/>
    </xf>
    <xf numFmtId="0" fontId="16" fillId="0" borderId="276">
      <alignment horizontal="left" vertical="center"/>
    </xf>
    <xf numFmtId="192" fontId="76" fillId="0" borderId="277">
      <alignment horizontal="center" vertical="center"/>
    </xf>
    <xf numFmtId="0" fontId="62" fillId="62" borderId="279" applyNumberFormat="0" applyAlignment="0" applyProtection="0"/>
    <xf numFmtId="0" fontId="62" fillId="62" borderId="272" applyNumberFormat="0" applyAlignment="0" applyProtection="0"/>
    <xf numFmtId="0" fontId="70" fillId="48" borderId="279" applyNumberFormat="0" applyAlignment="0" applyProtection="0"/>
    <xf numFmtId="0" fontId="110" fillId="0" borderId="278" applyNumberFormat="0" applyFill="0" applyAlignment="0" applyProtection="0"/>
    <xf numFmtId="0" fontId="12" fillId="67" borderId="280" applyNumberFormat="0" applyFont="0" applyAlignment="0" applyProtection="0"/>
    <xf numFmtId="0" fontId="76" fillId="0" borderId="277">
      <alignment horizontal="center" vertical="center"/>
    </xf>
    <xf numFmtId="0" fontId="110" fillId="0" borderId="278" applyNumberFormat="0" applyFill="0" applyAlignment="0" applyProtection="0"/>
    <xf numFmtId="0" fontId="93" fillId="62" borderId="274" applyNumberFormat="0" applyAlignment="0" applyProtection="0"/>
    <xf numFmtId="14" fontId="76" fillId="0" borderId="277" applyNumberFormat="0">
      <alignment horizontal="center" vertical="center"/>
    </xf>
    <xf numFmtId="14" fontId="76" fillId="0" borderId="277" applyNumberFormat="0">
      <alignment horizontal="center" vertical="center"/>
    </xf>
    <xf numFmtId="0" fontId="12" fillId="67" borderId="280" applyNumberFormat="0" applyFont="0" applyAlignment="0" applyProtection="0"/>
    <xf numFmtId="0" fontId="110" fillId="0" borderId="278" applyNumberFormat="0" applyFill="0" applyAlignment="0" applyProtection="0"/>
    <xf numFmtId="0" fontId="93" fillId="62" borderId="274" applyNumberFormat="0" applyAlignment="0" applyProtection="0"/>
    <xf numFmtId="0" fontId="93" fillId="62" borderId="274" applyNumberFormat="0" applyAlignment="0" applyProtection="0"/>
    <xf numFmtId="0" fontId="93" fillId="62" borderId="274" applyNumberFormat="0" applyAlignment="0" applyProtection="0"/>
    <xf numFmtId="0" fontId="12" fillId="67" borderId="273" applyNumberFormat="0" applyFont="0" applyAlignment="0" applyProtection="0"/>
    <xf numFmtId="0" fontId="12" fillId="67" borderId="273" applyNumberFormat="0" applyFont="0" applyAlignment="0" applyProtection="0"/>
    <xf numFmtId="0" fontId="12" fillId="67" borderId="273" applyNumberFormat="0" applyFont="0" applyAlignment="0" applyProtection="0"/>
    <xf numFmtId="10" fontId="22" fillId="65" borderId="275" applyNumberFormat="0" applyBorder="0" applyAlignment="0" applyProtection="0"/>
    <xf numFmtId="0" fontId="70" fillId="48" borderId="272" applyNumberFormat="0" applyAlignment="0" applyProtection="0"/>
    <xf numFmtId="0" fontId="70" fillId="48" borderId="272" applyNumberFormat="0" applyAlignment="0" applyProtection="0"/>
    <xf numFmtId="0" fontId="70" fillId="48" borderId="272" applyNumberFormat="0" applyAlignment="0" applyProtection="0"/>
    <xf numFmtId="0" fontId="70" fillId="48" borderId="272" applyNumberFormat="0" applyAlignment="0" applyProtection="0"/>
    <xf numFmtId="0" fontId="62" fillId="62" borderId="279" applyNumberFormat="0" applyAlignment="0" applyProtection="0"/>
    <xf numFmtId="0" fontId="62" fillId="62" borderId="279" applyNumberFormat="0" applyAlignment="0" applyProtection="0"/>
    <xf numFmtId="0" fontId="62" fillId="62" borderId="279" applyNumberFormat="0" applyAlignment="0" applyProtection="0"/>
    <xf numFmtId="0" fontId="62" fillId="62" borderId="279" applyNumberFormat="0" applyAlignment="0" applyProtection="0"/>
    <xf numFmtId="0" fontId="62" fillId="62" borderId="272" applyNumberFormat="0" applyAlignment="0" applyProtection="0"/>
    <xf numFmtId="0" fontId="62" fillId="62" borderId="272" applyNumberFormat="0" applyAlignment="0" applyProtection="0"/>
    <xf numFmtId="0" fontId="62" fillId="62" borderId="272" applyNumberFormat="0" applyAlignment="0" applyProtection="0"/>
    <xf numFmtId="0" fontId="62" fillId="62" borderId="272" applyNumberFormat="0" applyAlignment="0" applyProtection="0"/>
    <xf numFmtId="0" fontId="70" fillId="48" borderId="279" applyNumberFormat="0" applyAlignment="0" applyProtection="0"/>
    <xf numFmtId="0" fontId="70" fillId="48" borderId="279" applyNumberFormat="0" applyAlignment="0" applyProtection="0"/>
    <xf numFmtId="0" fontId="16" fillId="0" borderId="276">
      <alignment horizontal="left" vertical="center"/>
    </xf>
    <xf numFmtId="10" fontId="22" fillId="65" borderId="275" applyNumberFormat="0" applyBorder="0" applyAlignment="0" applyProtection="0"/>
    <xf numFmtId="0" fontId="12" fillId="67" borderId="280" applyNumberFormat="0" applyFont="0" applyAlignment="0" applyProtection="0"/>
    <xf numFmtId="0" fontId="12" fillId="67" borderId="280" applyNumberFormat="0" applyFont="0" applyAlignment="0" applyProtection="0"/>
    <xf numFmtId="0" fontId="62" fillId="62" borderId="265" applyNumberFormat="0" applyAlignment="0" applyProtection="0"/>
    <xf numFmtId="0" fontId="62" fillId="62" borderId="265" applyNumberFormat="0" applyAlignment="0" applyProtection="0"/>
    <xf numFmtId="0" fontId="62" fillId="62" borderId="265" applyNumberFormat="0" applyAlignment="0" applyProtection="0"/>
    <xf numFmtId="0" fontId="62" fillId="62" borderId="265" applyNumberFormat="0" applyAlignment="0" applyProtection="0"/>
    <xf numFmtId="0" fontId="62" fillId="62" borderId="265" applyNumberFormat="0" applyAlignment="0" applyProtection="0"/>
    <xf numFmtId="0" fontId="70" fillId="48" borderId="279" applyNumberFormat="0" applyAlignment="0" applyProtection="0"/>
    <xf numFmtId="14" fontId="76" fillId="0" borderId="282" applyNumberFormat="0">
      <alignment horizontal="center" vertical="center"/>
    </xf>
    <xf numFmtId="0" fontId="70" fillId="48" borderId="265" applyNumberFormat="0" applyAlignment="0" applyProtection="0"/>
    <xf numFmtId="0" fontId="70" fillId="48" borderId="265" applyNumberFormat="0" applyAlignment="0" applyProtection="0"/>
    <xf numFmtId="0" fontId="70" fillId="48" borderId="265" applyNumberFormat="0" applyAlignment="0" applyProtection="0"/>
    <xf numFmtId="0" fontId="70" fillId="48" borderId="265" applyNumberFormat="0" applyAlignment="0" applyProtection="0"/>
    <xf numFmtId="0" fontId="16" fillId="0" borderId="263">
      <alignment horizontal="left" vertical="center"/>
    </xf>
    <xf numFmtId="10" fontId="22" fillId="65" borderId="264" applyNumberFormat="0" applyBorder="0" applyAlignment="0" applyProtection="0"/>
    <xf numFmtId="0" fontId="70" fillId="48" borderId="351" applyNumberFormat="0" applyAlignment="0" applyProtection="0"/>
    <xf numFmtId="192" fontId="76" fillId="0" borderId="615">
      <alignment horizontal="center" vertical="center"/>
    </xf>
    <xf numFmtId="10" fontId="22" fillId="65" borderId="349" applyNumberFormat="0" applyBorder="0" applyAlignment="0" applyProtection="0"/>
    <xf numFmtId="192" fontId="76" fillId="0" borderId="277">
      <alignment horizontal="center" vertical="center"/>
    </xf>
    <xf numFmtId="192" fontId="76" fillId="0" borderId="277">
      <alignment horizontal="center" vertical="center"/>
    </xf>
    <xf numFmtId="0" fontId="70" fillId="48" borderId="312" applyNumberFormat="0" applyAlignment="0" applyProtection="0"/>
    <xf numFmtId="0" fontId="12" fillId="67" borderId="266" applyNumberFormat="0" applyFont="0" applyAlignment="0" applyProtection="0"/>
    <xf numFmtId="0" fontId="12" fillId="67" borderId="266" applyNumberFormat="0" applyFont="0" applyAlignment="0" applyProtection="0"/>
    <xf numFmtId="0" fontId="12" fillId="67" borderId="266" applyNumberFormat="0" applyFont="0" applyAlignment="0" applyProtection="0"/>
    <xf numFmtId="0" fontId="12" fillId="67" borderId="266" applyNumberFormat="0" applyFont="0" applyAlignment="0" applyProtection="0"/>
    <xf numFmtId="0" fontId="93" fillId="62" borderId="267" applyNumberFormat="0" applyAlignment="0" applyProtection="0"/>
    <xf numFmtId="0" fontId="70" fillId="48" borderId="292" applyNumberFormat="0" applyAlignment="0" applyProtection="0"/>
    <xf numFmtId="198" fontId="87" fillId="0" borderId="250" applyFont="0" applyFill="0" applyBorder="0" applyAlignment="0" applyProtection="0">
      <alignment horizontal="right"/>
    </xf>
    <xf numFmtId="0" fontId="93" fillId="62" borderId="267" applyNumberFormat="0" applyAlignment="0" applyProtection="0"/>
    <xf numFmtId="0" fontId="93" fillId="62" borderId="267" applyNumberFormat="0" applyAlignment="0" applyProtection="0"/>
    <xf numFmtId="0" fontId="93" fillId="62" borderId="267" applyNumberFormat="0" applyAlignment="0" applyProtection="0"/>
    <xf numFmtId="0" fontId="93" fillId="62" borderId="267" applyNumberFormat="0" applyAlignment="0" applyProtection="0"/>
    <xf numFmtId="0" fontId="100" fillId="1" borderId="263" applyNumberFormat="0" applyFont="0" applyAlignment="0">
      <alignment horizontal="center"/>
    </xf>
    <xf numFmtId="0" fontId="100" fillId="1" borderId="276" applyNumberFormat="0" applyFont="0" applyAlignment="0">
      <alignment horizontal="center"/>
    </xf>
    <xf numFmtId="0" fontId="110" fillId="0" borderId="268" applyNumberFormat="0" applyFill="0" applyAlignment="0" applyProtection="0"/>
    <xf numFmtId="0" fontId="110" fillId="0" borderId="268" applyNumberFormat="0" applyFill="0" applyAlignment="0" applyProtection="0"/>
    <xf numFmtId="0" fontId="110" fillId="0" borderId="268" applyNumberFormat="0" applyFill="0" applyAlignment="0" applyProtection="0"/>
    <xf numFmtId="0" fontId="110" fillId="0" borderId="268" applyNumberFormat="0" applyFill="0" applyAlignment="0" applyProtection="0"/>
    <xf numFmtId="0" fontId="93" fillId="62" borderId="294" applyNumberFormat="0" applyAlignment="0" applyProtection="0"/>
    <xf numFmtId="0" fontId="16" fillId="0" borderId="350">
      <alignment horizontal="left" vertical="center"/>
    </xf>
    <xf numFmtId="192" fontId="76" fillId="0" borderId="282">
      <alignment horizontal="center" vertical="center"/>
    </xf>
    <xf numFmtId="10" fontId="22" fillId="65" borderId="275" applyNumberFormat="0" applyBorder="0" applyAlignment="0" applyProtection="0"/>
    <xf numFmtId="0" fontId="62" fillId="62" borderId="523" applyNumberFormat="0" applyAlignment="0" applyProtection="0"/>
    <xf numFmtId="192" fontId="76" fillId="0" borderId="282">
      <alignment horizontal="center" vertical="center"/>
    </xf>
    <xf numFmtId="14" fontId="76" fillId="0" borderId="269" applyNumberFormat="0">
      <alignment horizontal="center" vertical="center"/>
    </xf>
    <xf numFmtId="0" fontId="76" fillId="0" borderId="269">
      <alignment horizontal="center" vertical="center"/>
    </xf>
    <xf numFmtId="192" fontId="76" fillId="0" borderId="269">
      <alignment horizontal="center" vertical="center"/>
    </xf>
    <xf numFmtId="192" fontId="76" fillId="0" borderId="269">
      <alignment horizontal="center" vertical="center"/>
    </xf>
    <xf numFmtId="0" fontId="16" fillId="0" borderId="276">
      <alignment horizontal="left" vertical="center"/>
    </xf>
    <xf numFmtId="0" fontId="12" fillId="67" borderId="293" applyNumberFormat="0" applyFont="0" applyAlignment="0" applyProtection="0"/>
    <xf numFmtId="0" fontId="12" fillId="67" borderId="293" applyNumberFormat="0" applyFont="0" applyAlignment="0" applyProtection="0"/>
    <xf numFmtId="0" fontId="12" fillId="67" borderId="293" applyNumberFormat="0" applyFont="0" applyAlignment="0" applyProtection="0"/>
    <xf numFmtId="10" fontId="22" fillId="65" borderId="290" applyNumberFormat="0" applyBorder="0" applyAlignment="0" applyProtection="0"/>
    <xf numFmtId="0" fontId="16" fillId="0" borderId="291">
      <alignment horizontal="left" vertical="center"/>
    </xf>
    <xf numFmtId="0" fontId="70" fillId="48" borderId="292" applyNumberFormat="0" applyAlignment="0" applyProtection="0"/>
    <xf numFmtId="0" fontId="70" fillId="48" borderId="292" applyNumberFormat="0" applyAlignment="0" applyProtection="0"/>
    <xf numFmtId="0" fontId="70" fillId="48" borderId="292" applyNumberFormat="0" applyAlignment="0" applyProtection="0"/>
    <xf numFmtId="0" fontId="62" fillId="62" borderId="285" applyNumberFormat="0" applyAlignment="0" applyProtection="0"/>
    <xf numFmtId="0" fontId="62" fillId="62" borderId="285" applyNumberFormat="0" applyAlignment="0" applyProtection="0"/>
    <xf numFmtId="0" fontId="62" fillId="62" borderId="285" applyNumberFormat="0" applyAlignment="0" applyProtection="0"/>
    <xf numFmtId="0" fontId="62" fillId="62" borderId="285" applyNumberFormat="0" applyAlignment="0" applyProtection="0"/>
    <xf numFmtId="0" fontId="62" fillId="62" borderId="285" applyNumberFormat="0" applyAlignment="0" applyProtection="0"/>
    <xf numFmtId="0" fontId="62" fillId="62" borderId="292" applyNumberFormat="0" applyAlignment="0" applyProtection="0"/>
    <xf numFmtId="0" fontId="62" fillId="62" borderId="292" applyNumberFormat="0" applyAlignment="0" applyProtection="0"/>
    <xf numFmtId="0" fontId="62" fillId="62" borderId="292" applyNumberFormat="0" applyAlignment="0" applyProtection="0"/>
    <xf numFmtId="0" fontId="62" fillId="62" borderId="292" applyNumberFormat="0" applyAlignment="0" applyProtection="0"/>
    <xf numFmtId="0" fontId="62" fillId="62" borderId="292" applyNumberFormat="0" applyAlignment="0" applyProtection="0"/>
    <xf numFmtId="0" fontId="70" fillId="48" borderId="285" applyNumberFormat="0" applyAlignment="0" applyProtection="0"/>
    <xf numFmtId="0" fontId="70" fillId="48" borderId="285" applyNumberFormat="0" applyAlignment="0" applyProtection="0"/>
    <xf numFmtId="0" fontId="70" fillId="48" borderId="285" applyNumberFormat="0" applyAlignment="0" applyProtection="0"/>
    <xf numFmtId="0" fontId="70" fillId="48" borderId="285" applyNumberFormat="0" applyAlignment="0" applyProtection="0"/>
    <xf numFmtId="0" fontId="16" fillId="0" borderId="284">
      <alignment horizontal="left" vertical="center"/>
    </xf>
    <xf numFmtId="10" fontId="22" fillId="65" borderId="283" applyNumberFormat="0" applyBorder="0" applyAlignment="0" applyProtection="0"/>
    <xf numFmtId="0" fontId="12" fillId="67" borderId="286" applyNumberFormat="0" applyFont="0" applyAlignment="0" applyProtection="0"/>
    <xf numFmtId="0" fontId="12" fillId="67" borderId="286" applyNumberFormat="0" applyFont="0" applyAlignment="0" applyProtection="0"/>
    <xf numFmtId="0" fontId="12" fillId="67" borderId="286" applyNumberFormat="0" applyFont="0" applyAlignment="0" applyProtection="0"/>
    <xf numFmtId="0" fontId="93" fillId="62" borderId="287" applyNumberFormat="0" applyAlignment="0" applyProtection="0"/>
    <xf numFmtId="0" fontId="93" fillId="62" borderId="287" applyNumberFormat="0" applyAlignment="0" applyProtection="0"/>
    <xf numFmtId="0" fontId="93" fillId="62" borderId="287" applyNumberFormat="0" applyAlignment="0" applyProtection="0"/>
    <xf numFmtId="0" fontId="93" fillId="62" borderId="287" applyNumberFormat="0" applyAlignment="0" applyProtection="0"/>
    <xf numFmtId="0" fontId="100" fillId="1" borderId="284" applyNumberFormat="0" applyFont="0" applyAlignment="0">
      <alignment horizontal="center"/>
    </xf>
    <xf numFmtId="0" fontId="110" fillId="0" borderId="288" applyNumberFormat="0" applyFill="0" applyAlignment="0" applyProtection="0"/>
    <xf numFmtId="0" fontId="110" fillId="0" borderId="288" applyNumberFormat="0" applyFill="0" applyAlignment="0" applyProtection="0"/>
    <xf numFmtId="0" fontId="110" fillId="0" borderId="288" applyNumberFormat="0" applyFill="0" applyAlignment="0" applyProtection="0"/>
    <xf numFmtId="0" fontId="110" fillId="0" borderId="288" applyNumberFormat="0" applyFill="0" applyAlignment="0" applyProtection="0"/>
    <xf numFmtId="10" fontId="22" fillId="65" borderId="310" applyNumberFormat="0" applyBorder="0" applyAlignment="0" applyProtection="0"/>
    <xf numFmtId="14" fontId="76" fillId="0" borderId="295" applyNumberFormat="0">
      <alignment horizontal="center" vertical="center"/>
    </xf>
    <xf numFmtId="0" fontId="110" fillId="0" borderId="359" applyNumberFormat="0" applyFill="0" applyAlignment="0" applyProtection="0"/>
    <xf numFmtId="0" fontId="62" fillId="62" borderId="305" applyNumberFormat="0" applyAlignment="0" applyProtection="0"/>
    <xf numFmtId="0" fontId="62" fillId="62" borderId="305" applyNumberFormat="0" applyAlignment="0" applyProtection="0"/>
    <xf numFmtId="192" fontId="76" fillId="0" borderId="309">
      <alignment horizontal="center" vertical="center"/>
    </xf>
    <xf numFmtId="10" fontId="22" fillId="65" borderId="310" applyNumberFormat="0" applyBorder="0" applyAlignment="0" applyProtection="0"/>
    <xf numFmtId="14" fontId="76" fillId="0" borderId="309" applyNumberFormat="0">
      <alignment horizontal="center" vertical="center"/>
    </xf>
    <xf numFmtId="0" fontId="93" fillId="62" borderId="406" applyNumberFormat="0" applyAlignment="0" applyProtection="0"/>
    <xf numFmtId="0" fontId="70" fillId="48" borderId="305" applyNumberFormat="0" applyAlignment="0" applyProtection="0"/>
    <xf numFmtId="0" fontId="62" fillId="62" borderId="312" applyNumberFormat="0" applyAlignment="0" applyProtection="0"/>
    <xf numFmtId="0" fontId="62" fillId="62" borderId="305" applyNumberFormat="0" applyAlignment="0" applyProtection="0"/>
    <xf numFmtId="0" fontId="62" fillId="62" borderId="305" applyNumberFormat="0" applyAlignment="0" applyProtection="0"/>
    <xf numFmtId="0" fontId="16" fillId="0" borderId="311">
      <alignment horizontal="left" vertical="center"/>
    </xf>
    <xf numFmtId="0" fontId="12" fillId="67" borderId="398" applyNumberFormat="0" applyFont="0" applyAlignment="0" applyProtection="0"/>
    <xf numFmtId="0" fontId="70" fillId="48" borderId="305" applyNumberFormat="0" applyAlignment="0" applyProtection="0"/>
    <xf numFmtId="0" fontId="12" fillId="67" borderId="481" applyNumberFormat="0" applyFont="0" applyAlignment="0" applyProtection="0"/>
    <xf numFmtId="0" fontId="16" fillId="0" borderId="297">
      <alignment horizontal="left" vertical="center"/>
    </xf>
    <xf numFmtId="0" fontId="93" fillId="62" borderId="399" applyNumberFormat="0" applyAlignment="0" applyProtection="0"/>
    <xf numFmtId="0" fontId="93" fillId="62" borderId="307" applyNumberFormat="0" applyAlignment="0" applyProtection="0"/>
    <xf numFmtId="0" fontId="93" fillId="62" borderId="406" applyNumberFormat="0" applyAlignment="0" applyProtection="0"/>
    <xf numFmtId="0" fontId="70" fillId="48" borderId="565" applyNumberFormat="0" applyAlignment="0" applyProtection="0"/>
    <xf numFmtId="192" fontId="76" fillId="0" borderId="277">
      <alignment horizontal="center" vertical="center"/>
    </xf>
    <xf numFmtId="0" fontId="110" fillId="0" borderId="278" applyNumberFormat="0" applyFill="0" applyAlignment="0" applyProtection="0"/>
    <xf numFmtId="0" fontId="70" fillId="48" borderId="272" applyNumberFormat="0" applyAlignment="0" applyProtection="0"/>
    <xf numFmtId="0" fontId="93" fillId="62" borderId="274" applyNumberFormat="0" applyAlignment="0" applyProtection="0"/>
    <xf numFmtId="0" fontId="100" fillId="1" borderId="276" applyNumberFormat="0" applyFont="0" applyAlignment="0">
      <alignment horizontal="center"/>
    </xf>
    <xf numFmtId="0" fontId="12" fillId="67" borderId="273" applyNumberFormat="0" applyFont="0" applyAlignment="0" applyProtection="0"/>
    <xf numFmtId="0" fontId="70" fillId="48" borderId="565" applyNumberFormat="0" applyAlignment="0" applyProtection="0"/>
    <xf numFmtId="0" fontId="12" fillId="67" borderId="273" applyNumberFormat="0" applyFont="0" applyAlignment="0" applyProtection="0"/>
    <xf numFmtId="0" fontId="12" fillId="67" borderId="273" applyNumberFormat="0" applyFont="0" applyAlignment="0" applyProtection="0"/>
    <xf numFmtId="0" fontId="12" fillId="67" borderId="273" applyNumberFormat="0" applyFont="0" applyAlignment="0" applyProtection="0"/>
    <xf numFmtId="10" fontId="22" fillId="65" borderId="270" applyNumberFormat="0" applyBorder="0" applyAlignment="0" applyProtection="0"/>
    <xf numFmtId="0" fontId="16" fillId="0" borderId="271">
      <alignment horizontal="left" vertical="center"/>
    </xf>
    <xf numFmtId="0" fontId="70" fillId="48" borderId="272" applyNumberFormat="0" applyAlignment="0" applyProtection="0"/>
    <xf numFmtId="0" fontId="70" fillId="48" borderId="272" applyNumberFormat="0" applyAlignment="0" applyProtection="0"/>
    <xf numFmtId="0" fontId="70" fillId="48" borderId="272" applyNumberFormat="0" applyAlignment="0" applyProtection="0"/>
    <xf numFmtId="0" fontId="62" fillId="62" borderId="265" applyNumberFormat="0" applyAlignment="0" applyProtection="0"/>
    <xf numFmtId="0" fontId="62" fillId="62" borderId="265" applyNumberFormat="0" applyAlignment="0" applyProtection="0"/>
    <xf numFmtId="0" fontId="62" fillId="62" borderId="265" applyNumberFormat="0" applyAlignment="0" applyProtection="0"/>
    <xf numFmtId="0" fontId="62" fillId="62" borderId="265" applyNumberFormat="0" applyAlignment="0" applyProtection="0"/>
    <xf numFmtId="0" fontId="62" fillId="62" borderId="265" applyNumberFormat="0" applyAlignment="0" applyProtection="0"/>
    <xf numFmtId="0" fontId="62" fillId="62" borderId="272" applyNumberFormat="0" applyAlignment="0" applyProtection="0"/>
    <xf numFmtId="0" fontId="62" fillId="62" borderId="272" applyNumberFormat="0" applyAlignment="0" applyProtection="0"/>
    <xf numFmtId="0" fontId="62" fillId="62" borderId="272" applyNumberFormat="0" applyAlignment="0" applyProtection="0"/>
    <xf numFmtId="0" fontId="62" fillId="62" borderId="272" applyNumberFormat="0" applyAlignment="0" applyProtection="0"/>
    <xf numFmtId="0" fontId="62" fillId="62" borderId="272" applyNumberFormat="0" applyAlignment="0" applyProtection="0"/>
    <xf numFmtId="0" fontId="70" fillId="48" borderId="265" applyNumberFormat="0" applyAlignment="0" applyProtection="0"/>
    <xf numFmtId="0" fontId="70" fillId="48" borderId="265" applyNumberFormat="0" applyAlignment="0" applyProtection="0"/>
    <xf numFmtId="0" fontId="70" fillId="48" borderId="265" applyNumberFormat="0" applyAlignment="0" applyProtection="0"/>
    <xf numFmtId="0" fontId="70" fillId="48" borderId="265" applyNumberFormat="0" applyAlignment="0" applyProtection="0"/>
    <xf numFmtId="0" fontId="16" fillId="0" borderId="263">
      <alignment horizontal="left" vertical="center"/>
    </xf>
    <xf numFmtId="10" fontId="22" fillId="65" borderId="264" applyNumberFormat="0" applyBorder="0" applyAlignment="0" applyProtection="0"/>
    <xf numFmtId="0" fontId="12" fillId="67" borderId="566" applyNumberFormat="0" applyFont="0" applyAlignment="0" applyProtection="0"/>
    <xf numFmtId="0" fontId="76" fillId="0" borderId="401">
      <alignment horizontal="center" vertical="center"/>
    </xf>
    <xf numFmtId="0" fontId="62" fillId="62" borderId="305" applyNumberFormat="0" applyAlignment="0" applyProtection="0"/>
    <xf numFmtId="0" fontId="93" fillId="62" borderId="482" applyNumberFormat="0" applyAlignment="0" applyProtection="0"/>
    <xf numFmtId="192" fontId="76" fillId="0" borderId="569">
      <alignment horizontal="center" vertical="center"/>
    </xf>
    <xf numFmtId="0" fontId="12" fillId="67" borderId="266" applyNumberFormat="0" applyFont="0" applyAlignment="0" applyProtection="0"/>
    <xf numFmtId="0" fontId="12" fillId="67" borderId="266" applyNumberFormat="0" applyFont="0" applyAlignment="0" applyProtection="0"/>
    <xf numFmtId="0" fontId="12" fillId="67" borderId="266" applyNumberFormat="0" applyFont="0" applyAlignment="0" applyProtection="0"/>
    <xf numFmtId="0" fontId="12" fillId="67" borderId="266" applyNumberFormat="0" applyFont="0" applyAlignment="0" applyProtection="0"/>
    <xf numFmtId="0" fontId="93" fillId="62" borderId="267" applyNumberFormat="0" applyAlignment="0" applyProtection="0"/>
    <xf numFmtId="0" fontId="93" fillId="62" borderId="267" applyNumberFormat="0" applyAlignment="0" applyProtection="0"/>
    <xf numFmtId="0" fontId="93" fillId="62" borderId="267" applyNumberFormat="0" applyAlignment="0" applyProtection="0"/>
    <xf numFmtId="0" fontId="93" fillId="62" borderId="267" applyNumberFormat="0" applyAlignment="0" applyProtection="0"/>
    <xf numFmtId="0" fontId="93" fillId="62" borderId="267" applyNumberFormat="0" applyAlignment="0" applyProtection="0"/>
    <xf numFmtId="0" fontId="100" fillId="1" borderId="263" applyNumberFormat="0" applyFont="0" applyAlignment="0">
      <alignment horizontal="center"/>
    </xf>
    <xf numFmtId="0" fontId="110" fillId="0" borderId="268" applyNumberFormat="0" applyFill="0" applyAlignment="0" applyProtection="0"/>
    <xf numFmtId="0" fontId="110" fillId="0" borderId="268" applyNumberFormat="0" applyFill="0" applyAlignment="0" applyProtection="0"/>
    <xf numFmtId="0" fontId="110" fillId="0" borderId="268" applyNumberFormat="0" applyFill="0" applyAlignment="0" applyProtection="0"/>
    <xf numFmtId="0" fontId="110" fillId="0" borderId="268" applyNumberFormat="0" applyFill="0" applyAlignment="0" applyProtection="0"/>
    <xf numFmtId="0" fontId="12" fillId="67" borderId="273" applyNumberFormat="0" applyFont="0" applyAlignment="0" applyProtection="0"/>
    <xf numFmtId="0" fontId="93" fillId="62" borderId="620" applyNumberFormat="0" applyAlignment="0" applyProtection="0"/>
    <xf numFmtId="0" fontId="76" fillId="0" borderId="289">
      <alignment horizontal="center" vertical="center"/>
    </xf>
    <xf numFmtId="192" fontId="76" fillId="0" borderId="289">
      <alignment horizontal="center" vertical="center"/>
    </xf>
    <xf numFmtId="192" fontId="76" fillId="0" borderId="289">
      <alignment horizontal="center" vertical="center"/>
    </xf>
    <xf numFmtId="168" fontId="12" fillId="0" borderId="0" applyFont="0" applyFill="0" applyBorder="0" applyAlignment="0" applyProtection="0"/>
    <xf numFmtId="14" fontId="76" fillId="0" borderId="269" applyNumberFormat="0">
      <alignment horizontal="center" vertical="center"/>
    </xf>
    <xf numFmtId="0" fontId="76" fillId="0" borderId="269">
      <alignment horizontal="center" vertical="center"/>
    </xf>
    <xf numFmtId="192" fontId="76" fillId="0" borderId="269">
      <alignment horizontal="center" vertical="center"/>
    </xf>
    <xf numFmtId="192" fontId="76" fillId="0" borderId="269">
      <alignment horizontal="center" vertical="center"/>
    </xf>
    <xf numFmtId="0" fontId="93" fillId="62" borderId="294" applyNumberFormat="0" applyAlignment="0" applyProtection="0"/>
    <xf numFmtId="0" fontId="16" fillId="0" borderId="311">
      <alignment horizontal="left" vertical="center"/>
    </xf>
    <xf numFmtId="0" fontId="70" fillId="48" borderId="523" applyNumberFormat="0" applyAlignment="0" applyProtection="0"/>
    <xf numFmtId="0" fontId="93" fillId="62" borderId="532" applyNumberFormat="0" applyAlignment="0" applyProtection="0"/>
    <xf numFmtId="0" fontId="62" fillId="62" borderId="305" applyNumberFormat="0" applyAlignment="0" applyProtection="0"/>
    <xf numFmtId="0" fontId="62" fillId="62" borderId="305" applyNumberFormat="0" applyAlignment="0" applyProtection="0"/>
    <xf numFmtId="192" fontId="76" fillId="0" borderId="309">
      <alignment horizontal="center" vertical="center"/>
    </xf>
    <xf numFmtId="0" fontId="76" fillId="0" borderId="309">
      <alignment horizontal="center" vertical="center"/>
    </xf>
    <xf numFmtId="14" fontId="76" fillId="0" borderId="309" applyNumberFormat="0">
      <alignment horizontal="center" vertical="center"/>
    </xf>
    <xf numFmtId="0" fontId="70" fillId="48" borderId="305" applyNumberFormat="0" applyAlignment="0" applyProtection="0"/>
    <xf numFmtId="0" fontId="76" fillId="0" borderId="484">
      <alignment horizontal="center" vertical="center"/>
    </xf>
    <xf numFmtId="0" fontId="70" fillId="48" borderId="351" applyNumberFormat="0" applyAlignment="0" applyProtection="0"/>
    <xf numFmtId="0" fontId="62" fillId="62" borderId="312" applyNumberFormat="0" applyAlignment="0" applyProtection="0"/>
    <xf numFmtId="0" fontId="12" fillId="67" borderId="439" applyNumberFormat="0" applyFont="0" applyAlignment="0" applyProtection="0"/>
    <xf numFmtId="0" fontId="62" fillId="62" borderId="305" applyNumberFormat="0" applyAlignment="0" applyProtection="0"/>
    <xf numFmtId="0" fontId="62" fillId="62" borderId="305" applyNumberFormat="0" applyAlignment="0" applyProtection="0"/>
    <xf numFmtId="0" fontId="16" fillId="0" borderId="311">
      <alignment horizontal="left" vertical="center"/>
    </xf>
    <xf numFmtId="0" fontId="62" fillId="62" borderId="397" applyNumberFormat="0" applyAlignment="0" applyProtection="0"/>
    <xf numFmtId="0" fontId="70" fillId="48" borderId="305" applyNumberFormat="0" applyAlignment="0" applyProtection="0"/>
    <xf numFmtId="0" fontId="93" fillId="62" borderId="482" applyNumberFormat="0" applyAlignment="0" applyProtection="0"/>
    <xf numFmtId="192" fontId="76" fillId="0" borderId="442">
      <alignment horizontal="center" vertical="center"/>
    </xf>
    <xf numFmtId="0" fontId="76" fillId="0" borderId="442">
      <alignment horizontal="center" vertical="center"/>
    </xf>
    <xf numFmtId="10" fontId="22" fillId="65" borderId="296" applyNumberFormat="0" applyBorder="0" applyAlignment="0" applyProtection="0"/>
    <xf numFmtId="192" fontId="76" fillId="0" borderId="401">
      <alignment horizontal="center" vertical="center"/>
    </xf>
    <xf numFmtId="0" fontId="12" fillId="67" borderId="306" applyNumberFormat="0" applyFont="0" applyAlignment="0" applyProtection="0"/>
    <xf numFmtId="0" fontId="93" fillId="62" borderId="447" applyNumberFormat="0" applyAlignment="0" applyProtection="0"/>
    <xf numFmtId="198" fontId="87" fillId="0" borderId="437" applyFont="0" applyFill="0" applyBorder="0" applyAlignment="0" applyProtection="0">
      <alignment horizontal="right"/>
    </xf>
    <xf numFmtId="14" fontId="76" fillId="0" borderId="304" applyNumberFormat="0">
      <alignment horizontal="center" vertical="center"/>
    </xf>
    <xf numFmtId="168" fontId="12" fillId="0" borderId="0" applyFont="0" applyFill="0" applyBorder="0" applyAlignment="0" applyProtection="0"/>
    <xf numFmtId="0" fontId="93" fillId="62" borderId="447" applyNumberFormat="0" applyAlignment="0" applyProtection="0"/>
    <xf numFmtId="0" fontId="93" fillId="62" borderId="307" applyNumberFormat="0" applyAlignment="0" applyProtection="0"/>
    <xf numFmtId="0" fontId="93" fillId="62" borderId="532" applyNumberFormat="0" applyAlignment="0" applyProtection="0"/>
    <xf numFmtId="0" fontId="93" fillId="62" borderId="274" applyNumberFormat="0" applyAlignment="0" applyProtection="0"/>
    <xf numFmtId="198" fontId="87" fillId="0" borderId="250" applyFont="0" applyFill="0" applyBorder="0" applyAlignment="0" applyProtection="0">
      <alignment horizontal="right"/>
    </xf>
    <xf numFmtId="0" fontId="93" fillId="62" borderId="274" applyNumberFormat="0" applyAlignment="0" applyProtection="0"/>
    <xf numFmtId="0" fontId="93" fillId="62" borderId="274" applyNumberFormat="0" applyAlignment="0" applyProtection="0"/>
    <xf numFmtId="0" fontId="93" fillId="62" borderId="274" applyNumberFormat="0" applyAlignment="0" applyProtection="0"/>
    <xf numFmtId="0" fontId="93" fillId="62" borderId="274" applyNumberFormat="0" applyAlignment="0" applyProtection="0"/>
    <xf numFmtId="0" fontId="100" fillId="1" borderId="271" applyNumberFormat="0" applyFont="0" applyAlignment="0">
      <alignment horizontal="center"/>
    </xf>
    <xf numFmtId="0" fontId="93" fillId="62" borderId="294" applyNumberFormat="0" applyAlignment="0" applyProtection="0"/>
    <xf numFmtId="14" fontId="76" fillId="0" borderId="289" applyNumberFormat="0">
      <alignment horizontal="center" vertical="center"/>
    </xf>
    <xf numFmtId="0" fontId="12" fillId="67" borderId="286" applyNumberFormat="0" applyFont="0" applyAlignment="0" applyProtection="0"/>
    <xf numFmtId="0" fontId="93" fillId="62" borderId="294" applyNumberFormat="0" applyAlignment="0" applyProtection="0"/>
    <xf numFmtId="0" fontId="93" fillId="62" borderId="287" applyNumberFormat="0" applyAlignment="0" applyProtection="0"/>
    <xf numFmtId="0" fontId="12" fillId="67" borderId="293" applyNumberFormat="0" applyFont="0" applyAlignment="0" applyProtection="0"/>
    <xf numFmtId="0" fontId="110" fillId="0" borderId="568" applyNumberFormat="0" applyFill="0" applyAlignment="0" applyProtection="0"/>
    <xf numFmtId="192" fontId="76" fillId="0" borderId="309">
      <alignment horizontal="center" vertical="center"/>
    </xf>
    <xf numFmtId="0" fontId="76" fillId="0" borderId="282">
      <alignment horizontal="center" vertical="center"/>
    </xf>
    <xf numFmtId="0" fontId="100" fillId="1" borderId="291" applyNumberFormat="0" applyFont="0" applyAlignment="0">
      <alignment horizontal="center"/>
    </xf>
    <xf numFmtId="0" fontId="93" fillId="62" borderId="294" applyNumberFormat="0" applyAlignment="0" applyProtection="0"/>
    <xf numFmtId="0" fontId="93" fillId="62" borderId="281" applyNumberFormat="0" applyAlignment="0" applyProtection="0"/>
    <xf numFmtId="198" fontId="87" fillId="0" borderId="250" applyFont="0" applyFill="0" applyBorder="0" applyAlignment="0" applyProtection="0">
      <alignment horizontal="right"/>
    </xf>
    <xf numFmtId="0" fontId="93" fillId="62" borderId="281" applyNumberFormat="0" applyAlignment="0" applyProtection="0"/>
    <xf numFmtId="0" fontId="93" fillId="62" borderId="281" applyNumberFormat="0" applyAlignment="0" applyProtection="0"/>
    <xf numFmtId="0" fontId="93" fillId="62" borderId="281" applyNumberFormat="0" applyAlignment="0" applyProtection="0"/>
    <xf numFmtId="0" fontId="93" fillId="62" borderId="281" applyNumberFormat="0" applyAlignment="0" applyProtection="0"/>
    <xf numFmtId="0" fontId="100" fillId="1" borderId="276" applyNumberFormat="0" applyFont="0" applyAlignment="0">
      <alignment horizontal="center"/>
    </xf>
    <xf numFmtId="0" fontId="12" fillId="67" borderId="357" applyNumberFormat="0" applyFont="0" applyAlignment="0" applyProtection="0"/>
    <xf numFmtId="0" fontId="62" fillId="62" borderId="351" applyNumberFormat="0" applyAlignment="0" applyProtection="0"/>
    <xf numFmtId="0" fontId="12" fillId="67" borderId="357"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0" fontId="12" fillId="67" borderId="306" applyNumberFormat="0" applyFont="0" applyAlignment="0" applyProtection="0"/>
    <xf numFmtId="192" fontId="76" fillId="0" borderId="309">
      <alignment horizontal="center" vertical="center"/>
    </xf>
    <xf numFmtId="192" fontId="76" fillId="0" borderId="309">
      <alignment horizontal="center" vertical="center"/>
    </xf>
    <xf numFmtId="192" fontId="76" fillId="0" borderId="309">
      <alignment horizontal="center" vertical="center"/>
    </xf>
    <xf numFmtId="192" fontId="76" fillId="0" borderId="309">
      <alignment horizontal="center" vertical="center"/>
    </xf>
    <xf numFmtId="192" fontId="76" fillId="0" borderId="309">
      <alignment horizontal="center" vertical="center"/>
    </xf>
    <xf numFmtId="192" fontId="76" fillId="0" borderId="309">
      <alignment horizontal="center" vertical="center"/>
    </xf>
    <xf numFmtId="192" fontId="76" fillId="0" borderId="309">
      <alignment horizontal="center" vertical="center"/>
    </xf>
    <xf numFmtId="192" fontId="76" fillId="0" borderId="309">
      <alignment horizontal="center" vertical="center"/>
    </xf>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447" applyNumberFormat="0" applyAlignment="0" applyProtection="0"/>
    <xf numFmtId="0" fontId="93" fillId="62" borderId="44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93" fillId="62" borderId="307" applyNumberFormat="0" applyAlignment="0" applyProtection="0"/>
    <xf numFmtId="0" fontId="100" fillId="1" borderId="315" applyNumberFormat="0" applyFont="0" applyAlignment="0">
      <alignment horizontal="center"/>
    </xf>
    <xf numFmtId="0" fontId="100" fillId="1" borderId="315" applyNumberFormat="0" applyFont="0" applyAlignment="0">
      <alignment horizontal="center"/>
    </xf>
    <xf numFmtId="0" fontId="100" fillId="1" borderId="315" applyNumberFormat="0" applyFont="0" applyAlignment="0">
      <alignment horizontal="center"/>
    </xf>
    <xf numFmtId="0" fontId="100" fillId="1" borderId="315" applyNumberFormat="0" applyFont="0" applyAlignment="0">
      <alignment horizontal="center"/>
    </xf>
    <xf numFmtId="0" fontId="100" fillId="1" borderId="444" applyNumberFormat="0" applyFont="0" applyAlignment="0">
      <alignment horizontal="center"/>
    </xf>
    <xf numFmtId="0" fontId="93" fillId="62" borderId="532" applyNumberFormat="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110" fillId="0" borderId="308" applyNumberFormat="0" applyFill="0" applyAlignment="0" applyProtection="0"/>
    <xf numFmtId="0" fontId="93" fillId="62" borderId="532" applyNumberFormat="0" applyAlignment="0" applyProtection="0"/>
    <xf numFmtId="0" fontId="100" fillId="1" borderId="529" applyNumberFormat="0" applyFont="0" applyAlignment="0">
      <alignment horizontal="center"/>
    </xf>
    <xf numFmtId="0" fontId="76" fillId="0" borderId="329">
      <alignment horizontal="center" vertical="center"/>
    </xf>
    <xf numFmtId="0" fontId="93" fillId="62" borderId="620" applyNumberFormat="0" applyAlignment="0" applyProtection="0"/>
    <xf numFmtId="0" fontId="93" fillId="62" borderId="620" applyNumberFormat="0" applyAlignment="0" applyProtection="0"/>
    <xf numFmtId="0" fontId="100" fillId="1" borderId="617" applyNumberFormat="0" applyFont="0" applyAlignment="0">
      <alignment horizontal="center"/>
    </xf>
    <xf numFmtId="0" fontId="110" fillId="0" borderId="359" applyNumberFormat="0" applyFill="0" applyAlignment="0" applyProtection="0"/>
    <xf numFmtId="10" fontId="22" fillId="65" borderId="443" applyNumberFormat="0" applyBorder="0" applyAlignment="0" applyProtection="0"/>
    <xf numFmtId="0" fontId="16" fillId="0" borderId="328">
      <alignment horizontal="left" vertical="center"/>
    </xf>
    <xf numFmtId="192" fontId="76" fillId="0" borderId="329">
      <alignment horizontal="center" vertical="center"/>
    </xf>
    <xf numFmtId="0" fontId="62" fillId="62" borderId="331" applyNumberFormat="0" applyAlignment="0" applyProtection="0"/>
    <xf numFmtId="0" fontId="62" fillId="62" borderId="324" applyNumberFormat="0" applyAlignment="0" applyProtection="0"/>
    <xf numFmtId="0" fontId="70" fillId="48" borderId="331" applyNumberFormat="0" applyAlignment="0" applyProtection="0"/>
    <xf numFmtId="0" fontId="110" fillId="0" borderId="330" applyNumberFormat="0" applyFill="0" applyAlignment="0" applyProtection="0"/>
    <xf numFmtId="0" fontId="12" fillId="67" borderId="332" applyNumberFormat="0" applyFont="0" applyAlignment="0" applyProtection="0"/>
    <xf numFmtId="0" fontId="76" fillId="0" borderId="329">
      <alignment horizontal="center" vertical="center"/>
    </xf>
    <xf numFmtId="0" fontId="110" fillId="0" borderId="330" applyNumberFormat="0" applyFill="0" applyAlignment="0" applyProtection="0"/>
    <xf numFmtId="0" fontId="93" fillId="62" borderId="326" applyNumberFormat="0" applyAlignment="0" applyProtection="0"/>
    <xf numFmtId="14" fontId="76" fillId="0" borderId="329" applyNumberFormat="0">
      <alignment horizontal="center" vertical="center"/>
    </xf>
    <xf numFmtId="14" fontId="76" fillId="0" borderId="329" applyNumberFormat="0">
      <alignment horizontal="center" vertical="center"/>
    </xf>
    <xf numFmtId="0" fontId="12" fillId="67" borderId="332" applyNumberFormat="0" applyFont="0" applyAlignment="0" applyProtection="0"/>
    <xf numFmtId="0" fontId="110" fillId="0" borderId="330" applyNumberFormat="0" applyFill="0" applyAlignment="0" applyProtection="0"/>
    <xf numFmtId="0" fontId="93" fillId="62" borderId="326" applyNumberFormat="0" applyAlignment="0" applyProtection="0"/>
    <xf numFmtId="0" fontId="93" fillId="62" borderId="326" applyNumberFormat="0" applyAlignment="0" applyProtection="0"/>
    <xf numFmtId="0" fontId="93" fillId="62" borderId="326" applyNumberFormat="0" applyAlignment="0" applyProtection="0"/>
    <xf numFmtId="0" fontId="12" fillId="67" borderId="325" applyNumberFormat="0" applyFont="0" applyAlignment="0" applyProtection="0"/>
    <xf numFmtId="0" fontId="12" fillId="67" borderId="325" applyNumberFormat="0" applyFont="0" applyAlignment="0" applyProtection="0"/>
    <xf numFmtId="0" fontId="12" fillId="67" borderId="325" applyNumberFormat="0" applyFont="0" applyAlignment="0" applyProtection="0"/>
    <xf numFmtId="10" fontId="22" fillId="65" borderId="327" applyNumberFormat="0" applyBorder="0" applyAlignment="0" applyProtection="0"/>
    <xf numFmtId="0" fontId="70" fillId="48" borderId="324" applyNumberFormat="0" applyAlignment="0" applyProtection="0"/>
    <xf numFmtId="0" fontId="70" fillId="48" borderId="324" applyNumberFormat="0" applyAlignment="0" applyProtection="0"/>
    <xf numFmtId="0" fontId="70" fillId="48" borderId="324" applyNumberFormat="0" applyAlignment="0" applyProtection="0"/>
    <xf numFmtId="0" fontId="70" fillId="48" borderId="324" applyNumberFormat="0" applyAlignment="0" applyProtection="0"/>
    <xf numFmtId="0" fontId="62" fillId="62" borderId="331" applyNumberFormat="0" applyAlignment="0" applyProtection="0"/>
    <xf numFmtId="0" fontId="62" fillId="62" borderId="331" applyNumberFormat="0" applyAlignment="0" applyProtection="0"/>
    <xf numFmtId="0" fontId="62" fillId="62" borderId="331" applyNumberFormat="0" applyAlignment="0" applyProtection="0"/>
    <xf numFmtId="0" fontId="62" fillId="62" borderId="331" applyNumberFormat="0" applyAlignment="0" applyProtection="0"/>
    <xf numFmtId="0" fontId="62" fillId="62" borderId="324" applyNumberFormat="0" applyAlignment="0" applyProtection="0"/>
    <xf numFmtId="0" fontId="62" fillId="62" borderId="324" applyNumberFormat="0" applyAlignment="0" applyProtection="0"/>
    <xf numFmtId="0" fontId="62" fillId="62" borderId="324" applyNumberFormat="0" applyAlignment="0" applyProtection="0"/>
    <xf numFmtId="0" fontId="62" fillId="62" borderId="324" applyNumberFormat="0" applyAlignment="0" applyProtection="0"/>
    <xf numFmtId="0" fontId="70" fillId="48" borderId="331" applyNumberFormat="0" applyAlignment="0" applyProtection="0"/>
    <xf numFmtId="0" fontId="70" fillId="48" borderId="331" applyNumberFormat="0" applyAlignment="0" applyProtection="0"/>
    <xf numFmtId="0" fontId="16" fillId="0" borderId="328">
      <alignment horizontal="left" vertical="center"/>
    </xf>
    <xf numFmtId="10" fontId="22" fillId="65" borderId="327" applyNumberFormat="0" applyBorder="0" applyAlignment="0" applyProtection="0"/>
    <xf numFmtId="0" fontId="12" fillId="67" borderId="332" applyNumberFormat="0" applyFont="0" applyAlignment="0" applyProtection="0"/>
    <xf numFmtId="0" fontId="12" fillId="67" borderId="332" applyNumberFormat="0" applyFont="0" applyAlignment="0" applyProtection="0"/>
    <xf numFmtId="0" fontId="62" fillId="62" borderId="317" applyNumberFormat="0" applyAlignment="0" applyProtection="0"/>
    <xf numFmtId="0" fontId="62" fillId="62" borderId="317" applyNumberFormat="0" applyAlignment="0" applyProtection="0"/>
    <xf numFmtId="0" fontId="62" fillId="62" borderId="317" applyNumberFormat="0" applyAlignment="0" applyProtection="0"/>
    <xf numFmtId="0" fontId="62" fillId="62" borderId="317" applyNumberFormat="0" applyAlignment="0" applyProtection="0"/>
    <xf numFmtId="0" fontId="62" fillId="62" borderId="317" applyNumberFormat="0" applyAlignment="0" applyProtection="0"/>
    <xf numFmtId="0" fontId="70" fillId="48" borderId="331" applyNumberFormat="0" applyAlignment="0" applyProtection="0"/>
    <xf numFmtId="14" fontId="76" fillId="0" borderId="334" applyNumberFormat="0">
      <alignment horizontal="center" vertical="center"/>
    </xf>
    <xf numFmtId="0" fontId="70" fillId="48" borderId="317" applyNumberFormat="0" applyAlignment="0" applyProtection="0"/>
    <xf numFmtId="0" fontId="70" fillId="48" borderId="317" applyNumberFormat="0" applyAlignment="0" applyProtection="0"/>
    <xf numFmtId="0" fontId="70" fillId="48" borderId="317" applyNumberFormat="0" applyAlignment="0" applyProtection="0"/>
    <xf numFmtId="0" fontId="70" fillId="48" borderId="317" applyNumberFormat="0" applyAlignment="0" applyProtection="0"/>
    <xf numFmtId="0" fontId="16" fillId="0" borderId="315">
      <alignment horizontal="left" vertical="center"/>
    </xf>
    <xf numFmtId="10" fontId="22" fillId="65" borderId="316" applyNumberFormat="0" applyBorder="0" applyAlignment="0" applyProtection="0"/>
    <xf numFmtId="192" fontId="76" fillId="0" borderId="329">
      <alignment horizontal="center" vertical="center"/>
    </xf>
    <xf numFmtId="192" fontId="76" fillId="0" borderId="329">
      <alignment horizontal="center" vertical="center"/>
    </xf>
    <xf numFmtId="0" fontId="12" fillId="67" borderId="318" applyNumberFormat="0" applyFont="0" applyAlignment="0" applyProtection="0"/>
    <xf numFmtId="0" fontId="12" fillId="67" borderId="318" applyNumberFormat="0" applyFont="0" applyAlignment="0" applyProtection="0"/>
    <xf numFmtId="0" fontId="12" fillId="67" borderId="318" applyNumberFormat="0" applyFont="0" applyAlignment="0" applyProtection="0"/>
    <xf numFmtId="0" fontId="12" fillId="67" borderId="318" applyNumberFormat="0" applyFont="0" applyAlignment="0" applyProtection="0"/>
    <xf numFmtId="0" fontId="93" fillId="62" borderId="319" applyNumberFormat="0" applyAlignment="0" applyProtection="0"/>
    <xf numFmtId="0" fontId="70" fillId="48" borderId="344" applyNumberFormat="0" applyAlignment="0" applyProtection="0"/>
    <xf numFmtId="10" fontId="22" fillId="65" borderId="528" applyNumberFormat="0" applyBorder="0" applyAlignment="0" applyProtection="0"/>
    <xf numFmtId="0" fontId="93" fillId="62" borderId="319" applyNumberFormat="0" applyAlignment="0" applyProtection="0"/>
    <xf numFmtId="0" fontId="93" fillId="62" borderId="319" applyNumberFormat="0" applyAlignment="0" applyProtection="0"/>
    <xf numFmtId="0" fontId="93" fillId="62" borderId="319" applyNumberFormat="0" applyAlignment="0" applyProtection="0"/>
    <xf numFmtId="0" fontId="93" fillId="62" borderId="319" applyNumberFormat="0" applyAlignment="0" applyProtection="0"/>
    <xf numFmtId="0" fontId="100" fillId="1" borderId="315" applyNumberFormat="0" applyFont="0" applyAlignment="0">
      <alignment horizontal="center"/>
    </xf>
    <xf numFmtId="0" fontId="100" fillId="1" borderId="328" applyNumberFormat="0" applyFont="0" applyAlignment="0">
      <alignment horizontal="center"/>
    </xf>
    <xf numFmtId="0" fontId="110" fillId="0" borderId="320" applyNumberFormat="0" applyFill="0" applyAlignment="0" applyProtection="0"/>
    <xf numFmtId="0" fontId="110" fillId="0" borderId="320" applyNumberFormat="0" applyFill="0" applyAlignment="0" applyProtection="0"/>
    <xf numFmtId="0" fontId="110" fillId="0" borderId="320" applyNumberFormat="0" applyFill="0" applyAlignment="0" applyProtection="0"/>
    <xf numFmtId="0" fontId="110" fillId="0" borderId="320" applyNumberFormat="0" applyFill="0" applyAlignment="0" applyProtection="0"/>
    <xf numFmtId="0" fontId="93" fillId="62" borderId="346" applyNumberFormat="0" applyAlignment="0" applyProtection="0"/>
    <xf numFmtId="192" fontId="76" fillId="0" borderId="334">
      <alignment horizontal="center" vertical="center"/>
    </xf>
    <xf numFmtId="10" fontId="22" fillId="65" borderId="327" applyNumberFormat="0" applyBorder="0" applyAlignment="0" applyProtection="0"/>
    <xf numFmtId="192" fontId="76" fillId="0" borderId="334">
      <alignment horizontal="center" vertical="center"/>
    </xf>
    <xf numFmtId="14" fontId="76" fillId="0" borderId="321" applyNumberFormat="0">
      <alignment horizontal="center" vertical="center"/>
    </xf>
    <xf numFmtId="0" fontId="76" fillId="0" borderId="321">
      <alignment horizontal="center" vertical="center"/>
    </xf>
    <xf numFmtId="192" fontId="76" fillId="0" borderId="321">
      <alignment horizontal="center" vertical="center"/>
    </xf>
    <xf numFmtId="192" fontId="76" fillId="0" borderId="321">
      <alignment horizontal="center" vertical="center"/>
    </xf>
    <xf numFmtId="0" fontId="16" fillId="0" borderId="328">
      <alignment horizontal="left" vertical="center"/>
    </xf>
    <xf numFmtId="0" fontId="12" fillId="67" borderId="345" applyNumberFormat="0" applyFont="0" applyAlignment="0" applyProtection="0"/>
    <xf numFmtId="0" fontId="12" fillId="67" borderId="345" applyNumberFormat="0" applyFont="0" applyAlignment="0" applyProtection="0"/>
    <xf numFmtId="0" fontId="12" fillId="67" borderId="345" applyNumberFormat="0" applyFont="0" applyAlignment="0" applyProtection="0"/>
    <xf numFmtId="10" fontId="22" fillId="65" borderId="342" applyNumberFormat="0" applyBorder="0" applyAlignment="0" applyProtection="0"/>
    <xf numFmtId="0" fontId="16" fillId="0" borderId="343">
      <alignment horizontal="left" vertical="center"/>
    </xf>
    <xf numFmtId="0" fontId="70" fillId="48" borderId="344" applyNumberFormat="0" applyAlignment="0" applyProtection="0"/>
    <xf numFmtId="0" fontId="70" fillId="48" borderId="344" applyNumberFormat="0" applyAlignment="0" applyProtection="0"/>
    <xf numFmtId="0" fontId="70" fillId="48" borderId="344" applyNumberFormat="0" applyAlignment="0" applyProtection="0"/>
    <xf numFmtId="0" fontId="62" fillId="62" borderId="337" applyNumberFormat="0" applyAlignment="0" applyProtection="0"/>
    <xf numFmtId="0" fontId="62" fillId="62" borderId="337" applyNumberFormat="0" applyAlignment="0" applyProtection="0"/>
    <xf numFmtId="0" fontId="62" fillId="62" borderId="337" applyNumberFormat="0" applyAlignment="0" applyProtection="0"/>
    <xf numFmtId="0" fontId="62" fillId="62" borderId="337" applyNumberFormat="0" applyAlignment="0" applyProtection="0"/>
    <xf numFmtId="0" fontId="62" fillId="62" borderId="337" applyNumberFormat="0" applyAlignment="0" applyProtection="0"/>
    <xf numFmtId="0" fontId="62" fillId="62" borderId="344" applyNumberFormat="0" applyAlignment="0" applyProtection="0"/>
    <xf numFmtId="0" fontId="62" fillId="62" borderId="344" applyNumberFormat="0" applyAlignment="0" applyProtection="0"/>
    <xf numFmtId="0" fontId="62" fillId="62" borderId="344" applyNumberFormat="0" applyAlignment="0" applyProtection="0"/>
    <xf numFmtId="0" fontId="62" fillId="62" borderId="344" applyNumberFormat="0" applyAlignment="0" applyProtection="0"/>
    <xf numFmtId="0" fontId="62" fillId="62" borderId="344" applyNumberFormat="0" applyAlignment="0" applyProtection="0"/>
    <xf numFmtId="0" fontId="70" fillId="48" borderId="337" applyNumberFormat="0" applyAlignment="0" applyProtection="0"/>
    <xf numFmtId="0" fontId="70" fillId="48" borderId="337" applyNumberFormat="0" applyAlignment="0" applyProtection="0"/>
    <xf numFmtId="0" fontId="70" fillId="48" borderId="337" applyNumberFormat="0" applyAlignment="0" applyProtection="0"/>
    <xf numFmtId="0" fontId="70" fillId="48" borderId="337" applyNumberFormat="0" applyAlignment="0" applyProtection="0"/>
    <xf numFmtId="0" fontId="16" fillId="0" borderId="336">
      <alignment horizontal="left" vertical="center"/>
    </xf>
    <xf numFmtId="10" fontId="22" fillId="65" borderId="335" applyNumberFormat="0" applyBorder="0" applyAlignment="0" applyProtection="0"/>
    <xf numFmtId="0" fontId="12" fillId="67" borderId="338" applyNumberFormat="0" applyFont="0" applyAlignment="0" applyProtection="0"/>
    <xf numFmtId="0" fontId="12" fillId="67" borderId="338" applyNumberFormat="0" applyFont="0" applyAlignment="0" applyProtection="0"/>
    <xf numFmtId="0" fontId="12" fillId="67" borderId="338" applyNumberFormat="0" applyFont="0" applyAlignment="0" applyProtection="0"/>
    <xf numFmtId="0" fontId="93" fillId="62" borderId="339" applyNumberFormat="0" applyAlignment="0" applyProtection="0"/>
    <xf numFmtId="0" fontId="93" fillId="62" borderId="339" applyNumberFormat="0" applyAlignment="0" applyProtection="0"/>
    <xf numFmtId="0" fontId="93" fillId="62" borderId="339" applyNumberFormat="0" applyAlignment="0" applyProtection="0"/>
    <xf numFmtId="0" fontId="93" fillId="62" borderId="339" applyNumberFormat="0" applyAlignment="0" applyProtection="0"/>
    <xf numFmtId="0" fontId="100" fillId="1" borderId="336" applyNumberFormat="0" applyFont="0" applyAlignment="0">
      <alignment horizontal="center"/>
    </xf>
    <xf numFmtId="0" fontId="110" fillId="0" borderId="340" applyNumberFormat="0" applyFill="0" applyAlignment="0" applyProtection="0"/>
    <xf numFmtId="0" fontId="110" fillId="0" borderId="340" applyNumberFormat="0" applyFill="0" applyAlignment="0" applyProtection="0"/>
    <xf numFmtId="0" fontId="110" fillId="0" borderId="340" applyNumberFormat="0" applyFill="0" applyAlignment="0" applyProtection="0"/>
    <xf numFmtId="0" fontId="110" fillId="0" borderId="340" applyNumberFormat="0" applyFill="0" applyAlignment="0" applyProtection="0"/>
    <xf numFmtId="0" fontId="62" fillId="62" borderId="397" applyNumberFormat="0" applyAlignment="0" applyProtection="0"/>
    <xf numFmtId="0" fontId="62" fillId="62" borderId="438" applyNumberFormat="0" applyAlignment="0" applyProtection="0"/>
    <xf numFmtId="0" fontId="12" fillId="67" borderId="352" applyNumberFormat="0" applyFont="0" applyAlignment="0" applyProtection="0"/>
    <xf numFmtId="0" fontId="12" fillId="67" borderId="398" applyNumberFormat="0" applyFont="0" applyAlignment="0" applyProtection="0"/>
    <xf numFmtId="14" fontId="76" fillId="0" borderId="401" applyNumberFormat="0">
      <alignment horizontal="center" vertical="center"/>
    </xf>
    <xf numFmtId="0" fontId="70" fillId="48" borderId="397" applyNumberFormat="0" applyAlignment="0" applyProtection="0"/>
    <xf numFmtId="0" fontId="12" fillId="0" borderId="0"/>
    <xf numFmtId="0" fontId="93" fillId="62" borderId="358" applyNumberFormat="0" applyAlignment="0" applyProtection="0"/>
    <xf numFmtId="192" fontId="76" fillId="0" borderId="329">
      <alignment horizontal="center" vertical="center"/>
    </xf>
    <xf numFmtId="0" fontId="110" fillId="0" borderId="330" applyNumberFormat="0" applyFill="0" applyAlignment="0" applyProtection="0"/>
    <xf numFmtId="0" fontId="70" fillId="48" borderId="324" applyNumberFormat="0" applyAlignment="0" applyProtection="0"/>
    <xf numFmtId="0" fontId="93" fillId="62" borderId="326" applyNumberFormat="0" applyAlignment="0" applyProtection="0"/>
    <xf numFmtId="0" fontId="100" fillId="1" borderId="328" applyNumberFormat="0" applyFont="0" applyAlignment="0">
      <alignment horizontal="center"/>
    </xf>
    <xf numFmtId="0" fontId="12" fillId="67" borderId="325" applyNumberFormat="0" applyFont="0" applyAlignment="0" applyProtection="0"/>
    <xf numFmtId="0" fontId="62" fillId="62" borderId="438" applyNumberFormat="0" applyAlignment="0" applyProtection="0"/>
    <xf numFmtId="0" fontId="12" fillId="67" borderId="325" applyNumberFormat="0" applyFont="0" applyAlignment="0" applyProtection="0"/>
    <xf numFmtId="0" fontId="12" fillId="67" borderId="325" applyNumberFormat="0" applyFont="0" applyAlignment="0" applyProtection="0"/>
    <xf numFmtId="0" fontId="12" fillId="67" borderId="325" applyNumberFormat="0" applyFont="0" applyAlignment="0" applyProtection="0"/>
    <xf numFmtId="10" fontId="22" fillId="65" borderId="322" applyNumberFormat="0" applyBorder="0" applyAlignment="0" applyProtection="0"/>
    <xf numFmtId="0" fontId="16" fillId="0" borderId="323">
      <alignment horizontal="left" vertical="center"/>
    </xf>
    <xf numFmtId="0" fontId="70" fillId="48" borderId="324" applyNumberFormat="0" applyAlignment="0" applyProtection="0"/>
    <xf numFmtId="0" fontId="70" fillId="48" borderId="324" applyNumberFormat="0" applyAlignment="0" applyProtection="0"/>
    <xf numFmtId="0" fontId="70" fillId="48" borderId="324" applyNumberFormat="0" applyAlignment="0" applyProtection="0"/>
    <xf numFmtId="0" fontId="62" fillId="62" borderId="317" applyNumberFormat="0" applyAlignment="0" applyProtection="0"/>
    <xf numFmtId="0" fontId="62" fillId="62" borderId="317" applyNumberFormat="0" applyAlignment="0" applyProtection="0"/>
    <xf numFmtId="0" fontId="62" fillId="62" borderId="317" applyNumberFormat="0" applyAlignment="0" applyProtection="0"/>
    <xf numFmtId="0" fontId="62" fillId="62" borderId="317" applyNumberFormat="0" applyAlignment="0" applyProtection="0"/>
    <xf numFmtId="0" fontId="62" fillId="62" borderId="317" applyNumberFormat="0" applyAlignment="0" applyProtection="0"/>
    <xf numFmtId="0" fontId="62" fillId="62" borderId="324" applyNumberFormat="0" applyAlignment="0" applyProtection="0"/>
    <xf numFmtId="0" fontId="62" fillId="62" borderId="324" applyNumberFormat="0" applyAlignment="0" applyProtection="0"/>
    <xf numFmtId="0" fontId="62" fillId="62" borderId="324" applyNumberFormat="0" applyAlignment="0" applyProtection="0"/>
    <xf numFmtId="0" fontId="62" fillId="62" borderId="324" applyNumberFormat="0" applyAlignment="0" applyProtection="0"/>
    <xf numFmtId="0" fontId="62" fillId="62" borderId="324" applyNumberFormat="0" applyAlignment="0" applyProtection="0"/>
    <xf numFmtId="0" fontId="70" fillId="48" borderId="317" applyNumberFormat="0" applyAlignment="0" applyProtection="0"/>
    <xf numFmtId="0" fontId="70" fillId="48" borderId="317" applyNumberFormat="0" applyAlignment="0" applyProtection="0"/>
    <xf numFmtId="0" fontId="70" fillId="48" borderId="317" applyNumberFormat="0" applyAlignment="0" applyProtection="0"/>
    <xf numFmtId="0" fontId="70" fillId="48" borderId="317" applyNumberFormat="0" applyAlignment="0" applyProtection="0"/>
    <xf numFmtId="0" fontId="16" fillId="0" borderId="315">
      <alignment horizontal="left" vertical="center"/>
    </xf>
    <xf numFmtId="10" fontId="22" fillId="65" borderId="316" applyNumberFormat="0" applyBorder="0" applyAlignment="0" applyProtection="0"/>
    <xf numFmtId="0" fontId="12" fillId="67" borderId="318" applyNumberFormat="0" applyFont="0" applyAlignment="0" applyProtection="0"/>
    <xf numFmtId="0" fontId="12" fillId="67" borderId="318" applyNumberFormat="0" applyFont="0" applyAlignment="0" applyProtection="0"/>
    <xf numFmtId="0" fontId="12" fillId="67" borderId="318" applyNumberFormat="0" applyFont="0" applyAlignment="0" applyProtection="0"/>
    <xf numFmtId="0" fontId="12" fillId="67" borderId="318" applyNumberFormat="0" applyFont="0" applyAlignment="0" applyProtection="0"/>
    <xf numFmtId="0" fontId="93" fillId="62" borderId="319" applyNumberFormat="0" applyAlignment="0" applyProtection="0"/>
    <xf numFmtId="0" fontId="93" fillId="62" borderId="319" applyNumberFormat="0" applyAlignment="0" applyProtection="0"/>
    <xf numFmtId="0" fontId="93" fillId="62" borderId="319" applyNumberFormat="0" applyAlignment="0" applyProtection="0"/>
    <xf numFmtId="0" fontId="93" fillId="62" borderId="319" applyNumberFormat="0" applyAlignment="0" applyProtection="0"/>
    <xf numFmtId="0" fontId="93" fillId="62" borderId="319" applyNumberFormat="0" applyAlignment="0" applyProtection="0"/>
    <xf numFmtId="0" fontId="100" fillId="1" borderId="315" applyNumberFormat="0" applyFont="0" applyAlignment="0">
      <alignment horizontal="center"/>
    </xf>
    <xf numFmtId="0" fontId="110" fillId="0" borderId="320" applyNumberFormat="0" applyFill="0" applyAlignment="0" applyProtection="0"/>
    <xf numFmtId="0" fontId="110" fillId="0" borderId="320" applyNumberFormat="0" applyFill="0" applyAlignment="0" applyProtection="0"/>
    <xf numFmtId="0" fontId="110" fillId="0" borderId="320" applyNumberFormat="0" applyFill="0" applyAlignment="0" applyProtection="0"/>
    <xf numFmtId="0" fontId="110" fillId="0" borderId="320" applyNumberFormat="0" applyFill="0" applyAlignment="0" applyProtection="0"/>
    <xf numFmtId="0" fontId="12" fillId="67" borderId="325" applyNumberFormat="0" applyFont="0" applyAlignment="0" applyProtection="0"/>
    <xf numFmtId="0" fontId="76" fillId="0" borderId="341">
      <alignment horizontal="center" vertical="center"/>
    </xf>
    <xf numFmtId="192" fontId="76" fillId="0" borderId="341">
      <alignment horizontal="center" vertical="center"/>
    </xf>
    <xf numFmtId="192" fontId="76" fillId="0" borderId="341">
      <alignment horizontal="center" vertical="center"/>
    </xf>
    <xf numFmtId="0" fontId="62" fillId="62" borderId="397" applyNumberFormat="0" applyAlignment="0" applyProtection="0"/>
    <xf numFmtId="14" fontId="76" fillId="0" borderId="321" applyNumberFormat="0">
      <alignment horizontal="center" vertical="center"/>
    </xf>
    <xf numFmtId="0" fontId="76" fillId="0" borderId="321">
      <alignment horizontal="center" vertical="center"/>
    </xf>
    <xf numFmtId="192" fontId="76" fillId="0" borderId="321">
      <alignment horizontal="center" vertical="center"/>
    </xf>
    <xf numFmtId="192" fontId="76" fillId="0" borderId="321">
      <alignment horizontal="center" vertical="center"/>
    </xf>
    <xf numFmtId="0" fontId="93" fillId="62" borderId="346" applyNumberFormat="0" applyAlignment="0" applyProtection="0"/>
    <xf numFmtId="0" fontId="62" fillId="62" borderId="397" applyNumberFormat="0" applyAlignment="0" applyProtection="0"/>
    <xf numFmtId="168" fontId="12" fillId="0" borderId="0" applyFont="0" applyFill="0" applyBorder="0" applyAlignment="0" applyProtection="0"/>
    <xf numFmtId="192" fontId="76" fillId="0" borderId="527">
      <alignment horizontal="center" vertical="center"/>
    </xf>
    <xf numFmtId="0" fontId="100" fillId="1" borderId="403" applyNumberFormat="0" applyFont="0" applyAlignment="0">
      <alignment horizontal="center"/>
    </xf>
    <xf numFmtId="192" fontId="76" fillId="0" borderId="527">
      <alignment horizontal="center" vertical="center"/>
    </xf>
    <xf numFmtId="0" fontId="76" fillId="0" borderId="484">
      <alignment horizontal="center" vertical="center"/>
    </xf>
    <xf numFmtId="0" fontId="76" fillId="0" borderId="527">
      <alignment horizontal="center" vertical="center"/>
    </xf>
    <xf numFmtId="0" fontId="70" fillId="48" borderId="523" applyNumberFormat="0" applyAlignment="0" applyProtection="0"/>
    <xf numFmtId="0" fontId="93" fillId="62" borderId="358" applyNumberFormat="0" applyAlignment="0" applyProtection="0"/>
    <xf numFmtId="0" fontId="93" fillId="62" borderId="326" applyNumberFormat="0" applyAlignment="0" applyProtection="0"/>
    <xf numFmtId="0" fontId="70" fillId="48" borderId="397" applyNumberFormat="0" applyAlignment="0" applyProtection="0"/>
    <xf numFmtId="0" fontId="93" fillId="62" borderId="326" applyNumberFormat="0" applyAlignment="0" applyProtection="0"/>
    <xf numFmtId="0" fontId="93" fillId="62" borderId="326" applyNumberFormat="0" applyAlignment="0" applyProtection="0"/>
    <xf numFmtId="0" fontId="93" fillId="62" borderId="326" applyNumberFormat="0" applyAlignment="0" applyProtection="0"/>
    <xf numFmtId="0" fontId="93" fillId="62" borderId="326" applyNumberFormat="0" applyAlignment="0" applyProtection="0"/>
    <xf numFmtId="0" fontId="100" fillId="1" borderId="323" applyNumberFormat="0" applyFont="0" applyAlignment="0">
      <alignment horizontal="center"/>
    </xf>
    <xf numFmtId="0" fontId="93" fillId="62" borderId="346" applyNumberFormat="0" applyAlignment="0" applyProtection="0"/>
    <xf numFmtId="14" fontId="76" fillId="0" borderId="341" applyNumberFormat="0">
      <alignment horizontal="center" vertical="center"/>
    </xf>
    <xf numFmtId="0" fontId="12" fillId="67" borderId="338" applyNumberFormat="0" applyFont="0" applyAlignment="0" applyProtection="0"/>
    <xf numFmtId="0" fontId="93" fillId="62" borderId="346" applyNumberFormat="0" applyAlignment="0" applyProtection="0"/>
    <xf numFmtId="0" fontId="93" fillId="62" borderId="339" applyNumberFormat="0" applyAlignment="0" applyProtection="0"/>
    <xf numFmtId="0" fontId="12" fillId="67" borderId="345" applyNumberFormat="0" applyFont="0" applyAlignment="0" applyProtection="0"/>
    <xf numFmtId="0" fontId="76" fillId="0" borderId="334">
      <alignment horizontal="center" vertical="center"/>
    </xf>
    <xf numFmtId="0" fontId="100" fillId="1" borderId="343" applyNumberFormat="0" applyFont="0" applyAlignment="0">
      <alignment horizontal="center"/>
    </xf>
    <xf numFmtId="0" fontId="93" fillId="62" borderId="346" applyNumberFormat="0" applyAlignment="0" applyProtection="0"/>
    <xf numFmtId="0" fontId="93" fillId="62" borderId="333" applyNumberFormat="0" applyAlignment="0" applyProtection="0"/>
    <xf numFmtId="0" fontId="93" fillId="62" borderId="333" applyNumberFormat="0" applyAlignment="0" applyProtection="0"/>
    <xf numFmtId="0" fontId="93" fillId="62" borderId="333" applyNumberFormat="0" applyAlignment="0" applyProtection="0"/>
    <xf numFmtId="0" fontId="93" fillId="62" borderId="333" applyNumberFormat="0" applyAlignment="0" applyProtection="0"/>
    <xf numFmtId="0" fontId="93" fillId="62" borderId="333" applyNumberFormat="0" applyAlignment="0" applyProtection="0"/>
    <xf numFmtId="0" fontId="100" fillId="1" borderId="328" applyNumberFormat="0" applyFont="0" applyAlignment="0">
      <alignment horizontal="center"/>
    </xf>
    <xf numFmtId="0" fontId="110" fillId="0" borderId="568" applyNumberFormat="0" applyFill="0" applyAlignment="0" applyProtection="0"/>
    <xf numFmtId="0" fontId="110" fillId="0" borderId="359" applyNumberFormat="0" applyFill="0" applyAlignment="0" applyProtection="0"/>
    <xf numFmtId="0" fontId="62" fillId="62" borderId="480" applyNumberFormat="0" applyAlignment="0" applyProtection="0"/>
    <xf numFmtId="0" fontId="62" fillId="62" borderId="480" applyNumberFormat="0" applyAlignment="0" applyProtection="0"/>
    <xf numFmtId="0" fontId="12" fillId="67" borderId="405" applyNumberFormat="0" applyFont="0" applyAlignment="0" applyProtection="0"/>
    <xf numFmtId="0" fontId="62" fillId="62" borderId="480" applyNumberFormat="0" applyAlignment="0" applyProtection="0"/>
    <xf numFmtId="0" fontId="12" fillId="67" borderId="446" applyNumberFormat="0" applyFont="0" applyAlignment="0" applyProtection="0"/>
    <xf numFmtId="0" fontId="62" fillId="62" borderId="397" applyNumberFormat="0" applyAlignment="0" applyProtection="0"/>
    <xf numFmtId="192" fontId="76" fillId="0" borderId="401">
      <alignment horizontal="center" vertical="center"/>
    </xf>
    <xf numFmtId="0" fontId="76" fillId="0" borderId="401">
      <alignment horizontal="center" vertical="center"/>
    </xf>
    <xf numFmtId="192" fontId="76" fillId="0" borderId="442">
      <alignment horizontal="center" vertical="center"/>
    </xf>
    <xf numFmtId="14" fontId="76" fillId="0" borderId="401" applyNumberFormat="0">
      <alignment horizontal="center" vertical="center"/>
    </xf>
    <xf numFmtId="0" fontId="62" fillId="62" borderId="480" applyNumberFormat="0" applyAlignment="0" applyProtection="0"/>
    <xf numFmtId="0" fontId="70" fillId="48" borderId="397" applyNumberFormat="0" applyAlignment="0" applyProtection="0"/>
    <xf numFmtId="0" fontId="62" fillId="62" borderId="480" applyNumberFormat="0" applyAlignment="0" applyProtection="0"/>
    <xf numFmtId="0" fontId="62" fillId="62" borderId="397" applyNumberFormat="0" applyAlignment="0" applyProtection="0"/>
    <xf numFmtId="0" fontId="62" fillId="62" borderId="480" applyNumberFormat="0" applyAlignment="0" applyProtection="0"/>
    <xf numFmtId="0" fontId="62" fillId="62" borderId="480" applyNumberFormat="0" applyAlignment="0" applyProtection="0"/>
    <xf numFmtId="0" fontId="62" fillId="62" borderId="480" applyNumberFormat="0" applyAlignment="0" applyProtection="0"/>
    <xf numFmtId="0" fontId="62" fillId="62" borderId="397" applyNumberFormat="0" applyAlignment="0" applyProtection="0"/>
    <xf numFmtId="14" fontId="76" fillId="0" borderId="527" applyNumberFormat="0">
      <alignment horizontal="center" vertical="center"/>
    </xf>
    <xf numFmtId="0" fontId="16" fillId="0" borderId="486">
      <alignment horizontal="left" vertical="center"/>
    </xf>
    <xf numFmtId="0" fontId="70" fillId="48" borderId="480" applyNumberFormat="0" applyAlignment="0" applyProtection="0"/>
    <xf numFmtId="0" fontId="70" fillId="48" borderId="480" applyNumberFormat="0" applyAlignment="0" applyProtection="0"/>
    <xf numFmtId="0" fontId="70" fillId="48" borderId="480" applyNumberFormat="0" applyAlignment="0" applyProtection="0"/>
    <xf numFmtId="0" fontId="62" fillId="62" borderId="404" applyNumberFormat="0" applyAlignment="0" applyProtection="0"/>
    <xf numFmtId="0" fontId="70" fillId="48" borderId="480" applyNumberFormat="0" applyAlignment="0" applyProtection="0"/>
    <xf numFmtId="0" fontId="70" fillId="48" borderId="480" applyNumberFormat="0" applyAlignment="0" applyProtection="0"/>
    <xf numFmtId="0" fontId="70" fillId="48" borderId="480" applyNumberFormat="0" applyAlignment="0" applyProtection="0"/>
    <xf numFmtId="0" fontId="70" fillId="48" borderId="480" applyNumberFormat="0" applyAlignment="0" applyProtection="0"/>
    <xf numFmtId="0" fontId="70" fillId="48" borderId="480" applyNumberFormat="0" applyAlignment="0" applyProtection="0"/>
    <xf numFmtId="0" fontId="70" fillId="48" borderId="480" applyNumberFormat="0" applyAlignment="0" applyProtection="0"/>
    <xf numFmtId="0" fontId="70" fillId="48" borderId="480" applyNumberFormat="0" applyAlignment="0" applyProtection="0"/>
    <xf numFmtId="0" fontId="70" fillId="48" borderId="480" applyNumberFormat="0" applyAlignment="0" applyProtection="0"/>
    <xf numFmtId="0" fontId="62" fillId="62" borderId="523" applyNumberFormat="0" applyAlignment="0" applyProtection="0"/>
    <xf numFmtId="14" fontId="76" fillId="0" borderId="484" applyNumberFormat="0">
      <alignment horizontal="center" vertical="center"/>
    </xf>
    <xf numFmtId="14" fontId="76" fillId="0" borderId="484" applyNumberFormat="0">
      <alignment horizontal="center" vertical="center"/>
    </xf>
    <xf numFmtId="0" fontId="12" fillId="67" borderId="370" applyNumberFormat="0" applyFont="0" applyAlignment="0" applyProtection="0"/>
    <xf numFmtId="0" fontId="12" fillId="67" borderId="370" applyNumberFormat="0" applyFont="0" applyAlignment="0" applyProtection="0"/>
    <xf numFmtId="0" fontId="12" fillId="67" borderId="370" applyNumberFormat="0" applyFont="0" applyAlignment="0" applyProtection="0"/>
    <xf numFmtId="10" fontId="22" fillId="65" borderId="367" applyNumberFormat="0" applyBorder="0" applyAlignment="0" applyProtection="0"/>
    <xf numFmtId="0" fontId="16" fillId="0" borderId="368">
      <alignment horizontal="left" vertical="center"/>
    </xf>
    <xf numFmtId="0" fontId="70" fillId="48" borderId="369" applyNumberFormat="0" applyAlignment="0" applyProtection="0"/>
    <xf numFmtId="0" fontId="70" fillId="48" borderId="369" applyNumberFormat="0" applyAlignment="0" applyProtection="0"/>
    <xf numFmtId="0" fontId="70" fillId="48" borderId="369"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9" applyNumberFormat="0" applyAlignment="0" applyProtection="0"/>
    <xf numFmtId="0" fontId="62" fillId="62" borderId="369" applyNumberFormat="0" applyAlignment="0" applyProtection="0"/>
    <xf numFmtId="0" fontId="62" fillId="62" borderId="369" applyNumberFormat="0" applyAlignment="0" applyProtection="0"/>
    <xf numFmtId="0" fontId="62" fillId="62" borderId="369" applyNumberFormat="0" applyAlignment="0" applyProtection="0"/>
    <xf numFmtId="0" fontId="62" fillId="62" borderId="369"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16" fillId="0" borderId="348">
      <alignment horizontal="left" vertical="center"/>
    </xf>
    <xf numFmtId="10" fontId="22" fillId="65" borderId="361" applyNumberFormat="0" applyBorder="0" applyAlignment="0" applyProtection="0"/>
    <xf numFmtId="14" fontId="76" fillId="0" borderId="484" applyNumberFormat="0">
      <alignment horizontal="center" vertical="center"/>
    </xf>
    <xf numFmtId="0" fontId="16" fillId="0" borderId="486">
      <alignment horizontal="left" vertical="center"/>
    </xf>
    <xf numFmtId="0" fontId="76" fillId="0" borderId="484">
      <alignment horizontal="center" vertical="center"/>
    </xf>
    <xf numFmtId="0" fontId="76" fillId="0" borderId="484">
      <alignment horizontal="center" vertical="center"/>
    </xf>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100" fillId="1" borderId="348" applyNumberFormat="0" applyFont="0" applyAlignment="0">
      <alignment horizontal="center"/>
    </xf>
    <xf numFmtId="0" fontId="76" fillId="0" borderId="484">
      <alignment horizontal="center" vertical="center"/>
    </xf>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2" fillId="67" borderId="370" applyNumberFormat="0" applyFont="0" applyAlignment="0" applyProtection="0"/>
    <xf numFmtId="0" fontId="62" fillId="62" borderId="565" applyNumberFormat="0" applyAlignment="0" applyProtection="0"/>
    <xf numFmtId="0" fontId="62" fillId="62" borderId="565" applyNumberFormat="0" applyAlignment="0" applyProtection="0"/>
    <xf numFmtId="0" fontId="62" fillId="62" borderId="565" applyNumberFormat="0" applyAlignment="0" applyProtection="0"/>
    <xf numFmtId="0" fontId="62" fillId="62" borderId="565" applyNumberFormat="0" applyAlignment="0" applyProtection="0"/>
    <xf numFmtId="0" fontId="62" fillId="62" borderId="565" applyNumberFormat="0" applyAlignment="0" applyProtection="0"/>
    <xf numFmtId="0" fontId="110" fillId="0" borderId="400" applyNumberFormat="0" applyFill="0" applyAlignment="0" applyProtection="0"/>
    <xf numFmtId="192" fontId="76" fillId="0" borderId="484">
      <alignment horizontal="center" vertical="center"/>
    </xf>
    <xf numFmtId="14" fontId="76" fillId="0" borderId="366" applyNumberFormat="0">
      <alignment horizontal="center" vertical="center"/>
    </xf>
    <xf numFmtId="0" fontId="76" fillId="0" borderId="366">
      <alignment horizontal="center" vertical="center"/>
    </xf>
    <xf numFmtId="192" fontId="76" fillId="0" borderId="366">
      <alignment horizontal="center" vertical="center"/>
    </xf>
    <xf numFmtId="192" fontId="76" fillId="0" borderId="366">
      <alignment horizontal="center" vertical="center"/>
    </xf>
    <xf numFmtId="0" fontId="76" fillId="0" borderId="576">
      <alignment horizontal="center" vertical="center"/>
    </xf>
    <xf numFmtId="10" fontId="22" fillId="65" borderId="577" applyNumberFormat="0" applyBorder="0" applyAlignment="0" applyProtection="0"/>
    <xf numFmtId="10" fontId="22" fillId="65" borderId="577" applyNumberFormat="0" applyBorder="0" applyAlignment="0" applyProtection="0"/>
    <xf numFmtId="0" fontId="70" fillId="48" borderId="572" applyNumberFormat="0" applyAlignment="0" applyProtection="0"/>
    <xf numFmtId="0" fontId="70" fillId="48" borderId="611" applyNumberFormat="0" applyAlignment="0" applyProtection="0"/>
    <xf numFmtId="0" fontId="70" fillId="48" borderId="611" applyNumberFormat="0" applyAlignment="0" applyProtection="0"/>
    <xf numFmtId="0" fontId="62" fillId="62" borderId="523" applyNumberFormat="0" applyAlignment="0" applyProtection="0"/>
    <xf numFmtId="0" fontId="62" fillId="62" borderId="523" applyNumberFormat="0" applyAlignment="0" applyProtection="0"/>
    <xf numFmtId="0" fontId="62" fillId="62" borderId="523" applyNumberFormat="0" applyAlignment="0" applyProtection="0"/>
    <xf numFmtId="0" fontId="62" fillId="62" borderId="523" applyNumberFormat="0" applyAlignment="0" applyProtection="0"/>
    <xf numFmtId="0" fontId="76" fillId="0" borderId="484">
      <alignment horizontal="center" vertical="center"/>
    </xf>
    <xf numFmtId="0" fontId="12" fillId="67" borderId="531" applyNumberFormat="0" applyFont="0" applyAlignment="0" applyProtection="0"/>
    <xf numFmtId="14" fontId="76" fillId="0" borderId="576" applyNumberFormat="0">
      <alignment horizontal="center" vertical="center"/>
    </xf>
    <xf numFmtId="10" fontId="22" fillId="65" borderId="485" applyNumberFormat="0" applyBorder="0" applyAlignment="0" applyProtection="0"/>
    <xf numFmtId="10" fontId="22" fillId="65" borderId="485" applyNumberFormat="0" applyBorder="0" applyAlignment="0" applyProtection="0"/>
    <xf numFmtId="0" fontId="70" fillId="48" borderId="572" applyNumberFormat="0" applyAlignment="0" applyProtection="0"/>
    <xf numFmtId="0" fontId="62" fillId="62" borderId="480" applyNumberFormat="0" applyAlignment="0" applyProtection="0"/>
    <xf numFmtId="0" fontId="62" fillId="62" borderId="523" applyNumberFormat="0" applyAlignment="0" applyProtection="0"/>
    <xf numFmtId="0" fontId="70" fillId="48" borderId="523" applyNumberFormat="0" applyAlignment="0" applyProtection="0"/>
    <xf numFmtId="10" fontId="22" fillId="65" borderId="528" applyNumberFormat="0" applyBorder="0" applyAlignment="0" applyProtection="0"/>
    <xf numFmtId="0" fontId="62" fillId="62" borderId="438" applyNumberFormat="0" applyAlignment="0" applyProtection="0"/>
    <xf numFmtId="0" fontId="62" fillId="62" borderId="438" applyNumberFormat="0" applyAlignment="0" applyProtection="0"/>
    <xf numFmtId="0" fontId="62" fillId="62" borderId="438" applyNumberFormat="0" applyAlignment="0" applyProtection="0"/>
    <xf numFmtId="0" fontId="62" fillId="62" borderId="438" applyNumberFormat="0" applyAlignment="0" applyProtection="0"/>
    <xf numFmtId="0" fontId="62" fillId="62" borderId="438" applyNumberFormat="0" applyAlignment="0" applyProtection="0"/>
    <xf numFmtId="0" fontId="62" fillId="62" borderId="438" applyNumberFormat="0" applyAlignment="0" applyProtection="0"/>
    <xf numFmtId="0" fontId="62" fillId="62"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438" applyNumberFormat="0" applyAlignment="0" applyProtection="0"/>
    <xf numFmtId="0" fontId="70" fillId="48" borderId="523" applyNumberFormat="0" applyAlignment="0" applyProtection="0"/>
    <xf numFmtId="14" fontId="76" fillId="0" borderId="527" applyNumberFormat="0">
      <alignment horizontal="center" vertical="center"/>
    </xf>
    <xf numFmtId="10" fontId="22" fillId="65" borderId="443" applyNumberFormat="0" applyBorder="0" applyAlignment="0" applyProtection="0"/>
    <xf numFmtId="0" fontId="76" fillId="0" borderId="442">
      <alignment horizontal="center" vertical="center"/>
    </xf>
    <xf numFmtId="0" fontId="76" fillId="0" borderId="442">
      <alignment horizontal="center" vertical="center"/>
    </xf>
    <xf numFmtId="0" fontId="76" fillId="0" borderId="442">
      <alignment horizontal="center" vertical="center"/>
    </xf>
    <xf numFmtId="192" fontId="76" fillId="0" borderId="442">
      <alignment horizontal="center" vertical="center"/>
    </xf>
    <xf numFmtId="14" fontId="76" fillId="0" borderId="527" applyNumberFormat="0">
      <alignment horizontal="center" vertical="center"/>
    </xf>
    <xf numFmtId="0" fontId="62" fillId="62" borderId="523" applyNumberFormat="0" applyAlignment="0" applyProtection="0"/>
    <xf numFmtId="0" fontId="70" fillId="48" borderId="530" applyNumberFormat="0" applyAlignment="0" applyProtection="0"/>
    <xf numFmtId="0" fontId="62" fillId="62" borderId="523" applyNumberFormat="0" applyAlignment="0" applyProtection="0"/>
    <xf numFmtId="0" fontId="62" fillId="62" borderId="523" applyNumberFormat="0" applyAlignment="0" applyProtection="0"/>
    <xf numFmtId="192" fontId="76" fillId="0" borderId="484">
      <alignment horizontal="center" vertical="center"/>
    </xf>
    <xf numFmtId="192" fontId="76" fillId="0" borderId="569">
      <alignment horizontal="center" vertical="center"/>
    </xf>
    <xf numFmtId="0" fontId="62" fillId="62" borderId="523" applyNumberFormat="0" applyAlignment="0" applyProtection="0"/>
    <xf numFmtId="192" fontId="76" fillId="0" borderId="401">
      <alignment horizontal="center" vertical="center"/>
    </xf>
    <xf numFmtId="0" fontId="62" fillId="62" borderId="438" applyNumberFormat="0" applyAlignment="0" applyProtection="0"/>
    <xf numFmtId="10" fontId="22" fillId="65" borderId="402" applyNumberFormat="0" applyBorder="0" applyAlignment="0" applyProtection="0"/>
    <xf numFmtId="0" fontId="70" fillId="48" borderId="397" applyNumberFormat="0" applyAlignment="0" applyProtection="0"/>
    <xf numFmtId="0" fontId="70" fillId="48" borderId="397" applyNumberFormat="0" applyAlignment="0" applyProtection="0"/>
    <xf numFmtId="0" fontId="62" fillId="62" borderId="397" applyNumberFormat="0" applyAlignment="0" applyProtection="0"/>
    <xf numFmtId="10" fontId="22" fillId="65" borderId="528" applyNumberFormat="0" applyBorder="0" applyAlignment="0" applyProtection="0"/>
    <xf numFmtId="0" fontId="12" fillId="67" borderId="531" applyNumberFormat="0" applyFont="0" applyAlignment="0" applyProtection="0"/>
    <xf numFmtId="0" fontId="62" fillId="62" borderId="523" applyNumberFormat="0" applyAlignment="0" applyProtection="0"/>
    <xf numFmtId="0" fontId="16" fillId="0" borderId="403">
      <alignment horizontal="left" vertical="center"/>
    </xf>
    <xf numFmtId="0" fontId="62" fillId="62" borderId="397" applyNumberFormat="0" applyAlignment="0" applyProtection="0"/>
    <xf numFmtId="0" fontId="62" fillId="62" borderId="523" applyNumberFormat="0" applyAlignment="0" applyProtection="0"/>
    <xf numFmtId="0" fontId="62" fillId="62" borderId="480" applyNumberFormat="0" applyAlignment="0" applyProtection="0"/>
    <xf numFmtId="0" fontId="76" fillId="0" borderId="401">
      <alignment horizontal="center" vertical="center"/>
    </xf>
    <xf numFmtId="10" fontId="22" fillId="65" borderId="443" applyNumberFormat="0" applyBorder="0" applyAlignment="0" applyProtection="0"/>
    <xf numFmtId="0" fontId="70" fillId="48" borderId="523" applyNumberFormat="0" applyAlignment="0" applyProtection="0"/>
    <xf numFmtId="0" fontId="70" fillId="48" borderId="397" applyNumberFormat="0" applyAlignment="0" applyProtection="0"/>
    <xf numFmtId="0" fontId="62" fillId="62" borderId="572" applyNumberFormat="0" applyAlignment="0" applyProtection="0"/>
    <xf numFmtId="0" fontId="62" fillId="62" borderId="397" applyNumberFormat="0" applyAlignment="0" applyProtection="0"/>
    <xf numFmtId="0" fontId="62" fillId="62" borderId="618" applyNumberFormat="0" applyAlignment="0" applyProtection="0"/>
    <xf numFmtId="0" fontId="12" fillId="67" borderId="619" applyNumberFormat="0" applyFont="0" applyAlignment="0" applyProtection="0"/>
    <xf numFmtId="0" fontId="62" fillId="62" borderId="397" applyNumberFormat="0" applyAlignment="0" applyProtection="0"/>
    <xf numFmtId="0" fontId="62" fillId="62" borderId="438" applyNumberFormat="0" applyAlignment="0" applyProtection="0"/>
    <xf numFmtId="0" fontId="70" fillId="48" borderId="523" applyNumberFormat="0" applyAlignment="0" applyProtection="0"/>
    <xf numFmtId="0" fontId="70" fillId="48" borderId="397" applyNumberFormat="0" applyAlignment="0" applyProtection="0"/>
    <xf numFmtId="0" fontId="70" fillId="48" borderId="523" applyNumberFormat="0" applyAlignment="0" applyProtection="0"/>
    <xf numFmtId="0" fontId="70" fillId="48" borderId="523" applyNumberFormat="0" applyAlignment="0" applyProtection="0"/>
    <xf numFmtId="0" fontId="62" fillId="62" borderId="611" applyNumberFormat="0" applyAlignment="0" applyProtection="0"/>
    <xf numFmtId="0" fontId="62" fillId="62" borderId="611" applyNumberFormat="0" applyAlignment="0" applyProtection="0"/>
    <xf numFmtId="0" fontId="62" fillId="62" borderId="438" applyNumberFormat="0" applyAlignment="0" applyProtection="0"/>
    <xf numFmtId="0" fontId="70" fillId="48" borderId="438" applyNumberFormat="0" applyAlignment="0" applyProtection="0"/>
    <xf numFmtId="0" fontId="62" fillId="62" borderId="438" applyNumberFormat="0" applyAlignment="0" applyProtection="0"/>
    <xf numFmtId="0" fontId="62" fillId="62" borderId="611" applyNumberFormat="0" applyAlignment="0" applyProtection="0"/>
    <xf numFmtId="0" fontId="62" fillId="62" borderId="611" applyNumberFormat="0" applyAlignment="0" applyProtection="0"/>
    <xf numFmtId="0" fontId="62" fillId="62" borderId="611" applyNumberFormat="0" applyAlignment="0" applyProtection="0"/>
    <xf numFmtId="0" fontId="93" fillId="62" borderId="371" applyNumberFormat="0" applyAlignment="0" applyProtection="0"/>
    <xf numFmtId="0" fontId="93" fillId="62" borderId="371" applyNumberFormat="0" applyAlignment="0" applyProtection="0"/>
    <xf numFmtId="0" fontId="93" fillId="62" borderId="371" applyNumberFormat="0" applyAlignment="0" applyProtection="0"/>
    <xf numFmtId="0" fontId="93" fillId="62" borderId="371" applyNumberFormat="0" applyAlignment="0" applyProtection="0"/>
    <xf numFmtId="0" fontId="93" fillId="62" borderId="371" applyNumberFormat="0" applyAlignment="0" applyProtection="0"/>
    <xf numFmtId="0" fontId="100" fillId="1" borderId="368" applyNumberFormat="0" applyFont="0" applyAlignment="0">
      <alignment horizontal="center"/>
    </xf>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70" fillId="48" borderId="523" applyNumberFormat="0" applyAlignment="0" applyProtection="0"/>
    <xf numFmtId="0" fontId="70" fillId="48" borderId="523" applyNumberFormat="0" applyAlignment="0" applyProtection="0"/>
    <xf numFmtId="0" fontId="70" fillId="48" borderId="523" applyNumberFormat="0" applyAlignment="0" applyProtection="0"/>
    <xf numFmtId="0" fontId="70" fillId="48" borderId="523" applyNumberFormat="0" applyAlignment="0" applyProtection="0"/>
    <xf numFmtId="0" fontId="70" fillId="48" borderId="523" applyNumberFormat="0" applyAlignment="0" applyProtection="0"/>
    <xf numFmtId="0" fontId="70" fillId="48" borderId="523" applyNumberFormat="0" applyAlignment="0" applyProtection="0"/>
    <xf numFmtId="14" fontId="76" fillId="0" borderId="527" applyNumberFormat="0">
      <alignment horizontal="center" vertical="center"/>
    </xf>
    <xf numFmtId="14" fontId="76" fillId="0" borderId="527" applyNumberFormat="0">
      <alignment horizontal="center" vertical="center"/>
    </xf>
    <xf numFmtId="0" fontId="16" fillId="0" borderId="529">
      <alignment horizontal="left" vertical="center"/>
    </xf>
    <xf numFmtId="0" fontId="110" fillId="0" borderId="441" applyNumberFormat="0" applyFill="0" applyAlignment="0" applyProtection="0"/>
    <xf numFmtId="0" fontId="76" fillId="0" borderId="527">
      <alignment horizontal="center" vertical="center"/>
    </xf>
    <xf numFmtId="0" fontId="76" fillId="0" borderId="527">
      <alignment horizontal="center" vertical="center"/>
    </xf>
    <xf numFmtId="0" fontId="76" fillId="0" borderId="527">
      <alignment horizontal="center" vertical="center"/>
    </xf>
    <xf numFmtId="14" fontId="76" fillId="0" borderId="484" applyNumberFormat="0">
      <alignment horizontal="center" vertical="center"/>
    </xf>
    <xf numFmtId="0" fontId="62" fillId="62" borderId="611" applyNumberFormat="0" applyAlignment="0" applyProtection="0"/>
    <xf numFmtId="0" fontId="62" fillId="62" borderId="611" applyNumberFormat="0" applyAlignment="0" applyProtection="0"/>
    <xf numFmtId="192" fontId="76" fillId="0" borderId="527">
      <alignment horizontal="center" vertical="center"/>
    </xf>
    <xf numFmtId="0" fontId="62" fillId="62" borderId="480" applyNumberFormat="0" applyAlignment="0" applyProtection="0"/>
    <xf numFmtId="0" fontId="62" fillId="62" borderId="480" applyNumberFormat="0" applyAlignment="0" applyProtection="0"/>
    <xf numFmtId="0" fontId="70" fillId="48" borderId="487" applyNumberFormat="0" applyAlignment="0" applyProtection="0"/>
    <xf numFmtId="0" fontId="62" fillId="62" borderId="611" applyNumberFormat="0" applyAlignment="0" applyProtection="0"/>
    <xf numFmtId="0" fontId="70" fillId="48" borderId="611" applyNumberFormat="0" applyAlignment="0" applyProtection="0"/>
    <xf numFmtId="14" fontId="76" fillId="0" borderId="442" applyNumberFormat="0">
      <alignment horizontal="center" vertical="center"/>
    </xf>
    <xf numFmtId="0" fontId="70" fillId="48" borderId="572" applyNumberFormat="0" applyAlignment="0" applyProtection="0"/>
    <xf numFmtId="10" fontId="22" fillId="65" borderId="443" applyNumberFormat="0" applyBorder="0" applyAlignment="0" applyProtection="0"/>
    <xf numFmtId="0" fontId="62" fillId="62" borderId="480" applyNumberFormat="0" applyAlignment="0" applyProtection="0"/>
    <xf numFmtId="192" fontId="76" fillId="0" borderId="442">
      <alignment horizontal="center" vertical="center"/>
    </xf>
    <xf numFmtId="0" fontId="62" fillId="62" borderId="611" applyNumberFormat="0" applyAlignment="0" applyProtection="0"/>
    <xf numFmtId="0" fontId="62" fillId="62" borderId="438" applyNumberFormat="0" applyAlignment="0" applyProtection="0"/>
    <xf numFmtId="14" fontId="76" fillId="0" borderId="576" applyNumberFormat="0">
      <alignment horizontal="center" vertical="center"/>
    </xf>
    <xf numFmtId="0" fontId="70" fillId="48" borderId="438" applyNumberFormat="0" applyAlignment="0" applyProtection="0"/>
    <xf numFmtId="0" fontId="70" fillId="48" borderId="611" applyNumberFormat="0" applyAlignment="0" applyProtection="0"/>
    <xf numFmtId="0" fontId="70" fillId="48" borderId="438" applyNumberFormat="0" applyAlignment="0" applyProtection="0"/>
    <xf numFmtId="192" fontId="76" fillId="0" borderId="442">
      <alignment horizontal="center" vertical="center"/>
    </xf>
    <xf numFmtId="0" fontId="70" fillId="48" borderId="611" applyNumberFormat="0" applyAlignment="0" applyProtection="0"/>
    <xf numFmtId="0" fontId="62" fillId="62" borderId="611" applyNumberFormat="0" applyAlignment="0" applyProtection="0"/>
    <xf numFmtId="14" fontId="76" fillId="0" borderId="442" applyNumberFormat="0">
      <alignment horizontal="center" vertical="center"/>
    </xf>
    <xf numFmtId="0" fontId="70" fillId="48" borderId="611" applyNumberFormat="0" applyAlignment="0" applyProtection="0"/>
    <xf numFmtId="10" fontId="22" fillId="65" borderId="443" applyNumberFormat="0" applyBorder="0" applyAlignment="0" applyProtection="0"/>
    <xf numFmtId="0" fontId="93" fillId="62" borderId="447" applyNumberFormat="0" applyAlignment="0" applyProtection="0"/>
    <xf numFmtId="0" fontId="70" fillId="48" borderId="618" applyNumberFormat="0" applyAlignment="0" applyProtection="0"/>
    <xf numFmtId="0" fontId="62" fillId="62" borderId="480" applyNumberFormat="0" applyAlignment="0" applyProtection="0"/>
    <xf numFmtId="192" fontId="76" fillId="0" borderId="442">
      <alignment horizontal="center" vertical="center"/>
    </xf>
    <xf numFmtId="0" fontId="62" fillId="62" borderId="611" applyNumberFormat="0" applyAlignment="0" applyProtection="0"/>
    <xf numFmtId="0" fontId="62" fillId="62" borderId="611" applyNumberFormat="0" applyAlignment="0" applyProtection="0"/>
    <xf numFmtId="0" fontId="70" fillId="48" borderId="480" applyNumberFormat="0" applyAlignment="0" applyProtection="0"/>
    <xf numFmtId="0" fontId="62" fillId="62" borderId="438" applyNumberFormat="0" applyAlignment="0" applyProtection="0"/>
    <xf numFmtId="0" fontId="70" fillId="48" borderId="438" applyNumberForma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168" fontId="12" fillId="0" borderId="0" applyFont="0" applyFill="0" applyBorder="0" applyAlignment="0" applyProtection="0"/>
    <xf numFmtId="0" fontId="12" fillId="67" borderId="524" applyNumberFormat="0" applyFont="0" applyAlignment="0" applyProtection="0"/>
    <xf numFmtId="0" fontId="12" fillId="67" borderId="524" applyNumberFormat="0" applyFont="0" applyAlignment="0" applyProtection="0"/>
    <xf numFmtId="0" fontId="70" fillId="48" borderId="611" applyNumberFormat="0" applyAlignment="0" applyProtection="0"/>
    <xf numFmtId="0" fontId="62" fillId="62" borderId="480" applyNumberFormat="0" applyAlignment="0" applyProtection="0"/>
    <xf numFmtId="192" fontId="76" fillId="0" borderId="442">
      <alignment horizontal="center" vertical="center"/>
    </xf>
    <xf numFmtId="0" fontId="110" fillId="0" borderId="441" applyNumberFormat="0" applyFill="0" applyAlignment="0" applyProtection="0"/>
    <xf numFmtId="0" fontId="12" fillId="0" borderId="0"/>
    <xf numFmtId="0" fontId="62" fillId="62" borderId="572" applyNumberFormat="0" applyAlignment="0" applyProtection="0"/>
    <xf numFmtId="0" fontId="70" fillId="48" borderId="611" applyNumberFormat="0" applyAlignment="0" applyProtection="0"/>
    <xf numFmtId="0" fontId="62" fillId="62" borderId="572" applyNumberFormat="0" applyAlignment="0" applyProtection="0"/>
    <xf numFmtId="0" fontId="70" fillId="48" borderId="611" applyNumberFormat="0" applyAlignment="0" applyProtection="0"/>
    <xf numFmtId="0" fontId="62" fillId="62" borderId="445" applyNumberFormat="0" applyAlignment="0" applyProtection="0"/>
    <xf numFmtId="0" fontId="62" fillId="62" borderId="572" applyNumberFormat="0" applyAlignment="0" applyProtection="0"/>
    <xf numFmtId="0" fontId="12" fillId="67" borderId="481" applyNumberFormat="0" applyFont="0" applyAlignment="0" applyProtection="0"/>
    <xf numFmtId="10" fontId="22" fillId="65" borderId="443" applyNumberFormat="0" applyBorder="0" applyAlignment="0" applyProtection="0"/>
    <xf numFmtId="0" fontId="62" fillId="62" borderId="445" applyNumberFormat="0" applyAlignment="0" applyProtection="0"/>
    <xf numFmtId="0" fontId="12" fillId="67" borderId="524" applyNumberFormat="0" applyFont="0" applyAlignment="0" applyProtection="0"/>
    <xf numFmtId="0" fontId="12" fillId="67" borderId="524" applyNumberFormat="0" applyFont="0" applyAlignment="0" applyProtection="0"/>
    <xf numFmtId="192" fontId="76" fillId="0" borderId="401">
      <alignment horizontal="center" vertical="center"/>
    </xf>
    <xf numFmtId="192" fontId="76" fillId="0" borderId="401">
      <alignment horizontal="center" vertical="center"/>
    </xf>
    <xf numFmtId="0" fontId="12" fillId="67" borderId="524" applyNumberFormat="0" applyFont="0" applyAlignment="0" applyProtection="0"/>
    <xf numFmtId="0" fontId="12" fillId="67" borderId="524" applyNumberFormat="0" applyFont="0" applyAlignment="0" applyProtection="0"/>
    <xf numFmtId="0" fontId="76" fillId="0" borderId="401">
      <alignment horizontal="center" vertical="center"/>
    </xf>
    <xf numFmtId="0" fontId="76" fillId="0" borderId="401">
      <alignment horizontal="center" vertical="center"/>
    </xf>
    <xf numFmtId="0" fontId="16" fillId="0" borderId="403">
      <alignment horizontal="left" vertical="center"/>
    </xf>
    <xf numFmtId="0" fontId="16" fillId="0" borderId="403">
      <alignment horizontal="left" vertical="center"/>
    </xf>
    <xf numFmtId="14" fontId="76" fillId="0" borderId="401" applyNumberFormat="0">
      <alignment horizontal="center" vertical="center"/>
    </xf>
    <xf numFmtId="14" fontId="76" fillId="0" borderId="401" applyNumberFormat="0">
      <alignment horizontal="center" vertical="center"/>
    </xf>
    <xf numFmtId="0" fontId="70" fillId="48" borderId="397" applyNumberFormat="0" applyAlignment="0" applyProtection="0"/>
    <xf numFmtId="0" fontId="70" fillId="48" borderId="397" applyNumberFormat="0" applyAlignment="0" applyProtection="0"/>
    <xf numFmtId="0" fontId="70" fillId="48" borderId="397" applyNumberFormat="0" applyAlignment="0" applyProtection="0"/>
    <xf numFmtId="0" fontId="70" fillId="48" borderId="397" applyNumberFormat="0" applyAlignment="0" applyProtection="0"/>
    <xf numFmtId="0" fontId="70" fillId="48" borderId="397" applyNumberFormat="0" applyAlignment="0" applyProtection="0"/>
    <xf numFmtId="0" fontId="70" fillId="48" borderId="397" applyNumberFormat="0" applyAlignment="0" applyProtection="0"/>
    <xf numFmtId="0" fontId="62" fillId="62" borderId="397" applyNumberFormat="0" applyAlignment="0" applyProtection="0"/>
    <xf numFmtId="0" fontId="62" fillId="62" borderId="397" applyNumberFormat="0" applyAlignment="0" applyProtection="0"/>
    <xf numFmtId="0" fontId="62" fillId="62" borderId="397" applyNumberFormat="0" applyAlignment="0" applyProtection="0"/>
    <xf numFmtId="0" fontId="62" fillId="62" borderId="397" applyNumberFormat="0" applyAlignment="0" applyProtection="0"/>
    <xf numFmtId="0" fontId="62" fillId="62" borderId="397" applyNumberFormat="0" applyAlignment="0" applyProtection="0"/>
    <xf numFmtId="0" fontId="62" fillId="62" borderId="397" applyNumberFormat="0" applyAlignment="0" applyProtection="0"/>
    <xf numFmtId="0" fontId="93" fillId="62" borderId="525" applyNumberFormat="0" applyAlignment="0" applyProtection="0"/>
    <xf numFmtId="0" fontId="62" fillId="62" borderId="438" applyNumberFormat="0" applyAlignment="0" applyProtection="0"/>
    <xf numFmtId="0" fontId="62" fillId="62" borderId="438" applyNumberFormat="0" applyAlignment="0" applyProtection="0"/>
    <xf numFmtId="0" fontId="70" fillId="48" borderId="438" applyNumberFormat="0" applyAlignment="0" applyProtection="0"/>
    <xf numFmtId="14" fontId="76" fillId="0" borderId="442" applyNumberFormat="0">
      <alignment horizontal="center" vertical="center"/>
    </xf>
    <xf numFmtId="192" fontId="76" fillId="0" borderId="442">
      <alignment horizontal="center" vertical="center"/>
    </xf>
    <xf numFmtId="0" fontId="62" fillId="62" borderId="572" applyNumberFormat="0" applyAlignment="0" applyProtection="0"/>
    <xf numFmtId="0" fontId="62" fillId="62" borderId="572" applyNumberFormat="0" applyAlignment="0" applyProtection="0"/>
    <xf numFmtId="0" fontId="12" fillId="67" borderId="524"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70" fillId="48" borderId="611" applyNumberFormat="0" applyAlignment="0" applyProtection="0"/>
    <xf numFmtId="0" fontId="70" fillId="48" borderId="611" applyNumberForma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14" fontId="76" fillId="0" borderId="366" applyNumberFormat="0">
      <alignment horizontal="center" vertical="center"/>
    </xf>
    <xf numFmtId="14" fontId="76" fillId="0" borderId="366" applyNumberFormat="0">
      <alignment horizontal="center" vertical="center"/>
    </xf>
    <xf numFmtId="14" fontId="76" fillId="0" borderId="366" applyNumberFormat="0">
      <alignment horizontal="center" vertical="center"/>
    </xf>
    <xf numFmtId="14" fontId="76" fillId="0" borderId="366" applyNumberFormat="0">
      <alignment horizontal="center" vertical="center"/>
    </xf>
    <xf numFmtId="14" fontId="76" fillId="0" borderId="366" applyNumberFormat="0">
      <alignment horizontal="center" vertical="center"/>
    </xf>
    <xf numFmtId="14" fontId="76" fillId="0" borderId="366" applyNumberFormat="0">
      <alignment horizontal="center" vertical="center"/>
    </xf>
    <xf numFmtId="14" fontId="76" fillId="0" borderId="366" applyNumberFormat="0">
      <alignment horizontal="center" vertical="center"/>
    </xf>
    <xf numFmtId="14" fontId="76" fillId="0" borderId="366" applyNumberFormat="0">
      <alignment horizontal="center" vertical="center"/>
    </xf>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6" fillId="0" borderId="368">
      <alignment horizontal="left" vertical="center"/>
    </xf>
    <xf numFmtId="0" fontId="16" fillId="0" borderId="368">
      <alignment horizontal="left" vertical="center"/>
    </xf>
    <xf numFmtId="0" fontId="16" fillId="0" borderId="368">
      <alignment horizontal="left" vertical="center"/>
    </xf>
    <xf numFmtId="0" fontId="16" fillId="0" borderId="368">
      <alignment horizontal="left" vertical="center"/>
    </xf>
    <xf numFmtId="0" fontId="12" fillId="67" borderId="481" applyNumberFormat="0" applyFont="0" applyAlignment="0" applyProtection="0"/>
    <xf numFmtId="10" fontId="22" fillId="65" borderId="367" applyNumberFormat="0" applyBorder="0" applyAlignment="0" applyProtection="0"/>
    <xf numFmtId="10" fontId="22" fillId="65" borderId="367" applyNumberFormat="0" applyBorder="0" applyAlignment="0" applyProtection="0"/>
    <xf numFmtId="10" fontId="22" fillId="65" borderId="367" applyNumberFormat="0" applyBorder="0" applyAlignment="0" applyProtection="0"/>
    <xf numFmtId="10" fontId="22" fillId="65" borderId="367" applyNumberFormat="0" applyBorder="0" applyAlignment="0" applyProtection="0"/>
    <xf numFmtId="10" fontId="22" fillId="65" borderId="367" applyNumberFormat="0" applyBorder="0" applyAlignment="0" applyProtection="0"/>
    <xf numFmtId="10" fontId="22" fillId="65" borderId="367" applyNumberFormat="0" applyBorder="0" applyAlignment="0" applyProtection="0"/>
    <xf numFmtId="10" fontId="22" fillId="65" borderId="367" applyNumberFormat="0" applyBorder="0" applyAlignment="0" applyProtection="0"/>
    <xf numFmtId="0" fontId="76" fillId="0" borderId="366">
      <alignment horizontal="center" vertical="center"/>
    </xf>
    <xf numFmtId="0" fontId="76" fillId="0" borderId="366">
      <alignment horizontal="center" vertical="center"/>
    </xf>
    <xf numFmtId="0" fontId="76" fillId="0" borderId="366">
      <alignment horizontal="center" vertical="center"/>
    </xf>
    <xf numFmtId="0" fontId="76" fillId="0" borderId="366">
      <alignment horizontal="center" vertical="center"/>
    </xf>
    <xf numFmtId="0" fontId="76" fillId="0" borderId="366">
      <alignment horizontal="center" vertical="center"/>
    </xf>
    <xf numFmtId="0" fontId="76" fillId="0" borderId="366">
      <alignment horizontal="center" vertical="center"/>
    </xf>
    <xf numFmtId="0" fontId="76" fillId="0" borderId="366">
      <alignment horizontal="center" vertical="center"/>
    </xf>
    <xf numFmtId="0" fontId="76" fillId="0" borderId="366">
      <alignment horizontal="center" vertical="center"/>
    </xf>
    <xf numFmtId="0" fontId="12" fillId="67" borderId="481" applyNumberFormat="0" applyFont="0" applyAlignment="0" applyProtection="0"/>
    <xf numFmtId="0" fontId="12" fillId="67" borderId="481" applyNumberFormat="0" applyFont="0" applyAlignment="0" applyProtection="0"/>
    <xf numFmtId="0" fontId="62" fillId="62" borderId="572" applyNumberFormat="0" applyAlignment="0" applyProtection="0"/>
    <xf numFmtId="0" fontId="62" fillId="62" borderId="572" applyNumberFormat="0" applyAlignment="0" applyProtection="0"/>
    <xf numFmtId="0" fontId="70" fillId="48" borderId="611" applyNumberFormat="0" applyAlignment="0" applyProtection="0"/>
    <xf numFmtId="0" fontId="62" fillId="62" borderId="572" applyNumberFormat="0" applyAlignment="0" applyProtection="0"/>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0" fontId="62" fillId="62" borderId="572" applyNumberFormat="0" applyAlignment="0" applyProtection="0"/>
    <xf numFmtId="0" fontId="62" fillId="62" borderId="572" applyNumberFormat="0" applyAlignment="0" applyProtection="0"/>
    <xf numFmtId="0" fontId="62" fillId="62" borderId="572" applyNumberFormat="0" applyAlignment="0" applyProtection="0"/>
    <xf numFmtId="0" fontId="70" fillId="48" borderId="572" applyNumberFormat="0" applyAlignment="0" applyProtection="0"/>
    <xf numFmtId="0" fontId="70" fillId="48" borderId="572" applyNumberFormat="0" applyAlignment="0" applyProtection="0"/>
    <xf numFmtId="0" fontId="70" fillId="48" borderId="611" applyNumberFormat="0" applyAlignment="0" applyProtection="0"/>
    <xf numFmtId="0" fontId="70" fillId="48" borderId="611" applyNumberFormat="0" applyAlignment="0" applyProtection="0"/>
    <xf numFmtId="0" fontId="93" fillId="62" borderId="482" applyNumberFormat="0" applyAlignment="0" applyProtection="0"/>
    <xf numFmtId="0" fontId="70" fillId="48" borderId="572" applyNumberFormat="0" applyAlignment="0" applyProtection="0"/>
    <xf numFmtId="0" fontId="70" fillId="48" borderId="572" applyNumberFormat="0" applyAlignment="0" applyProtection="0"/>
    <xf numFmtId="0" fontId="12" fillId="67" borderId="524" applyNumberFormat="0" applyFont="0" applyAlignment="0" applyProtection="0"/>
    <xf numFmtId="10" fontId="22" fillId="65" borderId="372" applyNumberFormat="0" applyBorder="0" applyAlignment="0" applyProtection="0"/>
    <xf numFmtId="0" fontId="62" fillId="62" borderId="404" applyNumberFormat="0" applyAlignment="0" applyProtection="0"/>
    <xf numFmtId="0" fontId="62" fillId="62" borderId="404" applyNumberFormat="0" applyAlignment="0" applyProtection="0"/>
    <xf numFmtId="0" fontId="62" fillId="62" borderId="397" applyNumberFormat="0" applyAlignment="0" applyProtection="0"/>
    <xf numFmtId="0" fontId="70" fillId="48" borderId="404" applyNumberFormat="0" applyAlignment="0" applyProtection="0"/>
    <xf numFmtId="0" fontId="12" fillId="67" borderId="405" applyNumberFormat="0" applyFont="0" applyAlignment="0" applyProtection="0"/>
    <xf numFmtId="0" fontId="12" fillId="67" borderId="524" applyNumberFormat="0" applyFont="0" applyAlignment="0" applyProtection="0"/>
    <xf numFmtId="0" fontId="93" fillId="62" borderId="440" applyNumberFormat="0" applyAlignment="0" applyProtection="0"/>
    <xf numFmtId="0" fontId="12" fillId="67" borderId="524" applyNumberFormat="0" applyFont="0" applyAlignment="0" applyProtection="0"/>
    <xf numFmtId="0" fontId="76" fillId="0" borderId="484">
      <alignment horizontal="center" vertical="center"/>
    </xf>
    <xf numFmtId="0" fontId="70" fillId="48" borderId="572" applyNumberFormat="0" applyAlignment="0" applyProtection="0"/>
    <xf numFmtId="0" fontId="12" fillId="67" borderId="524" applyNumberFormat="0" applyFont="0" applyAlignment="0" applyProtection="0"/>
    <xf numFmtId="0" fontId="12" fillId="67" borderId="524" applyNumberFormat="0" applyFont="0" applyAlignment="0" applyProtection="0"/>
    <xf numFmtId="0" fontId="70" fillId="48" borderId="438" applyNumberFormat="0" applyAlignment="0" applyProtection="0"/>
    <xf numFmtId="0" fontId="62" fillId="62" borderId="480" applyNumberFormat="0" applyAlignment="0" applyProtection="0"/>
    <xf numFmtId="0" fontId="16" fillId="0" borderId="444">
      <alignment horizontal="left" vertical="center"/>
    </xf>
    <xf numFmtId="0" fontId="110" fillId="0" borderId="441" applyNumberFormat="0" applyFill="0" applyAlignment="0" applyProtection="0"/>
    <xf numFmtId="0" fontId="12" fillId="67" borderId="524" applyNumberFormat="0" applyFont="0" applyAlignment="0" applyProtection="0"/>
    <xf numFmtId="0" fontId="93" fillId="62" borderId="440" applyNumberFormat="0" applyAlignment="0" applyProtection="0"/>
    <xf numFmtId="0" fontId="70" fillId="48" borderId="611" applyNumberFormat="0" applyAlignment="0" applyProtection="0"/>
    <xf numFmtId="0" fontId="70" fillId="48" borderId="611" applyNumberFormat="0" applyAlignment="0" applyProtection="0"/>
    <xf numFmtId="14" fontId="76" fillId="0" borderId="615" applyNumberFormat="0">
      <alignment horizontal="center" vertical="center"/>
    </xf>
    <xf numFmtId="0" fontId="70" fillId="48" borderId="572" applyNumberFormat="0" applyAlignment="0" applyProtection="0"/>
    <xf numFmtId="0" fontId="12" fillId="67" borderId="481" applyNumberFormat="0" applyFont="0" applyAlignment="0" applyProtection="0"/>
    <xf numFmtId="0" fontId="70" fillId="48" borderId="438" applyNumberFormat="0" applyAlignment="0" applyProtection="0"/>
    <xf numFmtId="0" fontId="76" fillId="0" borderId="484">
      <alignment horizontal="center" vertical="center"/>
    </xf>
    <xf numFmtId="0" fontId="76" fillId="0" borderId="442">
      <alignment horizontal="center" vertical="center"/>
    </xf>
    <xf numFmtId="14" fontId="76" fillId="0" borderId="615" applyNumberFormat="0">
      <alignment horizontal="center" vertical="center"/>
    </xf>
    <xf numFmtId="0" fontId="70" fillId="48" borderId="572" applyNumberFormat="0" applyAlignment="0" applyProtection="0"/>
    <xf numFmtId="14" fontId="76" fillId="0" borderId="576" applyNumberFormat="0">
      <alignment horizontal="center" vertical="center"/>
    </xf>
    <xf numFmtId="14" fontId="76" fillId="0" borderId="615" applyNumberFormat="0">
      <alignment horizontal="center" vertical="center"/>
    </xf>
    <xf numFmtId="10" fontId="22" fillId="65" borderId="577" applyNumberFormat="0" applyBorder="0" applyAlignment="0" applyProtection="0"/>
    <xf numFmtId="10" fontId="22" fillId="65" borderId="577" applyNumberFormat="0" applyBorder="0" applyAlignment="0" applyProtection="0"/>
    <xf numFmtId="0" fontId="62" fillId="62" borderId="572" applyNumberFormat="0" applyAlignment="0" applyProtection="0"/>
    <xf numFmtId="0" fontId="12" fillId="67" borderId="481" applyNumberFormat="0" applyFont="0" applyAlignment="0" applyProtection="0"/>
    <xf numFmtId="10" fontId="22" fillId="65" borderId="577" applyNumberFormat="0" applyBorder="0" applyAlignment="0" applyProtection="0"/>
    <xf numFmtId="0" fontId="76" fillId="0" borderId="576">
      <alignment horizontal="center" vertical="center"/>
    </xf>
    <xf numFmtId="0" fontId="93" fillId="62" borderId="613" applyNumberFormat="0" applyAlignment="0" applyProtection="0"/>
    <xf numFmtId="0" fontId="70" fillId="48" borderId="523" applyNumberFormat="0" applyAlignment="0" applyProtection="0"/>
    <xf numFmtId="192" fontId="76" fillId="0" borderId="576">
      <alignment horizontal="center" vertical="center"/>
    </xf>
    <xf numFmtId="0" fontId="70" fillId="48" borderId="618" applyNumberFormat="0" applyAlignment="0" applyProtection="0"/>
    <xf numFmtId="0" fontId="16" fillId="0" borderId="617">
      <alignment horizontal="left" vertical="center"/>
    </xf>
    <xf numFmtId="0" fontId="100" fillId="1" borderId="609" applyNumberFormat="0" applyFont="0" applyAlignment="0">
      <alignment horizontal="center"/>
    </xf>
    <xf numFmtId="0" fontId="70" fillId="48" borderId="480" applyNumberFormat="0" applyAlignment="0" applyProtection="0"/>
    <xf numFmtId="0" fontId="70" fillId="48" borderId="611" applyNumberForma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70" fillId="48" borderId="523" applyNumberForma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192" fontId="76" fillId="0" borderId="366">
      <alignment horizontal="center" vertical="center"/>
    </xf>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76" fillId="0" borderId="615">
      <alignment horizontal="center" vertical="center"/>
    </xf>
    <xf numFmtId="0" fontId="12" fillId="67" borderId="439" applyNumberFormat="0" applyFont="0" applyAlignment="0" applyProtection="0"/>
    <xf numFmtId="0" fontId="12" fillId="67" borderId="446" applyNumberFormat="0" applyFon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100" fillId="1" borderId="348" applyNumberFormat="0" applyFont="0" applyAlignment="0">
      <alignment horizontal="center"/>
    </xf>
    <xf numFmtId="0" fontId="100" fillId="1" borderId="348" applyNumberFormat="0" applyFont="0" applyAlignment="0">
      <alignment horizontal="center"/>
    </xf>
    <xf numFmtId="0" fontId="100" fillId="1" borderId="348" applyNumberFormat="0" applyFont="0" applyAlignment="0">
      <alignment horizontal="center"/>
    </xf>
    <xf numFmtId="0" fontId="100" fillId="1" borderId="348" applyNumberFormat="0" applyFont="0" applyAlignment="0">
      <alignment horizontal="center"/>
    </xf>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76" fillId="0" borderId="615">
      <alignment horizontal="center" vertical="center"/>
    </xf>
    <xf numFmtId="0" fontId="76" fillId="0" borderId="615">
      <alignment horizontal="center" vertical="center"/>
    </xf>
    <xf numFmtId="0" fontId="76" fillId="0" borderId="379">
      <alignment horizontal="center" vertical="center"/>
    </xf>
    <xf numFmtId="14" fontId="76" fillId="0" borderId="442" applyNumberFormat="0">
      <alignment horizontal="center" vertical="center"/>
    </xf>
    <xf numFmtId="0" fontId="70" fillId="48" borderId="404" applyNumberFormat="0" applyAlignment="0" applyProtection="0"/>
    <xf numFmtId="192" fontId="76" fillId="0" borderId="615">
      <alignment horizontal="center" vertical="center"/>
    </xf>
    <xf numFmtId="192" fontId="76" fillId="0" borderId="615">
      <alignment horizontal="center" vertical="center"/>
    </xf>
    <xf numFmtId="0" fontId="62" fillId="62" borderId="480" applyNumberFormat="0" applyAlignment="0" applyProtection="0"/>
    <xf numFmtId="0" fontId="62" fillId="62" borderId="480" applyNumberFormat="0" applyAlignment="0" applyProtection="0"/>
    <xf numFmtId="0" fontId="16" fillId="0" borderId="378">
      <alignment horizontal="left" vertical="center"/>
    </xf>
    <xf numFmtId="192" fontId="76" fillId="0" borderId="379">
      <alignment horizontal="center" vertical="center"/>
    </xf>
    <xf numFmtId="0" fontId="62" fillId="62" borderId="381" applyNumberFormat="0" applyAlignment="0" applyProtection="0"/>
    <xf numFmtId="0" fontId="62" fillId="62" borderId="374" applyNumberFormat="0" applyAlignment="0" applyProtection="0"/>
    <xf numFmtId="0" fontId="70" fillId="48" borderId="381" applyNumberFormat="0" applyAlignment="0" applyProtection="0"/>
    <xf numFmtId="0" fontId="110" fillId="0" borderId="380" applyNumberFormat="0" applyFill="0" applyAlignment="0" applyProtection="0"/>
    <xf numFmtId="0" fontId="12" fillId="67" borderId="382" applyNumberFormat="0" applyFont="0" applyAlignment="0" applyProtection="0"/>
    <xf numFmtId="0" fontId="76" fillId="0" borderId="379">
      <alignment horizontal="center" vertical="center"/>
    </xf>
    <xf numFmtId="0" fontId="110" fillId="0" borderId="380" applyNumberFormat="0" applyFill="0" applyAlignment="0" applyProtection="0"/>
    <xf numFmtId="0" fontId="93" fillId="62" borderId="376" applyNumberFormat="0" applyAlignment="0" applyProtection="0"/>
    <xf numFmtId="14" fontId="76" fillId="0" borderId="379" applyNumberFormat="0">
      <alignment horizontal="center" vertical="center"/>
    </xf>
    <xf numFmtId="0" fontId="12" fillId="67" borderId="488" applyNumberFormat="0" applyFont="0" applyAlignment="0" applyProtection="0"/>
    <xf numFmtId="0" fontId="110" fillId="0" borderId="526" applyNumberFormat="0" applyFill="0" applyAlignment="0" applyProtection="0"/>
    <xf numFmtId="14" fontId="76" fillId="0" borderId="379" applyNumberFormat="0">
      <alignment horizontal="center" vertical="center"/>
    </xf>
    <xf numFmtId="0" fontId="12" fillId="67" borderId="382" applyNumberFormat="0" applyFont="0" applyAlignment="0" applyProtection="0"/>
    <xf numFmtId="0" fontId="110" fillId="0" borderId="380" applyNumberFormat="0" applyFill="0" applyAlignment="0" applyProtection="0"/>
    <xf numFmtId="0" fontId="93" fillId="62" borderId="376" applyNumberFormat="0" applyAlignment="0" applyProtection="0"/>
    <xf numFmtId="0" fontId="93" fillId="62" borderId="376" applyNumberFormat="0" applyAlignment="0" applyProtection="0"/>
    <xf numFmtId="0" fontId="93" fillId="62" borderId="376" applyNumberFormat="0" applyAlignment="0" applyProtection="0"/>
    <xf numFmtId="0" fontId="12" fillId="67" borderId="375" applyNumberFormat="0" applyFont="0" applyAlignment="0" applyProtection="0"/>
    <xf numFmtId="0" fontId="12" fillId="67" borderId="375" applyNumberFormat="0" applyFont="0" applyAlignment="0" applyProtection="0"/>
    <xf numFmtId="0" fontId="12" fillId="67" borderId="375" applyNumberFormat="0" applyFont="0" applyAlignment="0" applyProtection="0"/>
    <xf numFmtId="10" fontId="22" fillId="65" borderId="377" applyNumberFormat="0" applyBorder="0" applyAlignment="0" applyProtection="0"/>
    <xf numFmtId="0" fontId="70" fillId="48" borderId="374" applyNumberFormat="0" applyAlignment="0" applyProtection="0"/>
    <xf numFmtId="0" fontId="70" fillId="48" borderId="374" applyNumberFormat="0" applyAlignment="0" applyProtection="0"/>
    <xf numFmtId="0" fontId="70" fillId="48" borderId="374" applyNumberFormat="0" applyAlignment="0" applyProtection="0"/>
    <xf numFmtId="0" fontId="70" fillId="48" borderId="374" applyNumberFormat="0" applyAlignment="0" applyProtection="0"/>
    <xf numFmtId="0" fontId="62" fillId="62" borderId="381" applyNumberFormat="0" applyAlignment="0" applyProtection="0"/>
    <xf numFmtId="0" fontId="62" fillId="62" borderId="381" applyNumberFormat="0" applyAlignment="0" applyProtection="0"/>
    <xf numFmtId="0" fontId="62" fillId="62" borderId="381" applyNumberFormat="0" applyAlignment="0" applyProtection="0"/>
    <xf numFmtId="0" fontId="62" fillId="62" borderId="381" applyNumberFormat="0" applyAlignment="0" applyProtection="0"/>
    <xf numFmtId="0" fontId="62" fillId="62" borderId="374" applyNumberFormat="0" applyAlignment="0" applyProtection="0"/>
    <xf numFmtId="0" fontId="62" fillId="62" borderId="374" applyNumberFormat="0" applyAlignment="0" applyProtection="0"/>
    <xf numFmtId="0" fontId="62" fillId="62" borderId="374" applyNumberFormat="0" applyAlignment="0" applyProtection="0"/>
    <xf numFmtId="0" fontId="62" fillId="62" borderId="374" applyNumberFormat="0" applyAlignment="0" applyProtection="0"/>
    <xf numFmtId="0" fontId="70" fillId="48" borderId="381" applyNumberFormat="0" applyAlignment="0" applyProtection="0"/>
    <xf numFmtId="0" fontId="70" fillId="48" borderId="381" applyNumberFormat="0" applyAlignment="0" applyProtection="0"/>
    <xf numFmtId="0" fontId="16" fillId="0" borderId="378">
      <alignment horizontal="left" vertical="center"/>
    </xf>
    <xf numFmtId="10" fontId="22" fillId="65" borderId="377" applyNumberFormat="0" applyBorder="0" applyAlignment="0" applyProtection="0"/>
    <xf numFmtId="0" fontId="12" fillId="67" borderId="382" applyNumberFormat="0" applyFont="0" applyAlignment="0" applyProtection="0"/>
    <xf numFmtId="0" fontId="12" fillId="67" borderId="382" applyNumberFormat="0" applyFon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70" fillId="48" borderId="381" applyNumberFormat="0" applyAlignment="0" applyProtection="0"/>
    <xf numFmtId="14" fontId="76" fillId="0" borderId="384" applyNumberFormat="0">
      <alignment horizontal="center" vertical="center"/>
    </xf>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16" fillId="0" borderId="348">
      <alignment horizontal="left" vertical="center"/>
    </xf>
    <xf numFmtId="10" fontId="22" fillId="65" borderId="361" applyNumberFormat="0" applyBorder="0" applyAlignment="0" applyProtection="0"/>
    <xf numFmtId="0" fontId="76" fillId="0" borderId="576">
      <alignment horizontal="center" vertical="center"/>
    </xf>
    <xf numFmtId="192" fontId="76" fillId="0" borderId="401">
      <alignment horizontal="center" vertical="center"/>
    </xf>
    <xf numFmtId="0" fontId="62" fillId="62" borderId="487" applyNumberFormat="0" applyAlignment="0" applyProtection="0"/>
    <xf numFmtId="0" fontId="110" fillId="0" borderId="400" applyNumberFormat="0" applyFill="0" applyAlignment="0" applyProtection="0"/>
    <xf numFmtId="192" fontId="76" fillId="0" borderId="379">
      <alignment horizontal="center" vertical="center"/>
    </xf>
    <xf numFmtId="192" fontId="76" fillId="0" borderId="379">
      <alignment horizontal="center" vertical="center"/>
    </xf>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93" fillId="62" borderId="364" applyNumberFormat="0" applyAlignment="0" applyProtection="0"/>
    <xf numFmtId="0" fontId="70" fillId="48" borderId="394" applyNumberFormat="0" applyAlignment="0" applyProtection="0"/>
    <xf numFmtId="14" fontId="76" fillId="0" borderId="615" applyNumberFormat="0">
      <alignment horizontal="center" vertical="center"/>
    </xf>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100" fillId="1" borderId="348" applyNumberFormat="0" applyFont="0" applyAlignment="0">
      <alignment horizontal="center"/>
    </xf>
    <xf numFmtId="0" fontId="100" fillId="1" borderId="378" applyNumberFormat="0" applyFont="0" applyAlignment="0">
      <alignment horizontal="center"/>
    </xf>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93" fillId="62" borderId="396" applyNumberFormat="0" applyAlignment="0" applyProtection="0"/>
    <xf numFmtId="192" fontId="76" fillId="0" borderId="384">
      <alignment horizontal="center" vertical="center"/>
    </xf>
    <xf numFmtId="0" fontId="12" fillId="67" borderId="524" applyNumberFormat="0" applyFont="0" applyAlignment="0" applyProtection="0"/>
    <xf numFmtId="10" fontId="22" fillId="65" borderId="377" applyNumberFormat="0" applyBorder="0" applyAlignment="0" applyProtection="0"/>
    <xf numFmtId="192" fontId="76" fillId="0" borderId="384">
      <alignment horizontal="center" vertical="center"/>
    </xf>
    <xf numFmtId="14" fontId="76" fillId="0" borderId="366" applyNumberFormat="0">
      <alignment horizontal="center" vertical="center"/>
    </xf>
    <xf numFmtId="0" fontId="76" fillId="0" borderId="366">
      <alignment horizontal="center" vertical="center"/>
    </xf>
    <xf numFmtId="192" fontId="76" fillId="0" borderId="366">
      <alignment horizontal="center" vertical="center"/>
    </xf>
    <xf numFmtId="192" fontId="76" fillId="0" borderId="366">
      <alignment horizontal="center" vertical="center"/>
    </xf>
    <xf numFmtId="0" fontId="16" fillId="0" borderId="378">
      <alignment horizontal="left" vertical="center"/>
    </xf>
    <xf numFmtId="0" fontId="12" fillId="67" borderId="395" applyNumberFormat="0" applyFont="0" applyAlignment="0" applyProtection="0"/>
    <xf numFmtId="0" fontId="12" fillId="67" borderId="395" applyNumberFormat="0" applyFont="0" applyAlignment="0" applyProtection="0"/>
    <xf numFmtId="0" fontId="12" fillId="67" borderId="395" applyNumberFormat="0" applyFont="0" applyAlignment="0" applyProtection="0"/>
    <xf numFmtId="10" fontId="22" fillId="65" borderId="392" applyNumberFormat="0" applyBorder="0" applyAlignment="0" applyProtection="0"/>
    <xf numFmtId="0" fontId="16" fillId="0" borderId="393">
      <alignment horizontal="left" vertical="center"/>
    </xf>
    <xf numFmtId="0" fontId="70" fillId="48" borderId="394" applyNumberFormat="0" applyAlignment="0" applyProtection="0"/>
    <xf numFmtId="0" fontId="70" fillId="48" borderId="394" applyNumberFormat="0" applyAlignment="0" applyProtection="0"/>
    <xf numFmtId="0" fontId="70" fillId="48" borderId="394" applyNumberFormat="0" applyAlignment="0" applyProtection="0"/>
    <xf numFmtId="0" fontId="62" fillId="62" borderId="387" applyNumberFormat="0" applyAlignment="0" applyProtection="0"/>
    <xf numFmtId="0" fontId="62" fillId="62" borderId="387" applyNumberFormat="0" applyAlignment="0" applyProtection="0"/>
    <xf numFmtId="0" fontId="62" fillId="62" borderId="387" applyNumberFormat="0" applyAlignment="0" applyProtection="0"/>
    <xf numFmtId="0" fontId="62" fillId="62" borderId="387" applyNumberFormat="0" applyAlignment="0" applyProtection="0"/>
    <xf numFmtId="0" fontId="62" fillId="62" borderId="387" applyNumberFormat="0" applyAlignment="0" applyProtection="0"/>
    <xf numFmtId="0" fontId="62" fillId="62" borderId="394" applyNumberFormat="0" applyAlignment="0" applyProtection="0"/>
    <xf numFmtId="0" fontId="62" fillId="62" borderId="394" applyNumberFormat="0" applyAlignment="0" applyProtection="0"/>
    <xf numFmtId="0" fontId="62" fillId="62" borderId="394" applyNumberFormat="0" applyAlignment="0" applyProtection="0"/>
    <xf numFmtId="0" fontId="62" fillId="62" borderId="394" applyNumberFormat="0" applyAlignment="0" applyProtection="0"/>
    <xf numFmtId="0" fontId="62" fillId="62" borderId="394" applyNumberFormat="0" applyAlignment="0" applyProtection="0"/>
    <xf numFmtId="0" fontId="70" fillId="48" borderId="387" applyNumberFormat="0" applyAlignment="0" applyProtection="0"/>
    <xf numFmtId="0" fontId="70" fillId="48" borderId="387" applyNumberFormat="0" applyAlignment="0" applyProtection="0"/>
    <xf numFmtId="0" fontId="70" fillId="48" borderId="387" applyNumberFormat="0" applyAlignment="0" applyProtection="0"/>
    <xf numFmtId="0" fontId="70" fillId="48" borderId="387" applyNumberFormat="0" applyAlignment="0" applyProtection="0"/>
    <xf numFmtId="0" fontId="16" fillId="0" borderId="386">
      <alignment horizontal="left" vertical="center"/>
    </xf>
    <xf numFmtId="10" fontId="22" fillId="65" borderId="385" applyNumberFormat="0" applyBorder="0" applyAlignment="0" applyProtection="0"/>
    <xf numFmtId="0" fontId="12" fillId="67" borderId="388" applyNumberFormat="0" applyFont="0" applyAlignment="0" applyProtection="0"/>
    <xf numFmtId="0" fontId="12" fillId="67" borderId="388" applyNumberFormat="0" applyFont="0" applyAlignment="0" applyProtection="0"/>
    <xf numFmtId="0" fontId="12" fillId="67" borderId="388" applyNumberFormat="0" applyFont="0" applyAlignment="0" applyProtection="0"/>
    <xf numFmtId="0" fontId="93" fillId="62" borderId="389" applyNumberFormat="0" applyAlignment="0" applyProtection="0"/>
    <xf numFmtId="0" fontId="93" fillId="62" borderId="389" applyNumberFormat="0" applyAlignment="0" applyProtection="0"/>
    <xf numFmtId="0" fontId="93" fillId="62" borderId="389" applyNumberFormat="0" applyAlignment="0" applyProtection="0"/>
    <xf numFmtId="0" fontId="93" fillId="62" borderId="389" applyNumberFormat="0" applyAlignment="0" applyProtection="0"/>
    <xf numFmtId="0" fontId="100" fillId="1" borderId="386" applyNumberFormat="0" applyFont="0" applyAlignment="0">
      <alignment horizontal="center"/>
    </xf>
    <xf numFmtId="0" fontId="110" fillId="0" borderId="390" applyNumberFormat="0" applyFill="0" applyAlignment="0" applyProtection="0"/>
    <xf numFmtId="0" fontId="110" fillId="0" borderId="390" applyNumberFormat="0" applyFill="0" applyAlignment="0" applyProtection="0"/>
    <xf numFmtId="0" fontId="110" fillId="0" borderId="390" applyNumberFormat="0" applyFill="0" applyAlignment="0" applyProtection="0"/>
    <xf numFmtId="0" fontId="110" fillId="0" borderId="390" applyNumberFormat="0" applyFill="0" applyAlignment="0" applyProtection="0"/>
    <xf numFmtId="0" fontId="70" fillId="48" borderId="480" applyNumberFormat="0" applyAlignment="0" applyProtection="0"/>
    <xf numFmtId="0" fontId="93" fillId="62" borderId="440" applyNumberFormat="0" applyAlignment="0" applyProtection="0"/>
    <xf numFmtId="0" fontId="70" fillId="48" borderId="438" applyNumberFormat="0" applyAlignment="0" applyProtection="0"/>
    <xf numFmtId="10" fontId="22" fillId="65" borderId="402" applyNumberFormat="0" applyBorder="0" applyAlignment="0" applyProtection="0"/>
    <xf numFmtId="0" fontId="70" fillId="48" borderId="572" applyNumberFormat="0" applyAlignment="0" applyProtection="0"/>
    <xf numFmtId="0" fontId="70" fillId="48" borderId="397" applyNumberFormat="0" applyAlignment="0" applyProtection="0"/>
    <xf numFmtId="0" fontId="70" fillId="48" borderId="397" applyNumberFormat="0" applyAlignment="0" applyProtection="0"/>
    <xf numFmtId="0" fontId="62" fillId="62" borderId="397" applyNumberFormat="0" applyAlignment="0" applyProtection="0"/>
    <xf numFmtId="0" fontId="70" fillId="48" borderId="480" applyNumberFormat="0" applyAlignment="0" applyProtection="0"/>
    <xf numFmtId="0" fontId="110" fillId="0" borderId="526" applyNumberFormat="0" applyFill="0" applyAlignment="0" applyProtection="0"/>
    <xf numFmtId="0" fontId="12" fillId="67" borderId="405" applyNumberFormat="0" applyFont="0" applyAlignment="0" applyProtection="0"/>
    <xf numFmtId="0" fontId="62" fillId="62" borderId="397" applyNumberFormat="0" applyAlignment="0" applyProtection="0"/>
    <xf numFmtId="0" fontId="76" fillId="0" borderId="401">
      <alignment horizontal="center" vertical="center"/>
    </xf>
    <xf numFmtId="14" fontId="76" fillId="0" borderId="401" applyNumberFormat="0">
      <alignment horizontal="center" vertical="center"/>
    </xf>
    <xf numFmtId="0" fontId="70" fillId="48" borderId="397" applyNumberFormat="0" applyAlignment="0" applyProtection="0"/>
    <xf numFmtId="10" fontId="22" fillId="65" borderId="485" applyNumberFormat="0" applyBorder="0" applyAlignment="0" applyProtection="0"/>
    <xf numFmtId="0" fontId="62" fillId="62" borderId="397" applyNumberFormat="0" applyAlignment="0" applyProtection="0"/>
    <xf numFmtId="0" fontId="70" fillId="48" borderId="523" applyNumberFormat="0" applyAlignment="0" applyProtection="0"/>
    <xf numFmtId="0" fontId="62" fillId="62" borderId="397" applyNumberFormat="0" applyAlignment="0" applyProtection="0"/>
    <xf numFmtId="0" fontId="62" fillId="62" borderId="438" applyNumberFormat="0" applyAlignment="0" applyProtection="0"/>
    <xf numFmtId="0" fontId="70" fillId="48" borderId="445" applyNumberFormat="0" applyAlignment="0" applyProtection="0"/>
    <xf numFmtId="0" fontId="93" fillId="62" borderId="489" applyNumberFormat="0" applyAlignment="0" applyProtection="0"/>
    <xf numFmtId="0" fontId="70" fillId="48" borderId="397" applyNumberFormat="0" applyAlignment="0" applyProtection="0"/>
    <xf numFmtId="0" fontId="62" fillId="62" borderId="480" applyNumberFormat="0" applyAlignment="0" applyProtection="0"/>
    <xf numFmtId="14" fontId="76" fillId="0" borderId="442" applyNumberFormat="0">
      <alignment horizontal="center" vertical="center"/>
    </xf>
    <xf numFmtId="0" fontId="93" fillId="62" borderId="525" applyNumberFormat="0" applyAlignment="0" applyProtection="0"/>
    <xf numFmtId="0" fontId="62" fillId="62" borderId="480" applyNumberFormat="0" applyAlignment="0" applyProtection="0"/>
    <xf numFmtId="192" fontId="76" fillId="0" borderId="379">
      <alignment horizontal="center" vertical="center"/>
    </xf>
    <xf numFmtId="0" fontId="110" fillId="0" borderId="380" applyNumberFormat="0" applyFill="0" applyAlignment="0" applyProtection="0"/>
    <xf numFmtId="0" fontId="70" fillId="48" borderId="374" applyNumberFormat="0" applyAlignment="0" applyProtection="0"/>
    <xf numFmtId="0" fontId="93" fillId="62" borderId="376" applyNumberFormat="0" applyAlignment="0" applyProtection="0"/>
    <xf numFmtId="0" fontId="100" fillId="1" borderId="378" applyNumberFormat="0" applyFont="0" applyAlignment="0">
      <alignment horizontal="center"/>
    </xf>
    <xf numFmtId="0" fontId="12" fillId="67" borderId="375" applyNumberFormat="0" applyFont="0" applyAlignment="0" applyProtection="0"/>
    <xf numFmtId="0" fontId="62" fillId="62" borderId="480" applyNumberFormat="0" applyAlignment="0" applyProtection="0"/>
    <xf numFmtId="0" fontId="12" fillId="67" borderId="375" applyNumberFormat="0" applyFont="0" applyAlignment="0" applyProtection="0"/>
    <xf numFmtId="0" fontId="12" fillId="67" borderId="375" applyNumberFormat="0" applyFont="0" applyAlignment="0" applyProtection="0"/>
    <xf numFmtId="0" fontId="12" fillId="67" borderId="375" applyNumberFormat="0" applyFont="0" applyAlignment="0" applyProtection="0"/>
    <xf numFmtId="10" fontId="22" fillId="65" borderId="372" applyNumberFormat="0" applyBorder="0" applyAlignment="0" applyProtection="0"/>
    <xf numFmtId="0" fontId="16" fillId="0" borderId="373">
      <alignment horizontal="left" vertical="center"/>
    </xf>
    <xf numFmtId="0" fontId="70" fillId="48" borderId="374" applyNumberFormat="0" applyAlignment="0" applyProtection="0"/>
    <xf numFmtId="0" fontId="70" fillId="48" borderId="374" applyNumberFormat="0" applyAlignment="0" applyProtection="0"/>
    <xf numFmtId="0" fontId="70" fillId="48" borderId="374"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62" applyNumberFormat="0" applyAlignment="0" applyProtection="0"/>
    <xf numFmtId="0" fontId="62" fillId="62" borderId="374" applyNumberFormat="0" applyAlignment="0" applyProtection="0"/>
    <xf numFmtId="0" fontId="62" fillId="62" borderId="374" applyNumberFormat="0" applyAlignment="0" applyProtection="0"/>
    <xf numFmtId="0" fontId="62" fillId="62" borderId="374" applyNumberFormat="0" applyAlignment="0" applyProtection="0"/>
    <xf numFmtId="0" fontId="62" fillId="62" borderId="374" applyNumberFormat="0" applyAlignment="0" applyProtection="0"/>
    <xf numFmtId="0" fontId="62" fillId="62" borderId="374"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70" fillId="48" borderId="362" applyNumberFormat="0" applyAlignment="0" applyProtection="0"/>
    <xf numFmtId="0" fontId="16" fillId="0" borderId="348">
      <alignment horizontal="left" vertical="center"/>
    </xf>
    <xf numFmtId="10" fontId="22" fillId="65" borderId="361" applyNumberFormat="0" applyBorder="0" applyAlignment="0" applyProtection="0"/>
    <xf numFmtId="0" fontId="12" fillId="67" borderId="612" applyNumberFormat="0" applyFont="0" applyAlignment="0" applyProtection="0"/>
    <xf numFmtId="192" fontId="76" fillId="0" borderId="401">
      <alignment horizontal="center" vertical="center"/>
    </xf>
    <xf numFmtId="0" fontId="12" fillId="67" borderId="405" applyNumberFormat="0" applyFont="0" applyAlignment="0" applyProtection="0"/>
    <xf numFmtId="0" fontId="12" fillId="67" borderId="612"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12" fillId="67" borderId="363" applyNumberFormat="0" applyFont="0" applyAlignment="0" applyProtection="0"/>
    <xf numFmtId="0" fontId="93" fillId="62" borderId="364" applyNumberFormat="0" applyAlignment="0" applyProtection="0"/>
    <xf numFmtId="0" fontId="70" fillId="48" borderId="572"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93" fillId="62" borderId="364" applyNumberFormat="0" applyAlignment="0" applyProtection="0"/>
    <xf numFmtId="0" fontId="100" fillId="1" borderId="348" applyNumberFormat="0" applyFont="0" applyAlignment="0">
      <alignment horizontal="center"/>
    </xf>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10" fillId="0" borderId="365" applyNumberFormat="0" applyFill="0" applyAlignment="0" applyProtection="0"/>
    <xf numFmtId="0" fontId="12" fillId="67" borderId="375" applyNumberFormat="0" applyFont="0" applyAlignment="0" applyProtection="0"/>
    <xf numFmtId="0" fontId="93" fillId="62" borderId="567" applyNumberFormat="0" applyAlignment="0" applyProtection="0"/>
    <xf numFmtId="0" fontId="76" fillId="0" borderId="391">
      <alignment horizontal="center" vertical="center"/>
    </xf>
    <xf numFmtId="192" fontId="76" fillId="0" borderId="391">
      <alignment horizontal="center" vertical="center"/>
    </xf>
    <xf numFmtId="192" fontId="76" fillId="0" borderId="391">
      <alignment horizontal="center" vertical="center"/>
    </xf>
    <xf numFmtId="14" fontId="76" fillId="0" borderId="366" applyNumberFormat="0">
      <alignment horizontal="center" vertical="center"/>
    </xf>
    <xf numFmtId="0" fontId="76" fillId="0" borderId="366">
      <alignment horizontal="center" vertical="center"/>
    </xf>
    <xf numFmtId="192" fontId="76" fillId="0" borderId="366">
      <alignment horizontal="center" vertical="center"/>
    </xf>
    <xf numFmtId="192" fontId="76" fillId="0" borderId="366">
      <alignment horizontal="center" vertical="center"/>
    </xf>
    <xf numFmtId="0" fontId="93" fillId="62" borderId="396" applyNumberFormat="0" applyAlignment="0" applyProtection="0"/>
    <xf numFmtId="0" fontId="12" fillId="67" borderId="573" applyNumberFormat="0" applyFont="0" applyAlignment="0" applyProtection="0"/>
    <xf numFmtId="10" fontId="22" fillId="65" borderId="443" applyNumberFormat="0" applyBorder="0" applyAlignment="0" applyProtection="0"/>
    <xf numFmtId="0" fontId="93" fillId="62" borderId="440" applyNumberFormat="0" applyAlignment="0" applyProtection="0"/>
    <xf numFmtId="0" fontId="12" fillId="67" borderId="612" applyNumberFormat="0" applyFont="0" applyAlignment="0" applyProtection="0"/>
    <xf numFmtId="0" fontId="70" fillId="48" borderId="438" applyNumberFormat="0" applyAlignment="0" applyProtection="0"/>
    <xf numFmtId="10" fontId="22" fillId="65" borderId="402" applyNumberFormat="0" applyBorder="0" applyAlignment="0" applyProtection="0"/>
    <xf numFmtId="0" fontId="12" fillId="67" borderId="612" applyNumberFormat="0" applyFont="0" applyAlignment="0" applyProtection="0"/>
    <xf numFmtId="0" fontId="70" fillId="48" borderId="397" applyNumberFormat="0" applyAlignment="0" applyProtection="0"/>
    <xf numFmtId="0" fontId="12" fillId="67" borderId="573" applyNumberFormat="0" applyFont="0" applyAlignment="0" applyProtection="0"/>
    <xf numFmtId="0" fontId="70" fillId="48" borderId="397" applyNumberFormat="0" applyAlignment="0" applyProtection="0"/>
    <xf numFmtId="0" fontId="12" fillId="67" borderId="573" applyNumberFormat="0" applyFont="0" applyAlignment="0" applyProtection="0"/>
    <xf numFmtId="0" fontId="62" fillId="62" borderId="397" applyNumberFormat="0" applyAlignment="0" applyProtection="0"/>
    <xf numFmtId="0" fontId="12" fillId="67" borderId="612" applyNumberFormat="0" applyFont="0" applyAlignment="0" applyProtection="0"/>
    <xf numFmtId="0" fontId="12" fillId="67" borderId="573" applyNumberFormat="0" applyFont="0" applyAlignment="0" applyProtection="0"/>
    <xf numFmtId="10" fontId="22" fillId="65" borderId="402" applyNumberFormat="0" applyBorder="0" applyAlignment="0" applyProtection="0"/>
    <xf numFmtId="0" fontId="12" fillId="67" borderId="573" applyNumberFormat="0" applyFont="0" applyAlignment="0" applyProtection="0"/>
    <xf numFmtId="0" fontId="12" fillId="67" borderId="612" applyNumberFormat="0" applyFont="0" applyAlignment="0" applyProtection="0"/>
    <xf numFmtId="0" fontId="70" fillId="48" borderId="480" applyNumberFormat="0" applyAlignment="0" applyProtection="0"/>
    <xf numFmtId="0" fontId="62" fillId="62" borderId="397" applyNumberFormat="0" applyAlignment="0" applyProtection="0"/>
    <xf numFmtId="0" fontId="12" fillId="67" borderId="612" applyNumberFormat="0" applyFont="0" applyAlignment="0" applyProtection="0"/>
    <xf numFmtId="0" fontId="76" fillId="0" borderId="527">
      <alignment horizontal="center" vertical="center"/>
    </xf>
    <xf numFmtId="0" fontId="76" fillId="0" borderId="401">
      <alignment horizontal="center" vertical="center"/>
    </xf>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70" fillId="48" borderId="397" applyNumberFormat="0" applyAlignment="0" applyProtection="0"/>
    <xf numFmtId="0" fontId="62" fillId="62" borderId="397" applyNumberFormat="0" applyAlignment="0" applyProtection="0"/>
    <xf numFmtId="0" fontId="12" fillId="67" borderId="573" applyNumberFormat="0" applyFont="0" applyAlignment="0" applyProtection="0"/>
    <xf numFmtId="0" fontId="62" fillId="62" borderId="572" applyNumberFormat="0" applyAlignment="0" applyProtection="0"/>
    <xf numFmtId="0" fontId="62" fillId="62" borderId="397" applyNumberFormat="0" applyAlignment="0" applyProtection="0"/>
    <xf numFmtId="0" fontId="76" fillId="0" borderId="527">
      <alignment horizontal="center" vertical="center"/>
    </xf>
    <xf numFmtId="0" fontId="62" fillId="62" borderId="572" applyNumberFormat="0" applyAlignment="0" applyProtection="0"/>
    <xf numFmtId="0" fontId="100" fillId="1" borderId="479" applyNumberFormat="0" applyFont="0" applyAlignment="0">
      <alignment horizontal="center"/>
    </xf>
    <xf numFmtId="168" fontId="12" fillId="0" borderId="0" applyFont="0" applyFill="0" applyBorder="0" applyAlignment="0" applyProtection="0"/>
    <xf numFmtId="0" fontId="70" fillId="48" borderId="397" applyNumberFormat="0" applyAlignment="0" applyProtection="0"/>
    <xf numFmtId="0" fontId="70" fillId="48" borderId="438" applyNumberFormat="0" applyAlignment="0" applyProtection="0"/>
    <xf numFmtId="0" fontId="12" fillId="67" borderId="580"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62" fillId="62" borderId="530" applyNumberFormat="0" applyAlignment="0" applyProtection="0"/>
    <xf numFmtId="0" fontId="12" fillId="67" borderId="612" applyNumberFormat="0" applyFont="0" applyAlignment="0" applyProtection="0"/>
    <xf numFmtId="0" fontId="12" fillId="67" borderId="612" applyNumberFormat="0" applyFont="0" applyAlignment="0" applyProtection="0"/>
    <xf numFmtId="192" fontId="76" fillId="0" borderId="576">
      <alignment horizontal="center" vertical="center"/>
    </xf>
    <xf numFmtId="0" fontId="12" fillId="67" borderId="612" applyNumberFormat="0" applyFont="0" applyAlignment="0" applyProtection="0"/>
    <xf numFmtId="0" fontId="100" fillId="1" borderId="479" applyNumberFormat="0" applyFont="0" applyAlignment="0">
      <alignment horizontal="center"/>
    </xf>
    <xf numFmtId="0" fontId="93" fillId="62" borderId="376" applyNumberFormat="0" applyAlignment="0" applyProtection="0"/>
    <xf numFmtId="0" fontId="93" fillId="62" borderId="376" applyNumberFormat="0" applyAlignment="0" applyProtection="0"/>
    <xf numFmtId="0" fontId="93" fillId="62" borderId="376" applyNumberFormat="0" applyAlignment="0" applyProtection="0"/>
    <xf numFmtId="0" fontId="93" fillId="62" borderId="376" applyNumberFormat="0" applyAlignment="0" applyProtection="0"/>
    <xf numFmtId="0" fontId="93" fillId="62" borderId="376" applyNumberFormat="0" applyAlignment="0" applyProtection="0"/>
    <xf numFmtId="0" fontId="100" fillId="1" borderId="373" applyNumberFormat="0" applyFont="0" applyAlignment="0">
      <alignment horizontal="center"/>
    </xf>
    <xf numFmtId="0" fontId="93" fillId="62" borderId="396" applyNumberFormat="0" applyAlignment="0" applyProtection="0"/>
    <xf numFmtId="14" fontId="76" fillId="0" borderId="391" applyNumberFormat="0">
      <alignment horizontal="center" vertical="center"/>
    </xf>
    <xf numFmtId="0" fontId="12" fillId="67" borderId="388" applyNumberFormat="0" applyFont="0" applyAlignment="0" applyProtection="0"/>
    <xf numFmtId="0" fontId="93" fillId="62" borderId="396" applyNumberFormat="0" applyAlignment="0" applyProtection="0"/>
    <xf numFmtId="0" fontId="93" fillId="62" borderId="389" applyNumberFormat="0" applyAlignment="0" applyProtection="0"/>
    <xf numFmtId="0" fontId="12" fillId="67" borderId="395" applyNumberFormat="0" applyFont="0" applyAlignment="0" applyProtection="0"/>
    <xf numFmtId="0" fontId="12" fillId="0" borderId="0"/>
    <xf numFmtId="0" fontId="76" fillId="0" borderId="384">
      <alignment horizontal="center" vertical="center"/>
    </xf>
    <xf numFmtId="0" fontId="100" fillId="1" borderId="393" applyNumberFormat="0" applyFont="0" applyAlignment="0">
      <alignment horizontal="center"/>
    </xf>
    <xf numFmtId="0" fontId="93" fillId="62" borderId="396" applyNumberFormat="0" applyAlignment="0" applyProtection="0"/>
    <xf numFmtId="0" fontId="93" fillId="62" borderId="383" applyNumberFormat="0" applyAlignment="0" applyProtection="0"/>
    <xf numFmtId="0" fontId="93" fillId="62" borderId="383" applyNumberFormat="0" applyAlignment="0" applyProtection="0"/>
    <xf numFmtId="0" fontId="93" fillId="62" borderId="383" applyNumberFormat="0" applyAlignment="0" applyProtection="0"/>
    <xf numFmtId="0" fontId="93" fillId="62" borderId="383" applyNumberFormat="0" applyAlignment="0" applyProtection="0"/>
    <xf numFmtId="0" fontId="93" fillId="62" borderId="383" applyNumberFormat="0" applyAlignment="0" applyProtection="0"/>
    <xf numFmtId="0" fontId="100" fillId="1" borderId="378" applyNumberFormat="0" applyFont="0" applyAlignment="0">
      <alignment horizontal="center"/>
    </xf>
    <xf numFmtId="0" fontId="12" fillId="67" borderId="612" applyNumberFormat="0" applyFont="0" applyAlignment="0" applyProtection="0"/>
    <xf numFmtId="0" fontId="12" fillId="67" borderId="612" applyNumberFormat="0" applyFont="0" applyAlignment="0" applyProtection="0"/>
    <xf numFmtId="0" fontId="12" fillId="67" borderId="612"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70" fillId="48" borderId="523" applyNumberForma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0" fontId="12" fillId="67" borderId="398" applyNumberFormat="0" applyFont="0" applyAlignment="0" applyProtection="0"/>
    <xf numFmtId="192" fontId="76" fillId="0" borderId="401">
      <alignment horizontal="center" vertical="center"/>
    </xf>
    <xf numFmtId="192" fontId="76" fillId="0" borderId="401">
      <alignment horizontal="center" vertical="center"/>
    </xf>
    <xf numFmtId="192" fontId="76" fillId="0" borderId="401">
      <alignment horizontal="center" vertical="center"/>
    </xf>
    <xf numFmtId="192" fontId="76" fillId="0" borderId="401">
      <alignment horizontal="center" vertical="center"/>
    </xf>
    <xf numFmtId="192" fontId="76" fillId="0" borderId="401">
      <alignment horizontal="center" vertical="center"/>
    </xf>
    <xf numFmtId="192" fontId="76" fillId="0" borderId="401">
      <alignment horizontal="center" vertical="center"/>
    </xf>
    <xf numFmtId="192" fontId="76" fillId="0" borderId="401">
      <alignment horizontal="center" vertical="center"/>
    </xf>
    <xf numFmtId="192" fontId="76" fillId="0" borderId="401">
      <alignment horizontal="center" vertical="center"/>
    </xf>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10" fontId="22" fillId="65" borderId="528" applyNumberFormat="0" applyBorder="0" applyAlignment="0" applyProtection="0"/>
    <xf numFmtId="0" fontId="62" fillId="62" borderId="572" applyNumberFormat="0" applyAlignment="0" applyProtection="0"/>
    <xf numFmtId="0" fontId="93" fillId="62" borderId="525" applyNumberFormat="0" applyAlignment="0" applyProtection="0"/>
    <xf numFmtId="0" fontId="70" fillId="48" borderId="523"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93" fillId="62" borderId="399" applyNumberFormat="0" applyAlignment="0" applyProtection="0"/>
    <xf numFmtId="0" fontId="100" fillId="1" borderId="403" applyNumberFormat="0" applyFont="0" applyAlignment="0">
      <alignment horizontal="center"/>
    </xf>
    <xf numFmtId="0" fontId="100" fillId="1" borderId="403" applyNumberFormat="0" applyFont="0" applyAlignment="0">
      <alignment horizontal="center"/>
    </xf>
    <xf numFmtId="0" fontId="100" fillId="1" borderId="403" applyNumberFormat="0" applyFont="0" applyAlignment="0">
      <alignment horizontal="center"/>
    </xf>
    <xf numFmtId="0" fontId="100" fillId="1" borderId="403" applyNumberFormat="0" applyFont="0" applyAlignment="0">
      <alignment horizontal="center"/>
    </xf>
    <xf numFmtId="0" fontId="93" fillId="62" borderId="567" applyNumberFormat="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110" fillId="0" borderId="400" applyNumberFormat="0" applyFill="0" applyAlignment="0" applyProtection="0"/>
    <xf numFmtId="0" fontId="62" fillId="62" borderId="572" applyNumberFormat="0" applyAlignment="0" applyProtection="0"/>
    <xf numFmtId="0" fontId="76" fillId="0" borderId="419">
      <alignment horizontal="center" vertical="center"/>
    </xf>
    <xf numFmtId="0" fontId="12" fillId="67" borderId="612" applyNumberFormat="0" applyFont="0" applyAlignment="0" applyProtection="0"/>
    <xf numFmtId="0" fontId="62" fillId="62" borderId="480" applyNumberFormat="0" applyAlignment="0" applyProtection="0"/>
    <xf numFmtId="0" fontId="16" fillId="0" borderId="486">
      <alignment horizontal="left" vertical="center"/>
    </xf>
    <xf numFmtId="0" fontId="62" fillId="62" borderId="523" applyNumberFormat="0" applyAlignment="0" applyProtection="0"/>
    <xf numFmtId="0" fontId="62" fillId="62" borderId="523" applyNumberFormat="0" applyAlignment="0" applyProtection="0"/>
    <xf numFmtId="0" fontId="12" fillId="67" borderId="612" applyNumberFormat="0" applyFont="0" applyAlignment="0" applyProtection="0"/>
    <xf numFmtId="0" fontId="16" fillId="0" borderId="418">
      <alignment horizontal="left" vertical="center"/>
    </xf>
    <xf numFmtId="192" fontId="76" fillId="0" borderId="419">
      <alignment horizontal="center" vertical="center"/>
    </xf>
    <xf numFmtId="0" fontId="62" fillId="62" borderId="421" applyNumberFormat="0" applyAlignment="0" applyProtection="0"/>
    <xf numFmtId="0" fontId="62" fillId="62" borderId="414" applyNumberFormat="0" applyAlignment="0" applyProtection="0"/>
    <xf numFmtId="0" fontId="70" fillId="48" borderId="421" applyNumberFormat="0" applyAlignment="0" applyProtection="0"/>
    <xf numFmtId="0" fontId="110" fillId="0" borderId="420" applyNumberFormat="0" applyFill="0" applyAlignment="0" applyProtection="0"/>
    <xf numFmtId="0" fontId="12" fillId="67" borderId="422" applyNumberFormat="0" applyFont="0" applyAlignment="0" applyProtection="0"/>
    <xf numFmtId="0" fontId="76" fillId="0" borderId="419">
      <alignment horizontal="center" vertical="center"/>
    </xf>
    <xf numFmtId="0" fontId="110" fillId="0" borderId="420" applyNumberFormat="0" applyFill="0" applyAlignment="0" applyProtection="0"/>
    <xf numFmtId="0" fontId="93" fillId="62" borderId="416" applyNumberFormat="0" applyAlignment="0" applyProtection="0"/>
    <xf numFmtId="14" fontId="76" fillId="0" borderId="419" applyNumberFormat="0">
      <alignment horizontal="center" vertical="center"/>
    </xf>
    <xf numFmtId="0" fontId="70" fillId="48" borderId="487" applyNumberFormat="0" applyAlignment="0" applyProtection="0"/>
    <xf numFmtId="0" fontId="12" fillId="67" borderId="612" applyNumberFormat="0" applyFont="0" applyAlignment="0" applyProtection="0"/>
    <xf numFmtId="14" fontId="76" fillId="0" borderId="419" applyNumberFormat="0">
      <alignment horizontal="center" vertical="center"/>
    </xf>
    <xf numFmtId="0" fontId="12" fillId="67" borderId="422" applyNumberFormat="0" applyFont="0" applyAlignment="0" applyProtection="0"/>
    <xf numFmtId="0" fontId="110" fillId="0" borderId="420" applyNumberFormat="0" applyFill="0" applyAlignment="0" applyProtection="0"/>
    <xf numFmtId="0" fontId="93" fillId="62" borderId="416" applyNumberFormat="0" applyAlignment="0" applyProtection="0"/>
    <xf numFmtId="0" fontId="93" fillId="62" borderId="416" applyNumberFormat="0" applyAlignment="0" applyProtection="0"/>
    <xf numFmtId="0" fontId="93" fillId="62" borderId="416" applyNumberFormat="0" applyAlignment="0" applyProtection="0"/>
    <xf numFmtId="0" fontId="12" fillId="67" borderId="415" applyNumberFormat="0" applyFont="0" applyAlignment="0" applyProtection="0"/>
    <xf numFmtId="0" fontId="12" fillId="67" borderId="415" applyNumberFormat="0" applyFont="0" applyAlignment="0" applyProtection="0"/>
    <xf numFmtId="0" fontId="12" fillId="67" borderId="415" applyNumberFormat="0" applyFont="0" applyAlignment="0" applyProtection="0"/>
    <xf numFmtId="10" fontId="22" fillId="65" borderId="417" applyNumberFormat="0" applyBorder="0" applyAlignment="0" applyProtection="0"/>
    <xf numFmtId="0" fontId="70" fillId="48" borderId="414" applyNumberFormat="0" applyAlignment="0" applyProtection="0"/>
    <xf numFmtId="0" fontId="70" fillId="48" borderId="414" applyNumberFormat="0" applyAlignment="0" applyProtection="0"/>
    <xf numFmtId="0" fontId="70" fillId="48" borderId="414" applyNumberFormat="0" applyAlignment="0" applyProtection="0"/>
    <xf numFmtId="0" fontId="70" fillId="48" borderId="414" applyNumberFormat="0" applyAlignment="0" applyProtection="0"/>
    <xf numFmtId="0" fontId="62" fillId="62" borderId="421" applyNumberFormat="0" applyAlignment="0" applyProtection="0"/>
    <xf numFmtId="0" fontId="62" fillId="62" borderId="421" applyNumberFormat="0" applyAlignment="0" applyProtection="0"/>
    <xf numFmtId="0" fontId="62" fillId="62" borderId="421" applyNumberFormat="0" applyAlignment="0" applyProtection="0"/>
    <xf numFmtId="0" fontId="62" fillId="62" borderId="421" applyNumberFormat="0" applyAlignment="0" applyProtection="0"/>
    <xf numFmtId="0" fontId="62" fillId="62" borderId="414" applyNumberFormat="0" applyAlignment="0" applyProtection="0"/>
    <xf numFmtId="0" fontId="62" fillId="62" borderId="414" applyNumberFormat="0" applyAlignment="0" applyProtection="0"/>
    <xf numFmtId="0" fontId="62" fillId="62" borderId="414" applyNumberFormat="0" applyAlignment="0" applyProtection="0"/>
    <xf numFmtId="0" fontId="62" fillId="62" borderId="414" applyNumberFormat="0" applyAlignment="0" applyProtection="0"/>
    <xf numFmtId="0" fontId="70" fillId="48" borderId="421" applyNumberFormat="0" applyAlignment="0" applyProtection="0"/>
    <xf numFmtId="0" fontId="70" fillId="48" borderId="421" applyNumberFormat="0" applyAlignment="0" applyProtection="0"/>
    <xf numFmtId="0" fontId="16" fillId="0" borderId="418">
      <alignment horizontal="left" vertical="center"/>
    </xf>
    <xf numFmtId="10" fontId="22" fillId="65" borderId="417" applyNumberFormat="0" applyBorder="0" applyAlignment="0" applyProtection="0"/>
    <xf numFmtId="0" fontId="12" fillId="67" borderId="422" applyNumberFormat="0" applyFont="0" applyAlignment="0" applyProtection="0"/>
    <xf numFmtId="0" fontId="12" fillId="67" borderId="422" applyNumberFormat="0" applyFont="0" applyAlignment="0" applyProtection="0"/>
    <xf numFmtId="0" fontId="62" fillId="62" borderId="407" applyNumberFormat="0" applyAlignment="0" applyProtection="0"/>
    <xf numFmtId="0" fontId="62" fillId="62" borderId="407" applyNumberFormat="0" applyAlignment="0" applyProtection="0"/>
    <xf numFmtId="0" fontId="62" fillId="62" borderId="407" applyNumberFormat="0" applyAlignment="0" applyProtection="0"/>
    <xf numFmtId="0" fontId="62" fillId="62" borderId="407" applyNumberFormat="0" applyAlignment="0" applyProtection="0"/>
    <xf numFmtId="0" fontId="62" fillId="62" borderId="407" applyNumberFormat="0" applyAlignment="0" applyProtection="0"/>
    <xf numFmtId="0" fontId="70" fillId="48" borderId="421" applyNumberFormat="0" applyAlignment="0" applyProtection="0"/>
    <xf numFmtId="14" fontId="76" fillId="0" borderId="424" applyNumberFormat="0">
      <alignment horizontal="center" vertical="center"/>
    </xf>
    <xf numFmtId="0" fontId="70" fillId="48" borderId="407" applyNumberFormat="0" applyAlignment="0" applyProtection="0"/>
    <xf numFmtId="0" fontId="70" fillId="48" borderId="407" applyNumberFormat="0" applyAlignment="0" applyProtection="0"/>
    <xf numFmtId="0" fontId="70" fillId="48" borderId="407" applyNumberFormat="0" applyAlignment="0" applyProtection="0"/>
    <xf numFmtId="0" fontId="70" fillId="48" borderId="407" applyNumberFormat="0" applyAlignment="0" applyProtection="0"/>
    <xf numFmtId="0" fontId="16" fillId="0" borderId="403">
      <alignment horizontal="left" vertical="center"/>
    </xf>
    <xf numFmtId="10" fontId="22" fillId="65" borderId="372" applyNumberFormat="0" applyBorder="0" applyAlignment="0" applyProtection="0"/>
    <xf numFmtId="0" fontId="70" fillId="48" borderId="523" applyNumberFormat="0" applyAlignment="0" applyProtection="0"/>
    <xf numFmtId="192" fontId="76" fillId="0" borderId="527">
      <alignment horizontal="center" vertical="center"/>
    </xf>
    <xf numFmtId="192" fontId="76" fillId="0" borderId="419">
      <alignment horizontal="center" vertical="center"/>
    </xf>
    <xf numFmtId="192" fontId="76" fillId="0" borderId="419">
      <alignment horizontal="center" vertical="center"/>
    </xf>
    <xf numFmtId="0" fontId="62" fillId="62" borderId="438" applyNumberFormat="0" applyAlignment="0" applyProtection="0"/>
    <xf numFmtId="0" fontId="12" fillId="67" borderId="408" applyNumberFormat="0" applyFont="0" applyAlignment="0" applyProtection="0"/>
    <xf numFmtId="0" fontId="12" fillId="67" borderId="408" applyNumberFormat="0" applyFont="0" applyAlignment="0" applyProtection="0"/>
    <xf numFmtId="0" fontId="12" fillId="67" borderId="408" applyNumberFormat="0" applyFont="0" applyAlignment="0" applyProtection="0"/>
    <xf numFmtId="0" fontId="12" fillId="67" borderId="408" applyNumberFormat="0" applyFont="0" applyAlignment="0" applyProtection="0"/>
    <xf numFmtId="0" fontId="93" fillId="62" borderId="409" applyNumberFormat="0" applyAlignment="0" applyProtection="0"/>
    <xf numFmtId="0" fontId="70" fillId="48" borderId="434" applyNumberFormat="0" applyAlignment="0" applyProtection="0"/>
    <xf numFmtId="0" fontId="12" fillId="67" borderId="612" applyNumberFormat="0" applyFont="0" applyAlignment="0" applyProtection="0"/>
    <xf numFmtId="0" fontId="93" fillId="62" borderId="409" applyNumberFormat="0" applyAlignment="0" applyProtection="0"/>
    <xf numFmtId="0" fontId="93" fillId="62" borderId="409" applyNumberFormat="0" applyAlignment="0" applyProtection="0"/>
    <xf numFmtId="0" fontId="93" fillId="62" borderId="409" applyNumberFormat="0" applyAlignment="0" applyProtection="0"/>
    <xf numFmtId="0" fontId="93" fillId="62" borderId="409" applyNumberFormat="0" applyAlignment="0" applyProtection="0"/>
    <xf numFmtId="0" fontId="100" fillId="1" borderId="403" applyNumberFormat="0" applyFont="0" applyAlignment="0">
      <alignment horizontal="center"/>
    </xf>
    <xf numFmtId="0" fontId="100" fillId="1" borderId="418" applyNumberFormat="0" applyFont="0" applyAlignment="0">
      <alignment horizontal="center"/>
    </xf>
    <xf numFmtId="0" fontId="110" fillId="0" borderId="410" applyNumberFormat="0" applyFill="0" applyAlignment="0" applyProtection="0"/>
    <xf numFmtId="0" fontId="110" fillId="0" borderId="410" applyNumberFormat="0" applyFill="0" applyAlignment="0" applyProtection="0"/>
    <xf numFmtId="0" fontId="110" fillId="0" borderId="410" applyNumberFormat="0" applyFill="0" applyAlignment="0" applyProtection="0"/>
    <xf numFmtId="0" fontId="110" fillId="0" borderId="410" applyNumberFormat="0" applyFill="0" applyAlignment="0" applyProtection="0"/>
    <xf numFmtId="0" fontId="93" fillId="62" borderId="436" applyNumberFormat="0" applyAlignment="0" applyProtection="0"/>
    <xf numFmtId="0" fontId="12" fillId="67" borderId="612" applyNumberFormat="0" applyFont="0" applyAlignment="0" applyProtection="0"/>
    <xf numFmtId="192" fontId="76" fillId="0" borderId="424">
      <alignment horizontal="center" vertical="center"/>
    </xf>
    <xf numFmtId="0" fontId="70" fillId="48" borderId="579" applyNumberFormat="0" applyAlignment="0" applyProtection="0"/>
    <xf numFmtId="10" fontId="22" fillId="65" borderId="417" applyNumberFormat="0" applyBorder="0" applyAlignment="0" applyProtection="0"/>
    <xf numFmtId="0" fontId="12" fillId="67" borderId="612" applyNumberFormat="0" applyFont="0" applyAlignment="0" applyProtection="0"/>
    <xf numFmtId="192" fontId="76" fillId="0" borderId="424">
      <alignment horizontal="center" vertical="center"/>
    </xf>
    <xf numFmtId="0" fontId="12" fillId="67" borderId="612" applyNumberFormat="0" applyFont="0" applyAlignment="0" applyProtection="0"/>
    <xf numFmtId="14" fontId="76" fillId="0" borderId="411" applyNumberFormat="0">
      <alignment horizontal="center" vertical="center"/>
    </xf>
    <xf numFmtId="0" fontId="76" fillId="0" borderId="411">
      <alignment horizontal="center" vertical="center"/>
    </xf>
    <xf numFmtId="192" fontId="76" fillId="0" borderId="411">
      <alignment horizontal="center" vertical="center"/>
    </xf>
    <xf numFmtId="192" fontId="76" fillId="0" borderId="411">
      <alignment horizontal="center" vertical="center"/>
    </xf>
    <xf numFmtId="0" fontId="16" fillId="0" borderId="418">
      <alignment horizontal="left" vertical="center"/>
    </xf>
    <xf numFmtId="0" fontId="12" fillId="67" borderId="435" applyNumberFormat="0" applyFont="0" applyAlignment="0" applyProtection="0"/>
    <xf numFmtId="0" fontId="12" fillId="67" borderId="435" applyNumberFormat="0" applyFont="0" applyAlignment="0" applyProtection="0"/>
    <xf numFmtId="0" fontId="12" fillId="67" borderId="435" applyNumberFormat="0" applyFont="0" applyAlignment="0" applyProtection="0"/>
    <xf numFmtId="10" fontId="22" fillId="65" borderId="432" applyNumberFormat="0" applyBorder="0" applyAlignment="0" applyProtection="0"/>
    <xf numFmtId="0" fontId="16" fillId="0" borderId="433">
      <alignment horizontal="left" vertical="center"/>
    </xf>
    <xf numFmtId="0" fontId="70" fillId="48" borderId="434" applyNumberFormat="0" applyAlignment="0" applyProtection="0"/>
    <xf numFmtId="0" fontId="70" fillId="48" borderId="434" applyNumberFormat="0" applyAlignment="0" applyProtection="0"/>
    <xf numFmtId="0" fontId="70" fillId="48" borderId="434" applyNumberFormat="0" applyAlignment="0" applyProtection="0"/>
    <xf numFmtId="0" fontId="62" fillId="62" borderId="427" applyNumberFormat="0" applyAlignment="0" applyProtection="0"/>
    <xf numFmtId="0" fontId="62" fillId="62" borderId="427" applyNumberFormat="0" applyAlignment="0" applyProtection="0"/>
    <xf numFmtId="0" fontId="62" fillId="62" borderId="427" applyNumberFormat="0" applyAlignment="0" applyProtection="0"/>
    <xf numFmtId="0" fontId="62" fillId="62" borderId="427" applyNumberFormat="0" applyAlignment="0" applyProtection="0"/>
    <xf numFmtId="0" fontId="62" fillId="62" borderId="427" applyNumberFormat="0" applyAlignment="0" applyProtection="0"/>
    <xf numFmtId="0" fontId="62" fillId="62" borderId="434" applyNumberFormat="0" applyAlignment="0" applyProtection="0"/>
    <xf numFmtId="0" fontId="62" fillId="62" borderId="434" applyNumberFormat="0" applyAlignment="0" applyProtection="0"/>
    <xf numFmtId="0" fontId="62" fillId="62" borderId="434" applyNumberFormat="0" applyAlignment="0" applyProtection="0"/>
    <xf numFmtId="0" fontId="62" fillId="62" borderId="434" applyNumberFormat="0" applyAlignment="0" applyProtection="0"/>
    <xf numFmtId="0" fontId="62" fillId="62" borderId="434" applyNumberFormat="0" applyAlignment="0" applyProtection="0"/>
    <xf numFmtId="0" fontId="70" fillId="48" borderId="427" applyNumberFormat="0" applyAlignment="0" applyProtection="0"/>
    <xf numFmtId="0" fontId="70" fillId="48" borderId="427" applyNumberFormat="0" applyAlignment="0" applyProtection="0"/>
    <xf numFmtId="0" fontId="70" fillId="48" borderId="427" applyNumberFormat="0" applyAlignment="0" applyProtection="0"/>
    <xf numFmtId="0" fontId="70" fillId="48" borderId="427" applyNumberFormat="0" applyAlignment="0" applyProtection="0"/>
    <xf numFmtId="0" fontId="16" fillId="0" borderId="426">
      <alignment horizontal="left" vertical="center"/>
    </xf>
    <xf numFmtId="10" fontId="22" fillId="65" borderId="425" applyNumberFormat="0" applyBorder="0" applyAlignment="0" applyProtection="0"/>
    <xf numFmtId="0" fontId="12" fillId="67" borderId="428" applyNumberFormat="0" applyFont="0" applyAlignment="0" applyProtection="0"/>
    <xf numFmtId="0" fontId="12" fillId="67" borderId="428" applyNumberFormat="0" applyFont="0" applyAlignment="0" applyProtection="0"/>
    <xf numFmtId="0" fontId="12" fillId="67" borderId="428" applyNumberFormat="0" applyFont="0" applyAlignment="0" applyProtection="0"/>
    <xf numFmtId="0" fontId="93" fillId="62" borderId="429" applyNumberFormat="0" applyAlignment="0" applyProtection="0"/>
    <xf numFmtId="0" fontId="93" fillId="62" borderId="429" applyNumberFormat="0" applyAlignment="0" applyProtection="0"/>
    <xf numFmtId="0" fontId="93" fillId="62" borderId="429" applyNumberFormat="0" applyAlignment="0" applyProtection="0"/>
    <xf numFmtId="0" fontId="93" fillId="62" borderId="429" applyNumberFormat="0" applyAlignment="0" applyProtection="0"/>
    <xf numFmtId="0" fontId="100" fillId="1" borderId="426" applyNumberFormat="0" applyFont="0" applyAlignment="0">
      <alignment horizontal="center"/>
    </xf>
    <xf numFmtId="0" fontId="110" fillId="0" borderId="430" applyNumberFormat="0" applyFill="0" applyAlignment="0" applyProtection="0"/>
    <xf numFmtId="0" fontId="110" fillId="0" borderId="430" applyNumberFormat="0" applyFill="0" applyAlignment="0" applyProtection="0"/>
    <xf numFmtId="0" fontId="110" fillId="0" borderId="430" applyNumberFormat="0" applyFill="0" applyAlignment="0" applyProtection="0"/>
    <xf numFmtId="0" fontId="110" fillId="0" borderId="430" applyNumberFormat="0" applyFill="0" applyAlignment="0" applyProtection="0"/>
    <xf numFmtId="0" fontId="70" fillId="48" borderId="445" applyNumberFormat="0" applyAlignment="0" applyProtection="0"/>
    <xf numFmtId="0" fontId="12" fillId="67" borderId="481" applyNumberFormat="0" applyFont="0" applyAlignment="0" applyProtection="0"/>
    <xf numFmtId="0" fontId="62" fillId="62" borderId="438" applyNumberFormat="0" applyAlignment="0" applyProtection="0"/>
    <xf numFmtId="0" fontId="12" fillId="67" borderId="612" applyNumberFormat="0" applyFont="0" applyAlignment="0" applyProtection="0"/>
    <xf numFmtId="0" fontId="62" fillId="62" borderId="438" applyNumberFormat="0" applyAlignment="0" applyProtection="0"/>
    <xf numFmtId="192" fontId="76" fillId="0" borderId="442">
      <alignment horizontal="center" vertical="center"/>
    </xf>
    <xf numFmtId="0" fontId="12" fillId="67" borderId="612" applyNumberFormat="0" applyFont="0" applyAlignment="0" applyProtection="0"/>
    <xf numFmtId="0" fontId="76" fillId="0" borderId="442">
      <alignment horizontal="center" vertical="center"/>
    </xf>
    <xf numFmtId="192" fontId="76" fillId="0" borderId="484">
      <alignment horizontal="center" vertical="center"/>
    </xf>
    <xf numFmtId="14" fontId="76" fillId="0" borderId="442" applyNumberFormat="0">
      <alignment horizontal="center" vertical="center"/>
    </xf>
    <xf numFmtId="0" fontId="12" fillId="67" borderId="612" applyNumberFormat="0" applyFont="0" applyAlignment="0" applyProtection="0"/>
    <xf numFmtId="0" fontId="70" fillId="48" borderId="438" applyNumberFormat="0" applyAlignment="0" applyProtection="0"/>
    <xf numFmtId="0" fontId="12" fillId="67" borderId="612" applyNumberFormat="0" applyFont="0" applyAlignment="0" applyProtection="0"/>
    <xf numFmtId="0" fontId="70" fillId="48" borderId="523" applyNumberFormat="0" applyAlignment="0" applyProtection="0"/>
    <xf numFmtId="0" fontId="93" fillId="62" borderId="574" applyNumberFormat="0" applyAlignment="0" applyProtection="0"/>
    <xf numFmtId="0" fontId="62" fillId="62" borderId="445" applyNumberFormat="0" applyAlignment="0" applyProtection="0"/>
    <xf numFmtId="0" fontId="93" fillId="62" borderId="482" applyNumberFormat="0" applyAlignment="0" applyProtection="0"/>
    <xf numFmtId="0" fontId="62" fillId="62" borderId="438" applyNumberFormat="0" applyAlignment="0" applyProtection="0"/>
    <xf numFmtId="0" fontId="12" fillId="67" borderId="612" applyNumberFormat="0" applyFont="0" applyAlignment="0" applyProtection="0"/>
    <xf numFmtId="0" fontId="62" fillId="62" borderId="438" applyNumberFormat="0" applyAlignment="0" applyProtection="0"/>
    <xf numFmtId="0" fontId="12" fillId="67" borderId="612" applyNumberFormat="0" applyFont="0" applyAlignment="0" applyProtection="0"/>
    <xf numFmtId="0" fontId="70" fillId="48" borderId="480" applyNumberFormat="0" applyAlignment="0" applyProtection="0"/>
    <xf numFmtId="0" fontId="16" fillId="0" borderId="444">
      <alignment horizontal="left" vertical="center"/>
    </xf>
    <xf numFmtId="0" fontId="70" fillId="48" borderId="438" applyNumberFormat="0" applyAlignment="0" applyProtection="0"/>
    <xf numFmtId="192" fontId="76" fillId="0" borderId="615">
      <alignment horizontal="center" vertical="center"/>
    </xf>
    <xf numFmtId="10" fontId="22" fillId="65" borderId="528" applyNumberFormat="0" applyBorder="0" applyAlignment="0" applyProtection="0"/>
    <xf numFmtId="0" fontId="62" fillId="62" borderId="611" applyNumberFormat="0" applyAlignment="0" applyProtection="0"/>
    <xf numFmtId="0" fontId="62" fillId="62" borderId="487" applyNumberFormat="0" applyAlignment="0" applyProtection="0"/>
    <xf numFmtId="192" fontId="76" fillId="0" borderId="615">
      <alignment horizontal="center" vertical="center"/>
    </xf>
    <xf numFmtId="0" fontId="62" fillId="62" borderId="572" applyNumberFormat="0" applyAlignment="0" applyProtection="0"/>
    <xf numFmtId="192" fontId="76" fillId="0" borderId="615">
      <alignment horizontal="center" vertical="center"/>
    </xf>
    <xf numFmtId="0" fontId="12" fillId="67" borderId="439" applyNumberFormat="0" applyFont="0" applyAlignment="0" applyProtection="0"/>
    <xf numFmtId="0" fontId="12" fillId="67" borderId="612" applyNumberFormat="0" applyFont="0" applyAlignment="0" applyProtection="0"/>
    <xf numFmtId="0" fontId="62" fillId="62" borderId="523" applyNumberFormat="0" applyAlignment="0" applyProtection="0"/>
    <xf numFmtId="0" fontId="93" fillId="62" borderId="532" applyNumberFormat="0" applyAlignment="0" applyProtection="0"/>
    <xf numFmtId="0" fontId="76" fillId="0" borderId="295">
      <alignment horizontal="center" vertical="center"/>
    </xf>
    <xf numFmtId="192" fontId="76" fillId="0" borderId="615">
      <alignment horizontal="center" vertical="center"/>
    </xf>
    <xf numFmtId="0" fontId="93" fillId="62" borderId="440" applyNumberFormat="0" applyAlignment="0" applyProtection="0"/>
    <xf numFmtId="0" fontId="16" fillId="0" borderId="609">
      <alignment horizontal="left" vertical="center"/>
    </xf>
    <xf numFmtId="192" fontId="76" fillId="0" borderId="615">
      <alignment horizontal="center" vertical="center"/>
    </xf>
    <xf numFmtId="192" fontId="76" fillId="0" borderId="615">
      <alignment horizontal="center" vertical="center"/>
    </xf>
    <xf numFmtId="0" fontId="62" fillId="62" borderId="523" applyNumberFormat="0" applyAlignment="0" applyProtection="0"/>
    <xf numFmtId="192" fontId="76" fillId="0" borderId="419">
      <alignment horizontal="center" vertical="center"/>
    </xf>
    <xf numFmtId="0" fontId="110" fillId="0" borderId="420" applyNumberFormat="0" applyFill="0" applyAlignment="0" applyProtection="0"/>
    <xf numFmtId="0" fontId="70" fillId="48" borderId="414" applyNumberFormat="0" applyAlignment="0" applyProtection="0"/>
    <xf numFmtId="0" fontId="93" fillId="62" borderId="416" applyNumberFormat="0" applyAlignment="0" applyProtection="0"/>
    <xf numFmtId="0" fontId="100" fillId="1" borderId="418" applyNumberFormat="0" applyFont="0" applyAlignment="0">
      <alignment horizontal="center"/>
    </xf>
    <xf numFmtId="0" fontId="12" fillId="67" borderId="415" applyNumberFormat="0" applyFont="0" applyAlignment="0" applyProtection="0"/>
    <xf numFmtId="0" fontId="12" fillId="67" borderId="612" applyNumberFormat="0" applyFont="0" applyAlignment="0" applyProtection="0"/>
    <xf numFmtId="0" fontId="12" fillId="67" borderId="415" applyNumberFormat="0" applyFont="0" applyAlignment="0" applyProtection="0"/>
    <xf numFmtId="0" fontId="12" fillId="67" borderId="415" applyNumberFormat="0" applyFont="0" applyAlignment="0" applyProtection="0"/>
    <xf numFmtId="0" fontId="12" fillId="67" borderId="415" applyNumberFormat="0" applyFont="0" applyAlignment="0" applyProtection="0"/>
    <xf numFmtId="10" fontId="22" fillId="65" borderId="412" applyNumberFormat="0" applyBorder="0" applyAlignment="0" applyProtection="0"/>
    <xf numFmtId="0" fontId="16" fillId="0" borderId="413">
      <alignment horizontal="left" vertical="center"/>
    </xf>
    <xf numFmtId="0" fontId="70" fillId="48" borderId="414" applyNumberFormat="0" applyAlignment="0" applyProtection="0"/>
    <xf numFmtId="0" fontId="70" fillId="48" borderId="414" applyNumberFormat="0" applyAlignment="0" applyProtection="0"/>
    <xf numFmtId="0" fontId="70" fillId="48" borderId="414" applyNumberFormat="0" applyAlignment="0" applyProtection="0"/>
    <xf numFmtId="0" fontId="62" fillId="62" borderId="407" applyNumberFormat="0" applyAlignment="0" applyProtection="0"/>
    <xf numFmtId="0" fontId="62" fillId="62" borderId="407" applyNumberFormat="0" applyAlignment="0" applyProtection="0"/>
    <xf numFmtId="0" fontId="62" fillId="62" borderId="407" applyNumberFormat="0" applyAlignment="0" applyProtection="0"/>
    <xf numFmtId="0" fontId="62" fillId="62" borderId="407" applyNumberFormat="0" applyAlignment="0" applyProtection="0"/>
    <xf numFmtId="0" fontId="62" fillId="62" borderId="407" applyNumberFormat="0" applyAlignment="0" applyProtection="0"/>
    <xf numFmtId="0" fontId="62" fillId="62" borderId="414" applyNumberFormat="0" applyAlignment="0" applyProtection="0"/>
    <xf numFmtId="0" fontId="62" fillId="62" borderId="414" applyNumberFormat="0" applyAlignment="0" applyProtection="0"/>
    <xf numFmtId="0" fontId="62" fillId="62" borderId="414" applyNumberFormat="0" applyAlignment="0" applyProtection="0"/>
    <xf numFmtId="0" fontId="62" fillId="62" borderId="414" applyNumberFormat="0" applyAlignment="0" applyProtection="0"/>
    <xf numFmtId="0" fontId="62" fillId="62" borderId="414" applyNumberFormat="0" applyAlignment="0" applyProtection="0"/>
    <xf numFmtId="0" fontId="70" fillId="48" borderId="407" applyNumberFormat="0" applyAlignment="0" applyProtection="0"/>
    <xf numFmtId="0" fontId="70" fillId="48" borderId="407" applyNumberFormat="0" applyAlignment="0" applyProtection="0"/>
    <xf numFmtId="0" fontId="70" fillId="48" borderId="407" applyNumberFormat="0" applyAlignment="0" applyProtection="0"/>
    <xf numFmtId="0" fontId="70" fillId="48" borderId="407" applyNumberFormat="0" applyAlignment="0" applyProtection="0"/>
    <xf numFmtId="0" fontId="16" fillId="0" borderId="403">
      <alignment horizontal="left" vertical="center"/>
    </xf>
    <xf numFmtId="10" fontId="22" fillId="65" borderId="372" applyNumberFormat="0" applyBorder="0" applyAlignment="0" applyProtection="0"/>
    <xf numFmtId="0" fontId="70" fillId="48" borderId="523" applyNumberFormat="0" applyAlignment="0" applyProtection="0"/>
    <xf numFmtId="0" fontId="62" fillId="62" borderId="438" applyNumberFormat="0" applyAlignment="0" applyProtection="0"/>
    <xf numFmtId="0" fontId="12" fillId="67" borderId="408" applyNumberFormat="0" applyFont="0" applyAlignment="0" applyProtection="0"/>
    <xf numFmtId="0" fontId="12" fillId="67" borderId="408" applyNumberFormat="0" applyFont="0" applyAlignment="0" applyProtection="0"/>
    <xf numFmtId="0" fontId="12" fillId="67" borderId="408" applyNumberFormat="0" applyFont="0" applyAlignment="0" applyProtection="0"/>
    <xf numFmtId="0" fontId="12" fillId="67" borderId="408" applyNumberFormat="0" applyFont="0" applyAlignment="0" applyProtection="0"/>
    <xf numFmtId="0" fontId="93" fillId="62" borderId="409" applyNumberFormat="0" applyAlignment="0" applyProtection="0"/>
    <xf numFmtId="0" fontId="93" fillId="62" borderId="409" applyNumberFormat="0" applyAlignment="0" applyProtection="0"/>
    <xf numFmtId="0" fontId="93" fillId="62" borderId="409" applyNumberFormat="0" applyAlignment="0" applyProtection="0"/>
    <xf numFmtId="0" fontId="93" fillId="62" borderId="409" applyNumberFormat="0" applyAlignment="0" applyProtection="0"/>
    <xf numFmtId="0" fontId="93" fillId="62" borderId="409" applyNumberFormat="0" applyAlignment="0" applyProtection="0"/>
    <xf numFmtId="0" fontId="100" fillId="1" borderId="403" applyNumberFormat="0" applyFont="0" applyAlignment="0">
      <alignment horizontal="center"/>
    </xf>
    <xf numFmtId="0" fontId="110" fillId="0" borderId="410" applyNumberFormat="0" applyFill="0" applyAlignment="0" applyProtection="0"/>
    <xf numFmtId="0" fontId="110" fillId="0" borderId="410" applyNumberFormat="0" applyFill="0" applyAlignment="0" applyProtection="0"/>
    <xf numFmtId="0" fontId="110" fillId="0" borderId="410" applyNumberFormat="0" applyFill="0" applyAlignment="0" applyProtection="0"/>
    <xf numFmtId="0" fontId="110" fillId="0" borderId="410" applyNumberFormat="0" applyFill="0" applyAlignment="0" applyProtection="0"/>
    <xf numFmtId="0" fontId="12" fillId="67" borderId="415" applyNumberFormat="0" applyFont="0" applyAlignment="0" applyProtection="0"/>
    <xf numFmtId="0" fontId="76" fillId="0" borderId="431">
      <alignment horizontal="center" vertical="center"/>
    </xf>
    <xf numFmtId="192" fontId="76" fillId="0" borderId="431">
      <alignment horizontal="center" vertical="center"/>
    </xf>
    <xf numFmtId="192" fontId="76" fillId="0" borderId="431">
      <alignment horizontal="center" vertical="center"/>
    </xf>
    <xf numFmtId="14" fontId="76" fillId="0" borderId="411" applyNumberFormat="0">
      <alignment horizontal="center" vertical="center"/>
    </xf>
    <xf numFmtId="0" fontId="76" fillId="0" borderId="411">
      <alignment horizontal="center" vertical="center"/>
    </xf>
    <xf numFmtId="192" fontId="76" fillId="0" borderId="411">
      <alignment horizontal="center" vertical="center"/>
    </xf>
    <xf numFmtId="192" fontId="76" fillId="0" borderId="411">
      <alignment horizontal="center" vertical="center"/>
    </xf>
    <xf numFmtId="0" fontId="93" fillId="62" borderId="436" applyNumberFormat="0" applyAlignment="0" applyProtection="0"/>
    <xf numFmtId="0" fontId="70" fillId="48" borderId="445" applyNumberFormat="0" applyAlignment="0" applyProtection="0"/>
    <xf numFmtId="0" fontId="70" fillId="48" borderId="572" applyNumberFormat="0" applyAlignment="0" applyProtection="0"/>
    <xf numFmtId="0" fontId="70" fillId="48" borderId="572" applyNumberFormat="0" applyAlignment="0" applyProtection="0"/>
    <xf numFmtId="0" fontId="62" fillId="62" borderId="438" applyNumberFormat="0" applyAlignment="0" applyProtection="0"/>
    <xf numFmtId="0" fontId="62" fillId="62" borderId="438" applyNumberFormat="0" applyAlignment="0" applyProtection="0"/>
    <xf numFmtId="192" fontId="76" fillId="0" borderId="442">
      <alignment horizontal="center" vertical="center"/>
    </xf>
    <xf numFmtId="0" fontId="70" fillId="48" borderId="618" applyNumberFormat="0" applyAlignment="0" applyProtection="0"/>
    <xf numFmtId="0" fontId="76" fillId="0" borderId="442">
      <alignment horizontal="center" vertical="center"/>
    </xf>
    <xf numFmtId="14" fontId="76" fillId="0" borderId="442" applyNumberFormat="0">
      <alignment horizontal="center" vertical="center"/>
    </xf>
    <xf numFmtId="0" fontId="70" fillId="48" borderId="438" applyNumberFormat="0" applyAlignment="0" applyProtection="0"/>
    <xf numFmtId="0" fontId="100" fillId="1" borderId="609" applyNumberFormat="0" applyFont="0" applyAlignment="0">
      <alignment horizontal="center"/>
    </xf>
    <xf numFmtId="0" fontId="62" fillId="62" borderId="445" applyNumberFormat="0" applyAlignment="0" applyProtection="0"/>
    <xf numFmtId="14" fontId="76" fillId="0" borderId="484" applyNumberFormat="0">
      <alignment horizontal="center" vertical="center"/>
    </xf>
    <xf numFmtId="0" fontId="62" fillId="62" borderId="438" applyNumberFormat="0" applyAlignment="0" applyProtection="0"/>
    <xf numFmtId="0" fontId="62" fillId="62" borderId="438" applyNumberFormat="0" applyAlignment="0" applyProtection="0"/>
    <xf numFmtId="14" fontId="76" fillId="0" borderId="615" applyNumberFormat="0">
      <alignment horizontal="center" vertical="center"/>
    </xf>
    <xf numFmtId="0" fontId="70" fillId="48" borderId="480" applyNumberFormat="0" applyAlignment="0" applyProtection="0"/>
    <xf numFmtId="0" fontId="70" fillId="48" borderId="572" applyNumberFormat="0" applyAlignment="0" applyProtection="0"/>
    <xf numFmtId="0" fontId="70" fillId="48" borderId="438" applyNumberFormat="0" applyAlignment="0" applyProtection="0"/>
    <xf numFmtId="0" fontId="76" fillId="0" borderId="527">
      <alignment horizontal="center" vertical="center"/>
    </xf>
    <xf numFmtId="0" fontId="16" fillId="0" borderId="578">
      <alignment horizontal="left" vertical="center"/>
    </xf>
    <xf numFmtId="0" fontId="12" fillId="67" borderId="439" applyNumberFormat="0" applyFont="0" applyAlignment="0" applyProtection="0"/>
    <xf numFmtId="10" fontId="22" fillId="65" borderId="485" applyNumberFormat="0" applyBorder="0" applyAlignment="0" applyProtection="0"/>
    <xf numFmtId="0" fontId="100" fillId="1" borderId="521" applyNumberFormat="0" applyFont="0" applyAlignment="0">
      <alignment horizontal="center"/>
    </xf>
    <xf numFmtId="192" fontId="76" fillId="0" borderId="295">
      <alignment horizontal="center" vertical="center"/>
    </xf>
    <xf numFmtId="168" fontId="12" fillId="0" borderId="0" applyFont="0" applyFill="0" applyBorder="0" applyAlignment="0" applyProtection="0"/>
    <xf numFmtId="0" fontId="62" fillId="62" borderId="611" applyNumberFormat="0" applyAlignment="0" applyProtection="0"/>
    <xf numFmtId="0" fontId="62" fillId="62" borderId="572" applyNumberFormat="0" applyAlignment="0" applyProtection="0"/>
    <xf numFmtId="192" fontId="76" fillId="0" borderId="527">
      <alignment horizontal="center" vertical="center"/>
    </xf>
    <xf numFmtId="0" fontId="93" fillId="62" borderId="416" applyNumberFormat="0" applyAlignment="0" applyProtection="0"/>
    <xf numFmtId="0" fontId="93" fillId="62" borderId="416" applyNumberFormat="0" applyAlignment="0" applyProtection="0"/>
    <xf numFmtId="0" fontId="93" fillId="62" borderId="416" applyNumberFormat="0" applyAlignment="0" applyProtection="0"/>
    <xf numFmtId="0" fontId="93" fillId="62" borderId="416" applyNumberFormat="0" applyAlignment="0" applyProtection="0"/>
    <xf numFmtId="0" fontId="93" fillId="62" borderId="416" applyNumberFormat="0" applyAlignment="0" applyProtection="0"/>
    <xf numFmtId="0" fontId="100" fillId="1" borderId="413" applyNumberFormat="0" applyFont="0" applyAlignment="0">
      <alignment horizontal="center"/>
    </xf>
    <xf numFmtId="0" fontId="93" fillId="62" borderId="436" applyNumberFormat="0" applyAlignment="0" applyProtection="0"/>
    <xf numFmtId="14" fontId="76" fillId="0" borderId="431" applyNumberFormat="0">
      <alignment horizontal="center" vertical="center"/>
    </xf>
    <xf numFmtId="0" fontId="12" fillId="67" borderId="428" applyNumberFormat="0" applyFont="0" applyAlignment="0" applyProtection="0"/>
    <xf numFmtId="0" fontId="93" fillId="62" borderId="436" applyNumberFormat="0" applyAlignment="0" applyProtection="0"/>
    <xf numFmtId="0" fontId="93" fillId="62" borderId="429" applyNumberFormat="0" applyAlignment="0" applyProtection="0"/>
    <xf numFmtId="0" fontId="12" fillId="67" borderId="435" applyNumberFormat="0" applyFont="0" applyAlignment="0" applyProtection="0"/>
    <xf numFmtId="0" fontId="110" fillId="0" borderId="526" applyNumberFormat="0" applyFill="0" applyAlignment="0" applyProtection="0"/>
    <xf numFmtId="0" fontId="76" fillId="0" borderId="424">
      <alignment horizontal="center" vertical="center"/>
    </xf>
    <xf numFmtId="0" fontId="100" fillId="1" borderId="433" applyNumberFormat="0" applyFont="0" applyAlignment="0">
      <alignment horizontal="center"/>
    </xf>
    <xf numFmtId="0" fontId="93" fillId="62" borderId="436" applyNumberFormat="0" applyAlignment="0" applyProtection="0"/>
    <xf numFmtId="0" fontId="93" fillId="62" borderId="423" applyNumberFormat="0" applyAlignment="0" applyProtection="0"/>
    <xf numFmtId="0" fontId="93" fillId="62" borderId="423" applyNumberFormat="0" applyAlignment="0" applyProtection="0"/>
    <xf numFmtId="0" fontId="93" fillId="62" borderId="423" applyNumberFormat="0" applyAlignment="0" applyProtection="0"/>
    <xf numFmtId="0" fontId="93" fillId="62" borderId="423" applyNumberFormat="0" applyAlignment="0" applyProtection="0"/>
    <xf numFmtId="0" fontId="93" fillId="62" borderId="423" applyNumberFormat="0" applyAlignment="0" applyProtection="0"/>
    <xf numFmtId="0" fontId="100" fillId="1" borderId="418" applyNumberFormat="0" applyFont="0" applyAlignment="0">
      <alignment horizontal="center"/>
    </xf>
    <xf numFmtId="0" fontId="12" fillId="0" borderId="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0" fontId="12" fillId="67" borderId="439" applyNumberFormat="0" applyFont="0" applyAlignment="0" applyProtection="0"/>
    <xf numFmtId="192" fontId="76" fillId="0" borderId="442">
      <alignment horizontal="center" vertical="center"/>
    </xf>
    <xf numFmtId="192" fontId="76" fillId="0" borderId="442">
      <alignment horizontal="center" vertical="center"/>
    </xf>
    <xf numFmtId="192" fontId="76" fillId="0" borderId="442">
      <alignment horizontal="center" vertical="center"/>
    </xf>
    <xf numFmtId="192" fontId="76" fillId="0" borderId="442">
      <alignment horizontal="center" vertical="center"/>
    </xf>
    <xf numFmtId="192" fontId="76" fillId="0" borderId="442">
      <alignment horizontal="center" vertical="center"/>
    </xf>
    <xf numFmtId="192" fontId="76" fillId="0" borderId="442">
      <alignment horizontal="center" vertical="center"/>
    </xf>
    <xf numFmtId="192" fontId="76" fillId="0" borderId="442">
      <alignment horizontal="center" vertical="center"/>
    </xf>
    <xf numFmtId="192" fontId="76" fillId="0" borderId="442">
      <alignment horizontal="center" vertical="center"/>
    </xf>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12" fillId="67" borderId="531" applyNumberFormat="0" applyFont="0" applyAlignment="0" applyProtection="0"/>
    <xf numFmtId="0" fontId="12" fillId="67" borderId="619" applyNumberFormat="0" applyFon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93" fillId="62" borderId="440" applyNumberFormat="0" applyAlignment="0" applyProtection="0"/>
    <xf numFmtId="0" fontId="100" fillId="1" borderId="426" applyNumberFormat="0" applyFont="0" applyAlignment="0">
      <alignment horizontal="center"/>
    </xf>
    <xf numFmtId="0" fontId="100" fillId="1" borderId="426" applyNumberFormat="0" applyFont="0" applyAlignment="0">
      <alignment horizontal="center"/>
    </xf>
    <xf numFmtId="0" fontId="100" fillId="1" borderId="426" applyNumberFormat="0" applyFont="0" applyAlignment="0">
      <alignment horizontal="center"/>
    </xf>
    <xf numFmtId="0" fontId="100" fillId="1" borderId="426" applyNumberFormat="0" applyFont="0" applyAlignment="0">
      <alignment horizontal="center"/>
    </xf>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110" fillId="0" borderId="441" applyNumberFormat="0" applyFill="0" applyAlignment="0" applyProtection="0"/>
    <xf numFmtId="0" fontId="62" fillId="62" borderId="523" applyNumberFormat="0" applyAlignment="0" applyProtection="0"/>
    <xf numFmtId="0" fontId="76" fillId="0" borderId="460">
      <alignment horizontal="center" vertical="center"/>
    </xf>
    <xf numFmtId="0" fontId="70" fillId="48" borderId="572" applyNumberFormat="0" applyAlignment="0" applyProtection="0"/>
    <xf numFmtId="0" fontId="76" fillId="0" borderId="576">
      <alignment horizontal="center" vertical="center"/>
    </xf>
    <xf numFmtId="0" fontId="62" fillId="62" borderId="611" applyNumberFormat="0" applyAlignment="0" applyProtection="0"/>
    <xf numFmtId="198" fontId="87" fillId="0" borderId="437" applyFont="0" applyFill="0" applyBorder="0" applyAlignment="0" applyProtection="0">
      <alignment horizontal="right"/>
    </xf>
    <xf numFmtId="0" fontId="16" fillId="0" borderId="459">
      <alignment horizontal="left" vertical="center"/>
    </xf>
    <xf numFmtId="192" fontId="76" fillId="0" borderId="460">
      <alignment horizontal="center" vertical="center"/>
    </xf>
    <xf numFmtId="0" fontId="62" fillId="62" borderId="462" applyNumberFormat="0" applyAlignment="0" applyProtection="0"/>
    <xf numFmtId="0" fontId="62" fillId="62" borderId="455" applyNumberFormat="0" applyAlignment="0" applyProtection="0"/>
    <xf numFmtId="0" fontId="70" fillId="48" borderId="462" applyNumberFormat="0" applyAlignment="0" applyProtection="0"/>
    <xf numFmtId="0" fontId="110" fillId="0" borderId="461" applyNumberFormat="0" applyFill="0" applyAlignment="0" applyProtection="0"/>
    <xf numFmtId="0" fontId="12" fillId="67" borderId="463" applyNumberFormat="0" applyFont="0" applyAlignment="0" applyProtection="0"/>
    <xf numFmtId="0" fontId="76" fillId="0" borderId="460">
      <alignment horizontal="center" vertical="center"/>
    </xf>
    <xf numFmtId="0" fontId="110" fillId="0" borderId="461" applyNumberFormat="0" applyFill="0" applyAlignment="0" applyProtection="0"/>
    <xf numFmtId="0" fontId="93" fillId="62" borderId="457" applyNumberFormat="0" applyAlignment="0" applyProtection="0"/>
    <xf numFmtId="14" fontId="76" fillId="0" borderId="460" applyNumberFormat="0">
      <alignment horizontal="center" vertical="center"/>
    </xf>
    <xf numFmtId="14" fontId="76" fillId="0" borderId="615" applyNumberFormat="0">
      <alignment horizontal="center" vertical="center"/>
    </xf>
    <xf numFmtId="0" fontId="12" fillId="67" borderId="524" applyNumberFormat="0" applyFont="0" applyAlignment="0" applyProtection="0"/>
    <xf numFmtId="0" fontId="62" fillId="62" borderId="572" applyNumberFormat="0" applyAlignment="0" applyProtection="0"/>
    <xf numFmtId="14" fontId="76" fillId="0" borderId="460" applyNumberFormat="0">
      <alignment horizontal="center" vertical="center"/>
    </xf>
    <xf numFmtId="0" fontId="12" fillId="67" borderId="463" applyNumberFormat="0" applyFont="0" applyAlignment="0" applyProtection="0"/>
    <xf numFmtId="0" fontId="110" fillId="0" borderId="461" applyNumberFormat="0" applyFill="0" applyAlignment="0" applyProtection="0"/>
    <xf numFmtId="0" fontId="93" fillId="62" borderId="457" applyNumberFormat="0" applyAlignment="0" applyProtection="0"/>
    <xf numFmtId="0" fontId="93" fillId="62" borderId="457" applyNumberFormat="0" applyAlignment="0" applyProtection="0"/>
    <xf numFmtId="0" fontId="93" fillId="62" borderId="457" applyNumberFormat="0" applyAlignment="0" applyProtection="0"/>
    <xf numFmtId="0" fontId="12" fillId="67" borderId="456" applyNumberFormat="0" applyFont="0" applyAlignment="0" applyProtection="0"/>
    <xf numFmtId="0" fontId="12" fillId="67" borderId="456" applyNumberFormat="0" applyFont="0" applyAlignment="0" applyProtection="0"/>
    <xf numFmtId="0" fontId="12" fillId="67" borderId="456" applyNumberFormat="0" applyFont="0" applyAlignment="0" applyProtection="0"/>
    <xf numFmtId="10" fontId="22" fillId="65" borderId="458" applyNumberFormat="0" applyBorder="0" applyAlignment="0" applyProtection="0"/>
    <xf numFmtId="0" fontId="70" fillId="48" borderId="455" applyNumberFormat="0" applyAlignment="0" applyProtection="0"/>
    <xf numFmtId="0" fontId="70" fillId="48" borderId="455" applyNumberFormat="0" applyAlignment="0" applyProtection="0"/>
    <xf numFmtId="0" fontId="70" fillId="48" borderId="455" applyNumberFormat="0" applyAlignment="0" applyProtection="0"/>
    <xf numFmtId="0" fontId="70" fillId="48" borderId="455" applyNumberFormat="0" applyAlignment="0" applyProtection="0"/>
    <xf numFmtId="0" fontId="62" fillId="62" borderId="462" applyNumberFormat="0" applyAlignment="0" applyProtection="0"/>
    <xf numFmtId="0" fontId="62" fillId="62" borderId="462" applyNumberFormat="0" applyAlignment="0" applyProtection="0"/>
    <xf numFmtId="0" fontId="62" fillId="62" borderId="462" applyNumberFormat="0" applyAlignment="0" applyProtection="0"/>
    <xf numFmtId="0" fontId="62" fillId="62" borderId="462" applyNumberFormat="0" applyAlignment="0" applyProtection="0"/>
    <xf numFmtId="0" fontId="62" fillId="62" borderId="455" applyNumberFormat="0" applyAlignment="0" applyProtection="0"/>
    <xf numFmtId="0" fontId="62" fillId="62" borderId="455" applyNumberFormat="0" applyAlignment="0" applyProtection="0"/>
    <xf numFmtId="0" fontId="62" fillId="62" borderId="455" applyNumberFormat="0" applyAlignment="0" applyProtection="0"/>
    <xf numFmtId="0" fontId="62" fillId="62" borderId="455" applyNumberFormat="0" applyAlignment="0" applyProtection="0"/>
    <xf numFmtId="0" fontId="70" fillId="48" borderId="462" applyNumberFormat="0" applyAlignment="0" applyProtection="0"/>
    <xf numFmtId="0" fontId="70" fillId="48" borderId="462" applyNumberFormat="0" applyAlignment="0" applyProtection="0"/>
    <xf numFmtId="0" fontId="16" fillId="0" borderId="459">
      <alignment horizontal="left" vertical="center"/>
    </xf>
    <xf numFmtId="10" fontId="22" fillId="65" borderId="458" applyNumberFormat="0" applyBorder="0" applyAlignment="0" applyProtection="0"/>
    <xf numFmtId="0" fontId="12" fillId="67" borderId="463" applyNumberFormat="0" applyFont="0" applyAlignment="0" applyProtection="0"/>
    <xf numFmtId="0" fontId="12" fillId="67" borderId="463" applyNumberFormat="0" applyFont="0" applyAlignment="0" applyProtection="0"/>
    <xf numFmtId="0" fontId="62" fillId="62" borderId="448" applyNumberFormat="0" applyAlignment="0" applyProtection="0"/>
    <xf numFmtId="0" fontId="62" fillId="62" borderId="448" applyNumberFormat="0" applyAlignment="0" applyProtection="0"/>
    <xf numFmtId="0" fontId="62" fillId="62" borderId="448" applyNumberFormat="0" applyAlignment="0" applyProtection="0"/>
    <xf numFmtId="0" fontId="62" fillId="62" borderId="448" applyNumberFormat="0" applyAlignment="0" applyProtection="0"/>
    <xf numFmtId="0" fontId="62" fillId="62" borderId="448" applyNumberFormat="0" applyAlignment="0" applyProtection="0"/>
    <xf numFmtId="0" fontId="70" fillId="48" borderId="462" applyNumberFormat="0" applyAlignment="0" applyProtection="0"/>
    <xf numFmtId="14" fontId="76" fillId="0" borderId="465" applyNumberFormat="0">
      <alignment horizontal="center" vertical="center"/>
    </xf>
    <xf numFmtId="0" fontId="70" fillId="48" borderId="448" applyNumberFormat="0" applyAlignment="0" applyProtection="0"/>
    <xf numFmtId="0" fontId="70" fillId="48" borderId="448" applyNumberFormat="0" applyAlignment="0" applyProtection="0"/>
    <xf numFmtId="0" fontId="70" fillId="48" borderId="448" applyNumberFormat="0" applyAlignment="0" applyProtection="0"/>
    <xf numFmtId="0" fontId="70" fillId="48" borderId="448" applyNumberFormat="0" applyAlignment="0" applyProtection="0"/>
    <xf numFmtId="0" fontId="16" fillId="0" borderId="426">
      <alignment horizontal="left" vertical="center"/>
    </xf>
    <xf numFmtId="0" fontId="62" fillId="62" borderId="572" applyNumberFormat="0" applyAlignment="0" applyProtection="0"/>
    <xf numFmtId="192" fontId="76" fillId="0" borderId="460">
      <alignment horizontal="center" vertical="center"/>
    </xf>
    <xf numFmtId="192" fontId="76" fillId="0" borderId="460">
      <alignment horizontal="center" vertical="center"/>
    </xf>
    <xf numFmtId="0" fontId="70" fillId="48" borderId="487" applyNumberFormat="0" applyAlignment="0" applyProtection="0"/>
    <xf numFmtId="0" fontId="12" fillId="67" borderId="449" applyNumberFormat="0" applyFont="0" applyAlignment="0" applyProtection="0"/>
    <xf numFmtId="0" fontId="12" fillId="67" borderId="449" applyNumberFormat="0" applyFont="0" applyAlignment="0" applyProtection="0"/>
    <xf numFmtId="0" fontId="12" fillId="67" borderId="449" applyNumberFormat="0" applyFont="0" applyAlignment="0" applyProtection="0"/>
    <xf numFmtId="0" fontId="12" fillId="67" borderId="449" applyNumberFormat="0" applyFont="0" applyAlignment="0" applyProtection="0"/>
    <xf numFmtId="0" fontId="93" fillId="62" borderId="450" applyNumberFormat="0" applyAlignment="0" applyProtection="0"/>
    <xf numFmtId="0" fontId="70" fillId="48" borderId="475" applyNumberFormat="0" applyAlignment="0" applyProtection="0"/>
    <xf numFmtId="198" fontId="87" fillId="0" borderId="437" applyFont="0" applyFill="0" applyBorder="0" applyAlignment="0" applyProtection="0">
      <alignment horizontal="right"/>
    </xf>
    <xf numFmtId="0" fontId="93" fillId="62" borderId="450" applyNumberFormat="0" applyAlignment="0" applyProtection="0"/>
    <xf numFmtId="0" fontId="93" fillId="62" borderId="450" applyNumberFormat="0" applyAlignment="0" applyProtection="0"/>
    <xf numFmtId="0" fontId="93" fillId="62" borderId="450" applyNumberFormat="0" applyAlignment="0" applyProtection="0"/>
    <xf numFmtId="0" fontId="93" fillId="62" borderId="450" applyNumberFormat="0" applyAlignment="0" applyProtection="0"/>
    <xf numFmtId="0" fontId="100" fillId="1" borderId="426" applyNumberFormat="0" applyFont="0" applyAlignment="0">
      <alignment horizontal="center"/>
    </xf>
    <xf numFmtId="0" fontId="100" fillId="1" borderId="459" applyNumberFormat="0" applyFont="0" applyAlignment="0">
      <alignment horizontal="center"/>
    </xf>
    <xf numFmtId="0" fontId="110" fillId="0" borderId="451" applyNumberFormat="0" applyFill="0" applyAlignment="0" applyProtection="0"/>
    <xf numFmtId="0" fontId="110" fillId="0" borderId="451" applyNumberFormat="0" applyFill="0" applyAlignment="0" applyProtection="0"/>
    <xf numFmtId="0" fontId="110" fillId="0" borderId="451" applyNumberFormat="0" applyFill="0" applyAlignment="0" applyProtection="0"/>
    <xf numFmtId="0" fontId="110" fillId="0" borderId="451" applyNumberFormat="0" applyFill="0" applyAlignment="0" applyProtection="0"/>
    <xf numFmtId="0" fontId="93" fillId="62" borderId="477" applyNumberFormat="0" applyAlignment="0" applyProtection="0"/>
    <xf numFmtId="0" fontId="62" fillId="62" borderId="572" applyNumberFormat="0" applyAlignment="0" applyProtection="0"/>
    <xf numFmtId="192" fontId="76" fillId="0" borderId="465">
      <alignment horizontal="center" vertical="center"/>
    </xf>
    <xf numFmtId="10" fontId="22" fillId="65" borderId="458" applyNumberFormat="0" applyBorder="0" applyAlignment="0" applyProtection="0"/>
    <xf numFmtId="192" fontId="76" fillId="0" borderId="465">
      <alignment horizontal="center" vertical="center"/>
    </xf>
    <xf numFmtId="14" fontId="76" fillId="0" borderId="452" applyNumberFormat="0">
      <alignment horizontal="center" vertical="center"/>
    </xf>
    <xf numFmtId="0" fontId="76" fillId="0" borderId="452">
      <alignment horizontal="center" vertical="center"/>
    </xf>
    <xf numFmtId="192" fontId="76" fillId="0" borderId="452">
      <alignment horizontal="center" vertical="center"/>
    </xf>
    <xf numFmtId="192" fontId="76" fillId="0" borderId="452">
      <alignment horizontal="center" vertical="center"/>
    </xf>
    <xf numFmtId="0" fontId="16" fillId="0" borderId="459">
      <alignment horizontal="left" vertical="center"/>
    </xf>
    <xf numFmtId="0" fontId="12" fillId="67" borderId="476" applyNumberFormat="0" applyFont="0" applyAlignment="0" applyProtection="0"/>
    <xf numFmtId="0" fontId="12" fillId="67" borderId="476" applyNumberFormat="0" applyFont="0" applyAlignment="0" applyProtection="0"/>
    <xf numFmtId="0" fontId="12" fillId="67" borderId="476" applyNumberFormat="0" applyFont="0" applyAlignment="0" applyProtection="0"/>
    <xf numFmtId="10" fontId="22" fillId="65" borderId="473" applyNumberFormat="0" applyBorder="0" applyAlignment="0" applyProtection="0"/>
    <xf numFmtId="0" fontId="16" fillId="0" borderId="474">
      <alignment horizontal="left" vertical="center"/>
    </xf>
    <xf numFmtId="0" fontId="70" fillId="48" borderId="475" applyNumberFormat="0" applyAlignment="0" applyProtection="0"/>
    <xf numFmtId="0" fontId="70" fillId="48" borderId="475" applyNumberFormat="0" applyAlignment="0" applyProtection="0"/>
    <xf numFmtId="0" fontId="70" fillId="48" borderId="475" applyNumberFormat="0" applyAlignment="0" applyProtection="0"/>
    <xf numFmtId="0" fontId="62" fillId="62" borderId="468" applyNumberFormat="0" applyAlignment="0" applyProtection="0"/>
    <xf numFmtId="0" fontId="62" fillId="62" borderId="468" applyNumberFormat="0" applyAlignment="0" applyProtection="0"/>
    <xf numFmtId="0" fontId="62" fillId="62" borderId="468" applyNumberFormat="0" applyAlignment="0" applyProtection="0"/>
    <xf numFmtId="0" fontId="62" fillId="62" borderId="468" applyNumberFormat="0" applyAlignment="0" applyProtection="0"/>
    <xf numFmtId="0" fontId="62" fillId="62" borderId="468" applyNumberFormat="0" applyAlignment="0" applyProtection="0"/>
    <xf numFmtId="0" fontId="62" fillId="62" borderId="475" applyNumberFormat="0" applyAlignment="0" applyProtection="0"/>
    <xf numFmtId="0" fontId="62" fillId="62" borderId="475" applyNumberFormat="0" applyAlignment="0" applyProtection="0"/>
    <xf numFmtId="0" fontId="62" fillId="62" borderId="475" applyNumberFormat="0" applyAlignment="0" applyProtection="0"/>
    <xf numFmtId="0" fontId="62" fillId="62" borderId="475" applyNumberFormat="0" applyAlignment="0" applyProtection="0"/>
    <xf numFmtId="0" fontId="62" fillId="62" borderId="475" applyNumberFormat="0" applyAlignment="0" applyProtection="0"/>
    <xf numFmtId="0" fontId="70" fillId="48" borderId="468" applyNumberFormat="0" applyAlignment="0" applyProtection="0"/>
    <xf numFmtId="0" fontId="70" fillId="48" borderId="468" applyNumberFormat="0" applyAlignment="0" applyProtection="0"/>
    <xf numFmtId="0" fontId="70" fillId="48" borderId="468" applyNumberFormat="0" applyAlignment="0" applyProtection="0"/>
    <xf numFmtId="0" fontId="70" fillId="48" borderId="468" applyNumberFormat="0" applyAlignment="0" applyProtection="0"/>
    <xf numFmtId="0" fontId="16" fillId="0" borderId="467">
      <alignment horizontal="left" vertical="center"/>
    </xf>
    <xf numFmtId="10" fontId="22" fillId="65" borderId="466" applyNumberFormat="0" applyBorder="0" applyAlignment="0" applyProtection="0"/>
    <xf numFmtId="0" fontId="12" fillId="67" borderId="469" applyNumberFormat="0" applyFont="0" applyAlignment="0" applyProtection="0"/>
    <xf numFmtId="0" fontId="12" fillId="67" borderId="469" applyNumberFormat="0" applyFont="0" applyAlignment="0" applyProtection="0"/>
    <xf numFmtId="0" fontId="12" fillId="67" borderId="469" applyNumberFormat="0" applyFont="0" applyAlignment="0" applyProtection="0"/>
    <xf numFmtId="0" fontId="93" fillId="62" borderId="470" applyNumberFormat="0" applyAlignment="0" applyProtection="0"/>
    <xf numFmtId="0" fontId="93" fillId="62" borderId="470" applyNumberFormat="0" applyAlignment="0" applyProtection="0"/>
    <xf numFmtId="0" fontId="93" fillId="62" borderId="470" applyNumberFormat="0" applyAlignment="0" applyProtection="0"/>
    <xf numFmtId="0" fontId="93" fillId="62" borderId="470" applyNumberFormat="0" applyAlignment="0" applyProtection="0"/>
    <xf numFmtId="0" fontId="100" fillId="1" borderId="467" applyNumberFormat="0" applyFont="0" applyAlignment="0">
      <alignment horizontal="center"/>
    </xf>
    <xf numFmtId="0" fontId="110" fillId="0" borderId="471" applyNumberFormat="0" applyFill="0" applyAlignment="0" applyProtection="0"/>
    <xf numFmtId="0" fontId="110" fillId="0" borderId="471" applyNumberFormat="0" applyFill="0" applyAlignment="0" applyProtection="0"/>
    <xf numFmtId="0" fontId="110" fillId="0" borderId="471" applyNumberFormat="0" applyFill="0" applyAlignment="0" applyProtection="0"/>
    <xf numFmtId="0" fontId="110" fillId="0" borderId="471" applyNumberFormat="0" applyFill="0" applyAlignment="0" applyProtection="0"/>
    <xf numFmtId="0" fontId="12" fillId="67" borderId="488" applyNumberFormat="0" applyFont="0" applyAlignment="0" applyProtection="0"/>
    <xf numFmtId="0" fontId="62" fillId="62" borderId="480" applyNumberFormat="0" applyAlignment="0" applyProtection="0"/>
    <xf numFmtId="0" fontId="16" fillId="0" borderId="521">
      <alignment horizontal="left" vertical="center"/>
    </xf>
    <xf numFmtId="192" fontId="76" fillId="0" borderId="484">
      <alignment horizontal="center" vertical="center"/>
    </xf>
    <xf numFmtId="0" fontId="62" fillId="62" borderId="523" applyNumberFormat="0" applyAlignment="0" applyProtection="0"/>
    <xf numFmtId="10" fontId="22" fillId="65" borderId="485" applyNumberFormat="0" applyBorder="0" applyAlignment="0" applyProtection="0"/>
    <xf numFmtId="0" fontId="70" fillId="48" borderId="572" applyNumberFormat="0" applyAlignment="0" applyProtection="0"/>
    <xf numFmtId="14" fontId="76" fillId="0" borderId="484" applyNumberFormat="0">
      <alignment horizontal="center" vertical="center"/>
    </xf>
    <xf numFmtId="0" fontId="70" fillId="48" borderId="480" applyNumberFormat="0" applyAlignment="0" applyProtection="0"/>
    <xf numFmtId="0" fontId="70" fillId="48" borderId="572" applyNumberFormat="0" applyAlignment="0" applyProtection="0"/>
    <xf numFmtId="0" fontId="62" fillId="62" borderId="480" applyNumberFormat="0" applyAlignment="0" applyProtection="0"/>
    <xf numFmtId="0" fontId="62" fillId="62" borderId="523" applyNumberFormat="0" applyAlignment="0" applyProtection="0"/>
    <xf numFmtId="0" fontId="62" fillId="62" borderId="480" applyNumberFormat="0" applyAlignment="0" applyProtection="0"/>
    <xf numFmtId="10" fontId="22" fillId="65" borderId="577" applyNumberFormat="0" applyBorder="0" applyAlignment="0" applyProtection="0"/>
    <xf numFmtId="0" fontId="62" fillId="62" borderId="480" applyNumberFormat="0" applyAlignment="0" applyProtection="0"/>
    <xf numFmtId="0" fontId="93" fillId="62" borderId="613" applyNumberFormat="0" applyAlignment="0" applyProtection="0"/>
    <xf numFmtId="0" fontId="76" fillId="0" borderId="484">
      <alignment horizontal="center" vertical="center"/>
    </xf>
    <xf numFmtId="0" fontId="70" fillId="48" borderId="572" applyNumberFormat="0" applyAlignment="0" applyProtection="0"/>
    <xf numFmtId="0" fontId="70" fillId="48" borderId="480" applyNumberFormat="0" applyAlignment="0" applyProtection="0"/>
    <xf numFmtId="0" fontId="110" fillId="0" borderId="614" applyNumberFormat="0" applyFill="0" applyAlignment="0" applyProtection="0"/>
    <xf numFmtId="0" fontId="70" fillId="48" borderId="480" applyNumberFormat="0" applyAlignment="0" applyProtection="0"/>
    <xf numFmtId="192" fontId="76" fillId="0" borderId="615">
      <alignment horizontal="center" vertical="center"/>
    </xf>
    <xf numFmtId="0" fontId="62" fillId="62" borderId="523" applyNumberFormat="0" applyAlignment="0" applyProtection="0"/>
    <xf numFmtId="0" fontId="62" fillId="62" borderId="523" applyNumberFormat="0" applyAlignment="0" applyProtection="0"/>
    <xf numFmtId="0" fontId="62" fillId="62" borderId="523" applyNumberFormat="0" applyAlignment="0" applyProtection="0"/>
    <xf numFmtId="0" fontId="76" fillId="0" borderId="576">
      <alignment horizontal="center" vertical="center"/>
    </xf>
    <xf numFmtId="14" fontId="76" fillId="0" borderId="527" applyNumberFormat="0">
      <alignment horizontal="center" vertical="center"/>
    </xf>
    <xf numFmtId="0" fontId="93" fillId="62" borderId="581" applyNumberFormat="0" applyAlignment="0" applyProtection="0"/>
    <xf numFmtId="0" fontId="62" fillId="62" borderId="572" applyNumberFormat="0" applyAlignment="0" applyProtection="0"/>
    <xf numFmtId="192" fontId="76" fillId="0" borderId="460">
      <alignment horizontal="center" vertical="center"/>
    </xf>
    <xf numFmtId="0" fontId="110" fillId="0" borderId="461" applyNumberFormat="0" applyFill="0" applyAlignment="0" applyProtection="0"/>
    <xf numFmtId="0" fontId="70" fillId="48" borderId="455" applyNumberFormat="0" applyAlignment="0" applyProtection="0"/>
    <xf numFmtId="0" fontId="93" fillId="62" borderId="457" applyNumberFormat="0" applyAlignment="0" applyProtection="0"/>
    <xf numFmtId="0" fontId="100" fillId="1" borderId="459" applyNumberFormat="0" applyFont="0" applyAlignment="0">
      <alignment horizontal="center"/>
    </xf>
    <xf numFmtId="0" fontId="12" fillId="67" borderId="456" applyNumberFormat="0" applyFont="0" applyAlignment="0" applyProtection="0"/>
    <xf numFmtId="0" fontId="93" fillId="62" borderId="581" applyNumberFormat="0" applyAlignment="0" applyProtection="0"/>
    <xf numFmtId="0" fontId="12" fillId="67" borderId="456" applyNumberFormat="0" applyFont="0" applyAlignment="0" applyProtection="0"/>
    <xf numFmtId="0" fontId="12" fillId="67" borderId="456" applyNumberFormat="0" applyFont="0" applyAlignment="0" applyProtection="0"/>
    <xf numFmtId="0" fontId="12" fillId="67" borderId="456" applyNumberFormat="0" applyFont="0" applyAlignment="0" applyProtection="0"/>
    <xf numFmtId="10" fontId="22" fillId="65" borderId="453" applyNumberFormat="0" applyBorder="0" applyAlignment="0" applyProtection="0"/>
    <xf numFmtId="0" fontId="16" fillId="0" borderId="454">
      <alignment horizontal="left" vertical="center"/>
    </xf>
    <xf numFmtId="0" fontId="70" fillId="48" borderId="455" applyNumberFormat="0" applyAlignment="0" applyProtection="0"/>
    <xf numFmtId="0" fontId="70" fillId="48" borderId="455" applyNumberFormat="0" applyAlignment="0" applyProtection="0"/>
    <xf numFmtId="0" fontId="70" fillId="48" borderId="455" applyNumberFormat="0" applyAlignment="0" applyProtection="0"/>
    <xf numFmtId="0" fontId="62" fillId="62" borderId="448" applyNumberFormat="0" applyAlignment="0" applyProtection="0"/>
    <xf numFmtId="0" fontId="62" fillId="62" borderId="448" applyNumberFormat="0" applyAlignment="0" applyProtection="0"/>
    <xf numFmtId="0" fontId="62" fillId="62" borderId="448" applyNumberFormat="0" applyAlignment="0" applyProtection="0"/>
    <xf numFmtId="0" fontId="62" fillId="62" borderId="448" applyNumberFormat="0" applyAlignment="0" applyProtection="0"/>
    <xf numFmtId="0" fontId="62" fillId="62" borderId="448" applyNumberFormat="0" applyAlignment="0" applyProtection="0"/>
    <xf numFmtId="0" fontId="62" fillId="62" borderId="455" applyNumberFormat="0" applyAlignment="0" applyProtection="0"/>
    <xf numFmtId="0" fontId="62" fillId="62" borderId="455" applyNumberFormat="0" applyAlignment="0" applyProtection="0"/>
    <xf numFmtId="0" fontId="62" fillId="62" borderId="455" applyNumberFormat="0" applyAlignment="0" applyProtection="0"/>
    <xf numFmtId="0" fontId="62" fillId="62" borderId="455" applyNumberFormat="0" applyAlignment="0" applyProtection="0"/>
    <xf numFmtId="0" fontId="62" fillId="62" borderId="455" applyNumberFormat="0" applyAlignment="0" applyProtection="0"/>
    <xf numFmtId="0" fontId="70" fillId="48" borderId="448" applyNumberFormat="0" applyAlignment="0" applyProtection="0"/>
    <xf numFmtId="0" fontId="70" fillId="48" borderId="448" applyNumberFormat="0" applyAlignment="0" applyProtection="0"/>
    <xf numFmtId="0" fontId="70" fillId="48" borderId="448" applyNumberFormat="0" applyAlignment="0" applyProtection="0"/>
    <xf numFmtId="0" fontId="70" fillId="48" borderId="448" applyNumberFormat="0" applyAlignment="0" applyProtection="0"/>
    <xf numFmtId="0" fontId="16" fillId="0" borderId="426">
      <alignment horizontal="left" vertical="center"/>
    </xf>
    <xf numFmtId="0" fontId="62" fillId="62" borderId="572" applyNumberFormat="0" applyAlignment="0" applyProtection="0"/>
    <xf numFmtId="0" fontId="70" fillId="48" borderId="487" applyNumberFormat="0" applyAlignment="0" applyProtection="0"/>
    <xf numFmtId="10" fontId="22" fillId="65" borderId="520" applyNumberFormat="0" applyBorder="0" applyAlignment="0" applyProtection="0"/>
    <xf numFmtId="0" fontId="12" fillId="67" borderId="449" applyNumberFormat="0" applyFont="0" applyAlignment="0" applyProtection="0"/>
    <xf numFmtId="0" fontId="12" fillId="67" borderId="449" applyNumberFormat="0" applyFont="0" applyAlignment="0" applyProtection="0"/>
    <xf numFmtId="0" fontId="12" fillId="67" borderId="449" applyNumberFormat="0" applyFont="0" applyAlignment="0" applyProtection="0"/>
    <xf numFmtId="0" fontId="12" fillId="67" borderId="449" applyNumberFormat="0" applyFont="0" applyAlignment="0" applyProtection="0"/>
    <xf numFmtId="0" fontId="93" fillId="62" borderId="450" applyNumberFormat="0" applyAlignment="0" applyProtection="0"/>
    <xf numFmtId="0" fontId="93" fillId="62" borderId="450" applyNumberFormat="0" applyAlignment="0" applyProtection="0"/>
    <xf numFmtId="0" fontId="93" fillId="62" borderId="450" applyNumberFormat="0" applyAlignment="0" applyProtection="0"/>
    <xf numFmtId="0" fontId="93" fillId="62" borderId="450" applyNumberFormat="0" applyAlignment="0" applyProtection="0"/>
    <xf numFmtId="0" fontId="93" fillId="62" borderId="450" applyNumberFormat="0" applyAlignment="0" applyProtection="0"/>
    <xf numFmtId="0" fontId="100" fillId="1" borderId="426" applyNumberFormat="0" applyFont="0" applyAlignment="0">
      <alignment horizontal="center"/>
    </xf>
    <xf numFmtId="0" fontId="110" fillId="0" borderId="451" applyNumberFormat="0" applyFill="0" applyAlignment="0" applyProtection="0"/>
    <xf numFmtId="0" fontId="110" fillId="0" borderId="451" applyNumberFormat="0" applyFill="0" applyAlignment="0" applyProtection="0"/>
    <xf numFmtId="0" fontId="110" fillId="0" borderId="451" applyNumberFormat="0" applyFill="0" applyAlignment="0" applyProtection="0"/>
    <xf numFmtId="0" fontId="110" fillId="0" borderId="451" applyNumberFormat="0" applyFill="0" applyAlignment="0" applyProtection="0"/>
    <xf numFmtId="0" fontId="12" fillId="67" borderId="456" applyNumberFormat="0" applyFont="0" applyAlignment="0" applyProtection="0"/>
    <xf numFmtId="0" fontId="76" fillId="0" borderId="472">
      <alignment horizontal="center" vertical="center"/>
    </xf>
    <xf numFmtId="192" fontId="76" fillId="0" borderId="472">
      <alignment horizontal="center" vertical="center"/>
    </xf>
    <xf numFmtId="192" fontId="76" fillId="0" borderId="472">
      <alignment horizontal="center" vertical="center"/>
    </xf>
    <xf numFmtId="14" fontId="76" fillId="0" borderId="452" applyNumberFormat="0">
      <alignment horizontal="center" vertical="center"/>
    </xf>
    <xf numFmtId="0" fontId="76" fillId="0" borderId="452">
      <alignment horizontal="center" vertical="center"/>
    </xf>
    <xf numFmtId="192" fontId="76" fillId="0" borderId="452">
      <alignment horizontal="center" vertical="center"/>
    </xf>
    <xf numFmtId="192" fontId="76" fillId="0" borderId="452">
      <alignment horizontal="center" vertical="center"/>
    </xf>
    <xf numFmtId="0" fontId="93" fillId="62" borderId="477" applyNumberFormat="0" applyAlignment="0" applyProtection="0"/>
    <xf numFmtId="0" fontId="12" fillId="67" borderId="488" applyNumberFormat="0" applyFont="0" applyAlignment="0" applyProtection="0"/>
    <xf numFmtId="0" fontId="62" fillId="62" borderId="523" applyNumberFormat="0" applyAlignment="0" applyProtection="0"/>
    <xf numFmtId="0" fontId="62" fillId="62" borderId="480" applyNumberFormat="0" applyAlignment="0" applyProtection="0"/>
    <xf numFmtId="0" fontId="70" fillId="48" borderId="523" applyNumberFormat="0" applyAlignment="0" applyProtection="0"/>
    <xf numFmtId="192" fontId="76" fillId="0" borderId="484">
      <alignment horizontal="center" vertical="center"/>
    </xf>
    <xf numFmtId="0" fontId="62" fillId="62" borderId="523" applyNumberFormat="0" applyAlignment="0" applyProtection="0"/>
    <xf numFmtId="10" fontId="22" fillId="65" borderId="485" applyNumberFormat="0" applyBorder="0" applyAlignment="0" applyProtection="0"/>
    <xf numFmtId="0" fontId="70" fillId="48" borderId="572" applyNumberFormat="0" applyAlignment="0" applyProtection="0"/>
    <xf numFmtId="14" fontId="76" fillId="0" borderId="484" applyNumberFormat="0">
      <alignment horizontal="center" vertical="center"/>
    </xf>
    <xf numFmtId="0" fontId="70" fillId="48" borderId="480" applyNumberFormat="0" applyAlignment="0" applyProtection="0"/>
    <xf numFmtId="0" fontId="93" fillId="62" borderId="613" applyNumberFormat="0" applyAlignment="0" applyProtection="0"/>
    <xf numFmtId="0" fontId="110" fillId="0" borderId="575" applyNumberFormat="0" applyFill="0" applyAlignment="0" applyProtection="0"/>
    <xf numFmtId="0" fontId="62" fillId="62" borderId="487" applyNumberFormat="0" applyAlignment="0" applyProtection="0"/>
    <xf numFmtId="192" fontId="76" fillId="0" borderId="527">
      <alignment horizontal="center" vertical="center"/>
    </xf>
    <xf numFmtId="0" fontId="62" fillId="62" borderId="611" applyNumberFormat="0" applyAlignment="0" applyProtection="0"/>
    <xf numFmtId="0" fontId="62" fillId="62" borderId="480" applyNumberFormat="0" applyAlignment="0" applyProtection="0"/>
    <xf numFmtId="0" fontId="62" fillId="62" borderId="480" applyNumberFormat="0" applyAlignment="0" applyProtection="0"/>
    <xf numFmtId="0" fontId="62" fillId="62" borderId="611" applyNumberFormat="0" applyAlignment="0" applyProtection="0"/>
    <xf numFmtId="0" fontId="70" fillId="48" borderId="611" applyNumberFormat="0" applyAlignment="0" applyProtection="0"/>
    <xf numFmtId="0" fontId="16" fillId="0" borderId="486">
      <alignment horizontal="left" vertical="center"/>
    </xf>
    <xf numFmtId="0" fontId="70" fillId="48" borderId="480" applyNumberFormat="0" applyAlignment="0" applyProtection="0"/>
    <xf numFmtId="0" fontId="70" fillId="48" borderId="480" applyNumberFormat="0" applyAlignment="0" applyProtection="0"/>
    <xf numFmtId="0" fontId="70" fillId="48" borderId="611" applyNumberFormat="0" applyAlignment="0" applyProtection="0"/>
    <xf numFmtId="168" fontId="12" fillId="0" borderId="0" applyFont="0" applyFill="0" applyBorder="0" applyAlignment="0" applyProtection="0"/>
    <xf numFmtId="0" fontId="12" fillId="67" borderId="612" applyNumberFormat="0" applyFont="0" applyAlignment="0" applyProtection="0"/>
    <xf numFmtId="0" fontId="62" fillId="62" borderId="579" applyNumberFormat="0" applyAlignment="0" applyProtection="0"/>
    <xf numFmtId="10" fontId="22" fillId="65" borderId="616" applyNumberFormat="0" applyBorder="0" applyAlignment="0" applyProtection="0"/>
    <xf numFmtId="14" fontId="76" fillId="0" borderId="615" applyNumberFormat="0">
      <alignment horizontal="center" vertical="center"/>
    </xf>
    <xf numFmtId="0" fontId="93" fillId="62" borderId="482" applyNumberFormat="0" applyAlignment="0" applyProtection="0"/>
    <xf numFmtId="0" fontId="70" fillId="48" borderId="523" applyNumberFormat="0" applyAlignment="0" applyProtection="0"/>
    <xf numFmtId="0" fontId="12" fillId="67" borderId="619" applyNumberFormat="0" applyFont="0" applyAlignment="0" applyProtection="0"/>
    <xf numFmtId="0" fontId="93" fillId="62" borderId="457" applyNumberFormat="0" applyAlignment="0" applyProtection="0"/>
    <xf numFmtId="198" fontId="87" fillId="0" borderId="437" applyFont="0" applyFill="0" applyBorder="0" applyAlignment="0" applyProtection="0">
      <alignment horizontal="right"/>
    </xf>
    <xf numFmtId="0" fontId="93" fillId="62" borderId="457" applyNumberFormat="0" applyAlignment="0" applyProtection="0"/>
    <xf numFmtId="0" fontId="93" fillId="62" borderId="457" applyNumberFormat="0" applyAlignment="0" applyProtection="0"/>
    <xf numFmtId="0" fontId="93" fillId="62" borderId="457" applyNumberFormat="0" applyAlignment="0" applyProtection="0"/>
    <xf numFmtId="0" fontId="93" fillId="62" borderId="457" applyNumberFormat="0" applyAlignment="0" applyProtection="0"/>
    <xf numFmtId="0" fontId="100" fillId="1" borderId="454" applyNumberFormat="0" applyFont="0" applyAlignment="0">
      <alignment horizontal="center"/>
    </xf>
    <xf numFmtId="0" fontId="93" fillId="62" borderId="477" applyNumberFormat="0" applyAlignment="0" applyProtection="0"/>
    <xf numFmtId="14" fontId="76" fillId="0" borderId="472" applyNumberFormat="0">
      <alignment horizontal="center" vertical="center"/>
    </xf>
    <xf numFmtId="0" fontId="12" fillId="67" borderId="469" applyNumberFormat="0" applyFont="0" applyAlignment="0" applyProtection="0"/>
    <xf numFmtId="0" fontId="93" fillId="62" borderId="477" applyNumberFormat="0" applyAlignment="0" applyProtection="0"/>
    <xf numFmtId="0" fontId="93" fillId="62" borderId="470" applyNumberFormat="0" applyAlignment="0" applyProtection="0"/>
    <xf numFmtId="0" fontId="12" fillId="67" borderId="476" applyNumberFormat="0" applyFont="0" applyAlignment="0" applyProtection="0"/>
    <xf numFmtId="0" fontId="12" fillId="0" borderId="0"/>
    <xf numFmtId="14" fontId="76" fillId="0" borderId="484" applyNumberFormat="0">
      <alignment horizontal="center" vertical="center"/>
    </xf>
    <xf numFmtId="0" fontId="76" fillId="0" borderId="465">
      <alignment horizontal="center" vertical="center"/>
    </xf>
    <xf numFmtId="0" fontId="100" fillId="1" borderId="474" applyNumberFormat="0" applyFont="0" applyAlignment="0">
      <alignment horizontal="center"/>
    </xf>
    <xf numFmtId="0" fontId="93" fillId="62" borderId="477" applyNumberFormat="0" applyAlignment="0" applyProtection="0"/>
    <xf numFmtId="0" fontId="93" fillId="62" borderId="464" applyNumberFormat="0" applyAlignment="0" applyProtection="0"/>
    <xf numFmtId="198" fontId="87" fillId="0" borderId="437" applyFont="0" applyFill="0" applyBorder="0" applyAlignment="0" applyProtection="0">
      <alignment horizontal="right"/>
    </xf>
    <xf numFmtId="0" fontId="93" fillId="62" borderId="464" applyNumberFormat="0" applyAlignment="0" applyProtection="0"/>
    <xf numFmtId="0" fontId="93" fillId="62" borderId="464" applyNumberFormat="0" applyAlignment="0" applyProtection="0"/>
    <xf numFmtId="0" fontId="93" fillId="62" borderId="464" applyNumberFormat="0" applyAlignment="0" applyProtection="0"/>
    <xf numFmtId="0" fontId="93" fillId="62" borderId="464" applyNumberFormat="0" applyAlignment="0" applyProtection="0"/>
    <xf numFmtId="0" fontId="100" fillId="1" borderId="459" applyNumberFormat="0" applyFont="0" applyAlignment="0">
      <alignment horizontal="center"/>
    </xf>
    <xf numFmtId="192" fontId="76" fillId="0" borderId="484">
      <alignment horizontal="center" vertical="center"/>
    </xf>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0" fontId="12" fillId="67" borderId="481" applyNumberFormat="0" applyFont="0" applyAlignment="0" applyProtection="0"/>
    <xf numFmtId="192" fontId="76" fillId="0" borderId="484">
      <alignment horizontal="center" vertical="center"/>
    </xf>
    <xf numFmtId="192" fontId="76" fillId="0" borderId="484">
      <alignment horizontal="center" vertical="center"/>
    </xf>
    <xf numFmtId="192" fontId="76" fillId="0" borderId="484">
      <alignment horizontal="center" vertical="center"/>
    </xf>
    <xf numFmtId="192" fontId="76" fillId="0" borderId="484">
      <alignment horizontal="center" vertical="center"/>
    </xf>
    <xf numFmtId="192" fontId="76" fillId="0" borderId="484">
      <alignment horizontal="center" vertical="center"/>
    </xf>
    <xf numFmtId="192" fontId="76" fillId="0" borderId="484">
      <alignment horizontal="center" vertical="center"/>
    </xf>
    <xf numFmtId="192" fontId="76" fillId="0" borderId="484">
      <alignment horizontal="center" vertical="center"/>
    </xf>
    <xf numFmtId="192" fontId="76" fillId="0" borderId="484">
      <alignment horizontal="center" vertical="center"/>
    </xf>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62" fillId="62" borderId="611"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93" fillId="62" borderId="482" applyNumberFormat="0" applyAlignment="0" applyProtection="0"/>
    <xf numFmtId="0" fontId="100" fillId="1" borderId="479" applyNumberFormat="0" applyFont="0" applyAlignment="0">
      <alignment horizontal="center"/>
    </xf>
    <xf numFmtId="0" fontId="100" fillId="1" borderId="479" applyNumberFormat="0" applyFont="0" applyAlignment="0">
      <alignment horizontal="center"/>
    </xf>
    <xf numFmtId="0" fontId="100" fillId="1" borderId="479" applyNumberFormat="0" applyFont="0" applyAlignment="0">
      <alignment horizontal="center"/>
    </xf>
    <xf numFmtId="0" fontId="100" fillId="1" borderId="479" applyNumberFormat="0" applyFont="0" applyAlignment="0">
      <alignment horizontal="center"/>
    </xf>
    <xf numFmtId="0" fontId="93" fillId="62" borderId="567" applyNumberFormat="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110" fillId="0" borderId="483" applyNumberFormat="0" applyFill="0" applyAlignment="0" applyProtection="0"/>
    <xf numFmtId="0" fontId="70" fillId="48" borderId="611" applyNumberFormat="0" applyAlignment="0" applyProtection="0"/>
    <xf numFmtId="0" fontId="76" fillId="0" borderId="502">
      <alignment horizontal="center" vertical="center"/>
    </xf>
    <xf numFmtId="192" fontId="76" fillId="0" borderId="576">
      <alignment horizontal="center" vertical="center"/>
    </xf>
    <xf numFmtId="0" fontId="12" fillId="67" borderId="612" applyNumberFormat="0" applyFont="0" applyAlignment="0" applyProtection="0"/>
    <xf numFmtId="0" fontId="12" fillId="67" borderId="612" applyNumberFormat="0" applyFont="0" applyAlignment="0" applyProtection="0"/>
    <xf numFmtId="0" fontId="12" fillId="67" borderId="566" applyNumberFormat="0" applyFont="0" applyAlignment="0" applyProtection="0"/>
    <xf numFmtId="0" fontId="16" fillId="0" borderId="501">
      <alignment horizontal="left" vertical="center"/>
    </xf>
    <xf numFmtId="192" fontId="76" fillId="0" borderId="502">
      <alignment horizontal="center" vertical="center"/>
    </xf>
    <xf numFmtId="0" fontId="62" fillId="62" borderId="504" applyNumberFormat="0" applyAlignment="0" applyProtection="0"/>
    <xf numFmtId="0" fontId="62" fillId="62" borderId="497" applyNumberFormat="0" applyAlignment="0" applyProtection="0"/>
    <xf numFmtId="0" fontId="70" fillId="48" borderId="504" applyNumberFormat="0" applyAlignment="0" applyProtection="0"/>
    <xf numFmtId="0" fontId="110" fillId="0" borderId="503" applyNumberFormat="0" applyFill="0" applyAlignment="0" applyProtection="0"/>
    <xf numFmtId="0" fontId="12" fillId="67" borderId="505" applyNumberFormat="0" applyFont="0" applyAlignment="0" applyProtection="0"/>
    <xf numFmtId="0" fontId="76" fillId="0" borderId="502">
      <alignment horizontal="center" vertical="center"/>
    </xf>
    <xf numFmtId="0" fontId="110" fillId="0" borderId="503" applyNumberFormat="0" applyFill="0" applyAlignment="0" applyProtection="0"/>
    <xf numFmtId="0" fontId="93" fillId="62" borderId="499" applyNumberFormat="0" applyAlignment="0" applyProtection="0"/>
    <xf numFmtId="14" fontId="76" fillId="0" borderId="502" applyNumberFormat="0">
      <alignment horizontal="center" vertical="center"/>
    </xf>
    <xf numFmtId="0" fontId="62" fillId="62" borderId="611" applyNumberFormat="0" applyAlignment="0" applyProtection="0"/>
    <xf numFmtId="14" fontId="76" fillId="0" borderId="502" applyNumberFormat="0">
      <alignment horizontal="center" vertical="center"/>
    </xf>
    <xf numFmtId="0" fontId="12" fillId="67" borderId="505" applyNumberFormat="0" applyFont="0" applyAlignment="0" applyProtection="0"/>
    <xf numFmtId="0" fontId="110" fillId="0" borderId="503" applyNumberFormat="0" applyFill="0" applyAlignment="0" applyProtection="0"/>
    <xf numFmtId="0" fontId="93" fillId="62" borderId="499" applyNumberFormat="0" applyAlignment="0" applyProtection="0"/>
    <xf numFmtId="0" fontId="93" fillId="62" borderId="499" applyNumberFormat="0" applyAlignment="0" applyProtection="0"/>
    <xf numFmtId="0" fontId="93" fillId="62" borderId="499" applyNumberFormat="0" applyAlignment="0" applyProtection="0"/>
    <xf numFmtId="0" fontId="12" fillId="67" borderId="498" applyNumberFormat="0" applyFont="0" applyAlignment="0" applyProtection="0"/>
    <xf numFmtId="0" fontId="12" fillId="67" borderId="498" applyNumberFormat="0" applyFont="0" applyAlignment="0" applyProtection="0"/>
    <xf numFmtId="0" fontId="12" fillId="67" borderId="498" applyNumberFormat="0" applyFont="0" applyAlignment="0" applyProtection="0"/>
    <xf numFmtId="10" fontId="22" fillId="65" borderId="500" applyNumberFormat="0" applyBorder="0" applyAlignment="0" applyProtection="0"/>
    <xf numFmtId="0" fontId="70" fillId="48" borderId="497" applyNumberFormat="0" applyAlignment="0" applyProtection="0"/>
    <xf numFmtId="0" fontId="70" fillId="48" borderId="497" applyNumberFormat="0" applyAlignment="0" applyProtection="0"/>
    <xf numFmtId="0" fontId="70" fillId="48" borderId="497" applyNumberFormat="0" applyAlignment="0" applyProtection="0"/>
    <xf numFmtId="0" fontId="70" fillId="48" borderId="497" applyNumberFormat="0" applyAlignment="0" applyProtection="0"/>
    <xf numFmtId="0" fontId="62" fillId="62" borderId="504" applyNumberFormat="0" applyAlignment="0" applyProtection="0"/>
    <xf numFmtId="0" fontId="62" fillId="62" borderId="504" applyNumberFormat="0" applyAlignment="0" applyProtection="0"/>
    <xf numFmtId="0" fontId="62" fillId="62" borderId="504" applyNumberFormat="0" applyAlignment="0" applyProtection="0"/>
    <xf numFmtId="0" fontId="62" fillId="62" borderId="504" applyNumberFormat="0" applyAlignment="0" applyProtection="0"/>
    <xf numFmtId="0" fontId="62" fillId="62" borderId="497" applyNumberFormat="0" applyAlignment="0" applyProtection="0"/>
    <xf numFmtId="0" fontId="62" fillId="62" borderId="497" applyNumberFormat="0" applyAlignment="0" applyProtection="0"/>
    <xf numFmtId="0" fontId="62" fillId="62" borderId="497" applyNumberFormat="0" applyAlignment="0" applyProtection="0"/>
    <xf numFmtId="0" fontId="62" fillId="62" borderId="497" applyNumberFormat="0" applyAlignment="0" applyProtection="0"/>
    <xf numFmtId="0" fontId="70" fillId="48" borderId="504" applyNumberFormat="0" applyAlignment="0" applyProtection="0"/>
    <xf numFmtId="0" fontId="70" fillId="48" borderId="504" applyNumberFormat="0" applyAlignment="0" applyProtection="0"/>
    <xf numFmtId="0" fontId="16" fillId="0" borderId="501">
      <alignment horizontal="left" vertical="center"/>
    </xf>
    <xf numFmtId="10" fontId="22" fillId="65" borderId="500" applyNumberFormat="0" applyBorder="0" applyAlignment="0" applyProtection="0"/>
    <xf numFmtId="0" fontId="12" fillId="67" borderId="505" applyNumberFormat="0" applyFont="0" applyAlignment="0" applyProtection="0"/>
    <xf numFmtId="0" fontId="12" fillId="67" borderId="505" applyNumberFormat="0" applyFont="0" applyAlignment="0" applyProtection="0"/>
    <xf numFmtId="0" fontId="62" fillId="62" borderId="490" applyNumberFormat="0" applyAlignment="0" applyProtection="0"/>
    <xf numFmtId="0" fontId="62" fillId="62" borderId="490" applyNumberFormat="0" applyAlignment="0" applyProtection="0"/>
    <xf numFmtId="0" fontId="62" fillId="62" borderId="490" applyNumberFormat="0" applyAlignment="0" applyProtection="0"/>
    <xf numFmtId="0" fontId="62" fillId="62" borderId="490" applyNumberFormat="0" applyAlignment="0" applyProtection="0"/>
    <xf numFmtId="0" fontId="62" fillId="62" borderId="490" applyNumberFormat="0" applyAlignment="0" applyProtection="0"/>
    <xf numFmtId="0" fontId="70" fillId="48" borderId="504" applyNumberFormat="0" applyAlignment="0" applyProtection="0"/>
    <xf numFmtId="14" fontId="76" fillId="0" borderId="507" applyNumberFormat="0">
      <alignment horizontal="center" vertical="center"/>
    </xf>
    <xf numFmtId="0" fontId="70" fillId="48" borderId="490" applyNumberFormat="0" applyAlignment="0" applyProtection="0"/>
    <xf numFmtId="0" fontId="70" fillId="48" borderId="490" applyNumberFormat="0" applyAlignment="0" applyProtection="0"/>
    <xf numFmtId="0" fontId="70" fillId="48" borderId="490" applyNumberFormat="0" applyAlignment="0" applyProtection="0"/>
    <xf numFmtId="0" fontId="70" fillId="48" borderId="490" applyNumberFormat="0" applyAlignment="0" applyProtection="0"/>
    <xf numFmtId="0" fontId="16" fillId="0" borderId="479">
      <alignment horizontal="left" vertical="center"/>
    </xf>
    <xf numFmtId="10" fontId="22" fillId="65" borderId="478" applyNumberFormat="0" applyBorder="0" applyAlignment="0" applyProtection="0"/>
    <xf numFmtId="10" fontId="22" fillId="65" borderId="616" applyNumberFormat="0" applyBorder="0" applyAlignment="0" applyProtection="0"/>
    <xf numFmtId="192" fontId="76" fillId="0" borderId="502">
      <alignment horizontal="center" vertical="center"/>
    </xf>
    <xf numFmtId="192" fontId="76" fillId="0" borderId="502">
      <alignment horizontal="center" vertical="center"/>
    </xf>
    <xf numFmtId="0" fontId="62" fillId="62" borderId="523" applyNumberFormat="0" applyAlignment="0" applyProtection="0"/>
    <xf numFmtId="0" fontId="12" fillId="67" borderId="491" applyNumberFormat="0" applyFont="0" applyAlignment="0" applyProtection="0"/>
    <xf numFmtId="0" fontId="12" fillId="67" borderId="491" applyNumberFormat="0" applyFont="0" applyAlignment="0" applyProtection="0"/>
    <xf numFmtId="0" fontId="12" fillId="67" borderId="491" applyNumberFormat="0" applyFont="0" applyAlignment="0" applyProtection="0"/>
    <xf numFmtId="0" fontId="12" fillId="67" borderId="491" applyNumberFormat="0" applyFont="0" applyAlignment="0" applyProtection="0"/>
    <xf numFmtId="0" fontId="93" fillId="62" borderId="492" applyNumberFormat="0" applyAlignment="0" applyProtection="0"/>
    <xf numFmtId="0" fontId="70" fillId="48" borderId="517" applyNumberFormat="0" applyAlignment="0" applyProtection="0"/>
    <xf numFmtId="0" fontId="12" fillId="67" borderId="566" applyNumberFormat="0" applyFont="0" applyAlignment="0" applyProtection="0"/>
    <xf numFmtId="0" fontId="93" fillId="62" borderId="492" applyNumberFormat="0" applyAlignment="0" applyProtection="0"/>
    <xf numFmtId="0" fontId="93" fillId="62" borderId="492" applyNumberFormat="0" applyAlignment="0" applyProtection="0"/>
    <xf numFmtId="0" fontId="93" fillId="62" borderId="492" applyNumberFormat="0" applyAlignment="0" applyProtection="0"/>
    <xf numFmtId="0" fontId="93" fillId="62" borderId="492" applyNumberFormat="0" applyAlignment="0" applyProtection="0"/>
    <xf numFmtId="0" fontId="100" fillId="1" borderId="479" applyNumberFormat="0" applyFont="0" applyAlignment="0">
      <alignment horizontal="center"/>
    </xf>
    <xf numFmtId="0" fontId="100" fillId="1" borderId="501" applyNumberFormat="0" applyFont="0" applyAlignment="0">
      <alignment horizontal="center"/>
    </xf>
    <xf numFmtId="0" fontId="110" fillId="0" borderId="493" applyNumberFormat="0" applyFill="0" applyAlignment="0" applyProtection="0"/>
    <xf numFmtId="0" fontId="110" fillId="0" borderId="493" applyNumberFormat="0" applyFill="0" applyAlignment="0" applyProtection="0"/>
    <xf numFmtId="0" fontId="110" fillId="0" borderId="493" applyNumberFormat="0" applyFill="0" applyAlignment="0" applyProtection="0"/>
    <xf numFmtId="0" fontId="110" fillId="0" borderId="493" applyNumberFormat="0" applyFill="0" applyAlignment="0" applyProtection="0"/>
    <xf numFmtId="0" fontId="93" fillId="62" borderId="519" applyNumberFormat="0" applyAlignment="0" applyProtection="0"/>
    <xf numFmtId="192" fontId="76" fillId="0" borderId="507">
      <alignment horizontal="center" vertical="center"/>
    </xf>
    <xf numFmtId="10" fontId="22" fillId="65" borderId="500" applyNumberFormat="0" applyBorder="0" applyAlignment="0" applyProtection="0"/>
    <xf numFmtId="192" fontId="76" fillId="0" borderId="507">
      <alignment horizontal="center" vertical="center"/>
    </xf>
    <xf numFmtId="14" fontId="76" fillId="0" borderId="494" applyNumberFormat="0">
      <alignment horizontal="center" vertical="center"/>
    </xf>
    <xf numFmtId="0" fontId="76" fillId="0" borderId="494">
      <alignment horizontal="center" vertical="center"/>
    </xf>
    <xf numFmtId="192" fontId="76" fillId="0" borderId="494">
      <alignment horizontal="center" vertical="center"/>
    </xf>
    <xf numFmtId="192" fontId="76" fillId="0" borderId="494">
      <alignment horizontal="center" vertical="center"/>
    </xf>
    <xf numFmtId="0" fontId="16" fillId="0" borderId="501">
      <alignment horizontal="left" vertical="center"/>
    </xf>
    <xf numFmtId="0" fontId="12" fillId="67" borderId="518" applyNumberFormat="0" applyFont="0" applyAlignment="0" applyProtection="0"/>
    <xf numFmtId="0" fontId="12" fillId="67" borderId="518" applyNumberFormat="0" applyFont="0" applyAlignment="0" applyProtection="0"/>
    <xf numFmtId="0" fontId="12" fillId="67" borderId="518" applyNumberFormat="0" applyFont="0" applyAlignment="0" applyProtection="0"/>
    <xf numFmtId="10" fontId="22" fillId="65" borderId="515" applyNumberFormat="0" applyBorder="0" applyAlignment="0" applyProtection="0"/>
    <xf numFmtId="0" fontId="16" fillId="0" borderId="516">
      <alignment horizontal="left" vertical="center"/>
    </xf>
    <xf numFmtId="0" fontId="70" fillId="48" borderId="517" applyNumberFormat="0" applyAlignment="0" applyProtection="0"/>
    <xf numFmtId="0" fontId="70" fillId="48" borderId="517" applyNumberFormat="0" applyAlignment="0" applyProtection="0"/>
    <xf numFmtId="0" fontId="70" fillId="48" borderId="517" applyNumberFormat="0" applyAlignment="0" applyProtection="0"/>
    <xf numFmtId="0" fontId="62" fillId="62" borderId="510" applyNumberFormat="0" applyAlignment="0" applyProtection="0"/>
    <xf numFmtId="0" fontId="62" fillId="62" borderId="510" applyNumberFormat="0" applyAlignment="0" applyProtection="0"/>
    <xf numFmtId="0" fontId="62" fillId="62" borderId="510" applyNumberFormat="0" applyAlignment="0" applyProtection="0"/>
    <xf numFmtId="0" fontId="62" fillId="62" borderId="510" applyNumberFormat="0" applyAlignment="0" applyProtection="0"/>
    <xf numFmtId="0" fontId="62" fillId="62" borderId="510" applyNumberFormat="0" applyAlignment="0" applyProtection="0"/>
    <xf numFmtId="0" fontId="62" fillId="62" borderId="517" applyNumberFormat="0" applyAlignment="0" applyProtection="0"/>
    <xf numFmtId="0" fontId="62" fillId="62" borderId="517" applyNumberFormat="0" applyAlignment="0" applyProtection="0"/>
    <xf numFmtId="0" fontId="62" fillId="62" borderId="517" applyNumberFormat="0" applyAlignment="0" applyProtection="0"/>
    <xf numFmtId="0" fontId="62" fillId="62" borderId="517" applyNumberFormat="0" applyAlignment="0" applyProtection="0"/>
    <xf numFmtId="0" fontId="62" fillId="62" borderId="517" applyNumberFormat="0" applyAlignment="0" applyProtection="0"/>
    <xf numFmtId="0" fontId="70" fillId="48" borderId="510" applyNumberFormat="0" applyAlignment="0" applyProtection="0"/>
    <xf numFmtId="0" fontId="70" fillId="48" borderId="510" applyNumberFormat="0" applyAlignment="0" applyProtection="0"/>
    <xf numFmtId="0" fontId="70" fillId="48" borderId="510" applyNumberFormat="0" applyAlignment="0" applyProtection="0"/>
    <xf numFmtId="0" fontId="70" fillId="48" borderId="510" applyNumberFormat="0" applyAlignment="0" applyProtection="0"/>
    <xf numFmtId="0" fontId="16" fillId="0" borderId="509">
      <alignment horizontal="left" vertical="center"/>
    </xf>
    <xf numFmtId="10" fontId="22" fillId="65" borderId="508" applyNumberFormat="0" applyBorder="0" applyAlignment="0" applyProtection="0"/>
    <xf numFmtId="0" fontId="12" fillId="67" borderId="511" applyNumberFormat="0" applyFont="0" applyAlignment="0" applyProtection="0"/>
    <xf numFmtId="0" fontId="12" fillId="67" borderId="511" applyNumberFormat="0" applyFont="0" applyAlignment="0" applyProtection="0"/>
    <xf numFmtId="0" fontId="12" fillId="67" borderId="511" applyNumberFormat="0" applyFont="0" applyAlignment="0" applyProtection="0"/>
    <xf numFmtId="0" fontId="93" fillId="62" borderId="512" applyNumberFormat="0" applyAlignment="0" applyProtection="0"/>
    <xf numFmtId="0" fontId="93" fillId="62" borderId="512" applyNumberFormat="0" applyAlignment="0" applyProtection="0"/>
    <xf numFmtId="0" fontId="93" fillId="62" borderId="512" applyNumberFormat="0" applyAlignment="0" applyProtection="0"/>
    <xf numFmtId="0" fontId="93" fillId="62" borderId="512" applyNumberFormat="0" applyAlignment="0" applyProtection="0"/>
    <xf numFmtId="0" fontId="100" fillId="1" borderId="509" applyNumberFormat="0" applyFont="0" applyAlignment="0">
      <alignment horizontal="center"/>
    </xf>
    <xf numFmtId="0" fontId="110" fillId="0" borderId="513" applyNumberFormat="0" applyFill="0" applyAlignment="0" applyProtection="0"/>
    <xf numFmtId="0" fontId="110" fillId="0" borderId="513" applyNumberFormat="0" applyFill="0" applyAlignment="0" applyProtection="0"/>
    <xf numFmtId="0" fontId="110" fillId="0" borderId="513" applyNumberFormat="0" applyFill="0" applyAlignment="0" applyProtection="0"/>
    <xf numFmtId="0" fontId="110" fillId="0" borderId="513" applyNumberFormat="0" applyFill="0" applyAlignment="0" applyProtection="0"/>
    <xf numFmtId="0" fontId="70" fillId="48" borderId="530" applyNumberFormat="0" applyAlignment="0" applyProtection="0"/>
    <xf numFmtId="0" fontId="62" fillId="62" borderId="523" applyNumberFormat="0" applyAlignment="0" applyProtection="0"/>
    <xf numFmtId="0" fontId="62" fillId="62" borderId="572" applyNumberFormat="0" applyAlignment="0" applyProtection="0"/>
    <xf numFmtId="192" fontId="76" fillId="0" borderId="527">
      <alignment horizontal="center" vertical="center"/>
    </xf>
    <xf numFmtId="0" fontId="62" fillId="62" borderId="572" applyNumberFormat="0" applyAlignment="0" applyProtection="0"/>
    <xf numFmtId="10" fontId="22" fillId="65" borderId="528" applyNumberFormat="0" applyBorder="0" applyAlignment="0" applyProtection="0"/>
    <xf numFmtId="14" fontId="76" fillId="0" borderId="527" applyNumberFormat="0">
      <alignment horizontal="center" vertical="center"/>
    </xf>
    <xf numFmtId="0" fontId="70" fillId="48" borderId="523" applyNumberFormat="0" applyAlignment="0" applyProtection="0"/>
    <xf numFmtId="0" fontId="62" fillId="62" borderId="611" applyNumberFormat="0" applyAlignment="0" applyProtection="0"/>
    <xf numFmtId="0" fontId="62" fillId="62" borderId="530" applyNumberFormat="0" applyAlignment="0" applyProtection="0"/>
    <xf numFmtId="0" fontId="12" fillId="67" borderId="573" applyNumberFormat="0" applyFont="0" applyAlignment="0" applyProtection="0"/>
    <xf numFmtId="0" fontId="62" fillId="62" borderId="523" applyNumberFormat="0" applyAlignment="0" applyProtection="0"/>
    <xf numFmtId="0" fontId="62" fillId="62" borderId="523" applyNumberFormat="0" applyAlignment="0" applyProtection="0"/>
    <xf numFmtId="14" fontId="76" fillId="0" borderId="576" applyNumberFormat="0">
      <alignment horizontal="center" vertical="center"/>
    </xf>
    <xf numFmtId="0" fontId="16" fillId="0" borderId="529">
      <alignment horizontal="left" vertical="center"/>
    </xf>
    <xf numFmtId="0" fontId="70" fillId="48" borderId="523" applyNumberFormat="0" applyAlignment="0" applyProtection="0"/>
    <xf numFmtId="0" fontId="62" fillId="62" borderId="611" applyNumberFormat="0" applyAlignment="0" applyProtection="0"/>
    <xf numFmtId="0" fontId="62" fillId="62" borderId="572" applyNumberFormat="0" applyAlignment="0" applyProtection="0"/>
    <xf numFmtId="0" fontId="12" fillId="67" borderId="524" applyNumberFormat="0" applyFont="0" applyAlignment="0" applyProtection="0"/>
    <xf numFmtId="0" fontId="62" fillId="62" borderId="611" applyNumberFormat="0" applyAlignment="0" applyProtection="0"/>
    <xf numFmtId="0" fontId="76" fillId="0" borderId="615">
      <alignment horizontal="center" vertical="center"/>
    </xf>
    <xf numFmtId="0" fontId="70" fillId="48" borderId="611" applyNumberFormat="0" applyAlignment="0" applyProtection="0"/>
    <xf numFmtId="0" fontId="12" fillId="67" borderId="612" applyNumberFormat="0" applyFont="0" applyAlignment="0" applyProtection="0"/>
    <xf numFmtId="0" fontId="93" fillId="62" borderId="525" applyNumberFormat="0" applyAlignment="0" applyProtection="0"/>
    <xf numFmtId="192" fontId="76" fillId="0" borderId="502">
      <alignment horizontal="center" vertical="center"/>
    </xf>
    <xf numFmtId="0" fontId="110" fillId="0" borderId="503" applyNumberFormat="0" applyFill="0" applyAlignment="0" applyProtection="0"/>
    <xf numFmtId="0" fontId="70" fillId="48" borderId="497" applyNumberFormat="0" applyAlignment="0" applyProtection="0"/>
    <xf numFmtId="0" fontId="93" fillId="62" borderId="499" applyNumberFormat="0" applyAlignment="0" applyProtection="0"/>
    <xf numFmtId="0" fontId="100" fillId="1" borderId="501" applyNumberFormat="0" applyFont="0" applyAlignment="0">
      <alignment horizontal="center"/>
    </xf>
    <xf numFmtId="0" fontId="12" fillId="67" borderId="498" applyNumberFormat="0" applyFont="0" applyAlignment="0" applyProtection="0"/>
    <xf numFmtId="0" fontId="12" fillId="67" borderId="498" applyNumberFormat="0" applyFont="0" applyAlignment="0" applyProtection="0"/>
    <xf numFmtId="0" fontId="12" fillId="67" borderId="498" applyNumberFormat="0" applyFont="0" applyAlignment="0" applyProtection="0"/>
    <xf numFmtId="0" fontId="12" fillId="67" borderId="498" applyNumberFormat="0" applyFont="0" applyAlignment="0" applyProtection="0"/>
    <xf numFmtId="10" fontId="22" fillId="65" borderId="495" applyNumberFormat="0" applyBorder="0" applyAlignment="0" applyProtection="0"/>
    <xf numFmtId="0" fontId="16" fillId="0" borderId="496">
      <alignment horizontal="left" vertical="center"/>
    </xf>
    <xf numFmtId="0" fontId="70" fillId="48" borderId="497" applyNumberFormat="0" applyAlignment="0" applyProtection="0"/>
    <xf numFmtId="0" fontId="70" fillId="48" borderId="497" applyNumberFormat="0" applyAlignment="0" applyProtection="0"/>
    <xf numFmtId="0" fontId="70" fillId="48" borderId="497" applyNumberFormat="0" applyAlignment="0" applyProtection="0"/>
    <xf numFmtId="0" fontId="62" fillId="62" borderId="490" applyNumberFormat="0" applyAlignment="0" applyProtection="0"/>
    <xf numFmtId="0" fontId="62" fillId="62" borderId="490" applyNumberFormat="0" applyAlignment="0" applyProtection="0"/>
    <xf numFmtId="0" fontId="62" fillId="62" borderId="490" applyNumberFormat="0" applyAlignment="0" applyProtection="0"/>
    <xf numFmtId="0" fontId="62" fillId="62" borderId="490" applyNumberFormat="0" applyAlignment="0" applyProtection="0"/>
    <xf numFmtId="0" fontId="62" fillId="62" borderId="490" applyNumberFormat="0" applyAlignment="0" applyProtection="0"/>
    <xf numFmtId="0" fontId="62" fillId="62" borderId="497" applyNumberFormat="0" applyAlignment="0" applyProtection="0"/>
    <xf numFmtId="0" fontId="62" fillId="62" borderId="497" applyNumberFormat="0" applyAlignment="0" applyProtection="0"/>
    <xf numFmtId="0" fontId="62" fillId="62" borderId="497" applyNumberFormat="0" applyAlignment="0" applyProtection="0"/>
    <xf numFmtId="0" fontId="62" fillId="62" borderId="497" applyNumberFormat="0" applyAlignment="0" applyProtection="0"/>
    <xf numFmtId="0" fontId="62" fillId="62" borderId="497" applyNumberFormat="0" applyAlignment="0" applyProtection="0"/>
    <xf numFmtId="0" fontId="70" fillId="48" borderId="490" applyNumberFormat="0" applyAlignment="0" applyProtection="0"/>
    <xf numFmtId="0" fontId="70" fillId="48" borderId="490" applyNumberFormat="0" applyAlignment="0" applyProtection="0"/>
    <xf numFmtId="0" fontId="70" fillId="48" borderId="490" applyNumberFormat="0" applyAlignment="0" applyProtection="0"/>
    <xf numFmtId="0" fontId="70" fillId="48" borderId="490" applyNumberFormat="0" applyAlignment="0" applyProtection="0"/>
    <xf numFmtId="0" fontId="16" fillId="0" borderId="479">
      <alignment horizontal="left" vertical="center"/>
    </xf>
    <xf numFmtId="10" fontId="22" fillId="65" borderId="478" applyNumberFormat="0" applyBorder="0" applyAlignment="0" applyProtection="0"/>
    <xf numFmtId="0" fontId="93" fillId="62" borderId="620" applyNumberFormat="0" applyAlignment="0" applyProtection="0"/>
    <xf numFmtId="0" fontId="62" fillId="62" borderId="523" applyNumberFormat="0" applyAlignment="0" applyProtection="0"/>
    <xf numFmtId="0" fontId="12" fillId="67" borderId="491" applyNumberFormat="0" applyFont="0" applyAlignment="0" applyProtection="0"/>
    <xf numFmtId="0" fontId="12" fillId="67" borderId="491" applyNumberFormat="0" applyFont="0" applyAlignment="0" applyProtection="0"/>
    <xf numFmtId="0" fontId="12" fillId="67" borderId="491" applyNumberFormat="0" applyFont="0" applyAlignment="0" applyProtection="0"/>
    <xf numFmtId="0" fontId="12" fillId="67" borderId="491" applyNumberFormat="0" applyFont="0" applyAlignment="0" applyProtection="0"/>
    <xf numFmtId="0" fontId="93" fillId="62" borderId="492" applyNumberFormat="0" applyAlignment="0" applyProtection="0"/>
    <xf numFmtId="0" fontId="93" fillId="62" borderId="492" applyNumberFormat="0" applyAlignment="0" applyProtection="0"/>
    <xf numFmtId="0" fontId="93" fillId="62" borderId="492" applyNumberFormat="0" applyAlignment="0" applyProtection="0"/>
    <xf numFmtId="0" fontId="93" fillId="62" borderId="492" applyNumberFormat="0" applyAlignment="0" applyProtection="0"/>
    <xf numFmtId="0" fontId="93" fillId="62" borderId="492" applyNumberFormat="0" applyAlignment="0" applyProtection="0"/>
    <xf numFmtId="0" fontId="100" fillId="1" borderId="479" applyNumberFormat="0" applyFont="0" applyAlignment="0">
      <alignment horizontal="center"/>
    </xf>
    <xf numFmtId="0" fontId="110" fillId="0" borderId="493" applyNumberFormat="0" applyFill="0" applyAlignment="0" applyProtection="0"/>
    <xf numFmtId="0" fontId="110" fillId="0" borderId="493" applyNumberFormat="0" applyFill="0" applyAlignment="0" applyProtection="0"/>
    <xf numFmtId="0" fontId="110" fillId="0" borderId="493" applyNumberFormat="0" applyFill="0" applyAlignment="0" applyProtection="0"/>
    <xf numFmtId="0" fontId="110" fillId="0" borderId="493" applyNumberFormat="0" applyFill="0" applyAlignment="0" applyProtection="0"/>
    <xf numFmtId="0" fontId="12" fillId="67" borderId="498" applyNumberFormat="0" applyFont="0" applyAlignment="0" applyProtection="0"/>
    <xf numFmtId="0" fontId="76" fillId="0" borderId="514">
      <alignment horizontal="center" vertical="center"/>
    </xf>
    <xf numFmtId="192" fontId="76" fillId="0" borderId="514">
      <alignment horizontal="center" vertical="center"/>
    </xf>
    <xf numFmtId="192" fontId="76" fillId="0" borderId="514">
      <alignment horizontal="center" vertical="center"/>
    </xf>
    <xf numFmtId="14" fontId="76" fillId="0" borderId="494" applyNumberFormat="0">
      <alignment horizontal="center" vertical="center"/>
    </xf>
    <xf numFmtId="0" fontId="76" fillId="0" borderId="494">
      <alignment horizontal="center" vertical="center"/>
    </xf>
    <xf numFmtId="192" fontId="76" fillId="0" borderId="494">
      <alignment horizontal="center" vertical="center"/>
    </xf>
    <xf numFmtId="192" fontId="76" fillId="0" borderId="494">
      <alignment horizontal="center" vertical="center"/>
    </xf>
    <xf numFmtId="0" fontId="93" fillId="62" borderId="519" applyNumberFormat="0" applyAlignment="0" applyProtection="0"/>
    <xf numFmtId="0" fontId="70" fillId="48" borderId="530" applyNumberFormat="0" applyAlignment="0" applyProtection="0"/>
    <xf numFmtId="0" fontId="62" fillId="62" borderId="523" applyNumberFormat="0" applyAlignment="0" applyProtection="0"/>
    <xf numFmtId="0" fontId="70" fillId="48" borderId="579" applyNumberFormat="0" applyAlignment="0" applyProtection="0"/>
    <xf numFmtId="0" fontId="62" fillId="62" borderId="523" applyNumberFormat="0" applyAlignment="0" applyProtection="0"/>
    <xf numFmtId="192" fontId="76" fillId="0" borderId="527">
      <alignment horizontal="center" vertical="center"/>
    </xf>
    <xf numFmtId="10" fontId="22" fillId="65" borderId="528" applyNumberFormat="0" applyBorder="0" applyAlignment="0" applyProtection="0"/>
    <xf numFmtId="192" fontId="76" fillId="0" borderId="576">
      <alignment horizontal="center" vertical="center"/>
    </xf>
    <xf numFmtId="14" fontId="76" fillId="0" borderId="527" applyNumberFormat="0">
      <alignment horizontal="center" vertical="center"/>
    </xf>
    <xf numFmtId="0" fontId="70" fillId="48" borderId="523" applyNumberFormat="0" applyAlignment="0" applyProtection="0"/>
    <xf numFmtId="168" fontId="12" fillId="0" borderId="0" applyFont="0" applyFill="0" applyBorder="0" applyAlignment="0" applyProtection="0"/>
    <xf numFmtId="0" fontId="62" fillId="62" borderId="530" applyNumberFormat="0" applyAlignment="0" applyProtection="0"/>
    <xf numFmtId="0" fontId="70" fillId="48" borderId="572" applyNumberFormat="0" applyAlignment="0" applyProtection="0"/>
    <xf numFmtId="0" fontId="62" fillId="62" borderId="523" applyNumberFormat="0" applyAlignment="0" applyProtection="0"/>
    <xf numFmtId="0" fontId="62" fillId="62" borderId="523" applyNumberFormat="0" applyAlignment="0" applyProtection="0"/>
    <xf numFmtId="0" fontId="70" fillId="48" borderId="572" applyNumberFormat="0" applyAlignment="0" applyProtection="0"/>
    <xf numFmtId="0" fontId="16" fillId="0" borderId="529">
      <alignment horizontal="left" vertical="center"/>
    </xf>
    <xf numFmtId="0" fontId="70" fillId="48" borderId="523" applyNumberFormat="0" applyAlignment="0" applyProtection="0"/>
    <xf numFmtId="0" fontId="70" fillId="48" borderId="611" applyNumberFormat="0" applyAlignment="0" applyProtection="0"/>
    <xf numFmtId="0" fontId="12" fillId="67" borderId="524" applyNumberFormat="0" applyFont="0" applyAlignment="0" applyProtection="0"/>
    <xf numFmtId="0" fontId="76" fillId="0" borderId="576">
      <alignment horizontal="center" vertical="center"/>
    </xf>
    <xf numFmtId="0" fontId="16" fillId="0" borderId="578">
      <alignment horizontal="left" vertical="center"/>
    </xf>
    <xf numFmtId="14" fontId="76" fillId="0" borderId="576" applyNumberFormat="0">
      <alignment horizontal="center" vertical="center"/>
    </xf>
    <xf numFmtId="0" fontId="12" fillId="0" borderId="0"/>
    <xf numFmtId="0" fontId="100" fillId="1" borderId="521" applyNumberFormat="0" applyFont="0" applyAlignment="0">
      <alignment horizontal="center"/>
    </xf>
    <xf numFmtId="192" fontId="76" fillId="0" borderId="615">
      <alignment horizontal="center" vertical="center"/>
    </xf>
    <xf numFmtId="0" fontId="93" fillId="62" borderId="499" applyNumberFormat="0" applyAlignment="0" applyProtection="0"/>
    <xf numFmtId="0" fontId="93" fillId="62" borderId="499" applyNumberFormat="0" applyAlignment="0" applyProtection="0"/>
    <xf numFmtId="0" fontId="93" fillId="62" borderId="499" applyNumberFormat="0" applyAlignment="0" applyProtection="0"/>
    <xf numFmtId="0" fontId="93" fillId="62" borderId="499" applyNumberFormat="0" applyAlignment="0" applyProtection="0"/>
    <xf numFmtId="0" fontId="93" fillId="62" borderId="499" applyNumberFormat="0" applyAlignment="0" applyProtection="0"/>
    <xf numFmtId="0" fontId="100" fillId="1" borderId="496" applyNumberFormat="0" applyFont="0" applyAlignment="0">
      <alignment horizontal="center"/>
    </xf>
    <xf numFmtId="0" fontId="93" fillId="62" borderId="519" applyNumberFormat="0" applyAlignment="0" applyProtection="0"/>
    <xf numFmtId="14" fontId="76" fillId="0" borderId="514" applyNumberFormat="0">
      <alignment horizontal="center" vertical="center"/>
    </xf>
    <xf numFmtId="0" fontId="12" fillId="67" borderId="511" applyNumberFormat="0" applyFont="0" applyAlignment="0" applyProtection="0"/>
    <xf numFmtId="0" fontId="93" fillId="62" borderId="519" applyNumberFormat="0" applyAlignment="0" applyProtection="0"/>
    <xf numFmtId="0" fontId="93" fillId="62" borderId="512" applyNumberFormat="0" applyAlignment="0" applyProtection="0"/>
    <xf numFmtId="0" fontId="12" fillId="67" borderId="518" applyNumberFormat="0" applyFont="0" applyAlignment="0" applyProtection="0"/>
    <xf numFmtId="0" fontId="76" fillId="0" borderId="507">
      <alignment horizontal="center" vertical="center"/>
    </xf>
    <xf numFmtId="0" fontId="100" fillId="1" borderId="516" applyNumberFormat="0" applyFont="0" applyAlignment="0">
      <alignment horizontal="center"/>
    </xf>
    <xf numFmtId="0" fontId="93" fillId="62" borderId="519" applyNumberFormat="0" applyAlignment="0" applyProtection="0"/>
    <xf numFmtId="0" fontId="93" fillId="62" borderId="506" applyNumberFormat="0" applyAlignment="0" applyProtection="0"/>
    <xf numFmtId="0" fontId="93" fillId="62" borderId="506" applyNumberFormat="0" applyAlignment="0" applyProtection="0"/>
    <xf numFmtId="0" fontId="93" fillId="62" borderId="506" applyNumberFormat="0" applyAlignment="0" applyProtection="0"/>
    <xf numFmtId="0" fontId="93" fillId="62" borderId="506" applyNumberFormat="0" applyAlignment="0" applyProtection="0"/>
    <xf numFmtId="0" fontId="93" fillId="62" borderId="506" applyNumberFormat="0" applyAlignment="0" applyProtection="0"/>
    <xf numFmtId="0" fontId="100" fillId="1" borderId="501" applyNumberFormat="0" applyFont="0" applyAlignment="0">
      <alignment horizontal="center"/>
    </xf>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0" fontId="12" fillId="67" borderId="524" applyNumberFormat="0" applyFont="0" applyAlignment="0" applyProtection="0"/>
    <xf numFmtId="192" fontId="76" fillId="0" borderId="527">
      <alignment horizontal="center" vertical="center"/>
    </xf>
    <xf numFmtId="192" fontId="76" fillId="0" borderId="527">
      <alignment horizontal="center" vertical="center"/>
    </xf>
    <xf numFmtId="192" fontId="76" fillId="0" borderId="527">
      <alignment horizontal="center" vertical="center"/>
    </xf>
    <xf numFmtId="192" fontId="76" fillId="0" borderId="527">
      <alignment horizontal="center" vertical="center"/>
    </xf>
    <xf numFmtId="192" fontId="76" fillId="0" borderId="527">
      <alignment horizontal="center" vertical="center"/>
    </xf>
    <xf numFmtId="192" fontId="76" fillId="0" borderId="527">
      <alignment horizontal="center" vertical="center"/>
    </xf>
    <xf numFmtId="192" fontId="76" fillId="0" borderId="527">
      <alignment horizontal="center" vertical="center"/>
    </xf>
    <xf numFmtId="192" fontId="76" fillId="0" borderId="527">
      <alignment horizontal="center" vertical="center"/>
    </xf>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62" fillId="62" borderId="611"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93" fillId="62" borderId="525" applyNumberFormat="0" applyAlignment="0" applyProtection="0"/>
    <xf numFmtId="0" fontId="100" fillId="1" borderId="521" applyNumberFormat="0" applyFont="0" applyAlignment="0">
      <alignment horizontal="center"/>
    </xf>
    <xf numFmtId="0" fontId="100" fillId="1" borderId="521" applyNumberFormat="0" applyFont="0" applyAlignment="0">
      <alignment horizontal="center"/>
    </xf>
    <xf numFmtId="0" fontId="100" fillId="1" borderId="521" applyNumberFormat="0" applyFont="0" applyAlignment="0">
      <alignment horizontal="center"/>
    </xf>
    <xf numFmtId="0" fontId="100" fillId="1" borderId="521" applyNumberFormat="0" applyFont="0" applyAlignment="0">
      <alignment horizontal="center"/>
    </xf>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110" fillId="0" borderId="526" applyNumberFormat="0" applyFill="0" applyAlignment="0" applyProtection="0"/>
    <xf numFmtId="0" fontId="76" fillId="0" borderId="545">
      <alignment horizontal="center" vertical="center"/>
    </xf>
    <xf numFmtId="0" fontId="16" fillId="0" borderId="544">
      <alignment horizontal="left" vertical="center"/>
    </xf>
    <xf numFmtId="192" fontId="76" fillId="0" borderId="545">
      <alignment horizontal="center" vertical="center"/>
    </xf>
    <xf numFmtId="0" fontId="62" fillId="62" borderId="547" applyNumberFormat="0" applyAlignment="0" applyProtection="0"/>
    <xf numFmtId="0" fontId="62" fillId="62" borderId="540" applyNumberFormat="0" applyAlignment="0" applyProtection="0"/>
    <xf numFmtId="0" fontId="70" fillId="48" borderId="547" applyNumberFormat="0" applyAlignment="0" applyProtection="0"/>
    <xf numFmtId="0" fontId="110" fillId="0" borderId="546" applyNumberFormat="0" applyFill="0" applyAlignment="0" applyProtection="0"/>
    <xf numFmtId="0" fontId="12" fillId="67" borderId="548" applyNumberFormat="0" applyFont="0" applyAlignment="0" applyProtection="0"/>
    <xf numFmtId="0" fontId="76" fillId="0" borderId="545">
      <alignment horizontal="center" vertical="center"/>
    </xf>
    <xf numFmtId="0" fontId="110" fillId="0" borderId="546" applyNumberFormat="0" applyFill="0" applyAlignment="0" applyProtection="0"/>
    <xf numFmtId="0" fontId="93" fillId="62" borderId="542" applyNumberFormat="0" applyAlignment="0" applyProtection="0"/>
    <xf numFmtId="14" fontId="76" fillId="0" borderId="545" applyNumberFormat="0">
      <alignment horizontal="center" vertical="center"/>
    </xf>
    <xf numFmtId="192" fontId="76" fillId="0" borderId="576">
      <alignment horizontal="center" vertical="center"/>
    </xf>
    <xf numFmtId="14" fontId="76" fillId="0" borderId="545" applyNumberFormat="0">
      <alignment horizontal="center" vertical="center"/>
    </xf>
    <xf numFmtId="0" fontId="12" fillId="67" borderId="548" applyNumberFormat="0" applyFont="0" applyAlignment="0" applyProtection="0"/>
    <xf numFmtId="0" fontId="110" fillId="0" borderId="546" applyNumberFormat="0" applyFill="0" applyAlignment="0" applyProtection="0"/>
    <xf numFmtId="0" fontId="93" fillId="62" borderId="542" applyNumberFormat="0" applyAlignment="0" applyProtection="0"/>
    <xf numFmtId="0" fontId="93" fillId="62" borderId="542" applyNumberFormat="0" applyAlignment="0" applyProtection="0"/>
    <xf numFmtId="0" fontId="93" fillId="62" borderId="542" applyNumberFormat="0" applyAlignment="0" applyProtection="0"/>
    <xf numFmtId="0" fontId="12" fillId="67" borderId="541" applyNumberFormat="0" applyFont="0" applyAlignment="0" applyProtection="0"/>
    <xf numFmtId="0" fontId="12" fillId="67" borderId="541" applyNumberFormat="0" applyFont="0" applyAlignment="0" applyProtection="0"/>
    <xf numFmtId="0" fontId="12" fillId="67" borderId="541" applyNumberFormat="0" applyFont="0" applyAlignment="0" applyProtection="0"/>
    <xf numFmtId="10" fontId="22" fillId="65" borderId="543" applyNumberFormat="0" applyBorder="0" applyAlignment="0" applyProtection="0"/>
    <xf numFmtId="0" fontId="70" fillId="48" borderId="540" applyNumberFormat="0" applyAlignment="0" applyProtection="0"/>
    <xf numFmtId="0" fontId="70" fillId="48" borderId="540" applyNumberFormat="0" applyAlignment="0" applyProtection="0"/>
    <xf numFmtId="0" fontId="70" fillId="48" borderId="540" applyNumberFormat="0" applyAlignment="0" applyProtection="0"/>
    <xf numFmtId="0" fontId="70" fillId="48" borderId="540" applyNumberFormat="0" applyAlignment="0" applyProtection="0"/>
    <xf numFmtId="0" fontId="62" fillId="62" borderId="547" applyNumberFormat="0" applyAlignment="0" applyProtection="0"/>
    <xf numFmtId="0" fontId="62" fillId="62" borderId="547" applyNumberFormat="0" applyAlignment="0" applyProtection="0"/>
    <xf numFmtId="0" fontId="62" fillId="62" borderId="547" applyNumberFormat="0" applyAlignment="0" applyProtection="0"/>
    <xf numFmtId="0" fontId="62" fillId="62" borderId="547" applyNumberFormat="0" applyAlignment="0" applyProtection="0"/>
    <xf numFmtId="0" fontId="62" fillId="62" borderId="540" applyNumberFormat="0" applyAlignment="0" applyProtection="0"/>
    <xf numFmtId="0" fontId="62" fillId="62" borderId="540" applyNumberFormat="0" applyAlignment="0" applyProtection="0"/>
    <xf numFmtId="0" fontId="62" fillId="62" borderId="540" applyNumberFormat="0" applyAlignment="0" applyProtection="0"/>
    <xf numFmtId="0" fontId="62" fillId="62" borderId="540" applyNumberFormat="0" applyAlignment="0" applyProtection="0"/>
    <xf numFmtId="0" fontId="70" fillId="48" borderId="547" applyNumberFormat="0" applyAlignment="0" applyProtection="0"/>
    <xf numFmtId="0" fontId="70" fillId="48" borderId="547" applyNumberFormat="0" applyAlignment="0" applyProtection="0"/>
    <xf numFmtId="0" fontId="16" fillId="0" borderId="544">
      <alignment horizontal="left" vertical="center"/>
    </xf>
    <xf numFmtId="10" fontId="22" fillId="65" borderId="543" applyNumberFormat="0" applyBorder="0" applyAlignment="0" applyProtection="0"/>
    <xf numFmtId="0" fontId="12" fillId="67" borderId="548" applyNumberFormat="0" applyFont="0" applyAlignment="0" applyProtection="0"/>
    <xf numFmtId="0" fontId="12" fillId="67" borderId="548" applyNumberFormat="0" applyFont="0" applyAlignment="0" applyProtection="0"/>
    <xf numFmtId="0" fontId="62" fillId="62" borderId="533" applyNumberFormat="0" applyAlignment="0" applyProtection="0"/>
    <xf numFmtId="0" fontId="62" fillId="62" borderId="533" applyNumberFormat="0" applyAlignment="0" applyProtection="0"/>
    <xf numFmtId="0" fontId="62" fillId="62" borderId="533" applyNumberFormat="0" applyAlignment="0" applyProtection="0"/>
    <xf numFmtId="0" fontId="62" fillId="62" borderId="533" applyNumberFormat="0" applyAlignment="0" applyProtection="0"/>
    <xf numFmtId="0" fontId="62" fillId="62" borderId="533" applyNumberFormat="0" applyAlignment="0" applyProtection="0"/>
    <xf numFmtId="0" fontId="70" fillId="48" borderId="547" applyNumberFormat="0" applyAlignment="0" applyProtection="0"/>
    <xf numFmtId="14" fontId="76" fillId="0" borderId="550" applyNumberFormat="0">
      <alignment horizontal="center" vertical="center"/>
    </xf>
    <xf numFmtId="0" fontId="70" fillId="48" borderId="533" applyNumberFormat="0" applyAlignment="0" applyProtection="0"/>
    <xf numFmtId="0" fontId="70" fillId="48" borderId="533" applyNumberFormat="0" applyAlignment="0" applyProtection="0"/>
    <xf numFmtId="0" fontId="70" fillId="48" borderId="533" applyNumberFormat="0" applyAlignment="0" applyProtection="0"/>
    <xf numFmtId="0" fontId="70" fillId="48" borderId="533" applyNumberFormat="0" applyAlignment="0" applyProtection="0"/>
    <xf numFmtId="0" fontId="16" fillId="0" borderId="521">
      <alignment horizontal="left" vertical="center"/>
    </xf>
    <xf numFmtId="10" fontId="22" fillId="65" borderId="520" applyNumberFormat="0" applyBorder="0" applyAlignment="0" applyProtection="0"/>
    <xf numFmtId="192" fontId="76" fillId="0" borderId="545">
      <alignment horizontal="center" vertical="center"/>
    </xf>
    <xf numFmtId="192" fontId="76" fillId="0" borderId="545">
      <alignment horizontal="center" vertical="center"/>
    </xf>
    <xf numFmtId="0" fontId="12" fillId="67" borderId="580" applyNumberFormat="0" applyFont="0" applyAlignment="0" applyProtection="0"/>
    <xf numFmtId="0" fontId="12" fillId="67" borderId="534" applyNumberFormat="0" applyFont="0" applyAlignment="0" applyProtection="0"/>
    <xf numFmtId="0" fontId="12" fillId="67" borderId="534" applyNumberFormat="0" applyFont="0" applyAlignment="0" applyProtection="0"/>
    <xf numFmtId="0" fontId="12" fillId="67" borderId="534" applyNumberFormat="0" applyFont="0" applyAlignment="0" applyProtection="0"/>
    <xf numFmtId="0" fontId="12" fillId="67" borderId="534" applyNumberFormat="0" applyFont="0" applyAlignment="0" applyProtection="0"/>
    <xf numFmtId="0" fontId="93" fillId="62" borderId="535" applyNumberFormat="0" applyAlignment="0" applyProtection="0"/>
    <xf numFmtId="0" fontId="70" fillId="48" borderId="560" applyNumberFormat="0" applyAlignment="0" applyProtection="0"/>
    <xf numFmtId="0" fontId="93" fillId="62" borderId="535" applyNumberFormat="0" applyAlignment="0" applyProtection="0"/>
    <xf numFmtId="0" fontId="93" fillId="62" borderId="535" applyNumberFormat="0" applyAlignment="0" applyProtection="0"/>
    <xf numFmtId="0" fontId="93" fillId="62" borderId="535" applyNumberFormat="0" applyAlignment="0" applyProtection="0"/>
    <xf numFmtId="0" fontId="93" fillId="62" borderId="535" applyNumberFormat="0" applyAlignment="0" applyProtection="0"/>
    <xf numFmtId="0" fontId="100" fillId="1" borderId="521" applyNumberFormat="0" applyFont="0" applyAlignment="0">
      <alignment horizontal="center"/>
    </xf>
    <xf numFmtId="0" fontId="100" fillId="1" borderId="544" applyNumberFormat="0" applyFont="0" applyAlignment="0">
      <alignment horizontal="center"/>
    </xf>
    <xf numFmtId="0" fontId="110" fillId="0" borderId="536" applyNumberFormat="0" applyFill="0" applyAlignment="0" applyProtection="0"/>
    <xf numFmtId="0" fontId="110" fillId="0" borderId="536" applyNumberFormat="0" applyFill="0" applyAlignment="0" applyProtection="0"/>
    <xf numFmtId="0" fontId="110" fillId="0" borderId="536" applyNumberFormat="0" applyFill="0" applyAlignment="0" applyProtection="0"/>
    <xf numFmtId="0" fontId="110" fillId="0" borderId="536" applyNumberFormat="0" applyFill="0" applyAlignment="0" applyProtection="0"/>
    <xf numFmtId="0" fontId="93" fillId="62" borderId="562" applyNumberFormat="0" applyAlignment="0" applyProtection="0"/>
    <xf numFmtId="192" fontId="76" fillId="0" borderId="550">
      <alignment horizontal="center" vertical="center"/>
    </xf>
    <xf numFmtId="10" fontId="22" fillId="65" borderId="543" applyNumberFormat="0" applyBorder="0" applyAlignment="0" applyProtection="0"/>
    <xf numFmtId="0" fontId="110" fillId="0" borderId="575" applyNumberFormat="0" applyFill="0" applyAlignment="0" applyProtection="0"/>
    <xf numFmtId="192" fontId="76" fillId="0" borderId="550">
      <alignment horizontal="center" vertical="center"/>
    </xf>
    <xf numFmtId="14" fontId="76" fillId="0" borderId="537" applyNumberFormat="0">
      <alignment horizontal="center" vertical="center"/>
    </xf>
    <xf numFmtId="0" fontId="76" fillId="0" borderId="537">
      <alignment horizontal="center" vertical="center"/>
    </xf>
    <xf numFmtId="192" fontId="76" fillId="0" borderId="537">
      <alignment horizontal="center" vertical="center"/>
    </xf>
    <xf numFmtId="192" fontId="76" fillId="0" borderId="537">
      <alignment horizontal="center" vertical="center"/>
    </xf>
    <xf numFmtId="0" fontId="16" fillId="0" borderId="544">
      <alignment horizontal="left" vertical="center"/>
    </xf>
    <xf numFmtId="0" fontId="12" fillId="67" borderId="561" applyNumberFormat="0" applyFont="0" applyAlignment="0" applyProtection="0"/>
    <xf numFmtId="0" fontId="12" fillId="67" borderId="561" applyNumberFormat="0" applyFont="0" applyAlignment="0" applyProtection="0"/>
    <xf numFmtId="0" fontId="12" fillId="67" borderId="561" applyNumberFormat="0" applyFont="0" applyAlignment="0" applyProtection="0"/>
    <xf numFmtId="10" fontId="22" fillId="65" borderId="558" applyNumberFormat="0" applyBorder="0" applyAlignment="0" applyProtection="0"/>
    <xf numFmtId="0" fontId="16" fillId="0" borderId="559">
      <alignment horizontal="left" vertical="center"/>
    </xf>
    <xf numFmtId="0" fontId="70" fillId="48" borderId="560" applyNumberFormat="0" applyAlignment="0" applyProtection="0"/>
    <xf numFmtId="0" fontId="70" fillId="48" borderId="560" applyNumberFormat="0" applyAlignment="0" applyProtection="0"/>
    <xf numFmtId="0" fontId="70" fillId="48" borderId="560" applyNumberFormat="0" applyAlignment="0" applyProtection="0"/>
    <xf numFmtId="0" fontId="62" fillId="62" borderId="553" applyNumberFormat="0" applyAlignment="0" applyProtection="0"/>
    <xf numFmtId="0" fontId="62" fillId="62" borderId="553" applyNumberFormat="0" applyAlignment="0" applyProtection="0"/>
    <xf numFmtId="0" fontId="62" fillId="62" borderId="553" applyNumberFormat="0" applyAlignment="0" applyProtection="0"/>
    <xf numFmtId="0" fontId="62" fillId="62" borderId="553" applyNumberFormat="0" applyAlignment="0" applyProtection="0"/>
    <xf numFmtId="0" fontId="62" fillId="62" borderId="553" applyNumberFormat="0" applyAlignment="0" applyProtection="0"/>
    <xf numFmtId="0" fontId="62" fillId="62" borderId="560" applyNumberFormat="0" applyAlignment="0" applyProtection="0"/>
    <xf numFmtId="0" fontId="62" fillId="62" borderId="560" applyNumberFormat="0" applyAlignment="0" applyProtection="0"/>
    <xf numFmtId="0" fontId="62" fillId="62" borderId="560" applyNumberFormat="0" applyAlignment="0" applyProtection="0"/>
    <xf numFmtId="0" fontId="62" fillId="62" borderId="560" applyNumberFormat="0" applyAlignment="0" applyProtection="0"/>
    <xf numFmtId="0" fontId="62" fillId="62" borderId="560" applyNumberFormat="0" applyAlignment="0" applyProtection="0"/>
    <xf numFmtId="0" fontId="70" fillId="48" borderId="553" applyNumberFormat="0" applyAlignment="0" applyProtection="0"/>
    <xf numFmtId="0" fontId="70" fillId="48" borderId="553" applyNumberFormat="0" applyAlignment="0" applyProtection="0"/>
    <xf numFmtId="0" fontId="70" fillId="48" borderId="553" applyNumberFormat="0" applyAlignment="0" applyProtection="0"/>
    <xf numFmtId="0" fontId="70" fillId="48" borderId="553" applyNumberFormat="0" applyAlignment="0" applyProtection="0"/>
    <xf numFmtId="0" fontId="16" fillId="0" borderId="552">
      <alignment horizontal="left" vertical="center"/>
    </xf>
    <xf numFmtId="10" fontId="22" fillId="65" borderId="551" applyNumberFormat="0" applyBorder="0" applyAlignment="0" applyProtection="0"/>
    <xf numFmtId="0" fontId="12" fillId="67" borderId="554" applyNumberFormat="0" applyFont="0" applyAlignment="0" applyProtection="0"/>
    <xf numFmtId="0" fontId="12" fillId="67" borderId="554" applyNumberFormat="0" applyFont="0" applyAlignment="0" applyProtection="0"/>
    <xf numFmtId="0" fontId="12" fillId="67" borderId="554" applyNumberFormat="0" applyFont="0" applyAlignment="0" applyProtection="0"/>
    <xf numFmtId="0" fontId="93" fillId="62" borderId="555" applyNumberFormat="0" applyAlignment="0" applyProtection="0"/>
    <xf numFmtId="0" fontId="93" fillId="62" borderId="555" applyNumberFormat="0" applyAlignment="0" applyProtection="0"/>
    <xf numFmtId="0" fontId="93" fillId="62" borderId="555" applyNumberFormat="0" applyAlignment="0" applyProtection="0"/>
    <xf numFmtId="0" fontId="93" fillId="62" borderId="555" applyNumberFormat="0" applyAlignment="0" applyProtection="0"/>
    <xf numFmtId="0" fontId="100" fillId="1" borderId="552" applyNumberFormat="0" applyFont="0" applyAlignment="0">
      <alignment horizontal="center"/>
    </xf>
    <xf numFmtId="0" fontId="110" fillId="0" borderId="556" applyNumberFormat="0" applyFill="0" applyAlignment="0" applyProtection="0"/>
    <xf numFmtId="0" fontId="110" fillId="0" borderId="556" applyNumberFormat="0" applyFill="0" applyAlignment="0" applyProtection="0"/>
    <xf numFmtId="0" fontId="110" fillId="0" borderId="556" applyNumberFormat="0" applyFill="0" applyAlignment="0" applyProtection="0"/>
    <xf numFmtId="0" fontId="110" fillId="0" borderId="556" applyNumberFormat="0" applyFill="0" applyAlignment="0" applyProtection="0"/>
    <xf numFmtId="0" fontId="16" fillId="0" borderId="617">
      <alignment horizontal="left" vertical="center"/>
    </xf>
    <xf numFmtId="0" fontId="62" fillId="62" borderId="572" applyNumberFormat="0" applyAlignment="0" applyProtection="0"/>
    <xf numFmtId="10" fontId="22" fillId="65" borderId="616" applyNumberFormat="0" applyBorder="0" applyAlignment="0" applyProtection="0"/>
    <xf numFmtId="0" fontId="16" fillId="0" borderId="578">
      <alignment horizontal="left" vertical="center"/>
    </xf>
    <xf numFmtId="0" fontId="70" fillId="48" borderId="572" applyNumberFormat="0" applyAlignment="0" applyProtection="0"/>
    <xf numFmtId="0" fontId="70" fillId="48" borderId="572" applyNumberFormat="0" applyAlignment="0" applyProtection="0"/>
    <xf numFmtId="0" fontId="70" fillId="48" borderId="579" applyNumberFormat="0" applyAlignment="0" applyProtection="0"/>
    <xf numFmtId="0" fontId="62" fillId="62" borderId="572" applyNumberFormat="0" applyAlignment="0" applyProtection="0"/>
    <xf numFmtId="0" fontId="62" fillId="62" borderId="572" applyNumberFormat="0" applyAlignment="0" applyProtection="0"/>
    <xf numFmtId="192" fontId="76" fillId="0" borderId="576">
      <alignment horizontal="center" vertical="center"/>
    </xf>
    <xf numFmtId="0" fontId="62" fillId="62" borderId="611" applyNumberFormat="0" applyAlignment="0" applyProtection="0"/>
    <xf numFmtId="10" fontId="22" fillId="65" borderId="577" applyNumberFormat="0" applyBorder="0" applyAlignment="0" applyProtection="0"/>
    <xf numFmtId="14" fontId="76" fillId="0" borderId="576" applyNumberFormat="0">
      <alignment horizontal="center" vertical="center"/>
    </xf>
    <xf numFmtId="0" fontId="70" fillId="48" borderId="572" applyNumberFormat="0" applyAlignment="0" applyProtection="0"/>
    <xf numFmtId="0" fontId="62" fillId="62" borderId="579" applyNumberFormat="0" applyAlignment="0" applyProtection="0"/>
    <xf numFmtId="192" fontId="76" fillId="0" borderId="615">
      <alignment horizontal="center" vertical="center"/>
    </xf>
    <xf numFmtId="10" fontId="22" fillId="65" borderId="570" applyNumberFormat="0" applyBorder="0" applyAlignment="0" applyProtection="0"/>
    <xf numFmtId="0" fontId="62" fillId="62" borderId="618" applyNumberFormat="0" applyAlignment="0" applyProtection="0"/>
    <xf numFmtId="0" fontId="12" fillId="67" borderId="573" applyNumberFormat="0" applyFont="0" applyAlignment="0" applyProtection="0"/>
    <xf numFmtId="14" fontId="76" fillId="0" borderId="569" applyNumberFormat="0">
      <alignment horizontal="center" vertical="center"/>
    </xf>
    <xf numFmtId="192" fontId="76" fillId="0" borderId="545">
      <alignment horizontal="center" vertical="center"/>
    </xf>
    <xf numFmtId="0" fontId="110" fillId="0" borderId="546" applyNumberFormat="0" applyFill="0" applyAlignment="0" applyProtection="0"/>
    <xf numFmtId="0" fontId="70" fillId="48" borderId="540" applyNumberFormat="0" applyAlignment="0" applyProtection="0"/>
    <xf numFmtId="0" fontId="93" fillId="62" borderId="542" applyNumberFormat="0" applyAlignment="0" applyProtection="0"/>
    <xf numFmtId="0" fontId="100" fillId="1" borderId="544" applyNumberFormat="0" applyFont="0" applyAlignment="0">
      <alignment horizontal="center"/>
    </xf>
    <xf numFmtId="0" fontId="12" fillId="67" borderId="541" applyNumberFormat="0" applyFont="0" applyAlignment="0" applyProtection="0"/>
    <xf numFmtId="192" fontId="76" fillId="0" borderId="576">
      <alignment horizontal="center" vertical="center"/>
    </xf>
    <xf numFmtId="0" fontId="12" fillId="67" borderId="541" applyNumberFormat="0" applyFont="0" applyAlignment="0" applyProtection="0"/>
    <xf numFmtId="0" fontId="12" fillId="67" borderId="541" applyNumberFormat="0" applyFont="0" applyAlignment="0" applyProtection="0"/>
    <xf numFmtId="0" fontId="12" fillId="67" borderId="541" applyNumberFormat="0" applyFont="0" applyAlignment="0" applyProtection="0"/>
    <xf numFmtId="10" fontId="22" fillId="65" borderId="538" applyNumberFormat="0" applyBorder="0" applyAlignment="0" applyProtection="0"/>
    <xf numFmtId="0" fontId="16" fillId="0" borderId="539">
      <alignment horizontal="left" vertical="center"/>
    </xf>
    <xf numFmtId="0" fontId="70" fillId="48" borderId="540" applyNumberFormat="0" applyAlignment="0" applyProtection="0"/>
    <xf numFmtId="0" fontId="70" fillId="48" borderId="540" applyNumberFormat="0" applyAlignment="0" applyProtection="0"/>
    <xf numFmtId="0" fontId="70" fillId="48" borderId="540" applyNumberFormat="0" applyAlignment="0" applyProtection="0"/>
    <xf numFmtId="0" fontId="62" fillId="62" borderId="533" applyNumberFormat="0" applyAlignment="0" applyProtection="0"/>
    <xf numFmtId="0" fontId="62" fillId="62" borderId="533" applyNumberFormat="0" applyAlignment="0" applyProtection="0"/>
    <xf numFmtId="0" fontId="62" fillId="62" borderId="533" applyNumberFormat="0" applyAlignment="0" applyProtection="0"/>
    <xf numFmtId="0" fontId="62" fillId="62" borderId="533" applyNumberFormat="0" applyAlignment="0" applyProtection="0"/>
    <xf numFmtId="0" fontId="62" fillId="62" borderId="533" applyNumberFormat="0" applyAlignment="0" applyProtection="0"/>
    <xf numFmtId="0" fontId="62" fillId="62" borderId="540" applyNumberFormat="0" applyAlignment="0" applyProtection="0"/>
    <xf numFmtId="0" fontId="62" fillId="62" borderId="540" applyNumberFormat="0" applyAlignment="0" applyProtection="0"/>
    <xf numFmtId="0" fontId="62" fillId="62" borderId="540" applyNumberFormat="0" applyAlignment="0" applyProtection="0"/>
    <xf numFmtId="0" fontId="62" fillId="62" borderId="540" applyNumberFormat="0" applyAlignment="0" applyProtection="0"/>
    <xf numFmtId="0" fontId="62" fillId="62" borderId="540" applyNumberFormat="0" applyAlignment="0" applyProtection="0"/>
    <xf numFmtId="0" fontId="70" fillId="48" borderId="533" applyNumberFormat="0" applyAlignment="0" applyProtection="0"/>
    <xf numFmtId="0" fontId="70" fillId="48" borderId="533" applyNumberFormat="0" applyAlignment="0" applyProtection="0"/>
    <xf numFmtId="0" fontId="70" fillId="48" borderId="533" applyNumberFormat="0" applyAlignment="0" applyProtection="0"/>
    <xf numFmtId="0" fontId="70" fillId="48" borderId="533" applyNumberFormat="0" applyAlignment="0" applyProtection="0"/>
    <xf numFmtId="0" fontId="16" fillId="0" borderId="521">
      <alignment horizontal="left" vertical="center"/>
    </xf>
    <xf numFmtId="10" fontId="22" fillId="65" borderId="520" applyNumberFormat="0" applyBorder="0" applyAlignment="0" applyProtection="0"/>
    <xf numFmtId="0" fontId="12" fillId="67" borderId="580" applyNumberFormat="0" applyFont="0" applyAlignment="0" applyProtection="0"/>
    <xf numFmtId="0" fontId="12" fillId="67" borderId="534" applyNumberFormat="0" applyFont="0" applyAlignment="0" applyProtection="0"/>
    <xf numFmtId="0" fontId="12" fillId="67" borderId="534" applyNumberFormat="0" applyFont="0" applyAlignment="0" applyProtection="0"/>
    <xf numFmtId="0" fontId="12" fillId="67" borderId="534" applyNumberFormat="0" applyFont="0" applyAlignment="0" applyProtection="0"/>
    <xf numFmtId="0" fontId="12" fillId="67" borderId="534" applyNumberFormat="0" applyFont="0" applyAlignment="0" applyProtection="0"/>
    <xf numFmtId="0" fontId="93" fillId="62" borderId="535" applyNumberFormat="0" applyAlignment="0" applyProtection="0"/>
    <xf numFmtId="0" fontId="93" fillId="62" borderId="535" applyNumberFormat="0" applyAlignment="0" applyProtection="0"/>
    <xf numFmtId="0" fontId="93" fillId="62" borderId="535" applyNumberFormat="0" applyAlignment="0" applyProtection="0"/>
    <xf numFmtId="0" fontId="93" fillId="62" borderId="535" applyNumberFormat="0" applyAlignment="0" applyProtection="0"/>
    <xf numFmtId="0" fontId="93" fillId="62" borderId="535" applyNumberFormat="0" applyAlignment="0" applyProtection="0"/>
    <xf numFmtId="0" fontId="100" fillId="1" borderId="521" applyNumberFormat="0" applyFont="0" applyAlignment="0">
      <alignment horizontal="center"/>
    </xf>
    <xf numFmtId="0" fontId="110" fillId="0" borderId="536" applyNumberFormat="0" applyFill="0" applyAlignment="0" applyProtection="0"/>
    <xf numFmtId="0" fontId="110" fillId="0" borderId="536" applyNumberFormat="0" applyFill="0" applyAlignment="0" applyProtection="0"/>
    <xf numFmtId="0" fontId="110" fillId="0" borderId="536" applyNumberFormat="0" applyFill="0" applyAlignment="0" applyProtection="0"/>
    <xf numFmtId="0" fontId="110" fillId="0" borderId="536" applyNumberFormat="0" applyFill="0" applyAlignment="0" applyProtection="0"/>
    <xf numFmtId="0" fontId="12" fillId="67" borderId="541" applyNumberFormat="0" applyFont="0" applyAlignment="0" applyProtection="0"/>
    <xf numFmtId="0" fontId="76" fillId="0" borderId="557">
      <alignment horizontal="center" vertical="center"/>
    </xf>
    <xf numFmtId="192" fontId="76" fillId="0" borderId="557">
      <alignment horizontal="center" vertical="center"/>
    </xf>
    <xf numFmtId="192" fontId="76" fillId="0" borderId="557">
      <alignment horizontal="center" vertical="center"/>
    </xf>
    <xf numFmtId="0" fontId="12" fillId="67" borderId="580" applyNumberFormat="0" applyFont="0" applyAlignment="0" applyProtection="0"/>
    <xf numFmtId="14" fontId="76" fillId="0" borderId="537" applyNumberFormat="0">
      <alignment horizontal="center" vertical="center"/>
    </xf>
    <xf numFmtId="0" fontId="76" fillId="0" borderId="537">
      <alignment horizontal="center" vertical="center"/>
    </xf>
    <xf numFmtId="192" fontId="76" fillId="0" borderId="537">
      <alignment horizontal="center" vertical="center"/>
    </xf>
    <xf numFmtId="192" fontId="76" fillId="0" borderId="537">
      <alignment horizontal="center" vertical="center"/>
    </xf>
    <xf numFmtId="0" fontId="93" fillId="62" borderId="562" applyNumberFormat="0" applyAlignment="0" applyProtection="0"/>
    <xf numFmtId="0" fontId="62" fillId="62" borderId="572" applyNumberFormat="0" applyAlignment="0" applyProtection="0"/>
    <xf numFmtId="10" fontId="22" fillId="65" borderId="616" applyNumberFormat="0" applyBorder="0" applyAlignment="0" applyProtection="0"/>
    <xf numFmtId="0" fontId="16" fillId="0" borderId="578">
      <alignment horizontal="left" vertical="center"/>
    </xf>
    <xf numFmtId="0" fontId="70" fillId="48" borderId="572" applyNumberFormat="0" applyAlignment="0" applyProtection="0"/>
    <xf numFmtId="0" fontId="70" fillId="48" borderId="572" applyNumberFormat="0" applyAlignment="0" applyProtection="0"/>
    <xf numFmtId="0" fontId="62" fillId="62" borderId="572" applyNumberFormat="0" applyAlignment="0" applyProtection="0"/>
    <xf numFmtId="0" fontId="110" fillId="0" borderId="614" applyNumberFormat="0" applyFill="0" applyAlignment="0" applyProtection="0"/>
    <xf numFmtId="0" fontId="62" fillId="62" borderId="572" applyNumberFormat="0" applyAlignment="0" applyProtection="0"/>
    <xf numFmtId="0" fontId="62" fillId="62" borderId="572" applyNumberFormat="0" applyAlignment="0" applyProtection="0"/>
    <xf numFmtId="192" fontId="76" fillId="0" borderId="576">
      <alignment horizontal="center" vertical="center"/>
    </xf>
    <xf numFmtId="0" fontId="62" fillId="62" borderId="611" applyNumberFormat="0" applyAlignment="0" applyProtection="0"/>
    <xf numFmtId="0" fontId="76" fillId="0" borderId="576">
      <alignment horizontal="center" vertical="center"/>
    </xf>
    <xf numFmtId="14" fontId="76" fillId="0" borderId="576" applyNumberFormat="0">
      <alignment horizontal="center" vertical="center"/>
    </xf>
    <xf numFmtId="0" fontId="70" fillId="48" borderId="572" applyNumberFormat="0" applyAlignment="0" applyProtection="0"/>
    <xf numFmtId="0" fontId="62" fillId="62" borderId="579" applyNumberFormat="0" applyAlignment="0" applyProtection="0"/>
    <xf numFmtId="168" fontId="12" fillId="0" borderId="0" applyFont="0" applyFill="0" applyBorder="0" applyAlignment="0" applyProtection="0"/>
    <xf numFmtId="0" fontId="62" fillId="62" borderId="611" applyNumberFormat="0" applyAlignment="0" applyProtection="0"/>
    <xf numFmtId="0" fontId="12" fillId="67" borderId="573" applyNumberFormat="0" applyFont="0" applyAlignment="0" applyProtection="0"/>
    <xf numFmtId="0" fontId="62" fillId="62" borderId="611" applyNumberFormat="0" applyAlignment="0" applyProtection="0"/>
    <xf numFmtId="0" fontId="76" fillId="0" borderId="569">
      <alignment horizontal="center" vertical="center"/>
    </xf>
    <xf numFmtId="0" fontId="93" fillId="62" borderId="542" applyNumberFormat="0" applyAlignment="0" applyProtection="0"/>
    <xf numFmtId="0" fontId="93" fillId="62" borderId="542" applyNumberFormat="0" applyAlignment="0" applyProtection="0"/>
    <xf numFmtId="0" fontId="93" fillId="62" borderId="542" applyNumberFormat="0" applyAlignment="0" applyProtection="0"/>
    <xf numFmtId="0" fontId="93" fillId="62" borderId="542" applyNumberFormat="0" applyAlignment="0" applyProtection="0"/>
    <xf numFmtId="0" fontId="93" fillId="62" borderId="542" applyNumberFormat="0" applyAlignment="0" applyProtection="0"/>
    <xf numFmtId="0" fontId="100" fillId="1" borderId="539" applyNumberFormat="0" applyFont="0" applyAlignment="0">
      <alignment horizontal="center"/>
    </xf>
    <xf numFmtId="0" fontId="93" fillId="62" borderId="562" applyNumberFormat="0" applyAlignment="0" applyProtection="0"/>
    <xf numFmtId="14" fontId="76" fillId="0" borderId="557" applyNumberFormat="0">
      <alignment horizontal="center" vertical="center"/>
    </xf>
    <xf numFmtId="0" fontId="12" fillId="67" borderId="554" applyNumberFormat="0" applyFont="0" applyAlignment="0" applyProtection="0"/>
    <xf numFmtId="0" fontId="93" fillId="62" borderId="562" applyNumberFormat="0" applyAlignment="0" applyProtection="0"/>
    <xf numFmtId="0" fontId="93" fillId="62" borderId="555" applyNumberFormat="0" applyAlignment="0" applyProtection="0"/>
    <xf numFmtId="0" fontId="12" fillId="67" borderId="561" applyNumberFormat="0" applyFont="0" applyAlignment="0" applyProtection="0"/>
    <xf numFmtId="0" fontId="12" fillId="0" borderId="0"/>
    <xf numFmtId="0" fontId="110" fillId="0" borderId="568" applyNumberFormat="0" applyFill="0" applyAlignment="0" applyProtection="0"/>
    <xf numFmtId="0" fontId="76" fillId="0" borderId="550">
      <alignment horizontal="center" vertical="center"/>
    </xf>
    <xf numFmtId="0" fontId="100" fillId="1" borderId="559" applyNumberFormat="0" applyFont="0" applyAlignment="0">
      <alignment horizontal="center"/>
    </xf>
    <xf numFmtId="0" fontId="93" fillId="62" borderId="562" applyNumberFormat="0" applyAlignment="0" applyProtection="0"/>
    <xf numFmtId="0" fontId="93" fillId="62" borderId="549" applyNumberFormat="0" applyAlignment="0" applyProtection="0"/>
    <xf numFmtId="198" fontId="87" fillId="0" borderId="610" applyFont="0" applyFill="0" applyBorder="0" applyAlignment="0" applyProtection="0">
      <alignment horizontal="right"/>
    </xf>
    <xf numFmtId="0" fontId="93" fillId="62" borderId="549" applyNumberFormat="0" applyAlignment="0" applyProtection="0"/>
    <xf numFmtId="0" fontId="93" fillId="62" borderId="549" applyNumberFormat="0" applyAlignment="0" applyProtection="0"/>
    <xf numFmtId="0" fontId="93" fillId="62" borderId="549" applyNumberFormat="0" applyAlignment="0" applyProtection="0"/>
    <xf numFmtId="0" fontId="93" fillId="62" borderId="549" applyNumberFormat="0" applyAlignment="0" applyProtection="0"/>
    <xf numFmtId="0" fontId="100" fillId="1" borderId="544" applyNumberFormat="0" applyFont="0" applyAlignment="0">
      <alignment horizontal="center"/>
    </xf>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0" fontId="12" fillId="67" borderId="573" applyNumberFormat="0" applyFont="0" applyAlignment="0" applyProtection="0"/>
    <xf numFmtId="192" fontId="76" fillId="0" borderId="576">
      <alignment horizontal="center" vertical="center"/>
    </xf>
    <xf numFmtId="192" fontId="76" fillId="0" borderId="576">
      <alignment horizontal="center" vertical="center"/>
    </xf>
    <xf numFmtId="192" fontId="76" fillId="0" borderId="576">
      <alignment horizontal="center" vertical="center"/>
    </xf>
    <xf numFmtId="192" fontId="76" fillId="0" borderId="576">
      <alignment horizontal="center" vertical="center"/>
    </xf>
    <xf numFmtId="192" fontId="76" fillId="0" borderId="576">
      <alignment horizontal="center" vertical="center"/>
    </xf>
    <xf numFmtId="192" fontId="76" fillId="0" borderId="576">
      <alignment horizontal="center" vertical="center"/>
    </xf>
    <xf numFmtId="192" fontId="76" fillId="0" borderId="576">
      <alignment horizontal="center" vertical="center"/>
    </xf>
    <xf numFmtId="192" fontId="76" fillId="0" borderId="576">
      <alignment horizontal="center" vertical="center"/>
    </xf>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93" fillId="62" borderId="574" applyNumberFormat="0" applyAlignment="0" applyProtection="0"/>
    <xf numFmtId="0" fontId="100" fillId="1" borderId="582" applyNumberFormat="0" applyFont="0" applyAlignment="0">
      <alignment horizontal="center"/>
    </xf>
    <xf numFmtId="0" fontId="100" fillId="1" borderId="582" applyNumberFormat="0" applyFont="0" applyAlignment="0">
      <alignment horizontal="center"/>
    </xf>
    <xf numFmtId="0" fontId="100" fillId="1" borderId="582" applyNumberFormat="0" applyFont="0" applyAlignment="0">
      <alignment horizontal="center"/>
    </xf>
    <xf numFmtId="0" fontId="100" fillId="1" borderId="582" applyNumberFormat="0" applyFont="0" applyAlignment="0">
      <alignment horizontal="center"/>
    </xf>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110" fillId="0" borderId="575" applyNumberFormat="0" applyFill="0" applyAlignment="0" applyProtection="0"/>
    <xf numFmtId="0" fontId="76" fillId="0" borderId="590">
      <alignment horizontal="center" vertical="center"/>
    </xf>
    <xf numFmtId="0" fontId="16" fillId="0" borderId="589">
      <alignment horizontal="left" vertical="center"/>
    </xf>
    <xf numFmtId="192" fontId="76" fillId="0" borderId="590">
      <alignment horizontal="center" vertical="center"/>
    </xf>
    <xf numFmtId="0" fontId="62" fillId="62" borderId="592" applyNumberFormat="0" applyAlignment="0" applyProtection="0"/>
    <xf numFmtId="0" fontId="62" fillId="62" borderId="585" applyNumberFormat="0" applyAlignment="0" applyProtection="0"/>
    <xf numFmtId="0" fontId="70" fillId="48" borderId="592" applyNumberFormat="0" applyAlignment="0" applyProtection="0"/>
    <xf numFmtId="0" fontId="110" fillId="0" borderId="591" applyNumberFormat="0" applyFill="0" applyAlignment="0" applyProtection="0"/>
    <xf numFmtId="0" fontId="12" fillId="67" borderId="593" applyNumberFormat="0" applyFont="0" applyAlignment="0" applyProtection="0"/>
    <xf numFmtId="0" fontId="76" fillId="0" borderId="590">
      <alignment horizontal="center" vertical="center"/>
    </xf>
    <xf numFmtId="0" fontId="110" fillId="0" borderId="591" applyNumberFormat="0" applyFill="0" applyAlignment="0" applyProtection="0"/>
    <xf numFmtId="0" fontId="93" fillId="62" borderId="587" applyNumberFormat="0" applyAlignment="0" applyProtection="0"/>
    <xf numFmtId="14" fontId="76" fillId="0" borderId="590" applyNumberFormat="0">
      <alignment horizontal="center" vertical="center"/>
    </xf>
    <xf numFmtId="0" fontId="12" fillId="67" borderId="619" applyNumberFormat="0" applyFont="0" applyAlignment="0" applyProtection="0"/>
    <xf numFmtId="14" fontId="76" fillId="0" borderId="590" applyNumberFormat="0">
      <alignment horizontal="center" vertical="center"/>
    </xf>
    <xf numFmtId="0" fontId="12" fillId="67" borderId="593" applyNumberFormat="0" applyFont="0" applyAlignment="0" applyProtection="0"/>
    <xf numFmtId="0" fontId="110" fillId="0" borderId="591" applyNumberFormat="0" applyFill="0" applyAlignment="0" applyProtection="0"/>
    <xf numFmtId="0" fontId="93" fillId="62" borderId="587" applyNumberFormat="0" applyAlignment="0" applyProtection="0"/>
    <xf numFmtId="0" fontId="93" fillId="62" borderId="587" applyNumberFormat="0" applyAlignment="0" applyProtection="0"/>
    <xf numFmtId="0" fontId="93" fillId="62" borderId="587" applyNumberFormat="0" applyAlignment="0" applyProtection="0"/>
    <xf numFmtId="0" fontId="12" fillId="67" borderId="586" applyNumberFormat="0" applyFont="0" applyAlignment="0" applyProtection="0"/>
    <xf numFmtId="0" fontId="12" fillId="67" borderId="586" applyNumberFormat="0" applyFont="0" applyAlignment="0" applyProtection="0"/>
    <xf numFmtId="0" fontId="12" fillId="67" borderId="586" applyNumberFormat="0" applyFont="0" applyAlignment="0" applyProtection="0"/>
    <xf numFmtId="10" fontId="22" fillId="65" borderId="588" applyNumberFormat="0" applyBorder="0" applyAlignment="0" applyProtection="0"/>
    <xf numFmtId="0" fontId="70" fillId="48" borderId="585" applyNumberFormat="0" applyAlignment="0" applyProtection="0"/>
    <xf numFmtId="0" fontId="70" fillId="48" borderId="585" applyNumberFormat="0" applyAlignment="0" applyProtection="0"/>
    <xf numFmtId="0" fontId="70" fillId="48" borderId="585" applyNumberFormat="0" applyAlignment="0" applyProtection="0"/>
    <xf numFmtId="0" fontId="70" fillId="48" borderId="585" applyNumberFormat="0" applyAlignment="0" applyProtection="0"/>
    <xf numFmtId="0" fontId="62" fillId="62" borderId="592" applyNumberFormat="0" applyAlignment="0" applyProtection="0"/>
    <xf numFmtId="0" fontId="62" fillId="62" borderId="592" applyNumberFormat="0" applyAlignment="0" applyProtection="0"/>
    <xf numFmtId="0" fontId="62" fillId="62" borderId="592" applyNumberFormat="0" applyAlignment="0" applyProtection="0"/>
    <xf numFmtId="0" fontId="62" fillId="62" borderId="592" applyNumberFormat="0" applyAlignment="0" applyProtection="0"/>
    <xf numFmtId="0" fontId="62" fillId="62" borderId="585" applyNumberFormat="0" applyAlignment="0" applyProtection="0"/>
    <xf numFmtId="0" fontId="62" fillId="62" borderId="585" applyNumberFormat="0" applyAlignment="0" applyProtection="0"/>
    <xf numFmtId="0" fontId="62" fillId="62" borderId="585" applyNumberFormat="0" applyAlignment="0" applyProtection="0"/>
    <xf numFmtId="0" fontId="62" fillId="62" borderId="585" applyNumberFormat="0" applyAlignment="0" applyProtection="0"/>
    <xf numFmtId="0" fontId="70" fillId="48" borderId="592" applyNumberFormat="0" applyAlignment="0" applyProtection="0"/>
    <xf numFmtId="0" fontId="70" fillId="48" borderId="592" applyNumberFormat="0" applyAlignment="0" applyProtection="0"/>
    <xf numFmtId="0" fontId="16" fillId="0" borderId="589">
      <alignment horizontal="left" vertical="center"/>
    </xf>
    <xf numFmtId="10" fontId="22" fillId="65" borderId="588" applyNumberFormat="0" applyBorder="0" applyAlignment="0" applyProtection="0"/>
    <xf numFmtId="0" fontId="12" fillId="67" borderId="593" applyNumberFormat="0" applyFont="0" applyAlignment="0" applyProtection="0"/>
    <xf numFmtId="0" fontId="12" fillId="67" borderId="593" applyNumberFormat="0" applyFont="0" applyAlignment="0" applyProtection="0"/>
    <xf numFmtId="0" fontId="70" fillId="48" borderId="592" applyNumberFormat="0" applyAlignment="0" applyProtection="0"/>
    <xf numFmtId="14" fontId="76" fillId="0" borderId="595" applyNumberFormat="0">
      <alignment horizontal="center" vertical="center"/>
    </xf>
    <xf numFmtId="0" fontId="93" fillId="62" borderId="620" applyNumberFormat="0" applyAlignment="0" applyProtection="0"/>
    <xf numFmtId="0" fontId="16" fillId="0" borderId="582">
      <alignment horizontal="left" vertical="center"/>
    </xf>
    <xf numFmtId="10" fontId="22" fillId="65" borderId="583" applyNumberFormat="0" applyBorder="0" applyAlignment="0" applyProtection="0"/>
    <xf numFmtId="192" fontId="76" fillId="0" borderId="615">
      <alignment horizontal="center" vertical="center"/>
    </xf>
    <xf numFmtId="192" fontId="76" fillId="0" borderId="590">
      <alignment horizontal="center" vertical="center"/>
    </xf>
    <xf numFmtId="192" fontId="76" fillId="0" borderId="590">
      <alignment horizontal="center" vertical="center"/>
    </xf>
    <xf numFmtId="0" fontId="70" fillId="48" borderId="611" applyNumberFormat="0" applyAlignment="0" applyProtection="0"/>
    <xf numFmtId="0" fontId="70" fillId="48" borderId="605" applyNumberFormat="0" applyAlignment="0" applyProtection="0"/>
    <xf numFmtId="0" fontId="100" fillId="1" borderId="582" applyNumberFormat="0" applyFont="0" applyAlignment="0">
      <alignment horizontal="center"/>
    </xf>
    <xf numFmtId="0" fontId="100" fillId="1" borderId="589" applyNumberFormat="0" applyFont="0" applyAlignment="0">
      <alignment horizontal="center"/>
    </xf>
    <xf numFmtId="0" fontId="93" fillId="62" borderId="607" applyNumberFormat="0" applyAlignment="0" applyProtection="0"/>
    <xf numFmtId="192" fontId="76" fillId="0" borderId="595">
      <alignment horizontal="center" vertical="center"/>
    </xf>
    <xf numFmtId="10" fontId="22" fillId="65" borderId="588" applyNumberFormat="0" applyBorder="0" applyAlignment="0" applyProtection="0"/>
    <xf numFmtId="192" fontId="76" fillId="0" borderId="595">
      <alignment horizontal="center" vertical="center"/>
    </xf>
    <xf numFmtId="14" fontId="76" fillId="0" borderId="563" applyNumberFormat="0">
      <alignment horizontal="center" vertical="center"/>
    </xf>
    <xf numFmtId="0" fontId="76" fillId="0" borderId="563">
      <alignment horizontal="center" vertical="center"/>
    </xf>
    <xf numFmtId="192" fontId="76" fillId="0" borderId="563">
      <alignment horizontal="center" vertical="center"/>
    </xf>
    <xf numFmtId="192" fontId="76" fillId="0" borderId="563">
      <alignment horizontal="center" vertical="center"/>
    </xf>
    <xf numFmtId="0" fontId="16" fillId="0" borderId="589">
      <alignment horizontal="left" vertical="center"/>
    </xf>
    <xf numFmtId="0" fontId="12" fillId="67" borderId="606" applyNumberFormat="0" applyFont="0" applyAlignment="0" applyProtection="0"/>
    <xf numFmtId="0" fontId="12" fillId="67" borderId="606" applyNumberFormat="0" applyFont="0" applyAlignment="0" applyProtection="0"/>
    <xf numFmtId="0" fontId="12" fillId="67" borderId="606" applyNumberFormat="0" applyFont="0" applyAlignment="0" applyProtection="0"/>
    <xf numFmtId="10" fontId="22" fillId="65" borderId="603" applyNumberFormat="0" applyBorder="0" applyAlignment="0" applyProtection="0"/>
    <xf numFmtId="0" fontId="16" fillId="0" borderId="604">
      <alignment horizontal="left" vertical="center"/>
    </xf>
    <xf numFmtId="0" fontId="70" fillId="48" borderId="605" applyNumberFormat="0" applyAlignment="0" applyProtection="0"/>
    <xf numFmtId="0" fontId="70" fillId="48" borderId="605" applyNumberFormat="0" applyAlignment="0" applyProtection="0"/>
    <xf numFmtId="0" fontId="70" fillId="48" borderId="605" applyNumberFormat="0" applyAlignment="0" applyProtection="0"/>
    <xf numFmtId="0" fontId="62" fillId="62" borderId="598" applyNumberFormat="0" applyAlignment="0" applyProtection="0"/>
    <xf numFmtId="0" fontId="62" fillId="62" borderId="598" applyNumberFormat="0" applyAlignment="0" applyProtection="0"/>
    <xf numFmtId="0" fontId="62" fillId="62" borderId="598" applyNumberFormat="0" applyAlignment="0" applyProtection="0"/>
    <xf numFmtId="0" fontId="62" fillId="62" borderId="598" applyNumberFormat="0" applyAlignment="0" applyProtection="0"/>
    <xf numFmtId="0" fontId="62" fillId="62" borderId="598" applyNumberFormat="0" applyAlignment="0" applyProtection="0"/>
    <xf numFmtId="0" fontId="62" fillId="62" borderId="605" applyNumberFormat="0" applyAlignment="0" applyProtection="0"/>
    <xf numFmtId="0" fontId="62" fillId="62" borderId="605" applyNumberFormat="0" applyAlignment="0" applyProtection="0"/>
    <xf numFmtId="0" fontId="62" fillId="62" borderId="605" applyNumberFormat="0" applyAlignment="0" applyProtection="0"/>
    <xf numFmtId="0" fontId="62" fillId="62" borderId="605" applyNumberFormat="0" applyAlignment="0" applyProtection="0"/>
    <xf numFmtId="0" fontId="62" fillId="62" borderId="605" applyNumberFormat="0" applyAlignment="0" applyProtection="0"/>
    <xf numFmtId="0" fontId="70" fillId="48" borderId="598" applyNumberFormat="0" applyAlignment="0" applyProtection="0"/>
    <xf numFmtId="0" fontId="70" fillId="48" borderId="598" applyNumberFormat="0" applyAlignment="0" applyProtection="0"/>
    <xf numFmtId="0" fontId="70" fillId="48" borderId="598" applyNumberFormat="0" applyAlignment="0" applyProtection="0"/>
    <xf numFmtId="0" fontId="70" fillId="48" borderId="598" applyNumberFormat="0" applyAlignment="0" applyProtection="0"/>
    <xf numFmtId="0" fontId="16" fillId="0" borderId="597">
      <alignment horizontal="left" vertical="center"/>
    </xf>
    <xf numFmtId="10" fontId="22" fillId="65" borderId="596" applyNumberFormat="0" applyBorder="0" applyAlignment="0" applyProtection="0"/>
    <xf numFmtId="0" fontId="12" fillId="67" borderId="599" applyNumberFormat="0" applyFont="0" applyAlignment="0" applyProtection="0"/>
    <xf numFmtId="0" fontId="12" fillId="67" borderId="599" applyNumberFormat="0" applyFont="0" applyAlignment="0" applyProtection="0"/>
    <xf numFmtId="0" fontId="12" fillId="67" borderId="599" applyNumberFormat="0" applyFont="0" applyAlignment="0" applyProtection="0"/>
    <xf numFmtId="0" fontId="93" fillId="62" borderId="600" applyNumberFormat="0" applyAlignment="0" applyProtection="0"/>
    <xf numFmtId="0" fontId="93" fillId="62" borderId="600" applyNumberFormat="0" applyAlignment="0" applyProtection="0"/>
    <xf numFmtId="0" fontId="93" fillId="62" borderId="600" applyNumberFormat="0" applyAlignment="0" applyProtection="0"/>
    <xf numFmtId="0" fontId="93" fillId="62" borderId="600" applyNumberFormat="0" applyAlignment="0" applyProtection="0"/>
    <xf numFmtId="0" fontId="100" fillId="1" borderId="597" applyNumberFormat="0" applyFont="0" applyAlignment="0">
      <alignment horizontal="center"/>
    </xf>
    <xf numFmtId="0" fontId="110" fillId="0" borderId="601" applyNumberFormat="0" applyFill="0" applyAlignment="0" applyProtection="0"/>
    <xf numFmtId="0" fontId="110" fillId="0" borderId="601" applyNumberFormat="0" applyFill="0" applyAlignment="0" applyProtection="0"/>
    <xf numFmtId="0" fontId="110" fillId="0" borderId="601" applyNumberFormat="0" applyFill="0" applyAlignment="0" applyProtection="0"/>
    <xf numFmtId="0" fontId="110" fillId="0" borderId="601" applyNumberFormat="0" applyFill="0" applyAlignment="0" applyProtection="0"/>
    <xf numFmtId="0" fontId="62" fillId="62" borderId="618" applyNumberFormat="0" applyAlignment="0" applyProtection="0"/>
    <xf numFmtId="0" fontId="70" fillId="48" borderId="611" applyNumberFormat="0" applyAlignment="0" applyProtection="0"/>
    <xf numFmtId="0" fontId="62" fillId="62" borderId="611" applyNumberFormat="0" applyAlignment="0" applyProtection="0"/>
    <xf numFmtId="192" fontId="76" fillId="0" borderId="615">
      <alignment horizontal="center" vertical="center"/>
    </xf>
    <xf numFmtId="10" fontId="22" fillId="65" borderId="616" applyNumberFormat="0" applyBorder="0" applyAlignment="0" applyProtection="0"/>
    <xf numFmtId="14" fontId="76" fillId="0" borderId="615" applyNumberFormat="0">
      <alignment horizontal="center" vertical="center"/>
    </xf>
    <xf numFmtId="0" fontId="12" fillId="67" borderId="612" applyNumberFormat="0" applyFont="0" applyAlignment="0" applyProtection="0"/>
    <xf numFmtId="0" fontId="70" fillId="48" borderId="611" applyNumberFormat="0" applyAlignment="0" applyProtection="0"/>
    <xf numFmtId="0" fontId="62" fillId="62" borderId="611" applyNumberFormat="0" applyAlignment="0" applyProtection="0"/>
    <xf numFmtId="0" fontId="62" fillId="62" borderId="611" applyNumberFormat="0" applyAlignment="0" applyProtection="0"/>
    <xf numFmtId="0" fontId="76" fillId="0" borderId="615">
      <alignment horizontal="center" vertical="center"/>
    </xf>
    <xf numFmtId="0" fontId="93" fillId="62" borderId="613" applyNumberFormat="0" applyAlignment="0" applyProtection="0"/>
    <xf numFmtId="0" fontId="70" fillId="48" borderId="618" applyNumberFormat="0" applyAlignment="0" applyProtection="0"/>
    <xf numFmtId="0" fontId="110" fillId="0" borderId="614" applyNumberFormat="0" applyFill="0" applyAlignment="0" applyProtection="0"/>
    <xf numFmtId="192" fontId="76" fillId="0" borderId="590">
      <alignment horizontal="center" vertical="center"/>
    </xf>
    <xf numFmtId="0" fontId="110" fillId="0" borderId="591" applyNumberFormat="0" applyFill="0" applyAlignment="0" applyProtection="0"/>
    <xf numFmtId="0" fontId="70" fillId="48" borderId="585" applyNumberFormat="0" applyAlignment="0" applyProtection="0"/>
    <xf numFmtId="0" fontId="93" fillId="62" borderId="587" applyNumberFormat="0" applyAlignment="0" applyProtection="0"/>
    <xf numFmtId="0" fontId="100" fillId="1" borderId="589" applyNumberFormat="0" applyFont="0" applyAlignment="0">
      <alignment horizontal="center"/>
    </xf>
    <xf numFmtId="0" fontId="12" fillId="67" borderId="586" applyNumberFormat="0" applyFont="0" applyAlignment="0" applyProtection="0"/>
    <xf numFmtId="10" fontId="22" fillId="65" borderId="616" applyNumberFormat="0" applyBorder="0" applyAlignment="0" applyProtection="0"/>
    <xf numFmtId="0" fontId="12" fillId="67" borderId="586" applyNumberFormat="0" applyFont="0" applyAlignment="0" applyProtection="0"/>
    <xf numFmtId="0" fontId="12" fillId="67" borderId="586" applyNumberFormat="0" applyFont="0" applyAlignment="0" applyProtection="0"/>
    <xf numFmtId="0" fontId="12" fillId="67" borderId="586" applyNumberFormat="0" applyFont="0" applyAlignment="0" applyProtection="0"/>
    <xf numFmtId="10" fontId="22" fillId="65" borderId="564" applyNumberFormat="0" applyBorder="0" applyAlignment="0" applyProtection="0"/>
    <xf numFmtId="0" fontId="16" fillId="0" borderId="584">
      <alignment horizontal="left" vertical="center"/>
    </xf>
    <xf numFmtId="0" fontId="70" fillId="48" borderId="585" applyNumberFormat="0" applyAlignment="0" applyProtection="0"/>
    <xf numFmtId="0" fontId="70" fillId="48" borderId="585" applyNumberFormat="0" applyAlignment="0" applyProtection="0"/>
    <xf numFmtId="0" fontId="70" fillId="48" borderId="585" applyNumberFormat="0" applyAlignment="0" applyProtection="0"/>
    <xf numFmtId="0" fontId="62" fillId="62" borderId="585" applyNumberFormat="0" applyAlignment="0" applyProtection="0"/>
    <xf numFmtId="0" fontId="62" fillId="62" borderId="585" applyNumberFormat="0" applyAlignment="0" applyProtection="0"/>
    <xf numFmtId="0" fontId="62" fillId="62" borderId="585" applyNumberFormat="0" applyAlignment="0" applyProtection="0"/>
    <xf numFmtId="0" fontId="62" fillId="62" borderId="585" applyNumberFormat="0" applyAlignment="0" applyProtection="0"/>
    <xf numFmtId="0" fontId="62" fillId="62" borderId="585" applyNumberFormat="0" applyAlignment="0" applyProtection="0"/>
    <xf numFmtId="198" fontId="87" fillId="0" borderId="610" applyFont="0" applyFill="0" applyBorder="0" applyAlignment="0" applyProtection="0">
      <alignment horizontal="right"/>
    </xf>
    <xf numFmtId="0" fontId="16" fillId="0" borderId="582">
      <alignment horizontal="left" vertical="center"/>
    </xf>
    <xf numFmtId="10" fontId="22" fillId="65" borderId="583" applyNumberFormat="0" applyBorder="0" applyAlignment="0" applyProtection="0"/>
    <xf numFmtId="192" fontId="76" fillId="0" borderId="615">
      <alignment horizontal="center" vertical="center"/>
    </xf>
    <xf numFmtId="0" fontId="70" fillId="48" borderId="611" applyNumberFormat="0" applyAlignment="0" applyProtection="0"/>
    <xf numFmtId="0" fontId="100" fillId="1" borderId="582" applyNumberFormat="0" applyFont="0" applyAlignment="0">
      <alignment horizontal="center"/>
    </xf>
    <xf numFmtId="0" fontId="12" fillId="67" borderId="586" applyNumberFormat="0" applyFont="0" applyAlignment="0" applyProtection="0"/>
    <xf numFmtId="0" fontId="76" fillId="0" borderId="602">
      <alignment horizontal="center" vertical="center"/>
    </xf>
    <xf numFmtId="192" fontId="76" fillId="0" borderId="602">
      <alignment horizontal="center" vertical="center"/>
    </xf>
    <xf numFmtId="192" fontId="76" fillId="0" borderId="602">
      <alignment horizontal="center" vertical="center"/>
    </xf>
    <xf numFmtId="14" fontId="76" fillId="0" borderId="563" applyNumberFormat="0">
      <alignment horizontal="center" vertical="center"/>
    </xf>
    <xf numFmtId="0" fontId="76" fillId="0" borderId="563">
      <alignment horizontal="center" vertical="center"/>
    </xf>
    <xf numFmtId="192" fontId="76" fillId="0" borderId="563">
      <alignment horizontal="center" vertical="center"/>
    </xf>
    <xf numFmtId="192" fontId="76" fillId="0" borderId="563">
      <alignment horizontal="center" vertical="center"/>
    </xf>
    <xf numFmtId="0" fontId="93" fillId="62" borderId="607" applyNumberFormat="0" applyAlignment="0" applyProtection="0"/>
    <xf numFmtId="0" fontId="62" fillId="62" borderId="618" applyNumberFormat="0" applyAlignment="0" applyProtection="0"/>
    <xf numFmtId="0" fontId="70" fillId="48" borderId="611" applyNumberFormat="0" applyAlignment="0" applyProtection="0"/>
    <xf numFmtId="0" fontId="62" fillId="62" borderId="611" applyNumberFormat="0" applyAlignment="0" applyProtection="0"/>
    <xf numFmtId="192" fontId="76" fillId="0" borderId="615">
      <alignment horizontal="center" vertical="center"/>
    </xf>
    <xf numFmtId="10" fontId="22" fillId="65" borderId="616" applyNumberFormat="0" applyBorder="0" applyAlignment="0" applyProtection="0"/>
    <xf numFmtId="14" fontId="76" fillId="0" borderId="615" applyNumberFormat="0">
      <alignment horizontal="center" vertical="center"/>
    </xf>
    <xf numFmtId="0" fontId="12" fillId="67" borderId="612" applyNumberFormat="0" applyFont="0" applyAlignment="0" applyProtection="0"/>
    <xf numFmtId="0" fontId="70" fillId="48" borderId="611" applyNumberFormat="0" applyAlignment="0" applyProtection="0"/>
    <xf numFmtId="0" fontId="62" fillId="62" borderId="611" applyNumberFormat="0" applyAlignment="0" applyProtection="0"/>
    <xf numFmtId="0" fontId="62" fillId="62" borderId="611" applyNumberFormat="0" applyAlignment="0" applyProtection="0"/>
    <xf numFmtId="0" fontId="16" fillId="0" borderId="617">
      <alignment horizontal="left" vertical="center"/>
    </xf>
    <xf numFmtId="0" fontId="110" fillId="0" borderId="614" applyNumberFormat="0" applyFill="0" applyAlignment="0" applyProtection="0"/>
    <xf numFmtId="0" fontId="93" fillId="62" borderId="587" applyNumberFormat="0" applyAlignment="0" applyProtection="0"/>
    <xf numFmtId="0" fontId="93" fillId="62" borderId="587" applyNumberFormat="0" applyAlignment="0" applyProtection="0"/>
    <xf numFmtId="0" fontId="93" fillId="62" borderId="587" applyNumberFormat="0" applyAlignment="0" applyProtection="0"/>
    <xf numFmtId="0" fontId="93" fillId="62" borderId="587" applyNumberFormat="0" applyAlignment="0" applyProtection="0"/>
    <xf numFmtId="0" fontId="93" fillId="62" borderId="587" applyNumberFormat="0" applyAlignment="0" applyProtection="0"/>
    <xf numFmtId="0" fontId="100" fillId="1" borderId="584" applyNumberFormat="0" applyFont="0" applyAlignment="0">
      <alignment horizontal="center"/>
    </xf>
    <xf numFmtId="0" fontId="93" fillId="62" borderId="607" applyNumberFormat="0" applyAlignment="0" applyProtection="0"/>
    <xf numFmtId="14" fontId="76" fillId="0" borderId="602" applyNumberFormat="0">
      <alignment horizontal="center" vertical="center"/>
    </xf>
    <xf numFmtId="0" fontId="12" fillId="67" borderId="599" applyNumberFormat="0" applyFont="0" applyAlignment="0" applyProtection="0"/>
    <xf numFmtId="0" fontId="93" fillId="62" borderId="607" applyNumberFormat="0" applyAlignment="0" applyProtection="0"/>
    <xf numFmtId="0" fontId="93" fillId="62" borderId="600" applyNumberFormat="0" applyAlignment="0" applyProtection="0"/>
    <xf numFmtId="0" fontId="12" fillId="67" borderId="606" applyNumberFormat="0" applyFont="0" applyAlignment="0" applyProtection="0"/>
    <xf numFmtId="0" fontId="76" fillId="0" borderId="595">
      <alignment horizontal="center" vertical="center"/>
    </xf>
    <xf numFmtId="0" fontId="100" fillId="1" borderId="604" applyNumberFormat="0" applyFont="0" applyAlignment="0">
      <alignment horizontal="center"/>
    </xf>
    <xf numFmtId="0" fontId="93" fillId="62" borderId="607" applyNumberFormat="0" applyAlignment="0" applyProtection="0"/>
    <xf numFmtId="0" fontId="93" fillId="62" borderId="594" applyNumberFormat="0" applyAlignment="0" applyProtection="0"/>
    <xf numFmtId="0" fontId="93" fillId="62" borderId="594" applyNumberFormat="0" applyAlignment="0" applyProtection="0"/>
    <xf numFmtId="0" fontId="93" fillId="62" borderId="594" applyNumberFormat="0" applyAlignment="0" applyProtection="0"/>
    <xf numFmtId="0" fontId="93" fillId="62" borderId="594" applyNumberFormat="0" applyAlignment="0" applyProtection="0"/>
    <xf numFmtId="0" fontId="93" fillId="62" borderId="594" applyNumberFormat="0" applyAlignment="0" applyProtection="0"/>
    <xf numFmtId="0" fontId="100" fillId="1" borderId="589" applyNumberFormat="0" applyFont="0" applyAlignment="0">
      <alignment horizontal="center"/>
    </xf>
    <xf numFmtId="192" fontId="76" fillId="0" borderId="615">
      <alignment horizontal="center" vertical="center"/>
    </xf>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93" fillId="62" borderId="613" applyNumberFormat="0" applyAlignment="0" applyProtection="0"/>
    <xf numFmtId="0" fontId="100" fillId="1" borderId="621" applyNumberFormat="0" applyFont="0" applyAlignment="0">
      <alignment horizontal="center"/>
    </xf>
    <xf numFmtId="0" fontId="100" fillId="1" borderId="621" applyNumberFormat="0" applyFont="0" applyAlignment="0">
      <alignment horizontal="center"/>
    </xf>
    <xf numFmtId="0" fontId="100" fillId="1" borderId="621" applyNumberFormat="0" applyFont="0" applyAlignment="0">
      <alignment horizontal="center"/>
    </xf>
    <xf numFmtId="0" fontId="100" fillId="1" borderId="621" applyNumberFormat="0" applyFont="0" applyAlignment="0">
      <alignment horizontal="center"/>
    </xf>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110" fillId="0" borderId="614" applyNumberFormat="0" applyFill="0" applyAlignment="0" applyProtection="0"/>
    <xf numFmtId="0" fontId="76" fillId="0" borderId="635">
      <alignment horizontal="center" vertical="center"/>
    </xf>
    <xf numFmtId="198" fontId="87" fillId="0" borderId="610" applyFont="0" applyFill="0" applyBorder="0" applyAlignment="0" applyProtection="0">
      <alignment horizontal="right"/>
    </xf>
    <xf numFmtId="0" fontId="16" fillId="0" borderId="634">
      <alignment horizontal="left" vertical="center"/>
    </xf>
    <xf numFmtId="192" fontId="76" fillId="0" borderId="635">
      <alignment horizontal="center" vertical="center"/>
    </xf>
    <xf numFmtId="0" fontId="62" fillId="62" borderId="637" applyNumberFormat="0" applyAlignment="0" applyProtection="0"/>
    <xf numFmtId="0" fontId="62" fillId="62" borderId="630" applyNumberFormat="0" applyAlignment="0" applyProtection="0"/>
    <xf numFmtId="0" fontId="70" fillId="48" borderId="637" applyNumberFormat="0" applyAlignment="0" applyProtection="0"/>
    <xf numFmtId="0" fontId="110" fillId="0" borderId="636" applyNumberFormat="0" applyFill="0" applyAlignment="0" applyProtection="0"/>
    <xf numFmtId="0" fontId="12" fillId="67" borderId="638" applyNumberFormat="0" applyFont="0" applyAlignment="0" applyProtection="0"/>
    <xf numFmtId="0" fontId="76" fillId="0" borderId="635">
      <alignment horizontal="center" vertical="center"/>
    </xf>
    <xf numFmtId="0" fontId="110" fillId="0" borderId="636" applyNumberFormat="0" applyFill="0" applyAlignment="0" applyProtection="0"/>
    <xf numFmtId="0" fontId="93" fillId="62" borderId="632" applyNumberFormat="0" applyAlignment="0" applyProtection="0"/>
    <xf numFmtId="14" fontId="76" fillId="0" borderId="635" applyNumberFormat="0">
      <alignment horizontal="center" vertical="center"/>
    </xf>
    <xf numFmtId="14" fontId="76" fillId="0" borderId="635" applyNumberFormat="0">
      <alignment horizontal="center" vertical="center"/>
    </xf>
    <xf numFmtId="0" fontId="12" fillId="67" borderId="638" applyNumberFormat="0" applyFont="0" applyAlignment="0" applyProtection="0"/>
    <xf numFmtId="0" fontId="110" fillId="0" borderId="636" applyNumberFormat="0" applyFill="0" applyAlignment="0" applyProtection="0"/>
    <xf numFmtId="0" fontId="93" fillId="62" borderId="632" applyNumberFormat="0" applyAlignment="0" applyProtection="0"/>
    <xf numFmtId="0" fontId="93" fillId="62" borderId="632" applyNumberFormat="0" applyAlignment="0" applyProtection="0"/>
    <xf numFmtId="0" fontId="93" fillId="62" borderId="632" applyNumberFormat="0" applyAlignment="0" applyProtection="0"/>
    <xf numFmtId="0" fontId="12" fillId="67" borderId="631" applyNumberFormat="0" applyFont="0" applyAlignment="0" applyProtection="0"/>
    <xf numFmtId="0" fontId="12" fillId="67" borderId="631" applyNumberFormat="0" applyFont="0" applyAlignment="0" applyProtection="0"/>
    <xf numFmtId="0" fontId="12" fillId="67" borderId="631" applyNumberFormat="0" applyFont="0" applyAlignment="0" applyProtection="0"/>
    <xf numFmtId="10" fontId="22" fillId="65" borderId="633" applyNumberFormat="0" applyBorder="0" applyAlignment="0" applyProtection="0"/>
    <xf numFmtId="0" fontId="70" fillId="48" borderId="630" applyNumberFormat="0" applyAlignment="0" applyProtection="0"/>
    <xf numFmtId="0" fontId="70" fillId="48" borderId="630" applyNumberFormat="0" applyAlignment="0" applyProtection="0"/>
    <xf numFmtId="0" fontId="70" fillId="48" borderId="630" applyNumberFormat="0" applyAlignment="0" applyProtection="0"/>
    <xf numFmtId="0" fontId="70" fillId="48" borderId="630" applyNumberFormat="0" applyAlignment="0" applyProtection="0"/>
    <xf numFmtId="0" fontId="62" fillId="62" borderId="637" applyNumberFormat="0" applyAlignment="0" applyProtection="0"/>
    <xf numFmtId="0" fontId="62" fillId="62" borderId="637" applyNumberFormat="0" applyAlignment="0" applyProtection="0"/>
    <xf numFmtId="0" fontId="62" fillId="62" borderId="637" applyNumberFormat="0" applyAlignment="0" applyProtection="0"/>
    <xf numFmtId="0" fontId="62" fillId="62" borderId="637" applyNumberFormat="0" applyAlignment="0" applyProtection="0"/>
    <xf numFmtId="0" fontId="62" fillId="62" borderId="630" applyNumberFormat="0" applyAlignment="0" applyProtection="0"/>
    <xf numFmtId="0" fontId="62" fillId="62" borderId="630" applyNumberFormat="0" applyAlignment="0" applyProtection="0"/>
    <xf numFmtId="0" fontId="62" fillId="62" borderId="630" applyNumberFormat="0" applyAlignment="0" applyProtection="0"/>
    <xf numFmtId="0" fontId="62" fillId="62" borderId="630" applyNumberFormat="0" applyAlignment="0" applyProtection="0"/>
    <xf numFmtId="0" fontId="70" fillId="48" borderId="637" applyNumberFormat="0" applyAlignment="0" applyProtection="0"/>
    <xf numFmtId="0" fontId="70" fillId="48" borderId="637" applyNumberFormat="0" applyAlignment="0" applyProtection="0"/>
    <xf numFmtId="0" fontId="16" fillId="0" borderId="634">
      <alignment horizontal="left" vertical="center"/>
    </xf>
    <xf numFmtId="10" fontId="22" fillId="65" borderId="633" applyNumberFormat="0" applyBorder="0" applyAlignment="0" applyProtection="0"/>
    <xf numFmtId="0" fontId="12" fillId="67" borderId="638" applyNumberFormat="0" applyFont="0" applyAlignment="0" applyProtection="0"/>
    <xf numFmtId="0" fontId="12" fillId="67" borderId="638" applyNumberFormat="0" applyFont="0" applyAlignment="0" applyProtection="0"/>
    <xf numFmtId="0" fontId="62" fillId="62" borderId="623" applyNumberFormat="0" applyAlignment="0" applyProtection="0"/>
    <xf numFmtId="0" fontId="62" fillId="62" borderId="623" applyNumberFormat="0" applyAlignment="0" applyProtection="0"/>
    <xf numFmtId="0" fontId="62" fillId="62" borderId="623" applyNumberFormat="0" applyAlignment="0" applyProtection="0"/>
    <xf numFmtId="0" fontId="62" fillId="62" borderId="623" applyNumberFormat="0" applyAlignment="0" applyProtection="0"/>
    <xf numFmtId="0" fontId="62" fillId="62" borderId="623" applyNumberFormat="0" applyAlignment="0" applyProtection="0"/>
    <xf numFmtId="0" fontId="70" fillId="48" borderId="637" applyNumberFormat="0" applyAlignment="0" applyProtection="0"/>
    <xf numFmtId="14" fontId="76" fillId="0" borderId="640" applyNumberFormat="0">
      <alignment horizontal="center" vertical="center"/>
    </xf>
    <xf numFmtId="0" fontId="70" fillId="48" borderId="623" applyNumberFormat="0" applyAlignment="0" applyProtection="0"/>
    <xf numFmtId="0" fontId="70" fillId="48" borderId="623" applyNumberFormat="0" applyAlignment="0" applyProtection="0"/>
    <xf numFmtId="0" fontId="70" fillId="48" borderId="623" applyNumberFormat="0" applyAlignment="0" applyProtection="0"/>
    <xf numFmtId="0" fontId="70" fillId="48" borderId="623" applyNumberFormat="0" applyAlignment="0" applyProtection="0"/>
    <xf numFmtId="0" fontId="16" fillId="0" borderId="621">
      <alignment horizontal="left" vertical="center"/>
    </xf>
    <xf numFmtId="10" fontId="22" fillId="65" borderId="622" applyNumberFormat="0" applyBorder="0" applyAlignment="0" applyProtection="0"/>
    <xf numFmtId="192" fontId="76" fillId="0" borderId="635">
      <alignment horizontal="center" vertical="center"/>
    </xf>
    <xf numFmtId="192" fontId="76" fillId="0" borderId="635">
      <alignment horizontal="center" vertical="center"/>
    </xf>
    <xf numFmtId="0" fontId="12" fillId="67" borderId="624" applyNumberFormat="0" applyFont="0" applyAlignment="0" applyProtection="0"/>
    <xf numFmtId="0" fontId="12" fillId="67" borderId="624" applyNumberFormat="0" applyFont="0" applyAlignment="0" applyProtection="0"/>
    <xf numFmtId="0" fontId="12" fillId="67" borderId="624" applyNumberFormat="0" applyFont="0" applyAlignment="0" applyProtection="0"/>
    <xf numFmtId="0" fontId="12" fillId="67" borderId="624" applyNumberFormat="0" applyFont="0" applyAlignment="0" applyProtection="0"/>
    <xf numFmtId="0" fontId="93" fillId="62" borderId="625" applyNumberFormat="0" applyAlignment="0" applyProtection="0"/>
    <xf numFmtId="0" fontId="70" fillId="48" borderId="650" applyNumberFormat="0" applyAlignment="0" applyProtection="0"/>
    <xf numFmtId="198" fontId="87" fillId="0" borderId="610" applyFont="0" applyFill="0" applyBorder="0" applyAlignment="0" applyProtection="0">
      <alignment horizontal="right"/>
    </xf>
    <xf numFmtId="0" fontId="93" fillId="62" borderId="625" applyNumberFormat="0" applyAlignment="0" applyProtection="0"/>
    <xf numFmtId="0" fontId="93" fillId="62" borderId="625" applyNumberFormat="0" applyAlignment="0" applyProtection="0"/>
    <xf numFmtId="0" fontId="93" fillId="62" borderId="625" applyNumberFormat="0" applyAlignment="0" applyProtection="0"/>
    <xf numFmtId="0" fontId="93" fillId="62" borderId="625" applyNumberFormat="0" applyAlignment="0" applyProtection="0"/>
    <xf numFmtId="0" fontId="100" fillId="1" borderId="621" applyNumberFormat="0" applyFont="0" applyAlignment="0">
      <alignment horizontal="center"/>
    </xf>
    <xf numFmtId="0" fontId="100" fillId="1" borderId="634" applyNumberFormat="0" applyFont="0" applyAlignment="0">
      <alignment horizontal="center"/>
    </xf>
    <xf numFmtId="0" fontId="110" fillId="0" borderId="626" applyNumberFormat="0" applyFill="0" applyAlignment="0" applyProtection="0"/>
    <xf numFmtId="0" fontId="110" fillId="0" borderId="626" applyNumberFormat="0" applyFill="0" applyAlignment="0" applyProtection="0"/>
    <xf numFmtId="0" fontId="110" fillId="0" borderId="626" applyNumberFormat="0" applyFill="0" applyAlignment="0" applyProtection="0"/>
    <xf numFmtId="0" fontId="110" fillId="0" borderId="626" applyNumberFormat="0" applyFill="0" applyAlignment="0" applyProtection="0"/>
    <xf numFmtId="0" fontId="93" fillId="62" borderId="652" applyNumberFormat="0" applyAlignment="0" applyProtection="0"/>
    <xf numFmtId="192" fontId="76" fillId="0" borderId="640">
      <alignment horizontal="center" vertical="center"/>
    </xf>
    <xf numFmtId="10" fontId="22" fillId="65" borderId="633" applyNumberFormat="0" applyBorder="0" applyAlignment="0" applyProtection="0"/>
    <xf numFmtId="192" fontId="76" fillId="0" borderId="640">
      <alignment horizontal="center" vertical="center"/>
    </xf>
    <xf numFmtId="14" fontId="76" fillId="0" borderId="627" applyNumberFormat="0">
      <alignment horizontal="center" vertical="center"/>
    </xf>
    <xf numFmtId="0" fontId="76" fillId="0" borderId="627">
      <alignment horizontal="center" vertical="center"/>
    </xf>
    <xf numFmtId="192" fontId="76" fillId="0" borderId="627">
      <alignment horizontal="center" vertical="center"/>
    </xf>
    <xf numFmtId="192" fontId="76" fillId="0" borderId="627">
      <alignment horizontal="center" vertical="center"/>
    </xf>
    <xf numFmtId="0" fontId="16" fillId="0" borderId="634">
      <alignment horizontal="left" vertical="center"/>
    </xf>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10" fontId="22" fillId="65" borderId="648" applyNumberFormat="0" applyBorder="0" applyAlignment="0" applyProtection="0"/>
    <xf numFmtId="0" fontId="16" fillId="0" borderId="649">
      <alignment horizontal="left" vertical="center"/>
    </xf>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62" fillId="62" borderId="643" applyNumberFormat="0" applyAlignment="0" applyProtection="0"/>
    <xf numFmtId="0" fontId="62" fillId="62" borderId="643" applyNumberFormat="0" applyAlignment="0" applyProtection="0"/>
    <xf numFmtId="0" fontId="62" fillId="62" borderId="643" applyNumberFormat="0" applyAlignment="0" applyProtection="0"/>
    <xf numFmtId="0" fontId="62" fillId="62" borderId="643" applyNumberFormat="0" applyAlignment="0" applyProtection="0"/>
    <xf numFmtId="0" fontId="62" fillId="62" borderId="643"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70" fillId="48" borderId="643" applyNumberFormat="0" applyAlignment="0" applyProtection="0"/>
    <xf numFmtId="0" fontId="70" fillId="48" borderId="643" applyNumberFormat="0" applyAlignment="0" applyProtection="0"/>
    <xf numFmtId="0" fontId="70" fillId="48" borderId="643" applyNumberFormat="0" applyAlignment="0" applyProtection="0"/>
    <xf numFmtId="0" fontId="70" fillId="48" borderId="643" applyNumberFormat="0" applyAlignment="0" applyProtection="0"/>
    <xf numFmtId="0" fontId="16" fillId="0" borderId="642">
      <alignment horizontal="left" vertical="center"/>
    </xf>
    <xf numFmtId="10" fontId="22" fillId="65" borderId="641" applyNumberFormat="0" applyBorder="0" applyAlignment="0" applyProtection="0"/>
    <xf numFmtId="0" fontId="12" fillId="67" borderId="644" applyNumberFormat="0" applyFont="0" applyAlignment="0" applyProtection="0"/>
    <xf numFmtId="0" fontId="12" fillId="67" borderId="644" applyNumberFormat="0" applyFont="0" applyAlignment="0" applyProtection="0"/>
    <xf numFmtId="0" fontId="12" fillId="67" borderId="644" applyNumberFormat="0" applyFont="0" applyAlignment="0" applyProtection="0"/>
    <xf numFmtId="0" fontId="93" fillId="62" borderId="645" applyNumberFormat="0" applyAlignment="0" applyProtection="0"/>
    <xf numFmtId="0" fontId="93" fillId="62" borderId="645" applyNumberFormat="0" applyAlignment="0" applyProtection="0"/>
    <xf numFmtId="0" fontId="93" fillId="62" borderId="645" applyNumberFormat="0" applyAlignment="0" applyProtection="0"/>
    <xf numFmtId="0" fontId="93" fillId="62" borderId="645" applyNumberFormat="0" applyAlignment="0" applyProtection="0"/>
    <xf numFmtId="0" fontId="100" fillId="1" borderId="642" applyNumberFormat="0" applyFont="0" applyAlignment="0">
      <alignment horizontal="center"/>
    </xf>
    <xf numFmtId="0" fontId="110" fillId="0" borderId="646" applyNumberFormat="0" applyFill="0" applyAlignment="0" applyProtection="0"/>
    <xf numFmtId="0" fontId="110" fillId="0" borderId="646" applyNumberFormat="0" applyFill="0" applyAlignment="0" applyProtection="0"/>
    <xf numFmtId="0" fontId="110" fillId="0" borderId="646" applyNumberFormat="0" applyFill="0" applyAlignment="0" applyProtection="0"/>
    <xf numFmtId="0" fontId="110" fillId="0" borderId="646" applyNumberFormat="0" applyFill="0" applyAlignment="0" applyProtection="0"/>
    <xf numFmtId="192" fontId="76" fillId="0" borderId="635">
      <alignment horizontal="center" vertical="center"/>
    </xf>
    <xf numFmtId="0" fontId="110" fillId="0" borderId="636" applyNumberFormat="0" applyFill="0" applyAlignment="0" applyProtection="0"/>
    <xf numFmtId="0" fontId="70" fillId="48" borderId="630" applyNumberFormat="0" applyAlignment="0" applyProtection="0"/>
    <xf numFmtId="0" fontId="93" fillId="62" borderId="632" applyNumberFormat="0" applyAlignment="0" applyProtection="0"/>
    <xf numFmtId="0" fontId="100" fillId="1" borderId="634" applyNumberFormat="0" applyFont="0" applyAlignment="0">
      <alignment horizontal="center"/>
    </xf>
    <xf numFmtId="0" fontId="12" fillId="67" borderId="631" applyNumberFormat="0" applyFont="0" applyAlignment="0" applyProtection="0"/>
    <xf numFmtId="0" fontId="12" fillId="67" borderId="631" applyNumberFormat="0" applyFont="0" applyAlignment="0" applyProtection="0"/>
    <xf numFmtId="0" fontId="12" fillId="67" borderId="631" applyNumberFormat="0" applyFont="0" applyAlignment="0" applyProtection="0"/>
    <xf numFmtId="0" fontId="12" fillId="67" borderId="631" applyNumberFormat="0" applyFont="0" applyAlignment="0" applyProtection="0"/>
    <xf numFmtId="10" fontId="22" fillId="65" borderId="628" applyNumberFormat="0" applyBorder="0" applyAlignment="0" applyProtection="0"/>
    <xf numFmtId="0" fontId="16" fillId="0" borderId="629">
      <alignment horizontal="left" vertical="center"/>
    </xf>
    <xf numFmtId="0" fontId="70" fillId="48" borderId="630" applyNumberFormat="0" applyAlignment="0" applyProtection="0"/>
    <xf numFmtId="0" fontId="70" fillId="48" borderId="630" applyNumberFormat="0" applyAlignment="0" applyProtection="0"/>
    <xf numFmtId="0" fontId="70" fillId="48" borderId="630" applyNumberFormat="0" applyAlignment="0" applyProtection="0"/>
    <xf numFmtId="0" fontId="62" fillId="62" borderId="623" applyNumberFormat="0" applyAlignment="0" applyProtection="0"/>
    <xf numFmtId="0" fontId="62" fillId="62" borderId="623" applyNumberFormat="0" applyAlignment="0" applyProtection="0"/>
    <xf numFmtId="0" fontId="62" fillId="62" borderId="623" applyNumberFormat="0" applyAlignment="0" applyProtection="0"/>
    <xf numFmtId="0" fontId="62" fillId="62" borderId="623" applyNumberFormat="0" applyAlignment="0" applyProtection="0"/>
    <xf numFmtId="0" fontId="62" fillId="62" borderId="623" applyNumberFormat="0" applyAlignment="0" applyProtection="0"/>
    <xf numFmtId="0" fontId="62" fillId="62" borderId="630" applyNumberFormat="0" applyAlignment="0" applyProtection="0"/>
    <xf numFmtId="0" fontId="62" fillId="62" borderId="630" applyNumberFormat="0" applyAlignment="0" applyProtection="0"/>
    <xf numFmtId="0" fontId="62" fillId="62" borderId="630" applyNumberFormat="0" applyAlignment="0" applyProtection="0"/>
    <xf numFmtId="0" fontId="62" fillId="62" borderId="630" applyNumberFormat="0" applyAlignment="0" applyProtection="0"/>
    <xf numFmtId="0" fontId="62" fillId="62" borderId="630" applyNumberFormat="0" applyAlignment="0" applyProtection="0"/>
    <xf numFmtId="0" fontId="70" fillId="48" borderId="623" applyNumberFormat="0" applyAlignment="0" applyProtection="0"/>
    <xf numFmtId="0" fontId="70" fillId="48" borderId="623" applyNumberFormat="0" applyAlignment="0" applyProtection="0"/>
    <xf numFmtId="0" fontId="70" fillId="48" borderId="623" applyNumberFormat="0" applyAlignment="0" applyProtection="0"/>
    <xf numFmtId="0" fontId="70" fillId="48" borderId="623" applyNumberFormat="0" applyAlignment="0" applyProtection="0"/>
    <xf numFmtId="0" fontId="16" fillId="0" borderId="621">
      <alignment horizontal="left" vertical="center"/>
    </xf>
    <xf numFmtId="10" fontId="22" fillId="65" borderId="622" applyNumberFormat="0" applyBorder="0" applyAlignment="0" applyProtection="0"/>
    <xf numFmtId="0" fontId="12" fillId="67" borderId="624" applyNumberFormat="0" applyFont="0" applyAlignment="0" applyProtection="0"/>
    <xf numFmtId="0" fontId="12" fillId="67" borderId="624" applyNumberFormat="0" applyFont="0" applyAlignment="0" applyProtection="0"/>
    <xf numFmtId="0" fontId="12" fillId="67" borderId="624" applyNumberFormat="0" applyFont="0" applyAlignment="0" applyProtection="0"/>
    <xf numFmtId="0" fontId="12" fillId="67" borderId="624" applyNumberFormat="0" applyFont="0" applyAlignment="0" applyProtection="0"/>
    <xf numFmtId="0" fontId="93" fillId="62" borderId="625" applyNumberFormat="0" applyAlignment="0" applyProtection="0"/>
    <xf numFmtId="0" fontId="93" fillId="62" borderId="625" applyNumberFormat="0" applyAlignment="0" applyProtection="0"/>
    <xf numFmtId="0" fontId="93" fillId="62" borderId="625" applyNumberFormat="0" applyAlignment="0" applyProtection="0"/>
    <xf numFmtId="0" fontId="93" fillId="62" borderId="625" applyNumberFormat="0" applyAlignment="0" applyProtection="0"/>
    <xf numFmtId="0" fontId="93" fillId="62" borderId="625" applyNumberFormat="0" applyAlignment="0" applyProtection="0"/>
    <xf numFmtId="0" fontId="100" fillId="1" borderId="621" applyNumberFormat="0" applyFont="0" applyAlignment="0">
      <alignment horizontal="center"/>
    </xf>
    <xf numFmtId="0" fontId="110" fillId="0" borderId="626" applyNumberFormat="0" applyFill="0" applyAlignment="0" applyProtection="0"/>
    <xf numFmtId="0" fontId="110" fillId="0" borderId="626" applyNumberFormat="0" applyFill="0" applyAlignment="0" applyProtection="0"/>
    <xf numFmtId="0" fontId="110" fillId="0" borderId="626" applyNumberFormat="0" applyFill="0" applyAlignment="0" applyProtection="0"/>
    <xf numFmtId="0" fontId="110" fillId="0" borderId="626" applyNumberFormat="0" applyFill="0" applyAlignment="0" applyProtection="0"/>
    <xf numFmtId="0" fontId="12" fillId="67" borderId="631" applyNumberFormat="0" applyFont="0" applyAlignment="0" applyProtection="0"/>
    <xf numFmtId="0" fontId="76" fillId="0" borderId="647">
      <alignment horizontal="center" vertical="center"/>
    </xf>
    <xf numFmtId="192" fontId="76" fillId="0" borderId="647">
      <alignment horizontal="center" vertical="center"/>
    </xf>
    <xf numFmtId="192" fontId="76" fillId="0" borderId="647">
      <alignment horizontal="center" vertical="center"/>
    </xf>
    <xf numFmtId="14" fontId="76" fillId="0" borderId="627" applyNumberFormat="0">
      <alignment horizontal="center" vertical="center"/>
    </xf>
    <xf numFmtId="0" fontId="76" fillId="0" borderId="627">
      <alignment horizontal="center" vertical="center"/>
    </xf>
    <xf numFmtId="192" fontId="76" fillId="0" borderId="627">
      <alignment horizontal="center" vertical="center"/>
    </xf>
    <xf numFmtId="192" fontId="76" fillId="0" borderId="627">
      <alignment horizontal="center" vertical="center"/>
    </xf>
    <xf numFmtId="0" fontId="93" fillId="62" borderId="652" applyNumberFormat="0" applyAlignment="0" applyProtection="0"/>
    <xf numFmtId="0" fontId="93" fillId="62" borderId="632" applyNumberFormat="0" applyAlignment="0" applyProtection="0"/>
    <xf numFmtId="198" fontId="87" fillId="0" borderId="610" applyFont="0" applyFill="0" applyBorder="0" applyAlignment="0" applyProtection="0">
      <alignment horizontal="right"/>
    </xf>
    <xf numFmtId="0" fontId="93" fillId="62" borderId="632" applyNumberFormat="0" applyAlignment="0" applyProtection="0"/>
    <xf numFmtId="0" fontId="93" fillId="62" borderId="632" applyNumberFormat="0" applyAlignment="0" applyProtection="0"/>
    <xf numFmtId="0" fontId="93" fillId="62" borderId="632" applyNumberFormat="0" applyAlignment="0" applyProtection="0"/>
    <xf numFmtId="0" fontId="93" fillId="62" borderId="632" applyNumberFormat="0" applyAlignment="0" applyProtection="0"/>
    <xf numFmtId="0" fontId="100" fillId="1" borderId="629" applyNumberFormat="0" applyFont="0" applyAlignment="0">
      <alignment horizontal="center"/>
    </xf>
    <xf numFmtId="0" fontId="93" fillId="62" borderId="652" applyNumberFormat="0" applyAlignment="0" applyProtection="0"/>
    <xf numFmtId="14" fontId="76" fillId="0" borderId="647" applyNumberFormat="0">
      <alignment horizontal="center" vertical="center"/>
    </xf>
    <xf numFmtId="0" fontId="12" fillId="67" borderId="644" applyNumberFormat="0" applyFont="0" applyAlignment="0" applyProtection="0"/>
    <xf numFmtId="0" fontId="93" fillId="62" borderId="652" applyNumberFormat="0" applyAlignment="0" applyProtection="0"/>
    <xf numFmtId="0" fontId="93" fillId="62" borderId="645" applyNumberFormat="0" applyAlignment="0" applyProtection="0"/>
    <xf numFmtId="0" fontId="12" fillId="67" borderId="651" applyNumberFormat="0" applyFont="0" applyAlignment="0" applyProtection="0"/>
    <xf numFmtId="0" fontId="76" fillId="0" borderId="640">
      <alignment horizontal="center" vertical="center"/>
    </xf>
    <xf numFmtId="0" fontId="100" fillId="1" borderId="649" applyNumberFormat="0" applyFont="0" applyAlignment="0">
      <alignment horizontal="center"/>
    </xf>
    <xf numFmtId="0" fontId="93" fillId="62" borderId="652" applyNumberFormat="0" applyAlignment="0" applyProtection="0"/>
    <xf numFmtId="0" fontId="93" fillId="62" borderId="639" applyNumberFormat="0" applyAlignment="0" applyProtection="0"/>
    <xf numFmtId="198" fontId="87" fillId="0" borderId="610" applyFont="0" applyFill="0" applyBorder="0" applyAlignment="0" applyProtection="0">
      <alignment horizontal="right"/>
    </xf>
    <xf numFmtId="0" fontId="93" fillId="62" borderId="639" applyNumberFormat="0" applyAlignment="0" applyProtection="0"/>
    <xf numFmtId="0" fontId="93" fillId="62" borderId="639" applyNumberFormat="0" applyAlignment="0" applyProtection="0"/>
    <xf numFmtId="0" fontId="93" fillId="62" borderId="639" applyNumberFormat="0" applyAlignment="0" applyProtection="0"/>
    <xf numFmtId="0" fontId="93" fillId="62" borderId="639" applyNumberFormat="0" applyAlignment="0" applyProtection="0"/>
    <xf numFmtId="0" fontId="100" fillId="1" borderId="634" applyNumberFormat="0" applyFont="0" applyAlignment="0">
      <alignment horizontal="center"/>
    </xf>
    <xf numFmtId="0" fontId="5" fillId="0" borderId="0"/>
    <xf numFmtId="0" fontId="5" fillId="0" borderId="0"/>
    <xf numFmtId="0" fontId="5" fillId="0" borderId="0"/>
    <xf numFmtId="0" fontId="5" fillId="0" borderId="0"/>
    <xf numFmtId="168" fontId="12" fillId="0" borderId="0" applyFont="0" applyFill="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168" fontId="5" fillId="0" borderId="0" applyFont="0" applyFill="0" applyBorder="0" applyAlignment="0" applyProtection="0"/>
    <xf numFmtId="9" fontId="5" fillId="0" borderId="0" applyFont="0" applyFill="0" applyBorder="0" applyAlignment="0" applyProtection="0"/>
    <xf numFmtId="167"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7"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0" fontId="5" fillId="0" borderId="0"/>
    <xf numFmtId="168" fontId="5" fillId="0" borderId="0" applyFont="0" applyFill="0" applyBorder="0" applyAlignment="0" applyProtection="0"/>
    <xf numFmtId="0" fontId="5" fillId="0" borderId="0"/>
    <xf numFmtId="0" fontId="5" fillId="0" borderId="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0" fontId="5" fillId="0" borderId="0"/>
    <xf numFmtId="0" fontId="100" fillId="1" borderId="697" applyNumberFormat="0" applyFont="0" applyAlignment="0">
      <alignment horizontal="center"/>
    </xf>
    <xf numFmtId="198" fontId="87" fillId="0" borderId="700" applyFont="0" applyFill="0" applyBorder="0" applyAlignment="0" applyProtection="0">
      <alignment horizontal="right"/>
    </xf>
    <xf numFmtId="192" fontId="76" fillId="0" borderId="696">
      <alignment horizontal="center" vertical="center"/>
    </xf>
    <xf numFmtId="0" fontId="12" fillId="67" borderId="699" applyNumberFormat="0" applyFont="0" applyAlignment="0" applyProtection="0"/>
    <xf numFmtId="0" fontId="12" fillId="67" borderId="699" applyNumberFormat="0" applyFont="0" applyAlignment="0" applyProtection="0"/>
    <xf numFmtId="0" fontId="12" fillId="67" borderId="699" applyNumberFormat="0" applyFont="0" applyAlignment="0" applyProtection="0"/>
    <xf numFmtId="0" fontId="12" fillId="67" borderId="699" applyNumberFormat="0" applyFont="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70" fillId="48" borderId="660" applyNumberFormat="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168" fontId="5" fillId="0" borderId="0" applyFont="0" applyFill="0" applyBorder="0" applyAlignment="0" applyProtection="0"/>
    <xf numFmtId="9" fontId="5" fillId="0" borderId="0" applyFont="0" applyFill="0" applyBorder="0" applyAlignment="0" applyProtection="0"/>
    <xf numFmtId="167" fontId="5" fillId="0" borderId="0" applyFont="0" applyFill="0" applyBorder="0" applyAlignment="0" applyProtection="0"/>
    <xf numFmtId="0" fontId="12" fillId="67" borderId="661" applyNumberFormat="0" applyFont="0" applyAlignment="0" applyProtection="0"/>
    <xf numFmtId="0" fontId="12" fillId="67" borderId="661" applyNumberFormat="0" applyFont="0" applyAlignment="0" applyProtection="0"/>
    <xf numFmtId="0" fontId="12" fillId="67" borderId="661" applyNumberFormat="0" applyFont="0" applyAlignment="0" applyProtection="0"/>
    <xf numFmtId="10" fontId="22" fillId="65" borderId="653" applyNumberFormat="0" applyBorder="0" applyAlignment="0" applyProtection="0"/>
    <xf numFmtId="0" fontId="16" fillId="0" borderId="654">
      <alignment horizontal="left" vertical="center"/>
    </xf>
    <xf numFmtId="0" fontId="70" fillId="48" borderId="660" applyNumberFormat="0" applyAlignment="0" applyProtection="0"/>
    <xf numFmtId="0" fontId="70" fillId="48" borderId="660" applyNumberFormat="0" applyAlignment="0" applyProtection="0"/>
    <xf numFmtId="0" fontId="70" fillId="48" borderId="66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60" applyNumberFormat="0" applyAlignment="0" applyProtection="0"/>
    <xf numFmtId="0" fontId="62" fillId="62" borderId="660" applyNumberFormat="0" applyAlignment="0" applyProtection="0"/>
    <xf numFmtId="0" fontId="62" fillId="62" borderId="660" applyNumberFormat="0" applyAlignment="0" applyProtection="0"/>
    <xf numFmtId="0" fontId="62" fillId="62" borderId="660" applyNumberFormat="0" applyAlignment="0" applyProtection="0"/>
    <xf numFmtId="0" fontId="62" fillId="62" borderId="66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16" fillId="0" borderId="649">
      <alignment horizontal="left" vertical="center"/>
    </xf>
    <xf numFmtId="167"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0" fontId="5" fillId="0" borderId="0"/>
    <xf numFmtId="168" fontId="5" fillId="0" borderId="0" applyFont="0" applyFill="0" applyBorder="0" applyAlignment="0" applyProtection="0"/>
    <xf numFmtId="0" fontId="5" fillId="0" borderId="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93" fillId="62" borderId="652" applyNumberFormat="0" applyAlignment="0" applyProtection="0"/>
    <xf numFmtId="0" fontId="5" fillId="0" borderId="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100" fillId="1" borderId="649" applyNumberFormat="0" applyFont="0" applyAlignment="0">
      <alignment horizontal="center"/>
    </xf>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2" fillId="67" borderId="661" applyNumberFormat="0" applyFont="0" applyAlignment="0" applyProtection="0"/>
    <xf numFmtId="0" fontId="5" fillId="0" borderId="0"/>
    <xf numFmtId="192" fontId="76" fillId="0" borderId="696">
      <alignment horizontal="center" vertical="center"/>
    </xf>
    <xf numFmtId="0" fontId="76" fillId="0" borderId="696">
      <alignment horizontal="center" vertical="center"/>
    </xf>
    <xf numFmtId="10" fontId="22" fillId="65" borderId="698" applyNumberFormat="0" applyBorder="0" applyAlignment="0" applyProtection="0"/>
    <xf numFmtId="166" fontId="5" fillId="0" borderId="0" applyFont="0" applyFill="0" applyBorder="0" applyAlignment="0" applyProtection="0"/>
    <xf numFmtId="0" fontId="16" fillId="0" borderId="697">
      <alignment horizontal="left" vertical="center"/>
    </xf>
    <xf numFmtId="14" fontId="76" fillId="0" borderId="696" applyNumberFormat="0">
      <alignment horizontal="center" vertical="center"/>
    </xf>
    <xf numFmtId="166" fontId="5" fillId="0" borderId="0" applyFont="0" applyFill="0" applyBorder="0" applyAlignment="0" applyProtection="0"/>
    <xf numFmtId="0" fontId="5" fillId="0" borderId="0"/>
    <xf numFmtId="14" fontId="76" fillId="0" borderId="659" applyNumberFormat="0">
      <alignment horizontal="center" vertical="center"/>
    </xf>
    <xf numFmtId="0" fontId="76" fillId="0" borderId="659">
      <alignment horizontal="center" vertical="center"/>
    </xf>
    <xf numFmtId="192" fontId="76" fillId="0" borderId="659">
      <alignment horizontal="center" vertical="center"/>
    </xf>
    <xf numFmtId="192" fontId="76" fillId="0" borderId="659">
      <alignment horizontal="center" vertical="center"/>
    </xf>
    <xf numFmtId="0" fontId="70" fillId="48" borderId="695" applyNumberFormat="0" applyAlignment="0" applyProtection="0"/>
    <xf numFmtId="0" fontId="70" fillId="48" borderId="695" applyNumberFormat="0" applyAlignment="0" applyProtection="0"/>
    <xf numFmtId="0" fontId="70" fillId="48" borderId="695" applyNumberFormat="0" applyAlignment="0" applyProtection="0"/>
    <xf numFmtId="0" fontId="70" fillId="48" borderId="695" applyNumberFormat="0" applyAlignment="0" applyProtection="0"/>
    <xf numFmtId="0" fontId="62" fillId="62" borderId="695" applyNumberFormat="0" applyAlignment="0" applyProtection="0"/>
    <xf numFmtId="0" fontId="62" fillId="62" borderId="695" applyNumberFormat="0" applyAlignment="0" applyProtection="0"/>
    <xf numFmtId="0" fontId="62" fillId="62" borderId="695" applyNumberFormat="0" applyAlignment="0" applyProtection="0"/>
    <xf numFmtId="0" fontId="62" fillId="62" borderId="695" applyNumberFormat="0" applyAlignment="0" applyProtection="0"/>
    <xf numFmtId="0" fontId="62" fillId="62" borderId="695" applyNumberFormat="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93" fillId="62" borderId="662" applyNumberFormat="0" applyAlignment="0" applyProtection="0"/>
    <xf numFmtId="0" fontId="93" fillId="62" borderId="662" applyNumberFormat="0" applyAlignment="0" applyProtection="0"/>
    <xf numFmtId="0" fontId="93" fillId="62" borderId="662" applyNumberFormat="0" applyAlignment="0" applyProtection="0"/>
    <xf numFmtId="0" fontId="93" fillId="62" borderId="662" applyNumberFormat="0" applyAlignment="0" applyProtection="0"/>
    <xf numFmtId="0" fontId="93" fillId="62" borderId="662" applyNumberFormat="0" applyAlignment="0" applyProtection="0"/>
    <xf numFmtId="0" fontId="100" fillId="1" borderId="654" applyNumberFormat="0" applyFont="0" applyAlignment="0">
      <alignment horizontal="center"/>
    </xf>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62" fillId="62"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0" fontId="70" fillId="48" borderId="650" applyNumberFormat="0" applyAlignment="0" applyProtection="0"/>
    <xf numFmtId="14" fontId="76" fillId="0" borderId="659" applyNumberFormat="0">
      <alignment horizontal="center" vertical="center"/>
    </xf>
    <xf numFmtId="14" fontId="76" fillId="0" borderId="659" applyNumberFormat="0">
      <alignment horizontal="center" vertical="center"/>
    </xf>
    <xf numFmtId="14" fontId="76" fillId="0" borderId="659" applyNumberFormat="0">
      <alignment horizontal="center" vertical="center"/>
    </xf>
    <xf numFmtId="14" fontId="76" fillId="0" borderId="659" applyNumberFormat="0">
      <alignment horizontal="center" vertical="center"/>
    </xf>
    <xf numFmtId="14" fontId="76" fillId="0" borderId="659" applyNumberFormat="0">
      <alignment horizontal="center" vertical="center"/>
    </xf>
    <xf numFmtId="14" fontId="76" fillId="0" borderId="659" applyNumberFormat="0">
      <alignment horizontal="center" vertical="center"/>
    </xf>
    <xf numFmtId="14" fontId="76" fillId="0" borderId="659" applyNumberFormat="0">
      <alignment horizontal="center" vertical="center"/>
    </xf>
    <xf numFmtId="14" fontId="76" fillId="0" borderId="659" applyNumberFormat="0">
      <alignment horizontal="center" vertical="center"/>
    </xf>
    <xf numFmtId="0" fontId="16" fillId="0" borderId="654">
      <alignment horizontal="left" vertical="center"/>
    </xf>
    <xf numFmtId="0" fontId="16" fillId="0" borderId="654">
      <alignment horizontal="left" vertical="center"/>
    </xf>
    <xf numFmtId="0" fontId="16" fillId="0" borderId="654">
      <alignment horizontal="left" vertical="center"/>
    </xf>
    <xf numFmtId="0" fontId="16" fillId="0" borderId="654">
      <alignment horizontal="left" vertical="center"/>
    </xf>
    <xf numFmtId="10" fontId="22" fillId="65" borderId="653" applyNumberFormat="0" applyBorder="0" applyAlignment="0" applyProtection="0"/>
    <xf numFmtId="10" fontId="22" fillId="65" borderId="653" applyNumberFormat="0" applyBorder="0" applyAlignment="0" applyProtection="0"/>
    <xf numFmtId="10" fontId="22" fillId="65" borderId="653" applyNumberFormat="0" applyBorder="0" applyAlignment="0" applyProtection="0"/>
    <xf numFmtId="10" fontId="22" fillId="65" borderId="653" applyNumberFormat="0" applyBorder="0" applyAlignment="0" applyProtection="0"/>
    <xf numFmtId="10" fontId="22" fillId="65" borderId="653" applyNumberFormat="0" applyBorder="0" applyAlignment="0" applyProtection="0"/>
    <xf numFmtId="10" fontId="22" fillId="65" borderId="653" applyNumberFormat="0" applyBorder="0" applyAlignment="0" applyProtection="0"/>
    <xf numFmtId="10" fontId="22" fillId="65" borderId="653" applyNumberFormat="0" applyBorder="0" applyAlignment="0" applyProtection="0"/>
    <xf numFmtId="0" fontId="76" fillId="0" borderId="659">
      <alignment horizontal="center" vertical="center"/>
    </xf>
    <xf numFmtId="0" fontId="76" fillId="0" borderId="659">
      <alignment horizontal="center" vertical="center"/>
    </xf>
    <xf numFmtId="0" fontId="76" fillId="0" borderId="659">
      <alignment horizontal="center" vertical="center"/>
    </xf>
    <xf numFmtId="0" fontId="76" fillId="0" borderId="659">
      <alignment horizontal="center" vertical="center"/>
    </xf>
    <xf numFmtId="0" fontId="76" fillId="0" borderId="659">
      <alignment horizontal="center" vertical="center"/>
    </xf>
    <xf numFmtId="0" fontId="76" fillId="0" borderId="659">
      <alignment horizontal="center" vertical="center"/>
    </xf>
    <xf numFmtId="0" fontId="76" fillId="0" borderId="659">
      <alignment horizontal="center" vertical="center"/>
    </xf>
    <xf numFmtId="0" fontId="76" fillId="0" borderId="659">
      <alignment horizontal="center" vertical="center"/>
    </xf>
    <xf numFmtId="168" fontId="5" fillId="0" borderId="0" applyFont="0" applyFill="0" applyBorder="0" applyAlignment="0" applyProtection="0"/>
    <xf numFmtId="168" fontId="5" fillId="0" borderId="0" applyFont="0" applyFill="0" applyBorder="0" applyAlignment="0" applyProtection="0"/>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7" borderId="55" applyNumberFormat="0" applyFont="0" applyAlignment="0" applyProtection="0"/>
    <xf numFmtId="0" fontId="5" fillId="17" borderId="55"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5" fillId="17" borderId="55" applyNumberFormat="0" applyFont="0" applyAlignment="0" applyProtection="0"/>
    <xf numFmtId="0" fontId="5" fillId="17" borderId="55"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0" fontId="12" fillId="67" borderId="651" applyNumberFormat="0" applyFont="0" applyAlignment="0" applyProtection="0"/>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192" fontId="76" fillId="0" borderId="659">
      <alignment horizontal="center" vertical="center"/>
    </xf>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93" fillId="62" borderId="652" applyNumberFormat="0" applyAlignment="0" applyProtection="0"/>
    <xf numFmtId="0" fontId="100" fillId="1" borderId="663" applyNumberFormat="0" applyFont="0" applyAlignment="0">
      <alignment horizontal="center"/>
    </xf>
    <xf numFmtId="0" fontId="100" fillId="1" borderId="663" applyNumberFormat="0" applyFont="0" applyAlignment="0">
      <alignment horizontal="center"/>
    </xf>
    <xf numFmtId="0" fontId="100" fillId="1" borderId="663" applyNumberFormat="0" applyFont="0" applyAlignment="0">
      <alignment horizontal="center"/>
    </xf>
    <xf numFmtId="0" fontId="100" fillId="1" borderId="663" applyNumberFormat="0" applyFont="0" applyAlignment="0">
      <alignment horizontal="center"/>
    </xf>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110" fillId="0" borderId="658" applyNumberFormat="0" applyFill="0" applyAlignment="0" applyProtection="0"/>
    <xf numFmtId="0" fontId="5" fillId="0" borderId="0"/>
    <xf numFmtId="0" fontId="76" fillId="0" borderId="677">
      <alignment horizontal="center"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6" fillId="0" borderId="676">
      <alignment horizontal="left" vertical="center"/>
    </xf>
    <xf numFmtId="192" fontId="76" fillId="0" borderId="677">
      <alignment horizontal="center" vertical="center"/>
    </xf>
    <xf numFmtId="0" fontId="62" fillId="62" borderId="679" applyNumberFormat="0" applyAlignment="0" applyProtection="0"/>
    <xf numFmtId="0" fontId="62" fillId="62" borderId="672" applyNumberFormat="0" applyAlignment="0" applyProtection="0"/>
    <xf numFmtId="0" fontId="70" fillId="48" borderId="679" applyNumberFormat="0" applyAlignment="0" applyProtection="0"/>
    <xf numFmtId="0" fontId="110" fillId="0" borderId="678" applyNumberFormat="0" applyFill="0" applyAlignment="0" applyProtection="0"/>
    <xf numFmtId="0" fontId="12" fillId="67" borderId="680" applyNumberFormat="0" applyFont="0" applyAlignment="0" applyProtection="0"/>
    <xf numFmtId="0" fontId="76" fillId="0" borderId="677">
      <alignment horizontal="center" vertical="center"/>
    </xf>
    <xf numFmtId="0" fontId="110" fillId="0" borderId="678" applyNumberFormat="0" applyFill="0" applyAlignment="0" applyProtection="0"/>
    <xf numFmtId="0" fontId="93" fillId="62" borderId="674" applyNumberFormat="0" applyAlignment="0" applyProtection="0"/>
    <xf numFmtId="14" fontId="76" fillId="0" borderId="677" applyNumberFormat="0">
      <alignment horizontal="center" vertical="center"/>
    </xf>
    <xf numFmtId="0" fontId="5" fillId="0" borderId="0"/>
    <xf numFmtId="168" fontId="5" fillId="0" borderId="0" applyFont="0" applyFill="0" applyBorder="0" applyAlignment="0" applyProtection="0"/>
    <xf numFmtId="9" fontId="5" fillId="0" borderId="0" applyFont="0" applyFill="0" applyBorder="0" applyAlignment="0" applyProtection="0"/>
    <xf numFmtId="167" fontId="5" fillId="0" borderId="0" applyFont="0" applyFill="0" applyBorder="0" applyAlignment="0" applyProtection="0"/>
    <xf numFmtId="14" fontId="76" fillId="0" borderId="677" applyNumberFormat="0">
      <alignment horizontal="center" vertical="center"/>
    </xf>
    <xf numFmtId="0" fontId="12" fillId="67" borderId="680" applyNumberFormat="0" applyFont="0" applyAlignment="0" applyProtection="0"/>
    <xf numFmtId="0" fontId="110" fillId="0" borderId="678" applyNumberFormat="0" applyFill="0" applyAlignment="0" applyProtection="0"/>
    <xf numFmtId="0" fontId="93" fillId="62" borderId="674" applyNumberFormat="0" applyAlignment="0" applyProtection="0"/>
    <xf numFmtId="0" fontId="93" fillId="62" borderId="674" applyNumberFormat="0" applyAlignment="0" applyProtection="0"/>
    <xf numFmtId="0" fontId="93" fillId="62" borderId="674" applyNumberFormat="0" applyAlignment="0" applyProtection="0"/>
    <xf numFmtId="0" fontId="12" fillId="67" borderId="673" applyNumberFormat="0" applyFont="0" applyAlignment="0" applyProtection="0"/>
    <xf numFmtId="0" fontId="12" fillId="67" borderId="673" applyNumberFormat="0" applyFont="0" applyAlignment="0" applyProtection="0"/>
    <xf numFmtId="0" fontId="12" fillId="67" borderId="673" applyNumberFormat="0" applyFont="0" applyAlignment="0" applyProtection="0"/>
    <xf numFmtId="10" fontId="22" fillId="65" borderId="675" applyNumberFormat="0" applyBorder="0" applyAlignment="0" applyProtection="0"/>
    <xf numFmtId="0" fontId="70" fillId="48" borderId="672" applyNumberFormat="0" applyAlignment="0" applyProtection="0"/>
    <xf numFmtId="0" fontId="70" fillId="48" borderId="672" applyNumberFormat="0" applyAlignment="0" applyProtection="0"/>
    <xf numFmtId="0" fontId="70" fillId="48" borderId="672" applyNumberFormat="0" applyAlignment="0" applyProtection="0"/>
    <xf numFmtId="0" fontId="70" fillId="48" borderId="672" applyNumberFormat="0" applyAlignment="0" applyProtection="0"/>
    <xf numFmtId="0" fontId="62" fillId="62" borderId="679" applyNumberFormat="0" applyAlignment="0" applyProtection="0"/>
    <xf numFmtId="0" fontId="62" fillId="62" borderId="679" applyNumberFormat="0" applyAlignment="0" applyProtection="0"/>
    <xf numFmtId="0" fontId="62" fillId="62" borderId="679" applyNumberFormat="0" applyAlignment="0" applyProtection="0"/>
    <xf numFmtId="0" fontId="62" fillId="62" borderId="679" applyNumberFormat="0" applyAlignment="0" applyProtection="0"/>
    <xf numFmtId="0" fontId="62" fillId="62" borderId="672" applyNumberFormat="0" applyAlignment="0" applyProtection="0"/>
    <xf numFmtId="0" fontId="62" fillId="62" borderId="672" applyNumberFormat="0" applyAlignment="0" applyProtection="0"/>
    <xf numFmtId="0" fontId="62" fillId="62" borderId="672" applyNumberFormat="0" applyAlignment="0" applyProtection="0"/>
    <xf numFmtId="0" fontId="62" fillId="62" borderId="672" applyNumberFormat="0" applyAlignment="0" applyProtection="0"/>
    <xf numFmtId="0" fontId="70" fillId="48" borderId="679" applyNumberFormat="0" applyAlignment="0" applyProtection="0"/>
    <xf numFmtId="0" fontId="70" fillId="48" borderId="679" applyNumberFormat="0" applyAlignment="0" applyProtection="0"/>
    <xf numFmtId="0" fontId="16" fillId="0" borderId="676">
      <alignment horizontal="left" vertical="center"/>
    </xf>
    <xf numFmtId="10" fontId="22" fillId="65" borderId="675" applyNumberFormat="0" applyBorder="0" applyAlignment="0" applyProtection="0"/>
    <xf numFmtId="0" fontId="12" fillId="67" borderId="680" applyNumberFormat="0" applyFont="0" applyAlignment="0" applyProtection="0"/>
    <xf numFmtId="0" fontId="12" fillId="67" borderId="680" applyNumberFormat="0" applyFont="0" applyAlignment="0" applyProtection="0"/>
    <xf numFmtId="0" fontId="62" fillId="62" borderId="665" applyNumberFormat="0" applyAlignment="0" applyProtection="0"/>
    <xf numFmtId="0" fontId="62" fillId="62" borderId="665" applyNumberFormat="0" applyAlignment="0" applyProtection="0"/>
    <xf numFmtId="0" fontId="62" fillId="62" borderId="665" applyNumberFormat="0" applyAlignment="0" applyProtection="0"/>
    <xf numFmtId="0" fontId="62" fillId="62" borderId="665" applyNumberFormat="0" applyAlignment="0" applyProtection="0"/>
    <xf numFmtId="0" fontId="62" fillId="62" borderId="665" applyNumberFormat="0" applyAlignment="0" applyProtection="0"/>
    <xf numFmtId="0" fontId="70" fillId="48" borderId="679" applyNumberFormat="0" applyAlignment="0" applyProtection="0"/>
    <xf numFmtId="14" fontId="76" fillId="0" borderId="682" applyNumberFormat="0">
      <alignment horizontal="center" vertical="center"/>
    </xf>
    <xf numFmtId="0" fontId="70" fillId="48" borderId="665" applyNumberFormat="0" applyAlignment="0" applyProtection="0"/>
    <xf numFmtId="0" fontId="70" fillId="48" borderId="665" applyNumberFormat="0" applyAlignment="0" applyProtection="0"/>
    <xf numFmtId="0" fontId="70" fillId="48" borderId="665" applyNumberFormat="0" applyAlignment="0" applyProtection="0"/>
    <xf numFmtId="0" fontId="70" fillId="48" borderId="665" applyNumberFormat="0" applyAlignment="0" applyProtection="0"/>
    <xf numFmtId="0" fontId="16" fillId="0" borderId="663">
      <alignment horizontal="left" vertical="center"/>
    </xf>
    <xf numFmtId="10" fontId="22" fillId="65" borderId="664" applyNumberFormat="0" applyBorder="0" applyAlignment="0" applyProtection="0"/>
    <xf numFmtId="167"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92" fontId="76" fillId="0" borderId="677">
      <alignment horizontal="center" vertical="center"/>
    </xf>
    <xf numFmtId="192" fontId="76" fillId="0" borderId="677">
      <alignment horizontal="center" vertical="center"/>
    </xf>
    <xf numFmtId="0" fontId="5" fillId="0" borderId="0"/>
    <xf numFmtId="168" fontId="5" fillId="0" borderId="0" applyFont="0" applyFill="0" applyBorder="0" applyAlignment="0" applyProtection="0"/>
    <xf numFmtId="0" fontId="5" fillId="0" borderId="0"/>
    <xf numFmtId="0" fontId="12" fillId="67" borderId="666" applyNumberFormat="0" applyFont="0" applyAlignment="0" applyProtection="0"/>
    <xf numFmtId="0" fontId="12" fillId="67" borderId="666" applyNumberFormat="0" applyFont="0" applyAlignment="0" applyProtection="0"/>
    <xf numFmtId="0" fontId="12" fillId="67" borderId="666" applyNumberFormat="0" applyFont="0" applyAlignment="0" applyProtection="0"/>
    <xf numFmtId="0" fontId="12" fillId="67" borderId="666" applyNumberFormat="0" applyFont="0" applyAlignment="0" applyProtection="0"/>
    <xf numFmtId="0" fontId="93" fillId="62" borderId="667" applyNumberFormat="0" applyAlignment="0" applyProtection="0"/>
    <xf numFmtId="0" fontId="70" fillId="48" borderId="692" applyNumberFormat="0" applyAlignment="0" applyProtection="0"/>
    <xf numFmtId="0" fontId="5" fillId="0" borderId="0"/>
    <xf numFmtId="0" fontId="93" fillId="62" borderId="667" applyNumberFormat="0" applyAlignment="0" applyProtection="0"/>
    <xf numFmtId="0" fontId="93" fillId="62" borderId="667" applyNumberFormat="0" applyAlignment="0" applyProtection="0"/>
    <xf numFmtId="0" fontId="93" fillId="62" borderId="667" applyNumberFormat="0" applyAlignment="0" applyProtection="0"/>
    <xf numFmtId="0" fontId="93" fillId="62" borderId="667" applyNumberFormat="0" applyAlignment="0" applyProtection="0"/>
    <xf numFmtId="0" fontId="100" fillId="1" borderId="663" applyNumberFormat="0" applyFont="0" applyAlignment="0">
      <alignment horizontal="center"/>
    </xf>
    <xf numFmtId="0" fontId="100" fillId="1" borderId="676" applyNumberFormat="0" applyFont="0" applyAlignment="0">
      <alignment horizontal="center"/>
    </xf>
    <xf numFmtId="0" fontId="110" fillId="0" borderId="668" applyNumberFormat="0" applyFill="0" applyAlignment="0" applyProtection="0"/>
    <xf numFmtId="0" fontId="110" fillId="0" borderId="668" applyNumberFormat="0" applyFill="0" applyAlignment="0" applyProtection="0"/>
    <xf numFmtId="0" fontId="110" fillId="0" borderId="668" applyNumberFormat="0" applyFill="0" applyAlignment="0" applyProtection="0"/>
    <xf numFmtId="0" fontId="110" fillId="0" borderId="668" applyNumberFormat="0" applyFill="0" applyAlignment="0" applyProtection="0"/>
    <xf numFmtId="0" fontId="93" fillId="62" borderId="694" applyNumberFormat="0" applyAlignment="0" applyProtection="0"/>
    <xf numFmtId="0" fontId="5" fillId="0" borderId="0"/>
    <xf numFmtId="192" fontId="76" fillId="0" borderId="682">
      <alignment horizontal="center" vertical="center"/>
    </xf>
    <xf numFmtId="166" fontId="5" fillId="0" borderId="0" applyFont="0" applyFill="0" applyBorder="0" applyAlignment="0" applyProtection="0"/>
    <xf numFmtId="10" fontId="22" fillId="65" borderId="675" applyNumberFormat="0" applyBorder="0" applyAlignment="0" applyProtection="0"/>
    <xf numFmtId="166" fontId="5" fillId="0" borderId="0" applyFont="0" applyFill="0" applyBorder="0" applyAlignment="0" applyProtection="0"/>
    <xf numFmtId="192" fontId="76" fillId="0" borderId="682">
      <alignment horizontal="center" vertical="center"/>
    </xf>
    <xf numFmtId="0" fontId="5" fillId="0" borderId="0"/>
    <xf numFmtId="14" fontId="76" fillId="0" borderId="669" applyNumberFormat="0">
      <alignment horizontal="center" vertical="center"/>
    </xf>
    <xf numFmtId="0" fontId="76" fillId="0" borderId="669">
      <alignment horizontal="center" vertical="center"/>
    </xf>
    <xf numFmtId="192" fontId="76" fillId="0" borderId="669">
      <alignment horizontal="center" vertical="center"/>
    </xf>
    <xf numFmtId="192" fontId="76" fillId="0" borderId="669">
      <alignment horizontal="center" vertical="center"/>
    </xf>
    <xf numFmtId="0" fontId="16" fillId="0" borderId="676">
      <alignment horizontal="left" vertical="center"/>
    </xf>
    <xf numFmtId="0" fontId="12" fillId="67" borderId="693" applyNumberFormat="0" applyFont="0" applyAlignment="0" applyProtection="0"/>
    <xf numFmtId="0" fontId="12" fillId="67" borderId="693" applyNumberFormat="0" applyFont="0" applyAlignment="0" applyProtection="0"/>
    <xf numFmtId="0" fontId="12" fillId="67" borderId="693" applyNumberFormat="0" applyFont="0" applyAlignment="0" applyProtection="0"/>
    <xf numFmtId="10" fontId="22" fillId="65" borderId="690" applyNumberFormat="0" applyBorder="0" applyAlignment="0" applyProtection="0"/>
    <xf numFmtId="0" fontId="16" fillId="0" borderId="691">
      <alignment horizontal="left" vertical="center"/>
    </xf>
    <xf numFmtId="0" fontId="70" fillId="48" borderId="692" applyNumberFormat="0" applyAlignment="0" applyProtection="0"/>
    <xf numFmtId="0" fontId="70" fillId="48" borderId="692" applyNumberFormat="0" applyAlignment="0" applyProtection="0"/>
    <xf numFmtId="0" fontId="70" fillId="48" borderId="692" applyNumberFormat="0" applyAlignment="0" applyProtection="0"/>
    <xf numFmtId="0" fontId="62" fillId="62" borderId="685" applyNumberFormat="0" applyAlignment="0" applyProtection="0"/>
    <xf numFmtId="0" fontId="62" fillId="62" borderId="685" applyNumberFormat="0" applyAlignment="0" applyProtection="0"/>
    <xf numFmtId="0" fontId="62" fillId="62" borderId="685" applyNumberFormat="0" applyAlignment="0" applyProtection="0"/>
    <xf numFmtId="0" fontId="62" fillId="62" borderId="685" applyNumberFormat="0" applyAlignment="0" applyProtection="0"/>
    <xf numFmtId="0" fontId="62" fillId="62" borderId="685" applyNumberFormat="0" applyAlignment="0" applyProtection="0"/>
    <xf numFmtId="0" fontId="62" fillId="62" borderId="692" applyNumberFormat="0" applyAlignment="0" applyProtection="0"/>
    <xf numFmtId="0" fontId="62" fillId="62" borderId="692" applyNumberFormat="0" applyAlignment="0" applyProtection="0"/>
    <xf numFmtId="0" fontId="62" fillId="62" borderId="692" applyNumberFormat="0" applyAlignment="0" applyProtection="0"/>
    <xf numFmtId="0" fontId="62" fillId="62" borderId="692" applyNumberFormat="0" applyAlignment="0" applyProtection="0"/>
    <xf numFmtId="0" fontId="62" fillId="62" borderId="692" applyNumberFormat="0" applyAlignment="0" applyProtection="0"/>
    <xf numFmtId="0" fontId="70" fillId="48" borderId="685" applyNumberFormat="0" applyAlignment="0" applyProtection="0"/>
    <xf numFmtId="0" fontId="70" fillId="48" borderId="685" applyNumberFormat="0" applyAlignment="0" applyProtection="0"/>
    <xf numFmtId="0" fontId="70" fillId="48" borderId="685" applyNumberFormat="0" applyAlignment="0" applyProtection="0"/>
    <xf numFmtId="0" fontId="70" fillId="48" borderId="685" applyNumberFormat="0" applyAlignment="0" applyProtection="0"/>
    <xf numFmtId="0" fontId="16" fillId="0" borderId="684">
      <alignment horizontal="left" vertical="center"/>
    </xf>
    <xf numFmtId="10" fontId="22" fillId="65" borderId="683" applyNumberFormat="0" applyBorder="0" applyAlignment="0" applyProtection="0"/>
    <xf numFmtId="0" fontId="12" fillId="67" borderId="686" applyNumberFormat="0" applyFont="0" applyAlignment="0" applyProtection="0"/>
    <xf numFmtId="0" fontId="12" fillId="67" borderId="686" applyNumberFormat="0" applyFont="0" applyAlignment="0" applyProtection="0"/>
    <xf numFmtId="0" fontId="12" fillId="67" borderId="686" applyNumberFormat="0" applyFont="0" applyAlignment="0" applyProtection="0"/>
    <xf numFmtId="0" fontId="93" fillId="62" borderId="687" applyNumberFormat="0" applyAlignment="0" applyProtection="0"/>
    <xf numFmtId="0" fontId="93" fillId="62" borderId="687" applyNumberFormat="0" applyAlignment="0" applyProtection="0"/>
    <xf numFmtId="0" fontId="93" fillId="62" borderId="687" applyNumberFormat="0" applyAlignment="0" applyProtection="0"/>
    <xf numFmtId="0" fontId="93" fillId="62" borderId="687" applyNumberFormat="0" applyAlignment="0" applyProtection="0"/>
    <xf numFmtId="0" fontId="100" fillId="1" borderId="684" applyNumberFormat="0" applyFont="0" applyAlignment="0">
      <alignment horizontal="center"/>
    </xf>
    <xf numFmtId="0" fontId="110" fillId="0" borderId="688" applyNumberFormat="0" applyFill="0" applyAlignment="0" applyProtection="0"/>
    <xf numFmtId="0" fontId="110" fillId="0" borderId="688" applyNumberFormat="0" applyFill="0" applyAlignment="0" applyProtection="0"/>
    <xf numFmtId="0" fontId="110" fillId="0" borderId="688" applyNumberFormat="0" applyFill="0" applyAlignment="0" applyProtection="0"/>
    <xf numFmtId="0" fontId="110" fillId="0" borderId="688" applyNumberFormat="0" applyFill="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192" fontId="76" fillId="0" borderId="677">
      <alignment horizontal="center" vertical="center"/>
    </xf>
    <xf numFmtId="0" fontId="110" fillId="0" borderId="678" applyNumberFormat="0" applyFill="0" applyAlignment="0" applyProtection="0"/>
    <xf numFmtId="0" fontId="70" fillId="48" borderId="672" applyNumberFormat="0" applyAlignment="0" applyProtection="0"/>
    <xf numFmtId="0" fontId="93" fillId="62" borderId="674" applyNumberFormat="0" applyAlignment="0" applyProtection="0"/>
    <xf numFmtId="0" fontId="100" fillId="1" borderId="676" applyNumberFormat="0" applyFont="0" applyAlignment="0">
      <alignment horizontal="center"/>
    </xf>
    <xf numFmtId="0" fontId="12" fillId="67" borderId="673" applyNumberFormat="0" applyFont="0" applyAlignment="0" applyProtection="0"/>
    <xf numFmtId="0" fontId="5" fillId="0" borderId="0"/>
    <xf numFmtId="168" fontId="5" fillId="0" borderId="0" applyFont="0" applyFill="0" applyBorder="0" applyAlignment="0" applyProtection="0"/>
    <xf numFmtId="9" fontId="5" fillId="0" borderId="0" applyFont="0" applyFill="0" applyBorder="0" applyAlignment="0" applyProtection="0"/>
    <xf numFmtId="167" fontId="5" fillId="0" borderId="0" applyFont="0" applyFill="0" applyBorder="0" applyAlignment="0" applyProtection="0"/>
    <xf numFmtId="0" fontId="12" fillId="67" borderId="673" applyNumberFormat="0" applyFont="0" applyAlignment="0" applyProtection="0"/>
    <xf numFmtId="0" fontId="12" fillId="67" borderId="673" applyNumberFormat="0" applyFont="0" applyAlignment="0" applyProtection="0"/>
    <xf numFmtId="0" fontId="12" fillId="67" borderId="673" applyNumberFormat="0" applyFont="0" applyAlignment="0" applyProtection="0"/>
    <xf numFmtId="10" fontId="22" fillId="65" borderId="670" applyNumberFormat="0" applyBorder="0" applyAlignment="0" applyProtection="0"/>
    <xf numFmtId="0" fontId="16" fillId="0" borderId="671">
      <alignment horizontal="left" vertical="center"/>
    </xf>
    <xf numFmtId="0" fontId="70" fillId="48" borderId="672" applyNumberFormat="0" applyAlignment="0" applyProtection="0"/>
    <xf numFmtId="0" fontId="70" fillId="48" borderId="672" applyNumberFormat="0" applyAlignment="0" applyProtection="0"/>
    <xf numFmtId="0" fontId="70" fillId="48" borderId="672" applyNumberFormat="0" applyAlignment="0" applyProtection="0"/>
    <xf numFmtId="0" fontId="62" fillId="62" borderId="665" applyNumberFormat="0" applyAlignment="0" applyProtection="0"/>
    <xf numFmtId="0" fontId="62" fillId="62" borderId="665" applyNumberFormat="0" applyAlignment="0" applyProtection="0"/>
    <xf numFmtId="0" fontId="62" fillId="62" borderId="665" applyNumberFormat="0" applyAlignment="0" applyProtection="0"/>
    <xf numFmtId="0" fontId="62" fillId="62" borderId="665" applyNumberFormat="0" applyAlignment="0" applyProtection="0"/>
    <xf numFmtId="0" fontId="62" fillId="62" borderId="665" applyNumberFormat="0" applyAlignment="0" applyProtection="0"/>
    <xf numFmtId="0" fontId="62" fillId="62" borderId="672" applyNumberFormat="0" applyAlignment="0" applyProtection="0"/>
    <xf numFmtId="0" fontId="62" fillId="62" borderId="672" applyNumberFormat="0" applyAlignment="0" applyProtection="0"/>
    <xf numFmtId="0" fontId="62" fillId="62" borderId="672" applyNumberFormat="0" applyAlignment="0" applyProtection="0"/>
    <xf numFmtId="0" fontId="62" fillId="62" borderId="672" applyNumberFormat="0" applyAlignment="0" applyProtection="0"/>
    <xf numFmtId="0" fontId="62" fillId="62" borderId="672" applyNumberFormat="0" applyAlignment="0" applyProtection="0"/>
    <xf numFmtId="0" fontId="70" fillId="48" borderId="665" applyNumberFormat="0" applyAlignment="0" applyProtection="0"/>
    <xf numFmtId="0" fontId="70" fillId="48" borderId="665" applyNumberFormat="0" applyAlignment="0" applyProtection="0"/>
    <xf numFmtId="0" fontId="70" fillId="48" borderId="665" applyNumberFormat="0" applyAlignment="0" applyProtection="0"/>
    <xf numFmtId="0" fontId="70" fillId="48" borderId="665" applyNumberFormat="0" applyAlignment="0" applyProtection="0"/>
    <xf numFmtId="0" fontId="16" fillId="0" borderId="663">
      <alignment horizontal="left" vertical="center"/>
    </xf>
    <xf numFmtId="10" fontId="22" fillId="65" borderId="664" applyNumberFormat="0" applyBorder="0" applyAlignment="0" applyProtection="0"/>
    <xf numFmtId="167"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0" fontId="5" fillId="0" borderId="0"/>
    <xf numFmtId="168" fontId="5" fillId="0" borderId="0" applyFont="0" applyFill="0" applyBorder="0" applyAlignment="0" applyProtection="0"/>
    <xf numFmtId="0" fontId="5" fillId="0" borderId="0"/>
    <xf numFmtId="0" fontId="12" fillId="67" borderId="666" applyNumberFormat="0" applyFont="0" applyAlignment="0" applyProtection="0"/>
    <xf numFmtId="0" fontId="12" fillId="67" borderId="666" applyNumberFormat="0" applyFont="0" applyAlignment="0" applyProtection="0"/>
    <xf numFmtId="0" fontId="12" fillId="67" borderId="666" applyNumberFormat="0" applyFont="0" applyAlignment="0" applyProtection="0"/>
    <xf numFmtId="0" fontId="12" fillId="67" borderId="666" applyNumberFormat="0" applyFont="0" applyAlignment="0" applyProtection="0"/>
    <xf numFmtId="0" fontId="93" fillId="62" borderId="667" applyNumberFormat="0" applyAlignment="0" applyProtection="0"/>
    <xf numFmtId="0" fontId="5" fillId="0" borderId="0"/>
    <xf numFmtId="0" fontId="93" fillId="62" borderId="667" applyNumberFormat="0" applyAlignment="0" applyProtection="0"/>
    <xf numFmtId="0" fontId="93" fillId="62" borderId="667" applyNumberFormat="0" applyAlignment="0" applyProtection="0"/>
    <xf numFmtId="0" fontId="93" fillId="62" borderId="667" applyNumberFormat="0" applyAlignment="0" applyProtection="0"/>
    <xf numFmtId="0" fontId="93" fillId="62" borderId="667" applyNumberFormat="0" applyAlignment="0" applyProtection="0"/>
    <xf numFmtId="0" fontId="100" fillId="1" borderId="663" applyNumberFormat="0" applyFont="0" applyAlignment="0">
      <alignment horizontal="center"/>
    </xf>
    <xf numFmtId="0" fontId="110" fillId="0" borderId="668" applyNumberFormat="0" applyFill="0" applyAlignment="0" applyProtection="0"/>
    <xf numFmtId="0" fontId="110" fillId="0" borderId="668" applyNumberFormat="0" applyFill="0" applyAlignment="0" applyProtection="0"/>
    <xf numFmtId="0" fontId="110" fillId="0" borderId="668" applyNumberFormat="0" applyFill="0" applyAlignment="0" applyProtection="0"/>
    <xf numFmtId="0" fontId="110" fillId="0" borderId="668" applyNumberFormat="0" applyFill="0" applyAlignment="0" applyProtection="0"/>
    <xf numFmtId="0" fontId="12" fillId="67" borderId="673" applyNumberFormat="0" applyFont="0" applyAlignment="0" applyProtection="0"/>
    <xf numFmtId="0" fontId="5" fillId="0" borderId="0"/>
    <xf numFmtId="166" fontId="5" fillId="0" borderId="0" applyFont="0" applyFill="0" applyBorder="0" applyAlignment="0" applyProtection="0"/>
    <xf numFmtId="0" fontId="76" fillId="0" borderId="689">
      <alignment horizontal="center" vertical="center"/>
    </xf>
    <xf numFmtId="192" fontId="76" fillId="0" borderId="689">
      <alignment horizontal="center" vertical="center"/>
    </xf>
    <xf numFmtId="192" fontId="76" fillId="0" borderId="689">
      <alignment horizontal="center" vertical="center"/>
    </xf>
    <xf numFmtId="166" fontId="5" fillId="0" borderId="0" applyFont="0" applyFill="0" applyBorder="0" applyAlignment="0" applyProtection="0"/>
    <xf numFmtId="0" fontId="5" fillId="0" borderId="0"/>
    <xf numFmtId="14" fontId="76" fillId="0" borderId="669" applyNumberFormat="0">
      <alignment horizontal="center" vertical="center"/>
    </xf>
    <xf numFmtId="0" fontId="76" fillId="0" borderId="669">
      <alignment horizontal="center" vertical="center"/>
    </xf>
    <xf numFmtId="192" fontId="76" fillId="0" borderId="669">
      <alignment horizontal="center" vertical="center"/>
    </xf>
    <xf numFmtId="192" fontId="76" fillId="0" borderId="669">
      <alignment horizontal="center" vertical="center"/>
    </xf>
    <xf numFmtId="0" fontId="93" fillId="62" borderId="694" applyNumberFormat="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0" borderId="0"/>
    <xf numFmtId="9" fontId="5" fillId="0" borderId="0" applyFont="0" applyFill="0" applyBorder="0" applyAlignment="0" applyProtection="0"/>
    <xf numFmtId="0" fontId="5" fillId="17" borderId="55" applyNumberFormat="0" applyFont="0" applyAlignment="0" applyProtection="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166" fontId="5" fillId="0" borderId="0" applyFont="0" applyFill="0" applyBorder="0" applyAlignment="0" applyProtection="0"/>
    <xf numFmtId="0" fontId="93" fillId="62" borderId="674" applyNumberFormat="0" applyAlignment="0" applyProtection="0"/>
    <xf numFmtId="0" fontId="93" fillId="62" borderId="674" applyNumberFormat="0" applyAlignment="0" applyProtection="0"/>
    <xf numFmtId="0" fontId="93" fillId="62" borderId="674" applyNumberFormat="0" applyAlignment="0" applyProtection="0"/>
    <xf numFmtId="0" fontId="93" fillId="62" borderId="674" applyNumberFormat="0" applyAlignment="0" applyProtection="0"/>
    <xf numFmtId="0" fontId="93" fillId="62" borderId="674" applyNumberFormat="0" applyAlignment="0" applyProtection="0"/>
    <xf numFmtId="0" fontId="100" fillId="1" borderId="671" applyNumberFormat="0" applyFont="0" applyAlignment="0">
      <alignment horizontal="center"/>
    </xf>
    <xf numFmtId="0" fontId="93" fillId="62" borderId="694" applyNumberFormat="0" applyAlignment="0" applyProtection="0"/>
    <xf numFmtId="14" fontId="76" fillId="0" borderId="689" applyNumberFormat="0">
      <alignment horizontal="center" vertical="center"/>
    </xf>
    <xf numFmtId="0" fontId="12" fillId="67" borderId="686" applyNumberFormat="0" applyFont="0" applyAlignment="0" applyProtection="0"/>
    <xf numFmtId="0" fontId="93" fillId="62" borderId="694" applyNumberFormat="0" applyAlignment="0" applyProtection="0"/>
    <xf numFmtId="0" fontId="93" fillId="62" borderId="687" applyNumberFormat="0" applyAlignment="0" applyProtection="0"/>
    <xf numFmtId="0" fontId="12" fillId="67" borderId="693" applyNumberFormat="0" applyFont="0" applyAlignment="0" applyProtection="0"/>
    <xf numFmtId="166" fontId="5" fillId="0" borderId="0" applyFont="0" applyFill="0" applyBorder="0" applyAlignment="0" applyProtection="0"/>
    <xf numFmtId="9" fontId="5" fillId="0" borderId="0" applyFont="0" applyFill="0" applyBorder="0" applyAlignment="0" applyProtection="0"/>
    <xf numFmtId="0" fontId="76" fillId="0" borderId="682">
      <alignment horizontal="center" vertical="center"/>
    </xf>
    <xf numFmtId="0" fontId="100" fillId="1" borderId="691" applyNumberFormat="0" applyFont="0" applyAlignment="0">
      <alignment horizontal="center"/>
    </xf>
    <xf numFmtId="0" fontId="93" fillId="62" borderId="694" applyNumberFormat="0" applyAlignment="0" applyProtection="0"/>
    <xf numFmtId="0" fontId="93" fillId="62" borderId="681" applyNumberFormat="0" applyAlignment="0" applyProtection="0"/>
    <xf numFmtId="0" fontId="93" fillId="62" borderId="681" applyNumberFormat="0" applyAlignment="0" applyProtection="0"/>
    <xf numFmtId="0" fontId="93" fillId="62" borderId="681" applyNumberFormat="0" applyAlignment="0" applyProtection="0"/>
    <xf numFmtId="0" fontId="93" fillId="62" borderId="681" applyNumberFormat="0" applyAlignment="0" applyProtection="0"/>
    <xf numFmtId="0" fontId="93" fillId="62" borderId="681" applyNumberFormat="0" applyAlignment="0" applyProtection="0"/>
    <xf numFmtId="0" fontId="100" fillId="1" borderId="676" applyNumberFormat="0" applyFont="0" applyAlignment="0">
      <alignment horizontal="center"/>
    </xf>
    <xf numFmtId="0" fontId="5" fillId="0" borderId="0"/>
    <xf numFmtId="0" fontId="4" fillId="0" borderId="0"/>
    <xf numFmtId="0" fontId="4" fillId="0" borderId="0"/>
    <xf numFmtId="0" fontId="4" fillId="0" borderId="0"/>
    <xf numFmtId="168" fontId="12" fillId="0" borderId="0" applyFont="0" applyFill="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0" borderId="0"/>
    <xf numFmtId="9" fontId="4" fillId="0" borderId="0" applyFont="0" applyFill="0" applyBorder="0" applyAlignment="0" applyProtection="0"/>
    <xf numFmtId="0" fontId="4" fillId="17" borderId="55" applyNumberFormat="0" applyFont="0" applyAlignment="0" applyProtection="0"/>
    <xf numFmtId="0" fontId="3" fillId="0" borderId="0"/>
    <xf numFmtId="166"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0" fontId="3" fillId="0" borderId="0"/>
    <xf numFmtId="0" fontId="3" fillId="0" borderId="0"/>
    <xf numFmtId="0" fontId="110" fillId="0" borderId="701" applyNumberFormat="0" applyFill="0" applyAlignment="0" applyProtection="0"/>
    <xf numFmtId="0" fontId="110" fillId="0" borderId="701" applyNumberFormat="0" applyFill="0" applyAlignment="0" applyProtection="0"/>
    <xf numFmtId="0" fontId="110" fillId="0" borderId="701" applyNumberFormat="0" applyFill="0" applyAlignment="0" applyProtection="0"/>
    <xf numFmtId="0" fontId="110" fillId="0" borderId="701" applyNumberFormat="0" applyFill="0" applyAlignment="0" applyProtection="0"/>
    <xf numFmtId="0" fontId="3" fillId="0" borderId="0"/>
    <xf numFmtId="166"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12" fillId="2" borderId="0" xfId="2" applyFont="1" applyFill="1" applyBorder="1" applyProtection="1">
      <protection locked="0"/>
    </xf>
    <xf numFmtId="0" fontId="12" fillId="2" borderId="0" xfId="2" applyFont="1" applyFill="1" applyProtection="1">
      <protection locked="0"/>
    </xf>
    <xf numFmtId="0" fontId="12" fillId="2" borderId="7" xfId="2" applyFont="1" applyFill="1" applyBorder="1" applyProtection="1">
      <protection locked="0"/>
    </xf>
    <xf numFmtId="0" fontId="12" fillId="2" borderId="8" xfId="2" applyFont="1" applyFill="1" applyBorder="1" applyProtection="1">
      <protection locked="0"/>
    </xf>
    <xf numFmtId="0" fontId="13" fillId="2" borderId="0" xfId="2" applyFont="1" applyFill="1" applyBorder="1" applyProtection="1">
      <protection locked="0"/>
    </xf>
    <xf numFmtId="0" fontId="18" fillId="2" borderId="0" xfId="2" applyFont="1" applyFill="1" applyBorder="1" applyProtection="1">
      <protection locked="0"/>
    </xf>
    <xf numFmtId="0" fontId="12" fillId="2" borderId="0" xfId="2" applyFont="1" applyFill="1" applyBorder="1" applyAlignment="1" applyProtection="1">
      <alignment horizontal="right"/>
      <protection locked="0"/>
    </xf>
    <xf numFmtId="14" fontId="12" fillId="2" borderId="0" xfId="2" applyNumberFormat="1" applyFont="1" applyFill="1" applyBorder="1" applyAlignment="1" applyProtection="1">
      <alignment horizontal="right"/>
      <protection locked="0"/>
    </xf>
    <xf numFmtId="0" fontId="13" fillId="2" borderId="0" xfId="2" applyFont="1" applyFill="1" applyBorder="1" applyAlignment="1" applyProtection="1">
      <alignment vertical="center"/>
      <protection locked="0"/>
    </xf>
    <xf numFmtId="0" fontId="13" fillId="2" borderId="0" xfId="2" applyFont="1" applyFill="1" applyBorder="1" applyAlignment="1" applyProtection="1">
      <alignment horizontal="right" vertical="center"/>
      <protection locked="0"/>
    </xf>
    <xf numFmtId="0" fontId="12" fillId="2" borderId="0" xfId="2" applyFont="1" applyFill="1" applyBorder="1" applyAlignment="1" applyProtection="1">
      <alignment vertical="center"/>
      <protection locked="0"/>
    </xf>
    <xf numFmtId="0" fontId="12" fillId="2" borderId="9" xfId="2" applyFont="1" applyFill="1" applyBorder="1" applyAlignment="1" applyProtection="1">
      <alignment horizontal="right" vertical="center"/>
      <protection locked="0"/>
    </xf>
    <xf numFmtId="0" fontId="12" fillId="2" borderId="0" xfId="2" applyFont="1" applyFill="1" applyBorder="1" applyAlignment="1" applyProtection="1">
      <alignment horizontal="center" vertical="center"/>
      <protection locked="0"/>
    </xf>
    <xf numFmtId="0" fontId="12" fillId="2" borderId="10" xfId="2" applyFont="1" applyFill="1" applyBorder="1" applyProtection="1">
      <protection locked="0"/>
    </xf>
    <xf numFmtId="0" fontId="12" fillId="2" borderId="3" xfId="2" applyFont="1" applyFill="1" applyBorder="1" applyAlignment="1" applyProtection="1">
      <alignment horizontal="right" vertical="center"/>
      <protection locked="0"/>
    </xf>
    <xf numFmtId="0" fontId="12" fillId="0" borderId="15" xfId="2" applyFont="1" applyFill="1" applyBorder="1" applyAlignment="1" applyProtection="1">
      <alignment horizontal="center" vertical="center"/>
      <protection locked="0"/>
    </xf>
    <xf numFmtId="0" fontId="12" fillId="0" borderId="18" xfId="2" applyFont="1" applyFill="1" applyBorder="1" applyProtection="1">
      <protection locked="0"/>
    </xf>
    <xf numFmtId="0" fontId="12" fillId="2" borderId="19" xfId="2" applyFont="1" applyFill="1" applyBorder="1" applyProtection="1">
      <protection locked="0"/>
    </xf>
    <xf numFmtId="0" fontId="13" fillId="2" borderId="0" xfId="2" applyFont="1" applyFill="1" applyBorder="1" applyAlignment="1" applyProtection="1">
      <alignment vertical="center" wrapText="1"/>
      <protection locked="0"/>
    </xf>
    <xf numFmtId="0" fontId="12" fillId="2" borderId="20" xfId="2" applyFont="1" applyFill="1" applyBorder="1" applyProtection="1">
      <protection locked="0"/>
    </xf>
    <xf numFmtId="0" fontId="12" fillId="2" borderId="21" xfId="2" applyFont="1" applyFill="1" applyBorder="1" applyProtection="1">
      <protection locked="0"/>
    </xf>
    <xf numFmtId="0" fontId="14" fillId="2" borderId="0" xfId="2" applyFont="1" applyFill="1" applyBorder="1" applyProtection="1">
      <protection locked="0"/>
    </xf>
    <xf numFmtId="0" fontId="14" fillId="2" borderId="0" xfId="2" applyFont="1" applyFill="1" applyProtection="1">
      <protection locked="0"/>
    </xf>
    <xf numFmtId="0" fontId="14" fillId="2" borderId="0" xfId="2" applyFont="1" applyFill="1" applyBorder="1" applyProtection="1"/>
    <xf numFmtId="0" fontId="12" fillId="2" borderId="22" xfId="2" applyFont="1" applyFill="1" applyBorder="1" applyAlignment="1" applyProtection="1">
      <alignment horizontal="center" vertical="center"/>
      <protection locked="0"/>
    </xf>
    <xf numFmtId="0" fontId="12" fillId="2" borderId="0" xfId="2" applyFont="1" applyFill="1" applyBorder="1" applyProtection="1"/>
    <xf numFmtId="14" fontId="21" fillId="2" borderId="0" xfId="2" applyNumberFormat="1" applyFont="1" applyFill="1" applyBorder="1" applyAlignment="1" applyProtection="1">
      <protection locked="0"/>
    </xf>
    <xf numFmtId="0" fontId="13" fillId="2" borderId="0" xfId="2" applyFont="1" applyFill="1" applyBorder="1" applyAlignment="1" applyProtection="1">
      <alignment horizontal="left" vertical="center"/>
    </xf>
    <xf numFmtId="166" fontId="12" fillId="2" borderId="0" xfId="1" applyNumberFormat="1" applyFont="1" applyFill="1" applyBorder="1" applyAlignment="1" applyProtection="1">
      <alignment horizontal="center" vertical="center"/>
    </xf>
    <xf numFmtId="0" fontId="12" fillId="0" borderId="32" xfId="2" applyFont="1" applyFill="1" applyBorder="1" applyAlignment="1" applyProtection="1">
      <alignment vertical="center"/>
      <protection locked="0"/>
    </xf>
    <xf numFmtId="0" fontId="12" fillId="5" borderId="0" xfId="2" applyFont="1" applyFill="1" applyBorder="1" applyAlignment="1" applyProtection="1">
      <alignment vertical="center"/>
      <protection locked="0"/>
    </xf>
    <xf numFmtId="0" fontId="12" fillId="6" borderId="26" xfId="2" applyFont="1" applyFill="1" applyBorder="1" applyAlignment="1" applyProtection="1">
      <alignment horizontal="center" vertical="center"/>
    </xf>
    <xf numFmtId="0" fontId="12" fillId="5" borderId="0" xfId="2" applyFont="1" applyFill="1" applyBorder="1" applyAlignment="1" applyProtection="1">
      <alignment horizontal="center"/>
      <protection locked="0"/>
    </xf>
    <xf numFmtId="0" fontId="12" fillId="5" borderId="11" xfId="2" applyFont="1" applyFill="1" applyBorder="1" applyProtection="1">
      <protection locked="0"/>
    </xf>
    <xf numFmtId="0" fontId="12" fillId="5" borderId="14" xfId="2" applyFont="1" applyFill="1" applyBorder="1" applyProtection="1">
      <protection locked="0"/>
    </xf>
    <xf numFmtId="0" fontId="12" fillId="5" borderId="15" xfId="2" applyFont="1" applyFill="1" applyBorder="1" applyProtection="1">
      <protection locked="0"/>
    </xf>
    <xf numFmtId="0" fontId="12" fillId="5" borderId="17" xfId="2" applyFont="1" applyFill="1" applyBorder="1" applyProtection="1">
      <protection locked="0"/>
    </xf>
    <xf numFmtId="0" fontId="12" fillId="5" borderId="16" xfId="2" applyFont="1" applyFill="1" applyBorder="1" applyProtection="1">
      <protection locked="0"/>
    </xf>
    <xf numFmtId="0" fontId="12" fillId="5" borderId="0" xfId="2" applyFont="1" applyFill="1" applyBorder="1" applyProtection="1">
      <protection locked="0"/>
    </xf>
    <xf numFmtId="0" fontId="12" fillId="5" borderId="12" xfId="2" applyFont="1" applyFill="1" applyBorder="1" applyProtection="1">
      <protection locked="0"/>
    </xf>
    <xf numFmtId="0" fontId="12" fillId="5" borderId="18" xfId="2" applyFont="1" applyFill="1" applyBorder="1" applyProtection="1">
      <protection locked="0"/>
    </xf>
    <xf numFmtId="0" fontId="13" fillId="5" borderId="2" xfId="2" applyFont="1" applyFill="1" applyBorder="1" applyAlignment="1" applyProtection="1">
      <alignment horizontal="right" vertical="center"/>
      <protection locked="0"/>
    </xf>
    <xf numFmtId="0" fontId="12" fillId="5" borderId="32" xfId="2" applyFont="1" applyFill="1" applyBorder="1" applyAlignment="1" applyProtection="1">
      <alignment vertical="center"/>
      <protection locked="0"/>
    </xf>
    <xf numFmtId="0" fontId="12" fillId="6" borderId="22" xfId="2" applyFont="1" applyFill="1" applyBorder="1" applyAlignment="1" applyProtection="1">
      <alignment horizontal="center" vertical="center"/>
    </xf>
    <xf numFmtId="0" fontId="13" fillId="2" borderId="0" xfId="2" applyFont="1" applyFill="1" applyBorder="1" applyProtection="1"/>
    <xf numFmtId="0" fontId="19" fillId="2" borderId="0" xfId="2" applyFont="1" applyFill="1" applyBorder="1" applyProtection="1"/>
    <xf numFmtId="0" fontId="13" fillId="2" borderId="0" xfId="2" applyFont="1" applyFill="1" applyBorder="1" applyAlignment="1" applyProtection="1">
      <alignment vertical="center"/>
    </xf>
    <xf numFmtId="0" fontId="13" fillId="5" borderId="11" xfId="2" applyFont="1" applyFill="1" applyBorder="1" applyAlignment="1" applyProtection="1">
      <alignment vertical="center"/>
    </xf>
    <xf numFmtId="0" fontId="13" fillId="5" borderId="13" xfId="2" applyFont="1" applyFill="1" applyBorder="1" applyAlignment="1" applyProtection="1">
      <alignment vertical="center"/>
    </xf>
    <xf numFmtId="0" fontId="13" fillId="5" borderId="16" xfId="2" applyFont="1" applyFill="1" applyBorder="1" applyAlignment="1" applyProtection="1">
      <alignment vertical="center"/>
    </xf>
    <xf numFmtId="0" fontId="13" fillId="0" borderId="16" xfId="2" applyFont="1" applyFill="1" applyBorder="1" applyAlignment="1" applyProtection="1">
      <alignment vertical="center"/>
    </xf>
    <xf numFmtId="0" fontId="13" fillId="2" borderId="0" xfId="2" applyFont="1" applyFill="1" applyBorder="1" applyAlignment="1" applyProtection="1">
      <alignment horizontal="right"/>
    </xf>
    <xf numFmtId="0" fontId="19" fillId="2" borderId="0" xfId="2" applyFont="1" applyFill="1" applyBorder="1" applyAlignment="1" applyProtection="1">
      <alignment vertical="top"/>
    </xf>
    <xf numFmtId="0" fontId="12" fillId="0" borderId="0" xfId="0" applyFont="1" applyProtection="1">
      <protection hidden="1"/>
    </xf>
    <xf numFmtId="0" fontId="0" fillId="0" borderId="0" xfId="0" applyProtection="1">
      <protection hidden="1"/>
    </xf>
    <xf numFmtId="0" fontId="12" fillId="2" borderId="0" xfId="0" applyFont="1" applyFill="1" applyProtection="1">
      <protection hidden="1"/>
    </xf>
    <xf numFmtId="0" fontId="24" fillId="0" borderId="0" xfId="0" applyNumberFormat="1" applyFont="1" applyProtection="1">
      <protection hidden="1"/>
    </xf>
    <xf numFmtId="0" fontId="0" fillId="0" borderId="24" xfId="0" applyBorder="1" applyProtection="1">
      <protection hidden="1"/>
    </xf>
    <xf numFmtId="0" fontId="12" fillId="0" borderId="29" xfId="0" applyFont="1" applyBorder="1" applyProtection="1">
      <protection hidden="1"/>
    </xf>
    <xf numFmtId="0" fontId="12" fillId="2" borderId="0" xfId="2" applyFont="1" applyFill="1" applyBorder="1" applyProtection="1">
      <protection hidden="1"/>
    </xf>
    <xf numFmtId="0" fontId="12" fillId="2" borderId="0" xfId="2" applyFont="1" applyFill="1" applyBorder="1" applyAlignment="1" applyProtection="1">
      <alignment vertical="center"/>
      <protection hidden="1"/>
    </xf>
    <xf numFmtId="0" fontId="0" fillId="0" borderId="25" xfId="0" applyBorder="1" applyProtection="1">
      <protection hidden="1"/>
    </xf>
    <xf numFmtId="0" fontId="0" fillId="0" borderId="28" xfId="0" applyBorder="1" applyProtection="1">
      <protection hidden="1"/>
    </xf>
    <xf numFmtId="0" fontId="12" fillId="0" borderId="31" xfId="0" applyFont="1" applyBorder="1" applyProtection="1">
      <protection hidden="1"/>
    </xf>
    <xf numFmtId="0" fontId="0" fillId="0" borderId="31" xfId="0" applyBorder="1" applyProtection="1">
      <protection hidden="1"/>
    </xf>
    <xf numFmtId="0" fontId="12" fillId="0" borderId="25" xfId="0" applyFont="1" applyBorder="1" applyProtection="1">
      <protection hidden="1"/>
    </xf>
    <xf numFmtId="0" fontId="0" fillId="0" borderId="29" xfId="0" applyBorder="1" applyProtection="1">
      <protection hidden="1"/>
    </xf>
    <xf numFmtId="0" fontId="27" fillId="8" borderId="0" xfId="0" applyFont="1" applyFill="1" applyProtection="1">
      <protection hidden="1"/>
    </xf>
    <xf numFmtId="0" fontId="26" fillId="9" borderId="33" xfId="0" applyFont="1" applyFill="1" applyBorder="1" applyProtection="1">
      <protection hidden="1"/>
    </xf>
    <xf numFmtId="0" fontId="24" fillId="10" borderId="30" xfId="0" applyNumberFormat="1" applyFont="1" applyFill="1" applyBorder="1" applyProtection="1">
      <protection hidden="1"/>
    </xf>
    <xf numFmtId="0" fontId="0" fillId="0" borderId="0" xfId="0" applyNumberFormat="1" applyProtection="1">
      <protection hidden="1"/>
    </xf>
    <xf numFmtId="0" fontId="11" fillId="0" borderId="33" xfId="0" applyFont="1" applyBorder="1" applyProtection="1">
      <protection hidden="1"/>
    </xf>
    <xf numFmtId="0" fontId="24" fillId="0" borderId="30" xfId="0" applyNumberFormat="1" applyFont="1" applyBorder="1" applyProtection="1">
      <protection hidden="1"/>
    </xf>
    <xf numFmtId="0" fontId="11" fillId="0" borderId="0" xfId="0" applyFont="1" applyProtection="1">
      <protection hidden="1"/>
    </xf>
    <xf numFmtId="0" fontId="25" fillId="0" borderId="21" xfId="0" applyFont="1" applyBorder="1" applyProtection="1">
      <protection hidden="1"/>
    </xf>
    <xf numFmtId="0" fontId="25" fillId="0" borderId="27" xfId="0" applyFont="1" applyBorder="1" applyAlignment="1" applyProtection="1">
      <alignment horizontal="right"/>
      <protection hidden="1"/>
    </xf>
    <xf numFmtId="0" fontId="13" fillId="2" borderId="23" xfId="2" applyFont="1" applyFill="1" applyBorder="1" applyAlignment="1" applyProtection="1">
      <alignment vertical="center" wrapText="1"/>
      <protection hidden="1"/>
    </xf>
    <xf numFmtId="0" fontId="12" fillId="4" borderId="0" xfId="0" applyFont="1" applyFill="1" applyProtection="1">
      <protection hidden="1"/>
    </xf>
    <xf numFmtId="0" fontId="24" fillId="4" borderId="0" xfId="0" applyNumberFormat="1" applyFont="1" applyFill="1" applyProtection="1">
      <protection hidden="1"/>
    </xf>
    <xf numFmtId="0" fontId="25" fillId="0" borderId="21" xfId="0" applyFont="1" applyBorder="1" applyAlignment="1" applyProtection="1">
      <alignment horizontal="right"/>
      <protection hidden="1"/>
    </xf>
    <xf numFmtId="0" fontId="12" fillId="2" borderId="0" xfId="2" applyFont="1" applyFill="1" applyBorder="1" applyAlignment="1" applyProtection="1">
      <alignment horizontal="center"/>
      <protection locked="0"/>
    </xf>
    <xf numFmtId="0" fontId="12" fillId="2" borderId="0" xfId="2" applyFont="1" applyFill="1" applyBorder="1" applyAlignment="1" applyProtection="1">
      <alignment horizontal="right" vertical="center"/>
      <protection locked="0"/>
    </xf>
    <xf numFmtId="0" fontId="0" fillId="5" borderId="0" xfId="0" applyFill="1"/>
    <xf numFmtId="0" fontId="12" fillId="8" borderId="36" xfId="2" applyFont="1" applyFill="1" applyBorder="1" applyProtection="1">
      <protection locked="0"/>
    </xf>
    <xf numFmtId="0" fontId="29" fillId="8" borderId="38" xfId="2" applyFont="1" applyFill="1" applyBorder="1" applyProtection="1">
      <protection locked="0"/>
    </xf>
    <xf numFmtId="14" fontId="21" fillId="7" borderId="39" xfId="2" applyNumberFormat="1" applyFont="1" applyFill="1" applyBorder="1" applyAlignment="1" applyProtection="1"/>
    <xf numFmtId="0" fontId="21" fillId="7" borderId="39" xfId="2" applyFont="1" applyFill="1" applyBorder="1" applyAlignment="1" applyProtection="1">
      <alignment horizontal="center"/>
    </xf>
    <xf numFmtId="0" fontId="21" fillId="7" borderId="39" xfId="2" applyFont="1" applyFill="1" applyBorder="1" applyAlignment="1" applyProtection="1">
      <alignment horizontal="left"/>
    </xf>
    <xf numFmtId="0" fontId="12" fillId="0" borderId="0" xfId="6116"/>
    <xf numFmtId="0" fontId="31" fillId="5" borderId="0" xfId="6116" applyFont="1" applyFill="1" applyAlignment="1">
      <alignment vertical="center"/>
    </xf>
    <xf numFmtId="0" fontId="31" fillId="5" borderId="372" xfId="6116" applyFont="1" applyFill="1" applyBorder="1" applyAlignment="1">
      <alignment vertical="center"/>
    </xf>
    <xf numFmtId="0" fontId="31" fillId="5" borderId="0" xfId="6116" applyFont="1" applyFill="1" applyAlignment="1">
      <alignment vertical="center" wrapText="1"/>
    </xf>
    <xf numFmtId="0" fontId="33" fillId="8" borderId="372" xfId="6116" applyFont="1" applyFill="1" applyBorder="1" applyAlignment="1">
      <alignment vertical="center"/>
    </xf>
    <xf numFmtId="0" fontId="30" fillId="5" borderId="0" xfId="6116" applyFont="1" applyFill="1" applyAlignment="1">
      <alignment vertical="center"/>
    </xf>
    <xf numFmtId="0" fontId="30" fillId="8" borderId="372" xfId="6116" applyFont="1" applyFill="1" applyBorder="1" applyAlignment="1">
      <alignment vertical="center"/>
    </xf>
    <xf numFmtId="0" fontId="12" fillId="0" borderId="0" xfId="6468"/>
    <xf numFmtId="0" fontId="12" fillId="0" borderId="0" xfId="6468" applyFont="1"/>
    <xf numFmtId="0" fontId="21" fillId="0" borderId="42" xfId="6468" applyFont="1" applyBorder="1"/>
    <xf numFmtId="0" fontId="21" fillId="0" borderId="43" xfId="6468" applyFont="1" applyFill="1" applyBorder="1"/>
    <xf numFmtId="0" fontId="35" fillId="0" borderId="298" xfId="6468" applyFont="1" applyBorder="1"/>
    <xf numFmtId="0" fontId="35" fillId="0" borderId="299" xfId="6468" applyFont="1" applyFill="1" applyBorder="1"/>
    <xf numFmtId="0" fontId="35" fillId="0" borderId="40" xfId="6468" applyFont="1" applyBorder="1"/>
    <xf numFmtId="0" fontId="35" fillId="0" borderId="41" xfId="6468" applyFont="1" applyFill="1" applyBorder="1"/>
    <xf numFmtId="0" fontId="12" fillId="0" borderId="0" xfId="6468" applyFill="1" applyBorder="1"/>
    <xf numFmtId="0" fontId="12" fillId="0" borderId="37" xfId="6468" applyFill="1" applyBorder="1"/>
    <xf numFmtId="0" fontId="16" fillId="0" borderId="36" xfId="6468" applyFont="1" applyFill="1" applyBorder="1"/>
    <xf numFmtId="0" fontId="12" fillId="0" borderId="38" xfId="6468" applyFill="1" applyBorder="1"/>
    <xf numFmtId="0" fontId="6" fillId="0" borderId="0" xfId="1713"/>
    <xf numFmtId="0" fontId="12" fillId="0" borderId="522" xfId="1713" applyFont="1" applyFill="1" applyBorder="1"/>
    <xf numFmtId="0" fontId="6" fillId="0" borderId="19" xfId="1713" applyFill="1" applyBorder="1"/>
    <xf numFmtId="0" fontId="36" fillId="0" borderId="0" xfId="1713" applyFont="1" applyFill="1" applyBorder="1"/>
    <xf numFmtId="0" fontId="36" fillId="0" borderId="19" xfId="1713" applyFont="1" applyFill="1" applyBorder="1"/>
    <xf numFmtId="0" fontId="12" fillId="0" borderId="520" xfId="1713" applyFont="1" applyFill="1" applyBorder="1"/>
    <xf numFmtId="0" fontId="12" fillId="0" borderId="298" xfId="1713" applyFont="1" applyFill="1" applyBorder="1"/>
    <xf numFmtId="0" fontId="12" fillId="0" borderId="40" xfId="1713" applyFont="1" applyFill="1" applyBorder="1"/>
    <xf numFmtId="0" fontId="12" fillId="0" borderId="46" xfId="1713" applyFont="1" applyFill="1" applyBorder="1"/>
    <xf numFmtId="0" fontId="12" fillId="0" borderId="57" xfId="1713" applyFont="1" applyFill="1" applyBorder="1"/>
    <xf numFmtId="0" fontId="12" fillId="0" borderId="299" xfId="1713" applyFont="1" applyFill="1" applyBorder="1" applyAlignment="1">
      <alignment horizontal="center"/>
    </xf>
    <xf numFmtId="0" fontId="26" fillId="0" borderId="42" xfId="1713" applyFont="1" applyFill="1" applyBorder="1" applyAlignment="1">
      <alignment horizontal="center"/>
    </xf>
    <xf numFmtId="0" fontId="26" fillId="0" borderId="45" xfId="1713" applyFont="1" applyFill="1" applyBorder="1" applyAlignment="1">
      <alignment horizontal="center"/>
    </xf>
    <xf numFmtId="0" fontId="13" fillId="0" borderId="45" xfId="1713" applyFont="1" applyFill="1" applyBorder="1" applyAlignment="1">
      <alignment horizontal="center"/>
    </xf>
    <xf numFmtId="0" fontId="13" fillId="0" borderId="43" xfId="1713" applyFont="1" applyFill="1" applyBorder="1" applyAlignment="1">
      <alignment horizontal="center"/>
    </xf>
    <xf numFmtId="0" fontId="12" fillId="0" borderId="41" xfId="1713" applyFont="1" applyFill="1" applyBorder="1" applyAlignment="1">
      <alignment horizontal="center"/>
    </xf>
    <xf numFmtId="0" fontId="12" fillId="0" borderId="47" xfId="1713" applyFont="1" applyFill="1" applyBorder="1"/>
    <xf numFmtId="0" fontId="12" fillId="0" borderId="520" xfId="1713" applyFont="1" applyFill="1" applyBorder="1" applyAlignment="1">
      <alignment horizontal="right"/>
    </xf>
    <xf numFmtId="0" fontId="12" fillId="0" borderId="46" xfId="1713" applyFont="1" applyFill="1" applyBorder="1" applyAlignment="1">
      <alignment horizontal="right"/>
    </xf>
    <xf numFmtId="0" fontId="26" fillId="0" borderId="58" xfId="1713" applyFont="1" applyFill="1" applyBorder="1" applyAlignment="1">
      <alignment horizontal="center"/>
    </xf>
    <xf numFmtId="0" fontId="26" fillId="0" borderId="59" xfId="1713" applyFont="1" applyFill="1" applyBorder="1" applyAlignment="1">
      <alignment horizontal="center"/>
    </xf>
    <xf numFmtId="0" fontId="13" fillId="0" borderId="60" xfId="1713" applyFont="1" applyFill="1" applyBorder="1" applyAlignment="1">
      <alignment horizontal="center"/>
    </xf>
    <xf numFmtId="0" fontId="12" fillId="0" borderId="42" xfId="1713" applyFont="1" applyFill="1" applyBorder="1"/>
    <xf numFmtId="0" fontId="12" fillId="0" borderId="45" xfId="1713" applyFont="1" applyFill="1" applyBorder="1"/>
    <xf numFmtId="0" fontId="12" fillId="0" borderId="45" xfId="1713" applyFont="1" applyFill="1" applyBorder="1" applyAlignment="1">
      <alignment horizontal="right"/>
    </xf>
    <xf numFmtId="0" fontId="12" fillId="0" borderId="43" xfId="1713" applyFont="1" applyFill="1" applyBorder="1" applyAlignment="1">
      <alignment horizontal="center"/>
    </xf>
    <xf numFmtId="9" fontId="12" fillId="0" borderId="45" xfId="3048" applyFont="1" applyFill="1" applyBorder="1" applyAlignment="1">
      <alignment horizontal="right"/>
    </xf>
    <xf numFmtId="9" fontId="12" fillId="0" borderId="520" xfId="3048" applyFont="1" applyFill="1" applyBorder="1" applyAlignment="1">
      <alignment horizontal="right"/>
    </xf>
    <xf numFmtId="0" fontId="113" fillId="73" borderId="39" xfId="0" applyFont="1" applyFill="1" applyBorder="1" applyAlignment="1">
      <alignment horizontal="center" vertical="center"/>
    </xf>
    <xf numFmtId="0" fontId="114" fillId="73" borderId="38" xfId="0" applyFont="1" applyFill="1" applyBorder="1" applyAlignment="1">
      <alignment horizontal="center" vertical="center" wrapText="1"/>
    </xf>
    <xf numFmtId="0" fontId="114" fillId="74" borderId="21" xfId="0" applyFont="1" applyFill="1" applyBorder="1" applyAlignment="1">
      <alignment vertical="center"/>
    </xf>
    <xf numFmtId="0" fontId="116" fillId="0" borderId="21" xfId="0" applyFont="1" applyBorder="1" applyAlignment="1">
      <alignment horizontal="center" vertical="center"/>
    </xf>
    <xf numFmtId="164" fontId="116" fillId="0" borderId="21" xfId="0" applyNumberFormat="1" applyFont="1" applyBorder="1" applyAlignment="1">
      <alignment horizontal="center" vertical="center"/>
    </xf>
    <xf numFmtId="3" fontId="116" fillId="0" borderId="21" xfId="0" applyNumberFormat="1" applyFont="1" applyBorder="1" applyAlignment="1">
      <alignment horizontal="center" vertical="center"/>
    </xf>
    <xf numFmtId="0" fontId="118" fillId="0" borderId="0" xfId="0" applyFont="1"/>
    <xf numFmtId="0" fontId="117" fillId="0" borderId="690" xfId="0" applyFont="1" applyFill="1" applyBorder="1" applyAlignment="1">
      <alignment horizontal="left" vertical="center"/>
    </xf>
    <xf numFmtId="0" fontId="24" fillId="0" borderId="34" xfId="0" applyNumberFormat="1" applyFont="1" applyBorder="1" applyAlignment="1" applyProtection="1">
      <alignment horizontal="center"/>
      <protection hidden="1"/>
    </xf>
    <xf numFmtId="0" fontId="24" fillId="0" borderId="35" xfId="0" applyNumberFormat="1" applyFont="1" applyBorder="1" applyAlignment="1" applyProtection="1">
      <alignment horizontal="center"/>
      <protection hidden="1"/>
    </xf>
    <xf numFmtId="0" fontId="24" fillId="0" borderId="23" xfId="0" applyNumberFormat="1" applyFont="1" applyBorder="1" applyAlignment="1" applyProtection="1">
      <alignment horizontal="center"/>
      <protection hidden="1"/>
    </xf>
    <xf numFmtId="0" fontId="17" fillId="3" borderId="37" xfId="0" applyFont="1" applyFill="1" applyBorder="1" applyAlignment="1" applyProtection="1">
      <alignment horizontal="center"/>
      <protection locked="0"/>
    </xf>
    <xf numFmtId="0" fontId="21" fillId="7" borderId="36" xfId="2" applyFont="1" applyFill="1" applyBorder="1" applyAlignment="1" applyProtection="1">
      <alignment horizontal="center"/>
    </xf>
    <xf numFmtId="0" fontId="21" fillId="7" borderId="37" xfId="2" applyFont="1" applyFill="1" applyBorder="1" applyAlignment="1" applyProtection="1">
      <alignment horizontal="center"/>
    </xf>
    <xf numFmtId="0" fontId="21" fillId="7" borderId="38" xfId="2" applyFont="1" applyFill="1" applyBorder="1" applyAlignment="1" applyProtection="1">
      <alignment horizontal="center"/>
    </xf>
    <xf numFmtId="0" fontId="12" fillId="2" borderId="0" xfId="2" applyFont="1" applyFill="1" applyBorder="1" applyAlignment="1" applyProtection="1">
      <alignment horizontal="left"/>
      <protection locked="0"/>
    </xf>
    <xf numFmtId="14" fontId="15" fillId="2" borderId="0" xfId="2" applyNumberFormat="1" applyFont="1" applyFill="1" applyBorder="1" applyAlignment="1" applyProtection="1">
      <alignment horizontal="left" vertical="center"/>
      <protection locked="0"/>
    </xf>
    <xf numFmtId="0" fontId="115" fillId="8" borderId="657" xfId="0" applyFont="1" applyFill="1" applyBorder="1" applyAlignment="1">
      <alignment horizontal="center" vertical="center" wrapText="1"/>
    </xf>
    <xf numFmtId="0" fontId="115" fillId="8" borderId="656" xfId="0" applyFont="1" applyFill="1" applyBorder="1" applyAlignment="1">
      <alignment horizontal="center" vertical="center" wrapText="1"/>
    </xf>
    <xf numFmtId="0" fontId="115" fillId="8" borderId="655" xfId="0" applyFont="1" applyFill="1" applyBorder="1" applyAlignment="1">
      <alignment horizontal="center" vertical="center" wrapText="1"/>
    </xf>
    <xf numFmtId="0" fontId="31" fillId="5" borderId="372" xfId="6116" applyFont="1" applyFill="1" applyBorder="1" applyAlignment="1">
      <alignment horizontal="left" vertical="center"/>
    </xf>
    <xf numFmtId="0" fontId="30" fillId="8" borderId="372" xfId="6116" applyFont="1" applyFill="1" applyBorder="1" applyAlignment="1">
      <alignment horizontal="left" vertical="center"/>
    </xf>
    <xf numFmtId="0" fontId="33" fillId="8" borderId="372" xfId="6116" applyFont="1" applyFill="1" applyBorder="1" applyAlignment="1">
      <alignment horizontal="left" vertical="center"/>
    </xf>
    <xf numFmtId="0" fontId="13" fillId="42" borderId="4" xfId="1713" applyFont="1" applyFill="1" applyBorder="1" applyAlignment="1">
      <alignment horizontal="center"/>
    </xf>
    <xf numFmtId="0" fontId="13" fillId="42" borderId="5" xfId="1713" applyFont="1" applyFill="1" applyBorder="1" applyAlignment="1">
      <alignment horizontal="center"/>
    </xf>
    <xf numFmtId="0" fontId="13" fillId="42" borderId="6" xfId="1713" applyFont="1" applyFill="1" applyBorder="1" applyAlignment="1">
      <alignment horizontal="center"/>
    </xf>
    <xf numFmtId="0" fontId="13" fillId="42" borderId="36" xfId="1713" applyFont="1" applyFill="1" applyBorder="1" applyAlignment="1">
      <alignment horizontal="center"/>
    </xf>
    <xf numFmtId="0" fontId="13" fillId="42" borderId="37" xfId="1713" applyFont="1" applyFill="1" applyBorder="1" applyAlignment="1">
      <alignment horizontal="center"/>
    </xf>
    <xf numFmtId="0" fontId="13" fillId="42" borderId="38" xfId="1713" applyFont="1" applyFill="1" applyBorder="1" applyAlignment="1">
      <alignment horizontal="center"/>
    </xf>
    <xf numFmtId="0" fontId="13" fillId="42" borderId="4" xfId="1713" applyFont="1" applyFill="1" applyBorder="1" applyAlignment="1">
      <alignment horizontal="left" vertical="top" wrapText="1"/>
    </xf>
    <xf numFmtId="0" fontId="13" fillId="42" borderId="5" xfId="1713" applyFont="1" applyFill="1" applyBorder="1" applyAlignment="1">
      <alignment horizontal="left" vertical="top" wrapText="1"/>
    </xf>
    <xf numFmtId="0" fontId="13" fillId="42" borderId="6" xfId="1713" applyFont="1" applyFill="1" applyBorder="1" applyAlignment="1">
      <alignment horizontal="left" vertical="top" wrapText="1"/>
    </xf>
    <xf numFmtId="0" fontId="13" fillId="42" borderId="20" xfId="1713" applyFont="1" applyFill="1" applyBorder="1" applyAlignment="1">
      <alignment horizontal="left" vertical="top" wrapText="1"/>
    </xf>
    <xf numFmtId="0" fontId="13" fillId="42" borderId="19" xfId="1713" applyFont="1" applyFill="1" applyBorder="1" applyAlignment="1">
      <alignment horizontal="left" vertical="top" wrapText="1"/>
    </xf>
    <xf numFmtId="0" fontId="13" fillId="42" borderId="21" xfId="1713" applyFont="1" applyFill="1" applyBorder="1" applyAlignment="1">
      <alignment horizontal="left" vertical="top" wrapText="1"/>
    </xf>
  </cellXfs>
  <cellStyles count="8790">
    <cellStyle name=" Task]_x000d__x000a_TaskName=Scan At_x000d__x000a_TaskID=3_x000d__x000a_WorkstationName=SmarTone_x000d__x000a_LastExecuted=0_x000d__x000a_LastSt" xfId="123"/>
    <cellStyle name="%" xfId="124"/>
    <cellStyle name="% 2" xfId="125"/>
    <cellStyle name="% 3" xfId="502"/>
    <cellStyle name="%_288265_Precios por destino" xfId="126"/>
    <cellStyle name="%_Acciones Comerciales Dic-09 v1 8 (2) (3)" xfId="127"/>
    <cellStyle name="%_Acciones Comerciales Dic-09 v1 9 (2)" xfId="128"/>
    <cellStyle name="%_Acciones Comerciales Dic-09 v1.9" xfId="129"/>
    <cellStyle name="%_INDICADORES OPERATIVOS Marzo-09 v1.1" xfId="130"/>
    <cellStyle name="%_Sheet1" xfId="131"/>
    <cellStyle name="?? [0]_??" xfId="132"/>
    <cellStyle name="??_?.????" xfId="133"/>
    <cellStyle name="_(08.07.25) Comparación Subsidios Equipos Postpago" xfId="134"/>
    <cellStyle name="_(08.07.25) Venta postpago en GGTT" xfId="135"/>
    <cellStyle name="_Codigos_CC_Area_Ene_2009" xfId="136"/>
    <cellStyle name="_CONCENTRADO MASTER DE PROYECTOS 22dic08" xfId="137"/>
    <cellStyle name="_Libro2" xfId="138"/>
    <cellStyle name="_Libro2_Acciones Comerciales Dic-09 v1.9" xfId="139"/>
    <cellStyle name="_MatrizPreciosPospago_15012009_v3" xfId="140"/>
    <cellStyle name="_PCS Asignados 12-2007" xfId="141"/>
    <cellStyle name="_PCS Asignados 12-2007_Informe SVA al 20090309" xfId="142"/>
    <cellStyle name="_PPTO FORMATO AM" xfId="143"/>
    <cellStyle name="_PPTO FORMATO AM_Acciones Comerciales Dic-09 v1.9" xfId="144"/>
    <cellStyle name="_PPTO TRACFONE 31.OCT.02" xfId="145"/>
    <cellStyle name="_PPTO TRACFONE 31.OCT.02_Acciones Comerciales Dic-09 v1.9" xfId="146"/>
    <cellStyle name="_suscriptores 2009" xfId="147"/>
    <cellStyle name="0,0_x000a__x000a_NA_x000a__x000a_" xfId="148"/>
    <cellStyle name="0,0_x000d__x000a_NA_x000d__x000a_" xfId="149"/>
    <cellStyle name="20% - Accent1" xfId="150"/>
    <cellStyle name="20% - Accent2" xfId="151"/>
    <cellStyle name="20% - Accent3" xfId="152"/>
    <cellStyle name="20% - Accent4" xfId="153"/>
    <cellStyle name="20% - Accent5" xfId="154"/>
    <cellStyle name="20% - Accent6" xfId="155"/>
    <cellStyle name="20% - Énfasis1" xfId="28" builtinId="30" customBuiltin="1"/>
    <cellStyle name="20% - Énfasis1 10" xfId="1634"/>
    <cellStyle name="20% - Énfasis1 11" xfId="7727"/>
    <cellStyle name="20% - Énfasis1 12" xfId="8749"/>
    <cellStyle name="20% - Énfasis1 2" xfId="79"/>
    <cellStyle name="20% - Énfasis1 2 2" xfId="156"/>
    <cellStyle name="20% - Énfasis1 2 3" xfId="550"/>
    <cellStyle name="20% - Énfasis1 2 3 2" xfId="726"/>
    <cellStyle name="20% - Énfasis1 2 3 2 2" xfId="1414"/>
    <cellStyle name="20% - Énfasis1 2 3 2 2 2" xfId="3035"/>
    <cellStyle name="20% - Énfasis1 2 3 2 2 3" xfId="8685"/>
    <cellStyle name="20% - Énfasis1 2 3 2 3" xfId="2287"/>
    <cellStyle name="20% - Énfasis1 2 3 2 4" xfId="8018"/>
    <cellStyle name="20% - Énfasis1 2 3 3" xfId="1288"/>
    <cellStyle name="20% - Énfasis1 2 3 3 2" xfId="2909"/>
    <cellStyle name="20% - Énfasis1 2 3 3 3" xfId="8559"/>
    <cellStyle name="20% - Énfasis1 2 3 4" xfId="1917"/>
    <cellStyle name="20% - Énfasis1 2 3 5" xfId="7831"/>
    <cellStyle name="20% - Énfasis1 2 4" xfId="609"/>
    <cellStyle name="20% - Énfasis1 2 4 2" xfId="775"/>
    <cellStyle name="20% - Énfasis1 2 4 2 2" xfId="2405"/>
    <cellStyle name="20% - Énfasis1 2 4 2 3" xfId="8066"/>
    <cellStyle name="20% - Énfasis1 2 4 3" xfId="2108"/>
    <cellStyle name="20% - Énfasis1 2 4 4" xfId="7889"/>
    <cellStyle name="20% - Énfasis1 2 5" xfId="776"/>
    <cellStyle name="20% - Énfasis1 2 5 2" xfId="2406"/>
    <cellStyle name="20% - Énfasis1 2 5 3" xfId="8067"/>
    <cellStyle name="20% - Énfasis1 2 6" xfId="1658"/>
    <cellStyle name="20% - Énfasis1 2 7" xfId="7745"/>
    <cellStyle name="20% - Énfasis1 3" xfId="157"/>
    <cellStyle name="20% - Énfasis1 4" xfId="158"/>
    <cellStyle name="20% - Énfasis1 5" xfId="159"/>
    <cellStyle name="20% - Énfasis1 6" xfId="532"/>
    <cellStyle name="20% - Énfasis1 6 2" xfId="708"/>
    <cellStyle name="20% - Énfasis1 6 2 2" xfId="1396"/>
    <cellStyle name="20% - Énfasis1 6 2 2 2" xfId="3017"/>
    <cellStyle name="20% - Énfasis1 6 2 2 3" xfId="8667"/>
    <cellStyle name="20% - Énfasis1 6 2 3" xfId="2269"/>
    <cellStyle name="20% - Énfasis1 6 2 4" xfId="8000"/>
    <cellStyle name="20% - Énfasis1 6 3" xfId="1270"/>
    <cellStyle name="20% - Énfasis1 6 3 2" xfId="2891"/>
    <cellStyle name="20% - Énfasis1 6 3 3" xfId="8541"/>
    <cellStyle name="20% - Énfasis1 6 4" xfId="1899"/>
    <cellStyle name="20% - Énfasis1 6 5" xfId="7813"/>
    <cellStyle name="20% - Énfasis1 7" xfId="590"/>
    <cellStyle name="20% - Énfasis1 7 2" xfId="777"/>
    <cellStyle name="20% - Énfasis1 7 2 2" xfId="2407"/>
    <cellStyle name="20% - Énfasis1 7 2 3" xfId="8068"/>
    <cellStyle name="20% - Énfasis1 7 3" xfId="2089"/>
    <cellStyle name="20% - Énfasis1 7 4" xfId="7870"/>
    <cellStyle name="20% - Énfasis1 8" xfId="778"/>
    <cellStyle name="20% - Énfasis1 8 2" xfId="2408"/>
    <cellStyle name="20% - Énfasis1 8 3" xfId="8069"/>
    <cellStyle name="20% - Énfasis1 9" xfId="60"/>
    <cellStyle name="20% - Énfasis2" xfId="32" builtinId="34" customBuiltin="1"/>
    <cellStyle name="20% - Énfasis2 10" xfId="1721"/>
    <cellStyle name="20% - Énfasis2 11" xfId="7729"/>
    <cellStyle name="20% - Énfasis2 12" xfId="8751"/>
    <cellStyle name="20% - Énfasis2 2" xfId="81"/>
    <cellStyle name="20% - Énfasis2 2 2" xfId="160"/>
    <cellStyle name="20% - Énfasis2 2 3" xfId="552"/>
    <cellStyle name="20% - Énfasis2 2 3 2" xfId="728"/>
    <cellStyle name="20% - Énfasis2 2 3 2 2" xfId="1416"/>
    <cellStyle name="20% - Énfasis2 2 3 2 2 2" xfId="3037"/>
    <cellStyle name="20% - Énfasis2 2 3 2 2 3" xfId="8687"/>
    <cellStyle name="20% - Énfasis2 2 3 2 3" xfId="2289"/>
    <cellStyle name="20% - Énfasis2 2 3 2 4" xfId="8020"/>
    <cellStyle name="20% - Énfasis2 2 3 3" xfId="1290"/>
    <cellStyle name="20% - Énfasis2 2 3 3 2" xfId="2911"/>
    <cellStyle name="20% - Énfasis2 2 3 3 3" xfId="8561"/>
    <cellStyle name="20% - Énfasis2 2 3 4" xfId="1919"/>
    <cellStyle name="20% - Énfasis2 2 3 5" xfId="7833"/>
    <cellStyle name="20% - Énfasis2 2 4" xfId="611"/>
    <cellStyle name="20% - Énfasis2 2 4 2" xfId="779"/>
    <cellStyle name="20% - Énfasis2 2 4 2 2" xfId="2409"/>
    <cellStyle name="20% - Énfasis2 2 4 2 3" xfId="8070"/>
    <cellStyle name="20% - Énfasis2 2 4 3" xfId="2110"/>
    <cellStyle name="20% - Énfasis2 2 4 4" xfId="7891"/>
    <cellStyle name="20% - Énfasis2 2 5" xfId="780"/>
    <cellStyle name="20% - Énfasis2 2 5 2" xfId="2410"/>
    <cellStyle name="20% - Énfasis2 2 5 3" xfId="8071"/>
    <cellStyle name="20% - Énfasis2 2 6" xfId="1716"/>
    <cellStyle name="20% - Énfasis2 2 7" xfId="7747"/>
    <cellStyle name="20% - Énfasis2 3" xfId="161"/>
    <cellStyle name="20% - Énfasis2 4" xfId="162"/>
    <cellStyle name="20% - Énfasis2 5" xfId="163"/>
    <cellStyle name="20% - Énfasis2 6" xfId="534"/>
    <cellStyle name="20% - Énfasis2 6 2" xfId="710"/>
    <cellStyle name="20% - Énfasis2 6 2 2" xfId="1398"/>
    <cellStyle name="20% - Énfasis2 6 2 2 2" xfId="3019"/>
    <cellStyle name="20% - Énfasis2 6 2 2 3" xfId="8669"/>
    <cellStyle name="20% - Énfasis2 6 2 3" xfId="2271"/>
    <cellStyle name="20% - Énfasis2 6 2 4" xfId="8002"/>
    <cellStyle name="20% - Énfasis2 6 3" xfId="1272"/>
    <cellStyle name="20% - Énfasis2 6 3 2" xfId="2893"/>
    <cellStyle name="20% - Énfasis2 6 3 3" xfId="8543"/>
    <cellStyle name="20% - Énfasis2 6 4" xfId="1901"/>
    <cellStyle name="20% - Énfasis2 6 5" xfId="7815"/>
    <cellStyle name="20% - Énfasis2 7" xfId="592"/>
    <cellStyle name="20% - Énfasis2 7 2" xfId="781"/>
    <cellStyle name="20% - Énfasis2 7 2 2" xfId="2411"/>
    <cellStyle name="20% - Énfasis2 7 2 3" xfId="8072"/>
    <cellStyle name="20% - Énfasis2 7 3" xfId="2091"/>
    <cellStyle name="20% - Énfasis2 7 4" xfId="7872"/>
    <cellStyle name="20% - Énfasis2 8" xfId="782"/>
    <cellStyle name="20% - Énfasis2 8 2" xfId="2412"/>
    <cellStyle name="20% - Énfasis2 8 3" xfId="8073"/>
    <cellStyle name="20% - Énfasis2 9" xfId="62"/>
    <cellStyle name="20% - Énfasis3" xfId="36" builtinId="38" customBuiltin="1"/>
    <cellStyle name="20% - Énfasis3 10" xfId="1783"/>
    <cellStyle name="20% - Énfasis3 11" xfId="7731"/>
    <cellStyle name="20% - Énfasis3 12" xfId="8753"/>
    <cellStyle name="20% - Énfasis3 2" xfId="83"/>
    <cellStyle name="20% - Énfasis3 2 2" xfId="164"/>
    <cellStyle name="20% - Énfasis3 2 3" xfId="554"/>
    <cellStyle name="20% - Énfasis3 2 3 2" xfId="730"/>
    <cellStyle name="20% - Énfasis3 2 3 2 2" xfId="1418"/>
    <cellStyle name="20% - Énfasis3 2 3 2 2 2" xfId="3039"/>
    <cellStyle name="20% - Énfasis3 2 3 2 2 3" xfId="8689"/>
    <cellStyle name="20% - Énfasis3 2 3 2 3" xfId="2291"/>
    <cellStyle name="20% - Énfasis3 2 3 2 4" xfId="8022"/>
    <cellStyle name="20% - Énfasis3 2 3 3" xfId="1292"/>
    <cellStyle name="20% - Énfasis3 2 3 3 2" xfId="2913"/>
    <cellStyle name="20% - Énfasis3 2 3 3 3" xfId="8563"/>
    <cellStyle name="20% - Énfasis3 2 3 4" xfId="1921"/>
    <cellStyle name="20% - Énfasis3 2 3 5" xfId="7835"/>
    <cellStyle name="20% - Énfasis3 2 4" xfId="613"/>
    <cellStyle name="20% - Énfasis3 2 4 2" xfId="783"/>
    <cellStyle name="20% - Énfasis3 2 4 2 2" xfId="2413"/>
    <cellStyle name="20% - Énfasis3 2 4 2 3" xfId="8074"/>
    <cellStyle name="20% - Énfasis3 2 4 3" xfId="2112"/>
    <cellStyle name="20% - Énfasis3 2 4 4" xfId="7893"/>
    <cellStyle name="20% - Énfasis3 2 5" xfId="784"/>
    <cellStyle name="20% - Énfasis3 2 5 2" xfId="2414"/>
    <cellStyle name="20% - Énfasis3 2 5 3" xfId="8075"/>
    <cellStyle name="20% - Énfasis3 2 6" xfId="1653"/>
    <cellStyle name="20% - Énfasis3 2 7" xfId="7749"/>
    <cellStyle name="20% - Énfasis3 3" xfId="165"/>
    <cellStyle name="20% - Énfasis3 4" xfId="166"/>
    <cellStyle name="20% - Énfasis3 5" xfId="167"/>
    <cellStyle name="20% - Énfasis3 6" xfId="536"/>
    <cellStyle name="20% - Énfasis3 6 2" xfId="712"/>
    <cellStyle name="20% - Énfasis3 6 2 2" xfId="1400"/>
    <cellStyle name="20% - Énfasis3 6 2 2 2" xfId="3021"/>
    <cellStyle name="20% - Énfasis3 6 2 2 3" xfId="8671"/>
    <cellStyle name="20% - Énfasis3 6 2 3" xfId="2273"/>
    <cellStyle name="20% - Énfasis3 6 2 4" xfId="8004"/>
    <cellStyle name="20% - Énfasis3 6 3" xfId="1274"/>
    <cellStyle name="20% - Énfasis3 6 3 2" xfId="2895"/>
    <cellStyle name="20% - Énfasis3 6 3 3" xfId="8545"/>
    <cellStyle name="20% - Énfasis3 6 4" xfId="1903"/>
    <cellStyle name="20% - Énfasis3 6 5" xfId="7817"/>
    <cellStyle name="20% - Énfasis3 7" xfId="594"/>
    <cellStyle name="20% - Énfasis3 7 2" xfId="785"/>
    <cellStyle name="20% - Énfasis3 7 2 2" xfId="2415"/>
    <cellStyle name="20% - Énfasis3 7 2 3" xfId="8076"/>
    <cellStyle name="20% - Énfasis3 7 3" xfId="2093"/>
    <cellStyle name="20% - Énfasis3 7 4" xfId="7874"/>
    <cellStyle name="20% - Énfasis3 8" xfId="786"/>
    <cellStyle name="20% - Énfasis3 8 2" xfId="2416"/>
    <cellStyle name="20% - Énfasis3 8 3" xfId="8077"/>
    <cellStyle name="20% - Énfasis3 9" xfId="64"/>
    <cellStyle name="20% - Énfasis4" xfId="40" builtinId="42" customBuiltin="1"/>
    <cellStyle name="20% - Énfasis4 10" xfId="1706"/>
    <cellStyle name="20% - Énfasis4 11" xfId="7733"/>
    <cellStyle name="20% - Énfasis4 12" xfId="8755"/>
    <cellStyle name="20% - Énfasis4 2" xfId="85"/>
    <cellStyle name="20% - Énfasis4 2 2" xfId="168"/>
    <cellStyle name="20% - Énfasis4 2 3" xfId="556"/>
    <cellStyle name="20% - Énfasis4 2 3 2" xfId="732"/>
    <cellStyle name="20% - Énfasis4 2 3 2 2" xfId="1420"/>
    <cellStyle name="20% - Énfasis4 2 3 2 2 2" xfId="3041"/>
    <cellStyle name="20% - Énfasis4 2 3 2 2 3" xfId="8691"/>
    <cellStyle name="20% - Énfasis4 2 3 2 3" xfId="2293"/>
    <cellStyle name="20% - Énfasis4 2 3 2 4" xfId="8024"/>
    <cellStyle name="20% - Énfasis4 2 3 3" xfId="1294"/>
    <cellStyle name="20% - Énfasis4 2 3 3 2" xfId="2915"/>
    <cellStyle name="20% - Énfasis4 2 3 3 3" xfId="8565"/>
    <cellStyle name="20% - Énfasis4 2 3 4" xfId="1923"/>
    <cellStyle name="20% - Énfasis4 2 3 5" xfId="7837"/>
    <cellStyle name="20% - Énfasis4 2 4" xfId="615"/>
    <cellStyle name="20% - Énfasis4 2 4 2" xfId="787"/>
    <cellStyle name="20% - Énfasis4 2 4 2 2" xfId="2417"/>
    <cellStyle name="20% - Énfasis4 2 4 2 3" xfId="8078"/>
    <cellStyle name="20% - Énfasis4 2 4 3" xfId="2114"/>
    <cellStyle name="20% - Énfasis4 2 4 4" xfId="7895"/>
    <cellStyle name="20% - Énfasis4 2 5" xfId="788"/>
    <cellStyle name="20% - Énfasis4 2 5 2" xfId="2418"/>
    <cellStyle name="20% - Énfasis4 2 5 3" xfId="8079"/>
    <cellStyle name="20% - Énfasis4 2 6" xfId="1628"/>
    <cellStyle name="20% - Énfasis4 2 7" xfId="7751"/>
    <cellStyle name="20% - Énfasis4 3" xfId="169"/>
    <cellStyle name="20% - Énfasis4 4" xfId="170"/>
    <cellStyle name="20% - Énfasis4 5" xfId="171"/>
    <cellStyle name="20% - Énfasis4 6" xfId="538"/>
    <cellStyle name="20% - Énfasis4 6 2" xfId="714"/>
    <cellStyle name="20% - Énfasis4 6 2 2" xfId="1402"/>
    <cellStyle name="20% - Énfasis4 6 2 2 2" xfId="3023"/>
    <cellStyle name="20% - Énfasis4 6 2 2 3" xfId="8673"/>
    <cellStyle name="20% - Énfasis4 6 2 3" xfId="2275"/>
    <cellStyle name="20% - Énfasis4 6 2 4" xfId="8006"/>
    <cellStyle name="20% - Énfasis4 6 3" xfId="1276"/>
    <cellStyle name="20% - Énfasis4 6 3 2" xfId="2897"/>
    <cellStyle name="20% - Énfasis4 6 3 3" xfId="8547"/>
    <cellStyle name="20% - Énfasis4 6 4" xfId="1905"/>
    <cellStyle name="20% - Énfasis4 6 5" xfId="7819"/>
    <cellStyle name="20% - Énfasis4 7" xfId="596"/>
    <cellStyle name="20% - Énfasis4 7 2" xfId="789"/>
    <cellStyle name="20% - Énfasis4 7 2 2" xfId="2419"/>
    <cellStyle name="20% - Énfasis4 7 2 3" xfId="8080"/>
    <cellStyle name="20% - Énfasis4 7 3" xfId="2095"/>
    <cellStyle name="20% - Énfasis4 7 4" xfId="7876"/>
    <cellStyle name="20% - Énfasis4 8" xfId="790"/>
    <cellStyle name="20% - Énfasis4 8 2" xfId="2420"/>
    <cellStyle name="20% - Énfasis4 8 3" xfId="8081"/>
    <cellStyle name="20% - Énfasis4 9" xfId="66"/>
    <cellStyle name="20% - Énfasis5" xfId="44" builtinId="46" customBuiltin="1"/>
    <cellStyle name="20% - Énfasis5 10" xfId="1769"/>
    <cellStyle name="20% - Énfasis5 11" xfId="7735"/>
    <cellStyle name="20% - Énfasis5 12" xfId="8757"/>
    <cellStyle name="20% - Énfasis5 2" xfId="87"/>
    <cellStyle name="20% - Énfasis5 2 2" xfId="172"/>
    <cellStyle name="20% - Énfasis5 2 3" xfId="558"/>
    <cellStyle name="20% - Énfasis5 2 3 2" xfId="734"/>
    <cellStyle name="20% - Énfasis5 2 3 2 2" xfId="1422"/>
    <cellStyle name="20% - Énfasis5 2 3 2 2 2" xfId="3043"/>
    <cellStyle name="20% - Énfasis5 2 3 2 2 3" xfId="8693"/>
    <cellStyle name="20% - Énfasis5 2 3 2 3" xfId="2295"/>
    <cellStyle name="20% - Énfasis5 2 3 2 4" xfId="8026"/>
    <cellStyle name="20% - Énfasis5 2 3 3" xfId="1296"/>
    <cellStyle name="20% - Énfasis5 2 3 3 2" xfId="2917"/>
    <cellStyle name="20% - Énfasis5 2 3 3 3" xfId="8567"/>
    <cellStyle name="20% - Énfasis5 2 3 4" xfId="1925"/>
    <cellStyle name="20% - Énfasis5 2 3 5" xfId="7839"/>
    <cellStyle name="20% - Énfasis5 2 4" xfId="617"/>
    <cellStyle name="20% - Énfasis5 2 4 2" xfId="791"/>
    <cellStyle name="20% - Énfasis5 2 4 2 2" xfId="2421"/>
    <cellStyle name="20% - Énfasis5 2 4 2 3" xfId="8082"/>
    <cellStyle name="20% - Énfasis5 2 4 3" xfId="2116"/>
    <cellStyle name="20% - Énfasis5 2 4 4" xfId="7897"/>
    <cellStyle name="20% - Énfasis5 2 5" xfId="792"/>
    <cellStyle name="20% - Énfasis5 2 5 2" xfId="2422"/>
    <cellStyle name="20% - Énfasis5 2 5 3" xfId="8083"/>
    <cellStyle name="20% - Énfasis5 2 6" xfId="1697"/>
    <cellStyle name="20% - Énfasis5 2 7" xfId="7753"/>
    <cellStyle name="20% - Énfasis5 3" xfId="173"/>
    <cellStyle name="20% - Énfasis5 4" xfId="174"/>
    <cellStyle name="20% - Énfasis5 5" xfId="175"/>
    <cellStyle name="20% - Énfasis5 6" xfId="540"/>
    <cellStyle name="20% - Énfasis5 6 2" xfId="716"/>
    <cellStyle name="20% - Énfasis5 6 2 2" xfId="1404"/>
    <cellStyle name="20% - Énfasis5 6 2 2 2" xfId="3025"/>
    <cellStyle name="20% - Énfasis5 6 2 2 3" xfId="8675"/>
    <cellStyle name="20% - Énfasis5 6 2 3" xfId="2277"/>
    <cellStyle name="20% - Énfasis5 6 2 4" xfId="8008"/>
    <cellStyle name="20% - Énfasis5 6 3" xfId="1278"/>
    <cellStyle name="20% - Énfasis5 6 3 2" xfId="2899"/>
    <cellStyle name="20% - Énfasis5 6 3 3" xfId="8549"/>
    <cellStyle name="20% - Énfasis5 6 4" xfId="1907"/>
    <cellStyle name="20% - Énfasis5 6 5" xfId="7821"/>
    <cellStyle name="20% - Énfasis5 7" xfId="599"/>
    <cellStyle name="20% - Énfasis5 7 2" xfId="793"/>
    <cellStyle name="20% - Énfasis5 7 2 2" xfId="2423"/>
    <cellStyle name="20% - Énfasis5 7 2 3" xfId="8084"/>
    <cellStyle name="20% - Énfasis5 7 3" xfId="2098"/>
    <cellStyle name="20% - Énfasis5 7 4" xfId="7879"/>
    <cellStyle name="20% - Énfasis5 8" xfId="794"/>
    <cellStyle name="20% - Énfasis5 8 2" xfId="2424"/>
    <cellStyle name="20% - Énfasis5 8 3" xfId="8085"/>
    <cellStyle name="20% - Énfasis5 9" xfId="68"/>
    <cellStyle name="20% - Énfasis6" xfId="48" builtinId="50" customBuiltin="1"/>
    <cellStyle name="20% - Énfasis6 10" xfId="1631"/>
    <cellStyle name="20% - Énfasis6 11" xfId="7737"/>
    <cellStyle name="20% - Énfasis6 12" xfId="8759"/>
    <cellStyle name="20% - Énfasis6 2" xfId="89"/>
    <cellStyle name="20% - Énfasis6 2 2" xfId="176"/>
    <cellStyle name="20% - Énfasis6 2 3" xfId="560"/>
    <cellStyle name="20% - Énfasis6 2 3 2" xfId="736"/>
    <cellStyle name="20% - Énfasis6 2 3 2 2" xfId="1424"/>
    <cellStyle name="20% - Énfasis6 2 3 2 2 2" xfId="3045"/>
    <cellStyle name="20% - Énfasis6 2 3 2 2 3" xfId="8695"/>
    <cellStyle name="20% - Énfasis6 2 3 2 3" xfId="2297"/>
    <cellStyle name="20% - Énfasis6 2 3 2 4" xfId="8028"/>
    <cellStyle name="20% - Énfasis6 2 3 3" xfId="1298"/>
    <cellStyle name="20% - Énfasis6 2 3 3 2" xfId="2919"/>
    <cellStyle name="20% - Énfasis6 2 3 3 3" xfId="8569"/>
    <cellStyle name="20% - Énfasis6 2 3 4" xfId="1927"/>
    <cellStyle name="20% - Énfasis6 2 3 5" xfId="7841"/>
    <cellStyle name="20% - Énfasis6 2 4" xfId="619"/>
    <cellStyle name="20% - Énfasis6 2 4 2" xfId="795"/>
    <cellStyle name="20% - Énfasis6 2 4 2 2" xfId="2425"/>
    <cellStyle name="20% - Énfasis6 2 4 2 3" xfId="8086"/>
    <cellStyle name="20% - Énfasis6 2 4 3" xfId="2118"/>
    <cellStyle name="20% - Énfasis6 2 4 4" xfId="7899"/>
    <cellStyle name="20% - Énfasis6 2 5" xfId="796"/>
    <cellStyle name="20% - Énfasis6 2 5 2" xfId="2426"/>
    <cellStyle name="20% - Énfasis6 2 5 3" xfId="8087"/>
    <cellStyle name="20% - Énfasis6 2 6" xfId="1719"/>
    <cellStyle name="20% - Énfasis6 2 7" xfId="7755"/>
    <cellStyle name="20% - Énfasis6 3" xfId="177"/>
    <cellStyle name="20% - Énfasis6 4" xfId="178"/>
    <cellStyle name="20% - Énfasis6 5" xfId="179"/>
    <cellStyle name="20% - Énfasis6 6" xfId="542"/>
    <cellStyle name="20% - Énfasis6 6 2" xfId="718"/>
    <cellStyle name="20% - Énfasis6 6 2 2" xfId="1406"/>
    <cellStyle name="20% - Énfasis6 6 2 2 2" xfId="3027"/>
    <cellStyle name="20% - Énfasis6 6 2 2 3" xfId="8677"/>
    <cellStyle name="20% - Énfasis6 6 2 3" xfId="2279"/>
    <cellStyle name="20% - Énfasis6 6 2 4" xfId="8010"/>
    <cellStyle name="20% - Énfasis6 6 3" xfId="1280"/>
    <cellStyle name="20% - Énfasis6 6 3 2" xfId="2901"/>
    <cellStyle name="20% - Énfasis6 6 3 3" xfId="8551"/>
    <cellStyle name="20% - Énfasis6 6 4" xfId="1909"/>
    <cellStyle name="20% - Énfasis6 6 5" xfId="7823"/>
    <cellStyle name="20% - Énfasis6 7" xfId="601"/>
    <cellStyle name="20% - Énfasis6 7 2" xfId="797"/>
    <cellStyle name="20% - Énfasis6 7 2 2" xfId="2427"/>
    <cellStyle name="20% - Énfasis6 7 2 3" xfId="8088"/>
    <cellStyle name="20% - Énfasis6 7 3" xfId="2100"/>
    <cellStyle name="20% - Énfasis6 7 4" xfId="7881"/>
    <cellStyle name="20% - Énfasis6 8" xfId="798"/>
    <cellStyle name="20% - Énfasis6 8 2" xfId="2428"/>
    <cellStyle name="20% - Énfasis6 8 3" xfId="8089"/>
    <cellStyle name="20% - Énfasis6 9" xfId="70"/>
    <cellStyle name="40% - Accent1" xfId="180"/>
    <cellStyle name="40% - Accent2" xfId="181"/>
    <cellStyle name="40% - Accent3" xfId="182"/>
    <cellStyle name="40% - Accent4" xfId="183"/>
    <cellStyle name="40% - Accent5" xfId="184"/>
    <cellStyle name="40% - Accent6" xfId="185"/>
    <cellStyle name="40% - Énfasis1" xfId="29" builtinId="31" customBuiltin="1"/>
    <cellStyle name="40% - Énfasis1 10" xfId="1771"/>
    <cellStyle name="40% - Énfasis1 11" xfId="7728"/>
    <cellStyle name="40% - Énfasis1 12" xfId="8750"/>
    <cellStyle name="40% - Énfasis1 2" xfId="80"/>
    <cellStyle name="40% - Énfasis1 2 2" xfId="186"/>
    <cellStyle name="40% - Énfasis1 2 3" xfId="551"/>
    <cellStyle name="40% - Énfasis1 2 3 2" xfId="727"/>
    <cellStyle name="40% - Énfasis1 2 3 2 2" xfId="1415"/>
    <cellStyle name="40% - Énfasis1 2 3 2 2 2" xfId="3036"/>
    <cellStyle name="40% - Énfasis1 2 3 2 2 3" xfId="8686"/>
    <cellStyle name="40% - Énfasis1 2 3 2 3" xfId="2288"/>
    <cellStyle name="40% - Énfasis1 2 3 2 4" xfId="8019"/>
    <cellStyle name="40% - Énfasis1 2 3 3" xfId="1289"/>
    <cellStyle name="40% - Énfasis1 2 3 3 2" xfId="2910"/>
    <cellStyle name="40% - Énfasis1 2 3 3 3" xfId="8560"/>
    <cellStyle name="40% - Énfasis1 2 3 4" xfId="1918"/>
    <cellStyle name="40% - Énfasis1 2 3 5" xfId="7832"/>
    <cellStyle name="40% - Énfasis1 2 4" xfId="610"/>
    <cellStyle name="40% - Énfasis1 2 4 2" xfId="799"/>
    <cellStyle name="40% - Énfasis1 2 4 2 2" xfId="2429"/>
    <cellStyle name="40% - Énfasis1 2 4 2 3" xfId="8090"/>
    <cellStyle name="40% - Énfasis1 2 4 3" xfId="2109"/>
    <cellStyle name="40% - Énfasis1 2 4 4" xfId="7890"/>
    <cellStyle name="40% - Énfasis1 2 5" xfId="800"/>
    <cellStyle name="40% - Énfasis1 2 5 2" xfId="2430"/>
    <cellStyle name="40% - Énfasis1 2 5 3" xfId="8091"/>
    <cellStyle name="40% - Énfasis1 2 6" xfId="1705"/>
    <cellStyle name="40% - Énfasis1 2 7" xfId="7746"/>
    <cellStyle name="40% - Énfasis1 3" xfId="187"/>
    <cellStyle name="40% - Énfasis1 4" xfId="188"/>
    <cellStyle name="40% - Énfasis1 5" xfId="189"/>
    <cellStyle name="40% - Énfasis1 6" xfId="533"/>
    <cellStyle name="40% - Énfasis1 6 2" xfId="709"/>
    <cellStyle name="40% - Énfasis1 6 2 2" xfId="1397"/>
    <cellStyle name="40% - Énfasis1 6 2 2 2" xfId="3018"/>
    <cellStyle name="40% - Énfasis1 6 2 2 3" xfId="8668"/>
    <cellStyle name="40% - Énfasis1 6 2 3" xfId="2270"/>
    <cellStyle name="40% - Énfasis1 6 2 4" xfId="8001"/>
    <cellStyle name="40% - Énfasis1 6 3" xfId="1271"/>
    <cellStyle name="40% - Énfasis1 6 3 2" xfId="2892"/>
    <cellStyle name="40% - Énfasis1 6 3 3" xfId="8542"/>
    <cellStyle name="40% - Énfasis1 6 4" xfId="1900"/>
    <cellStyle name="40% - Énfasis1 6 5" xfId="7814"/>
    <cellStyle name="40% - Énfasis1 7" xfId="591"/>
    <cellStyle name="40% - Énfasis1 7 2" xfId="801"/>
    <cellStyle name="40% - Énfasis1 7 2 2" xfId="2431"/>
    <cellStyle name="40% - Énfasis1 7 2 3" xfId="8092"/>
    <cellStyle name="40% - Énfasis1 7 3" xfId="2090"/>
    <cellStyle name="40% - Énfasis1 7 4" xfId="7871"/>
    <cellStyle name="40% - Énfasis1 8" xfId="802"/>
    <cellStyle name="40% - Énfasis1 8 2" xfId="2432"/>
    <cellStyle name="40% - Énfasis1 8 3" xfId="8093"/>
    <cellStyle name="40% - Énfasis1 9" xfId="61"/>
    <cellStyle name="40% - Énfasis2" xfId="33" builtinId="35" customBuiltin="1"/>
    <cellStyle name="40% - Énfasis2 10" xfId="1752"/>
    <cellStyle name="40% - Énfasis2 11" xfId="7730"/>
    <cellStyle name="40% - Énfasis2 12" xfId="8752"/>
    <cellStyle name="40% - Énfasis2 2" xfId="82"/>
    <cellStyle name="40% - Énfasis2 2 2" xfId="190"/>
    <cellStyle name="40% - Énfasis2 2 3" xfId="553"/>
    <cellStyle name="40% - Énfasis2 2 3 2" xfId="729"/>
    <cellStyle name="40% - Énfasis2 2 3 2 2" xfId="1417"/>
    <cellStyle name="40% - Énfasis2 2 3 2 2 2" xfId="3038"/>
    <cellStyle name="40% - Énfasis2 2 3 2 2 3" xfId="8688"/>
    <cellStyle name="40% - Énfasis2 2 3 2 3" xfId="2290"/>
    <cellStyle name="40% - Énfasis2 2 3 2 4" xfId="8021"/>
    <cellStyle name="40% - Énfasis2 2 3 3" xfId="1291"/>
    <cellStyle name="40% - Énfasis2 2 3 3 2" xfId="2912"/>
    <cellStyle name="40% - Énfasis2 2 3 3 3" xfId="8562"/>
    <cellStyle name="40% - Énfasis2 2 3 4" xfId="1920"/>
    <cellStyle name="40% - Énfasis2 2 3 5" xfId="7834"/>
    <cellStyle name="40% - Énfasis2 2 4" xfId="612"/>
    <cellStyle name="40% - Énfasis2 2 4 2" xfId="803"/>
    <cellStyle name="40% - Énfasis2 2 4 2 2" xfId="2433"/>
    <cellStyle name="40% - Énfasis2 2 4 2 3" xfId="8094"/>
    <cellStyle name="40% - Énfasis2 2 4 3" xfId="2111"/>
    <cellStyle name="40% - Énfasis2 2 4 4" xfId="7892"/>
    <cellStyle name="40% - Énfasis2 2 5" xfId="804"/>
    <cellStyle name="40% - Énfasis2 2 5 2" xfId="2434"/>
    <cellStyle name="40% - Énfasis2 2 5 3" xfId="8095"/>
    <cellStyle name="40% - Énfasis2 2 6" xfId="1629"/>
    <cellStyle name="40% - Énfasis2 2 7" xfId="7748"/>
    <cellStyle name="40% - Énfasis2 3" xfId="191"/>
    <cellStyle name="40% - Énfasis2 4" xfId="192"/>
    <cellStyle name="40% - Énfasis2 5" xfId="193"/>
    <cellStyle name="40% - Énfasis2 6" xfId="535"/>
    <cellStyle name="40% - Énfasis2 6 2" xfId="711"/>
    <cellStyle name="40% - Énfasis2 6 2 2" xfId="1399"/>
    <cellStyle name="40% - Énfasis2 6 2 2 2" xfId="3020"/>
    <cellStyle name="40% - Énfasis2 6 2 2 3" xfId="8670"/>
    <cellStyle name="40% - Énfasis2 6 2 3" xfId="2272"/>
    <cellStyle name="40% - Énfasis2 6 2 4" xfId="8003"/>
    <cellStyle name="40% - Énfasis2 6 3" xfId="1273"/>
    <cellStyle name="40% - Énfasis2 6 3 2" xfId="2894"/>
    <cellStyle name="40% - Énfasis2 6 3 3" xfId="8544"/>
    <cellStyle name="40% - Énfasis2 6 4" xfId="1902"/>
    <cellStyle name="40% - Énfasis2 6 5" xfId="7816"/>
    <cellStyle name="40% - Énfasis2 7" xfId="593"/>
    <cellStyle name="40% - Énfasis2 7 2" xfId="805"/>
    <cellStyle name="40% - Énfasis2 7 2 2" xfId="2435"/>
    <cellStyle name="40% - Énfasis2 7 2 3" xfId="8096"/>
    <cellStyle name="40% - Énfasis2 7 3" xfId="2092"/>
    <cellStyle name="40% - Énfasis2 7 4" xfId="7873"/>
    <cellStyle name="40% - Énfasis2 8" xfId="806"/>
    <cellStyle name="40% - Énfasis2 8 2" xfId="2436"/>
    <cellStyle name="40% - Énfasis2 8 3" xfId="8097"/>
    <cellStyle name="40% - Énfasis2 9" xfId="63"/>
    <cellStyle name="40% - Énfasis3" xfId="37" builtinId="39" customBuiltin="1"/>
    <cellStyle name="40% - Énfasis3 10" xfId="1746"/>
    <cellStyle name="40% - Énfasis3 11" xfId="7732"/>
    <cellStyle name="40% - Énfasis3 12" xfId="8754"/>
    <cellStyle name="40% - Énfasis3 2" xfId="84"/>
    <cellStyle name="40% - Énfasis3 2 2" xfId="194"/>
    <cellStyle name="40% - Énfasis3 2 3" xfId="555"/>
    <cellStyle name="40% - Énfasis3 2 3 2" xfId="731"/>
    <cellStyle name="40% - Énfasis3 2 3 2 2" xfId="1419"/>
    <cellStyle name="40% - Énfasis3 2 3 2 2 2" xfId="3040"/>
    <cellStyle name="40% - Énfasis3 2 3 2 2 3" xfId="8690"/>
    <cellStyle name="40% - Énfasis3 2 3 2 3" xfId="2292"/>
    <cellStyle name="40% - Énfasis3 2 3 2 4" xfId="8023"/>
    <cellStyle name="40% - Énfasis3 2 3 3" xfId="1293"/>
    <cellStyle name="40% - Énfasis3 2 3 3 2" xfId="2914"/>
    <cellStyle name="40% - Énfasis3 2 3 3 3" xfId="8564"/>
    <cellStyle name="40% - Énfasis3 2 3 4" xfId="1922"/>
    <cellStyle name="40% - Énfasis3 2 3 5" xfId="7836"/>
    <cellStyle name="40% - Énfasis3 2 4" xfId="614"/>
    <cellStyle name="40% - Énfasis3 2 4 2" xfId="807"/>
    <cellStyle name="40% - Énfasis3 2 4 2 2" xfId="2437"/>
    <cellStyle name="40% - Énfasis3 2 4 2 3" xfId="8098"/>
    <cellStyle name="40% - Énfasis3 2 4 3" xfId="2113"/>
    <cellStyle name="40% - Énfasis3 2 4 4" xfId="7894"/>
    <cellStyle name="40% - Énfasis3 2 5" xfId="808"/>
    <cellStyle name="40% - Énfasis3 2 5 2" xfId="2438"/>
    <cellStyle name="40% - Énfasis3 2 5 3" xfId="8099"/>
    <cellStyle name="40% - Énfasis3 2 6" xfId="1503"/>
    <cellStyle name="40% - Énfasis3 2 7" xfId="7750"/>
    <cellStyle name="40% - Énfasis3 3" xfId="195"/>
    <cellStyle name="40% - Énfasis3 4" xfId="196"/>
    <cellStyle name="40% - Énfasis3 5" xfId="197"/>
    <cellStyle name="40% - Énfasis3 6" xfId="537"/>
    <cellStyle name="40% - Énfasis3 6 2" xfId="713"/>
    <cellStyle name="40% - Énfasis3 6 2 2" xfId="1401"/>
    <cellStyle name="40% - Énfasis3 6 2 2 2" xfId="3022"/>
    <cellStyle name="40% - Énfasis3 6 2 2 3" xfId="8672"/>
    <cellStyle name="40% - Énfasis3 6 2 3" xfId="2274"/>
    <cellStyle name="40% - Énfasis3 6 2 4" xfId="8005"/>
    <cellStyle name="40% - Énfasis3 6 3" xfId="1275"/>
    <cellStyle name="40% - Énfasis3 6 3 2" xfId="2896"/>
    <cellStyle name="40% - Énfasis3 6 3 3" xfId="8546"/>
    <cellStyle name="40% - Énfasis3 6 4" xfId="1904"/>
    <cellStyle name="40% - Énfasis3 6 5" xfId="7818"/>
    <cellStyle name="40% - Énfasis3 7" xfId="595"/>
    <cellStyle name="40% - Énfasis3 7 2" xfId="809"/>
    <cellStyle name="40% - Énfasis3 7 2 2" xfId="2439"/>
    <cellStyle name="40% - Énfasis3 7 2 3" xfId="8100"/>
    <cellStyle name="40% - Énfasis3 7 3" xfId="2094"/>
    <cellStyle name="40% - Énfasis3 7 4" xfId="7875"/>
    <cellStyle name="40% - Énfasis3 8" xfId="810"/>
    <cellStyle name="40% - Énfasis3 8 2" xfId="2440"/>
    <cellStyle name="40% - Énfasis3 8 3" xfId="8101"/>
    <cellStyle name="40% - Énfasis3 9" xfId="65"/>
    <cellStyle name="40% - Énfasis4" xfId="41" builtinId="43" customBuiltin="1"/>
    <cellStyle name="40% - Énfasis4 10" xfId="1647"/>
    <cellStyle name="40% - Énfasis4 11" xfId="7734"/>
    <cellStyle name="40% - Énfasis4 12" xfId="8756"/>
    <cellStyle name="40% - Énfasis4 2" xfId="86"/>
    <cellStyle name="40% - Énfasis4 2 2" xfId="198"/>
    <cellStyle name="40% - Énfasis4 2 3" xfId="557"/>
    <cellStyle name="40% - Énfasis4 2 3 2" xfId="733"/>
    <cellStyle name="40% - Énfasis4 2 3 2 2" xfId="1421"/>
    <cellStyle name="40% - Énfasis4 2 3 2 2 2" xfId="3042"/>
    <cellStyle name="40% - Énfasis4 2 3 2 2 3" xfId="8692"/>
    <cellStyle name="40% - Énfasis4 2 3 2 3" xfId="2294"/>
    <cellStyle name="40% - Énfasis4 2 3 2 4" xfId="8025"/>
    <cellStyle name="40% - Énfasis4 2 3 3" xfId="1295"/>
    <cellStyle name="40% - Énfasis4 2 3 3 2" xfId="2916"/>
    <cellStyle name="40% - Énfasis4 2 3 3 3" xfId="8566"/>
    <cellStyle name="40% - Énfasis4 2 3 4" xfId="1924"/>
    <cellStyle name="40% - Énfasis4 2 3 5" xfId="7838"/>
    <cellStyle name="40% - Énfasis4 2 4" xfId="616"/>
    <cellStyle name="40% - Énfasis4 2 4 2" xfId="811"/>
    <cellStyle name="40% - Énfasis4 2 4 2 2" xfId="2441"/>
    <cellStyle name="40% - Énfasis4 2 4 2 3" xfId="8102"/>
    <cellStyle name="40% - Énfasis4 2 4 3" xfId="2115"/>
    <cellStyle name="40% - Énfasis4 2 4 4" xfId="7896"/>
    <cellStyle name="40% - Énfasis4 2 5" xfId="812"/>
    <cellStyle name="40% - Énfasis4 2 5 2" xfId="2442"/>
    <cellStyle name="40% - Énfasis4 2 5 3" xfId="8103"/>
    <cellStyle name="40% - Énfasis4 2 6" xfId="1668"/>
    <cellStyle name="40% - Énfasis4 2 7" xfId="7752"/>
    <cellStyle name="40% - Énfasis4 3" xfId="199"/>
    <cellStyle name="40% - Énfasis4 4" xfId="200"/>
    <cellStyle name="40% - Énfasis4 5" xfId="201"/>
    <cellStyle name="40% - Énfasis4 6" xfId="539"/>
    <cellStyle name="40% - Énfasis4 6 2" xfId="715"/>
    <cellStyle name="40% - Énfasis4 6 2 2" xfId="1403"/>
    <cellStyle name="40% - Énfasis4 6 2 2 2" xfId="3024"/>
    <cellStyle name="40% - Énfasis4 6 2 2 3" xfId="8674"/>
    <cellStyle name="40% - Énfasis4 6 2 3" xfId="2276"/>
    <cellStyle name="40% - Énfasis4 6 2 4" xfId="8007"/>
    <cellStyle name="40% - Énfasis4 6 3" xfId="1277"/>
    <cellStyle name="40% - Énfasis4 6 3 2" xfId="2898"/>
    <cellStyle name="40% - Énfasis4 6 3 3" xfId="8548"/>
    <cellStyle name="40% - Énfasis4 6 4" xfId="1906"/>
    <cellStyle name="40% - Énfasis4 6 5" xfId="7820"/>
    <cellStyle name="40% - Énfasis4 7" xfId="597"/>
    <cellStyle name="40% - Énfasis4 7 2" xfId="813"/>
    <cellStyle name="40% - Énfasis4 7 2 2" xfId="2443"/>
    <cellStyle name="40% - Énfasis4 7 2 3" xfId="8104"/>
    <cellStyle name="40% - Énfasis4 7 3" xfId="2096"/>
    <cellStyle name="40% - Énfasis4 7 4" xfId="7877"/>
    <cellStyle name="40% - Énfasis4 8" xfId="814"/>
    <cellStyle name="40% - Énfasis4 8 2" xfId="2444"/>
    <cellStyle name="40% - Énfasis4 8 3" xfId="8105"/>
    <cellStyle name="40% - Énfasis4 9" xfId="67"/>
    <cellStyle name="40% - Énfasis5" xfId="45" builtinId="47" customBuiltin="1"/>
    <cellStyle name="40% - Énfasis5 10" xfId="1691"/>
    <cellStyle name="40% - Énfasis5 11" xfId="7736"/>
    <cellStyle name="40% - Énfasis5 12" xfId="8758"/>
    <cellStyle name="40% - Énfasis5 2" xfId="88"/>
    <cellStyle name="40% - Énfasis5 2 2" xfId="202"/>
    <cellStyle name="40% - Énfasis5 2 3" xfId="559"/>
    <cellStyle name="40% - Énfasis5 2 3 2" xfId="735"/>
    <cellStyle name="40% - Énfasis5 2 3 2 2" xfId="1423"/>
    <cellStyle name="40% - Énfasis5 2 3 2 2 2" xfId="3044"/>
    <cellStyle name="40% - Énfasis5 2 3 2 2 3" xfId="8694"/>
    <cellStyle name="40% - Énfasis5 2 3 2 3" xfId="2296"/>
    <cellStyle name="40% - Énfasis5 2 3 2 4" xfId="8027"/>
    <cellStyle name="40% - Énfasis5 2 3 3" xfId="1297"/>
    <cellStyle name="40% - Énfasis5 2 3 3 2" xfId="2918"/>
    <cellStyle name="40% - Énfasis5 2 3 3 3" xfId="8568"/>
    <cellStyle name="40% - Énfasis5 2 3 4" xfId="1926"/>
    <cellStyle name="40% - Énfasis5 2 3 5" xfId="7840"/>
    <cellStyle name="40% - Énfasis5 2 4" xfId="618"/>
    <cellStyle name="40% - Énfasis5 2 4 2" xfId="815"/>
    <cellStyle name="40% - Énfasis5 2 4 2 2" xfId="2445"/>
    <cellStyle name="40% - Énfasis5 2 4 2 3" xfId="8106"/>
    <cellStyle name="40% - Énfasis5 2 4 3" xfId="2117"/>
    <cellStyle name="40% - Énfasis5 2 4 4" xfId="7898"/>
    <cellStyle name="40% - Énfasis5 2 5" xfId="816"/>
    <cellStyle name="40% - Énfasis5 2 5 2" xfId="2446"/>
    <cellStyle name="40% - Énfasis5 2 5 3" xfId="8107"/>
    <cellStyle name="40% - Énfasis5 2 6" xfId="1526"/>
    <cellStyle name="40% - Énfasis5 2 7" xfId="7754"/>
    <cellStyle name="40% - Énfasis5 3" xfId="203"/>
    <cellStyle name="40% - Énfasis5 4" xfId="204"/>
    <cellStyle name="40% - Énfasis5 5" xfId="205"/>
    <cellStyle name="40% - Énfasis5 6" xfId="541"/>
    <cellStyle name="40% - Énfasis5 6 2" xfId="717"/>
    <cellStyle name="40% - Énfasis5 6 2 2" xfId="1405"/>
    <cellStyle name="40% - Énfasis5 6 2 2 2" xfId="3026"/>
    <cellStyle name="40% - Énfasis5 6 2 2 3" xfId="8676"/>
    <cellStyle name="40% - Énfasis5 6 2 3" xfId="2278"/>
    <cellStyle name="40% - Énfasis5 6 2 4" xfId="8009"/>
    <cellStyle name="40% - Énfasis5 6 3" xfId="1279"/>
    <cellStyle name="40% - Énfasis5 6 3 2" xfId="2900"/>
    <cellStyle name="40% - Énfasis5 6 3 3" xfId="8550"/>
    <cellStyle name="40% - Énfasis5 6 4" xfId="1908"/>
    <cellStyle name="40% - Énfasis5 6 5" xfId="7822"/>
    <cellStyle name="40% - Énfasis5 7" xfId="600"/>
    <cellStyle name="40% - Énfasis5 7 2" xfId="817"/>
    <cellStyle name="40% - Énfasis5 7 2 2" xfId="2447"/>
    <cellStyle name="40% - Énfasis5 7 2 3" xfId="8108"/>
    <cellStyle name="40% - Énfasis5 7 3" xfId="2099"/>
    <cellStyle name="40% - Énfasis5 7 4" xfId="7880"/>
    <cellStyle name="40% - Énfasis5 8" xfId="818"/>
    <cellStyle name="40% - Énfasis5 8 2" xfId="2448"/>
    <cellStyle name="40% - Énfasis5 8 3" xfId="8109"/>
    <cellStyle name="40% - Énfasis5 9" xfId="69"/>
    <cellStyle name="40% - Énfasis6" xfId="49" builtinId="51" customBuiltin="1"/>
    <cellStyle name="40% - Énfasis6 10" xfId="1630"/>
    <cellStyle name="40% - Énfasis6 11" xfId="7738"/>
    <cellStyle name="40% - Énfasis6 12" xfId="8760"/>
    <cellStyle name="40% - Énfasis6 2" xfId="90"/>
    <cellStyle name="40% - Énfasis6 2 2" xfId="206"/>
    <cellStyle name="40% - Énfasis6 2 3" xfId="561"/>
    <cellStyle name="40% - Énfasis6 2 3 2" xfId="737"/>
    <cellStyle name="40% - Énfasis6 2 3 2 2" xfId="1425"/>
    <cellStyle name="40% - Énfasis6 2 3 2 2 2" xfId="3046"/>
    <cellStyle name="40% - Énfasis6 2 3 2 2 3" xfId="8696"/>
    <cellStyle name="40% - Énfasis6 2 3 2 3" xfId="2298"/>
    <cellStyle name="40% - Énfasis6 2 3 2 4" xfId="8029"/>
    <cellStyle name="40% - Énfasis6 2 3 3" xfId="1299"/>
    <cellStyle name="40% - Énfasis6 2 3 3 2" xfId="2920"/>
    <cellStyle name="40% - Énfasis6 2 3 3 3" xfId="8570"/>
    <cellStyle name="40% - Énfasis6 2 3 4" xfId="1928"/>
    <cellStyle name="40% - Énfasis6 2 3 5" xfId="7842"/>
    <cellStyle name="40% - Énfasis6 2 4" xfId="620"/>
    <cellStyle name="40% - Énfasis6 2 4 2" xfId="819"/>
    <cellStyle name="40% - Énfasis6 2 4 2 2" xfId="2449"/>
    <cellStyle name="40% - Énfasis6 2 4 2 3" xfId="8110"/>
    <cellStyle name="40% - Énfasis6 2 4 3" xfId="2119"/>
    <cellStyle name="40% - Énfasis6 2 4 4" xfId="7900"/>
    <cellStyle name="40% - Énfasis6 2 5" xfId="820"/>
    <cellStyle name="40% - Énfasis6 2 5 2" xfId="2450"/>
    <cellStyle name="40% - Énfasis6 2 5 3" xfId="8111"/>
    <cellStyle name="40% - Énfasis6 2 6" xfId="1509"/>
    <cellStyle name="40% - Énfasis6 2 7" xfId="7756"/>
    <cellStyle name="40% - Énfasis6 3" xfId="207"/>
    <cellStyle name="40% - Énfasis6 4" xfId="208"/>
    <cellStyle name="40% - Énfasis6 5" xfId="209"/>
    <cellStyle name="40% - Énfasis6 6" xfId="543"/>
    <cellStyle name="40% - Énfasis6 6 2" xfId="719"/>
    <cellStyle name="40% - Énfasis6 6 2 2" xfId="1407"/>
    <cellStyle name="40% - Énfasis6 6 2 2 2" xfId="3028"/>
    <cellStyle name="40% - Énfasis6 6 2 2 3" xfId="8678"/>
    <cellStyle name="40% - Énfasis6 6 2 3" xfId="2280"/>
    <cellStyle name="40% - Énfasis6 6 2 4" xfId="8011"/>
    <cellStyle name="40% - Énfasis6 6 3" xfId="1281"/>
    <cellStyle name="40% - Énfasis6 6 3 2" xfId="2902"/>
    <cellStyle name="40% - Énfasis6 6 3 3" xfId="8552"/>
    <cellStyle name="40% - Énfasis6 6 4" xfId="1910"/>
    <cellStyle name="40% - Énfasis6 6 5" xfId="7824"/>
    <cellStyle name="40% - Énfasis6 7" xfId="602"/>
    <cellStyle name="40% - Énfasis6 7 2" xfId="821"/>
    <cellStyle name="40% - Énfasis6 7 2 2" xfId="2451"/>
    <cellStyle name="40% - Énfasis6 7 2 3" xfId="8112"/>
    <cellStyle name="40% - Énfasis6 7 3" xfId="2101"/>
    <cellStyle name="40% - Énfasis6 7 4" xfId="7882"/>
    <cellStyle name="40% - Énfasis6 8" xfId="822"/>
    <cellStyle name="40% - Énfasis6 8 2" xfId="2452"/>
    <cellStyle name="40% - Énfasis6 8 3" xfId="8113"/>
    <cellStyle name="40% - Énfasis6 9" xfId="71"/>
    <cellStyle name="60% - Accent1" xfId="210"/>
    <cellStyle name="60% - Accent2" xfId="211"/>
    <cellStyle name="60% - Accent3" xfId="212"/>
    <cellStyle name="60% - Accent4" xfId="213"/>
    <cellStyle name="60% - Accent5" xfId="214"/>
    <cellStyle name="60% - Accent6" xfId="215"/>
    <cellStyle name="60% - Énfasis1" xfId="30" builtinId="32" customBuiltin="1"/>
    <cellStyle name="60% - Énfasis1 2" xfId="216"/>
    <cellStyle name="60% - Énfasis1 3" xfId="217"/>
    <cellStyle name="60% - Énfasis1 4" xfId="218"/>
    <cellStyle name="60% - Énfasis1 5" xfId="219"/>
    <cellStyle name="60% - Énfasis2" xfId="34" builtinId="36" customBuiltin="1"/>
    <cellStyle name="60% - Énfasis2 2" xfId="220"/>
    <cellStyle name="60% - Énfasis2 3" xfId="221"/>
    <cellStyle name="60% - Énfasis2 4" xfId="222"/>
    <cellStyle name="60% - Énfasis2 5" xfId="223"/>
    <cellStyle name="60% - Énfasis3" xfId="38" builtinId="40" customBuiltin="1"/>
    <cellStyle name="60% - Énfasis3 2" xfId="224"/>
    <cellStyle name="60% - Énfasis3 3" xfId="225"/>
    <cellStyle name="60% - Énfasis3 4" xfId="226"/>
    <cellStyle name="60% - Énfasis3 5" xfId="227"/>
    <cellStyle name="60% - Énfasis4" xfId="42" builtinId="44" customBuiltin="1"/>
    <cellStyle name="60% - Énfasis4 2" xfId="228"/>
    <cellStyle name="60% - Énfasis4 3" xfId="229"/>
    <cellStyle name="60% - Énfasis4 4" xfId="230"/>
    <cellStyle name="60% - Énfasis4 5" xfId="231"/>
    <cellStyle name="60% - Énfasis5" xfId="46" builtinId="48" customBuiltin="1"/>
    <cellStyle name="60% - Énfasis5 2" xfId="232"/>
    <cellStyle name="60% - Énfasis5 3" xfId="233"/>
    <cellStyle name="60% - Énfasis5 4" xfId="234"/>
    <cellStyle name="60% - Énfasis5 5" xfId="235"/>
    <cellStyle name="60% - Énfasis6" xfId="50" builtinId="52" customBuiltin="1"/>
    <cellStyle name="60% - Énfasis6 2" xfId="236"/>
    <cellStyle name="60% - Énfasis6 3" xfId="237"/>
    <cellStyle name="60% - Énfasis6 4" xfId="238"/>
    <cellStyle name="60% - Énfasis6 5" xfId="239"/>
    <cellStyle name="Äåíåæíûé [0]_laroux" xfId="240"/>
    <cellStyle name="Äåíåæíûé_laroux" xfId="241"/>
    <cellStyle name="Accent1" xfId="242"/>
    <cellStyle name="Accent2" xfId="243"/>
    <cellStyle name="Accent3" xfId="244"/>
    <cellStyle name="Accent4" xfId="245"/>
    <cellStyle name="Accent5" xfId="246"/>
    <cellStyle name="Accent6" xfId="247"/>
    <cellStyle name="Actual Date" xfId="248"/>
    <cellStyle name="args.style" xfId="249"/>
    <cellStyle name="Ariel 7 pt. plain" xfId="250"/>
    <cellStyle name="Bad" xfId="251"/>
    <cellStyle name="Bold" xfId="252"/>
    <cellStyle name="Buena 2" xfId="253"/>
    <cellStyle name="Buena 3" xfId="254"/>
    <cellStyle name="Buena 4" xfId="255"/>
    <cellStyle name="Buena 5" xfId="256"/>
    <cellStyle name="Bueno" xfId="16" builtinId="26" customBuiltin="1"/>
    <cellStyle name="Calc Currency (0)" xfId="257"/>
    <cellStyle name="Calculation" xfId="258"/>
    <cellStyle name="Calculation 10" xfId="1978"/>
    <cellStyle name="Calculation 11" xfId="2069"/>
    <cellStyle name="Calculation 12" xfId="4495"/>
    <cellStyle name="Calculation 13" xfId="2218"/>
    <cellStyle name="Calculation 14" xfId="4899"/>
    <cellStyle name="Calculation 15" xfId="7996"/>
    <cellStyle name="Calculation 2" xfId="657"/>
    <cellStyle name="Calculation 2 10" xfId="1518"/>
    <cellStyle name="Calculation 2 11" xfId="3311"/>
    <cellStyle name="Calculation 2 12" xfId="3321"/>
    <cellStyle name="Calculation 2 13" xfId="4410"/>
    <cellStyle name="Calculation 2 14" xfId="4859"/>
    <cellStyle name="Calculation 2 15" xfId="5261"/>
    <cellStyle name="Calculation 2 16" xfId="2390"/>
    <cellStyle name="Calculation 2 17" xfId="1605"/>
    <cellStyle name="Calculation 2 18" xfId="6425"/>
    <cellStyle name="Calculation 2 19" xfId="7127"/>
    <cellStyle name="Calculation 2 2" xfId="823"/>
    <cellStyle name="Calculation 2 2 10" xfId="3816"/>
    <cellStyle name="Calculation 2 2 11" xfId="6787"/>
    <cellStyle name="Calculation 2 2 12" xfId="7054"/>
    <cellStyle name="Calculation 2 2 13" xfId="3158"/>
    <cellStyle name="Calculation 2 2 14" xfId="8114"/>
    <cellStyle name="Calculation 2 2 2" xfId="2453"/>
    <cellStyle name="Calculation 2 2 3" xfId="3198"/>
    <cellStyle name="Calculation 2 2 4" xfId="3186"/>
    <cellStyle name="Calculation 2 2 5" xfId="2036"/>
    <cellStyle name="Calculation 2 2 6" xfId="4359"/>
    <cellStyle name="Calculation 2 2 7" xfId="5138"/>
    <cellStyle name="Calculation 2 2 8" xfId="1823"/>
    <cellStyle name="Calculation 2 2 9" xfId="5118"/>
    <cellStyle name="Calculation 2 20" xfId="5065"/>
    <cellStyle name="Calculation 2 21" xfId="7937"/>
    <cellStyle name="Calculation 2 3" xfId="824"/>
    <cellStyle name="Calculation 2 3 10" xfId="1552"/>
    <cellStyle name="Calculation 2 3 11" xfId="2203"/>
    <cellStyle name="Calculation 2 3 12" xfId="7130"/>
    <cellStyle name="Calculation 2 3 13" xfId="1593"/>
    <cellStyle name="Calculation 2 3 14" xfId="8115"/>
    <cellStyle name="Calculation 2 3 2" xfId="2454"/>
    <cellStyle name="Calculation 2 3 3" xfId="3199"/>
    <cellStyle name="Calculation 2 3 4" xfId="3185"/>
    <cellStyle name="Calculation 2 3 5" xfId="3599"/>
    <cellStyle name="Calculation 2 3 6" xfId="4442"/>
    <cellStyle name="Calculation 2 3 7" xfId="5139"/>
    <cellStyle name="Calculation 2 3 8" xfId="5116"/>
    <cellStyle name="Calculation 2 3 9" xfId="2205"/>
    <cellStyle name="Calculation 2 4" xfId="825"/>
    <cellStyle name="Calculation 2 4 10" xfId="4816"/>
    <cellStyle name="Calculation 2 4 11" xfId="6350"/>
    <cellStyle name="Calculation 2 4 12" xfId="3455"/>
    <cellStyle name="Calculation 2 4 13" xfId="4986"/>
    <cellStyle name="Calculation 2 4 14" xfId="8116"/>
    <cellStyle name="Calculation 2 4 2" xfId="2455"/>
    <cellStyle name="Calculation 2 4 3" xfId="3200"/>
    <cellStyle name="Calculation 2 4 4" xfId="2524"/>
    <cellStyle name="Calculation 2 4 5" xfId="2086"/>
    <cellStyle name="Calculation 2 4 6" xfId="1796"/>
    <cellStyle name="Calculation 2 4 7" xfId="5140"/>
    <cellStyle name="Calculation 2 4 8" xfId="5115"/>
    <cellStyle name="Calculation 2 4 9" xfId="5971"/>
    <cellStyle name="Calculation 2 5" xfId="826"/>
    <cellStyle name="Calculation 2 5 10" xfId="4817"/>
    <cellStyle name="Calculation 2 5 11" xfId="4912"/>
    <cellStyle name="Calculation 2 5 12" xfId="4976"/>
    <cellStyle name="Calculation 2 5 13" xfId="4987"/>
    <cellStyle name="Calculation 2 5 14" xfId="8117"/>
    <cellStyle name="Calculation 2 5 2" xfId="2456"/>
    <cellStyle name="Calculation 2 5 3" xfId="3201"/>
    <cellStyle name="Calculation 2 5 4" xfId="3602"/>
    <cellStyle name="Calculation 2 5 5" xfId="2087"/>
    <cellStyle name="Calculation 2 5 6" xfId="1616"/>
    <cellStyle name="Calculation 2 5 7" xfId="5141"/>
    <cellStyle name="Calculation 2 5 8" xfId="4821"/>
    <cellStyle name="Calculation 2 5 9" xfId="6069"/>
    <cellStyle name="Calculation 2 6" xfId="1342"/>
    <cellStyle name="Calculation 2 6 10" xfId="6743"/>
    <cellStyle name="Calculation 2 6 11" xfId="7081"/>
    <cellStyle name="Calculation 2 6 12" xfId="7660"/>
    <cellStyle name="Calculation 2 6 13" xfId="8613"/>
    <cellStyle name="Calculation 2 6 2" xfId="2963"/>
    <cellStyle name="Calculation 2 6 3" xfId="3637"/>
    <cellStyle name="Calculation 2 6 4" xfId="4017"/>
    <cellStyle name="Calculation 2 6 5" xfId="4392"/>
    <cellStyle name="Calculation 2 6 6" xfId="4743"/>
    <cellStyle name="Calculation 2 6 7" xfId="5597"/>
    <cellStyle name="Calculation 2 6 8" xfId="6024"/>
    <cellStyle name="Calculation 2 6 9" xfId="6383"/>
    <cellStyle name="Calculation 2 7" xfId="1171"/>
    <cellStyle name="Calculation 2 7 10" xfId="6619"/>
    <cellStyle name="Calculation 2 7 11" xfId="6961"/>
    <cellStyle name="Calculation 2 7 12" xfId="7305"/>
    <cellStyle name="Calculation 2 7 13" xfId="7562"/>
    <cellStyle name="Calculation 2 7 14" xfId="8443"/>
    <cellStyle name="Calculation 2 7 2" xfId="2792"/>
    <cellStyle name="Calculation 2 7 3" xfId="3494"/>
    <cellStyle name="Calculation 2 7 4" xfId="3890"/>
    <cellStyle name="Calculation 2 7 5" xfId="4265"/>
    <cellStyle name="Calculation 2 7 6" xfId="4636"/>
    <cellStyle name="Calculation 2 7 7" xfId="5466"/>
    <cellStyle name="Calculation 2 7 8" xfId="5876"/>
    <cellStyle name="Calculation 2 7 9" xfId="6253"/>
    <cellStyle name="Calculation 2 8" xfId="1239"/>
    <cellStyle name="Calculation 2 8 10" xfId="6677"/>
    <cellStyle name="Calculation 2 8 11" xfId="7018"/>
    <cellStyle name="Calculation 2 8 12" xfId="7341"/>
    <cellStyle name="Calculation 2 8 13" xfId="7618"/>
    <cellStyle name="Calculation 2 8 14" xfId="8510"/>
    <cellStyle name="Calculation 2 8 2" xfId="2860"/>
    <cellStyle name="Calculation 2 8 3" xfId="3558"/>
    <cellStyle name="Calculation 2 8 4" xfId="3949"/>
    <cellStyle name="Calculation 2 8 5" xfId="4327"/>
    <cellStyle name="Calculation 2 8 6" xfId="4692"/>
    <cellStyle name="Calculation 2 8 7" xfId="5527"/>
    <cellStyle name="Calculation 2 8 8" xfId="5939"/>
    <cellStyle name="Calculation 2 8 9" xfId="6311"/>
    <cellStyle name="Calculation 2 9" xfId="2155"/>
    <cellStyle name="Calculation 3" xfId="666"/>
    <cellStyle name="Calculation 3 10" xfId="4868"/>
    <cellStyle name="Calculation 3 11" xfId="4839"/>
    <cellStyle name="Calculation 3 12" xfId="6076"/>
    <cellStyle name="Calculation 3 13" xfId="1726"/>
    <cellStyle name="Calculation 3 14" xfId="6794"/>
    <cellStyle name="Calculation 3 15" xfId="3683"/>
    <cellStyle name="Calculation 3 16" xfId="7418"/>
    <cellStyle name="Calculation 3 17" xfId="7946"/>
    <cellStyle name="Calculation 3 2" xfId="1351"/>
    <cellStyle name="Calculation 3 2 10" xfId="6752"/>
    <cellStyle name="Calculation 3 2 11" xfId="7090"/>
    <cellStyle name="Calculation 3 2 12" xfId="7402"/>
    <cellStyle name="Calculation 3 2 13" xfId="7669"/>
    <cellStyle name="Calculation 3 2 14" xfId="8622"/>
    <cellStyle name="Calculation 3 2 2" xfId="2972"/>
    <cellStyle name="Calculation 3 2 3" xfId="3646"/>
    <cellStyle name="Calculation 3 2 4" xfId="4026"/>
    <cellStyle name="Calculation 3 2 5" xfId="4401"/>
    <cellStyle name="Calculation 3 2 6" xfId="4752"/>
    <cellStyle name="Calculation 3 2 7" xfId="5606"/>
    <cellStyle name="Calculation 3 2 8" xfId="6033"/>
    <cellStyle name="Calculation 3 2 9" xfId="6392"/>
    <cellStyle name="Calculation 3 3" xfId="1137"/>
    <cellStyle name="Calculation 3 3 10" xfId="6588"/>
    <cellStyle name="Calculation 3 3 11" xfId="6930"/>
    <cellStyle name="Calculation 3 3 12" xfId="7274"/>
    <cellStyle name="Calculation 3 3 13" xfId="7532"/>
    <cellStyle name="Calculation 3 3 14" xfId="8409"/>
    <cellStyle name="Calculation 3 3 2" xfId="2758"/>
    <cellStyle name="Calculation 3 3 3" xfId="3463"/>
    <cellStyle name="Calculation 3 3 4" xfId="3857"/>
    <cellStyle name="Calculation 3 3 5" xfId="4235"/>
    <cellStyle name="Calculation 3 3 6" xfId="4606"/>
    <cellStyle name="Calculation 3 3 7" xfId="5434"/>
    <cellStyle name="Calculation 3 3 8" xfId="5844"/>
    <cellStyle name="Calculation 3 3 9" xfId="6220"/>
    <cellStyle name="Calculation 3 4" xfId="1248"/>
    <cellStyle name="Calculation 3 4 10" xfId="6686"/>
    <cellStyle name="Calculation 3 4 11" xfId="7027"/>
    <cellStyle name="Calculation 3 4 12" xfId="7350"/>
    <cellStyle name="Calculation 3 4 13" xfId="7627"/>
    <cellStyle name="Calculation 3 4 14" xfId="8519"/>
    <cellStyle name="Calculation 3 4 2" xfId="2869"/>
    <cellStyle name="Calculation 3 4 3" xfId="3567"/>
    <cellStyle name="Calculation 3 4 4" xfId="3958"/>
    <cellStyle name="Calculation 3 4 5" xfId="4336"/>
    <cellStyle name="Calculation 3 4 6" xfId="4701"/>
    <cellStyle name="Calculation 3 4 7" xfId="5536"/>
    <cellStyle name="Calculation 3 4 8" xfId="5948"/>
    <cellStyle name="Calculation 3 4 9" xfId="6320"/>
    <cellStyle name="Calculation 3 5" xfId="2164"/>
    <cellStyle name="Calculation 3 6" xfId="1712"/>
    <cellStyle name="Calculation 3 7" xfId="1530"/>
    <cellStyle name="Calculation 3 8" xfId="3122"/>
    <cellStyle name="Calculation 3 9" xfId="1563"/>
    <cellStyle name="Calculation 4" xfId="827"/>
    <cellStyle name="Calculation 4 10" xfId="4819"/>
    <cellStyle name="Calculation 4 11" xfId="4913"/>
    <cellStyle name="Calculation 4 12" xfId="5084"/>
    <cellStyle name="Calculation 4 13" xfId="4991"/>
    <cellStyle name="Calculation 4 14" xfId="8118"/>
    <cellStyle name="Calculation 4 2" xfId="2457"/>
    <cellStyle name="Calculation 4 3" xfId="3202"/>
    <cellStyle name="Calculation 4 4" xfId="3695"/>
    <cellStyle name="Calculation 4 5" xfId="2088"/>
    <cellStyle name="Calculation 4 6" xfId="2231"/>
    <cellStyle name="Calculation 4 7" xfId="5142"/>
    <cellStyle name="Calculation 4 8" xfId="5566"/>
    <cellStyle name="Calculation 4 9" xfId="2214"/>
    <cellStyle name="Calculation 5" xfId="828"/>
    <cellStyle name="Calculation 5 10" xfId="5272"/>
    <cellStyle name="Calculation 5 11" xfId="4914"/>
    <cellStyle name="Calculation 5 12" xfId="6231"/>
    <cellStyle name="Calculation 5 13" xfId="6216"/>
    <cellStyle name="Calculation 5 14" xfId="8119"/>
    <cellStyle name="Calculation 5 2" xfId="2458"/>
    <cellStyle name="Calculation 5 3" xfId="3203"/>
    <cellStyle name="Calculation 5 4" xfId="1846"/>
    <cellStyle name="Calculation 5 5" xfId="2236"/>
    <cellStyle name="Calculation 5 6" xfId="2232"/>
    <cellStyle name="Calculation 5 7" xfId="5143"/>
    <cellStyle name="Calculation 5 8" xfId="5660"/>
    <cellStyle name="Calculation 5 9" xfId="4981"/>
    <cellStyle name="Calculation 6" xfId="829"/>
    <cellStyle name="Calculation 6 10" xfId="4971"/>
    <cellStyle name="Calculation 6 11" xfId="2197"/>
    <cellStyle name="Calculation 6 12" xfId="6367"/>
    <cellStyle name="Calculation 6 13" xfId="5066"/>
    <cellStyle name="Calculation 6 14" xfId="8120"/>
    <cellStyle name="Calculation 6 2" xfId="2459"/>
    <cellStyle name="Calculation 6 3" xfId="3204"/>
    <cellStyle name="Calculation 6 4" xfId="1862"/>
    <cellStyle name="Calculation 6 5" xfId="1670"/>
    <cellStyle name="Calculation 6 6" xfId="2342"/>
    <cellStyle name="Calculation 6 7" xfId="5144"/>
    <cellStyle name="Calculation 6 8" xfId="4969"/>
    <cellStyle name="Calculation 6 9" xfId="4926"/>
    <cellStyle name="Calculation 7" xfId="1178"/>
    <cellStyle name="Calculation 7 10" xfId="6626"/>
    <cellStyle name="Calculation 7 11" xfId="6968"/>
    <cellStyle name="Calculation 7 12" xfId="7569"/>
    <cellStyle name="Calculation 7 13" xfId="8450"/>
    <cellStyle name="Calculation 7 2" xfId="2799"/>
    <cellStyle name="Calculation 7 3" xfId="3501"/>
    <cellStyle name="Calculation 7 4" xfId="3897"/>
    <cellStyle name="Calculation 7 5" xfId="4272"/>
    <cellStyle name="Calculation 7 6" xfId="4643"/>
    <cellStyle name="Calculation 7 7" xfId="5473"/>
    <cellStyle name="Calculation 7 8" xfId="5883"/>
    <cellStyle name="Calculation 7 9" xfId="6260"/>
    <cellStyle name="Calculation 8" xfId="1527"/>
    <cellStyle name="Calculation 9" xfId="1521"/>
    <cellStyle name="Cálculo" xfId="21" builtinId="22" customBuiltin="1"/>
    <cellStyle name="Cálculo 2" xfId="259"/>
    <cellStyle name="Cálculo 2 10" xfId="1977"/>
    <cellStyle name="Cálculo 2 11" xfId="2068"/>
    <cellStyle name="Cálculo 2 12" xfId="1500"/>
    <cellStyle name="Cálculo 2 13" xfId="3740"/>
    <cellStyle name="Cálculo 2 14" xfId="4898"/>
    <cellStyle name="Cálculo 2 15" xfId="7995"/>
    <cellStyle name="Cálculo 2 2" xfId="658"/>
    <cellStyle name="Cálculo 2 2 10" xfId="1516"/>
    <cellStyle name="Cálculo 2 2 11" xfId="1770"/>
    <cellStyle name="Cálculo 2 2 12" xfId="3131"/>
    <cellStyle name="Cálculo 2 2 13" xfId="2083"/>
    <cellStyle name="Cálculo 2 2 14" xfId="4860"/>
    <cellStyle name="Cálculo 2 2 15" xfId="4833"/>
    <cellStyle name="Cálculo 2 2 16" xfId="5900"/>
    <cellStyle name="Cálculo 2 2 17" xfId="1534"/>
    <cellStyle name="Cálculo 2 2 18" xfId="6642"/>
    <cellStyle name="Cálculo 2 2 19" xfId="3315"/>
    <cellStyle name="Cálculo 2 2 2" xfId="830"/>
    <cellStyle name="Cálculo 2 2 2 10" xfId="5837"/>
    <cellStyle name="Cálculo 2 2 2 11" xfId="4848"/>
    <cellStyle name="Cálculo 2 2 2 12" xfId="6709"/>
    <cellStyle name="Cálculo 2 2 2 13" xfId="6510"/>
    <cellStyle name="Cálculo 2 2 2 14" xfId="8121"/>
    <cellStyle name="Cálculo 2 2 2 2" xfId="2460"/>
    <cellStyle name="Cálculo 2 2 2 3" xfId="3205"/>
    <cellStyle name="Cálculo 2 2 2 4" xfId="2238"/>
    <cellStyle name="Cálculo 2 2 2 5" xfId="3316"/>
    <cellStyle name="Cálculo 2 2 2 6" xfId="1985"/>
    <cellStyle name="Cálculo 2 2 2 7" xfId="5145"/>
    <cellStyle name="Cálculo 2 2 2 8" xfId="3611"/>
    <cellStyle name="Cálculo 2 2 2 9" xfId="4927"/>
    <cellStyle name="Cálculo 2 2 20" xfId="5993"/>
    <cellStyle name="Cálculo 2 2 21" xfId="7938"/>
    <cellStyle name="Cálculo 2 2 3" xfId="831"/>
    <cellStyle name="Cálculo 2 2 3 10" xfId="6353"/>
    <cellStyle name="Cálculo 2 2 3 11" xfId="4952"/>
    <cellStyle name="Cálculo 2 2 3 12" xfId="5291"/>
    <cellStyle name="Cálculo 2 2 3 13" xfId="7378"/>
    <cellStyle name="Cálculo 2 2 3 14" xfId="8122"/>
    <cellStyle name="Cálculo 2 2 3 2" xfId="2461"/>
    <cellStyle name="Cálculo 2 2 3 3" xfId="3206"/>
    <cellStyle name="Cálculo 2 2 3 4" xfId="2369"/>
    <cellStyle name="Cálculo 2 2 3 5" xfId="3990"/>
    <cellStyle name="Cálculo 2 2 3 6" xfId="3271"/>
    <cellStyle name="Cálculo 2 2 3 7" xfId="5146"/>
    <cellStyle name="Cálculo 2 2 3 8" xfId="4720"/>
    <cellStyle name="Cálculo 2 2 3 9" xfId="4928"/>
    <cellStyle name="Cálculo 2 2 4" xfId="832"/>
    <cellStyle name="Cálculo 2 2 4 10" xfId="6440"/>
    <cellStyle name="Cálculo 2 2 4 11" xfId="6717"/>
    <cellStyle name="Cálculo 2 2 4 12" xfId="5670"/>
    <cellStyle name="Cálculo 2 2 4 13" xfId="7427"/>
    <cellStyle name="Cálculo 2 2 4 14" xfId="8123"/>
    <cellStyle name="Cálculo 2 2 4 2" xfId="2462"/>
    <cellStyle name="Cálculo 2 2 4 3" xfId="3207"/>
    <cellStyle name="Cálculo 2 2 4 4" xfId="2382"/>
    <cellStyle name="Cálculo 2 2 4 5" xfId="4074"/>
    <cellStyle name="Cálculo 2 2 4 6" xfId="2071"/>
    <cellStyle name="Cálculo 2 2 4 7" xfId="5147"/>
    <cellStyle name="Cálculo 2 2 4 8" xfId="3318"/>
    <cellStyle name="Cálculo 2 2 4 9" xfId="5119"/>
    <cellStyle name="Cálculo 2 2 5" xfId="833"/>
    <cellStyle name="Cálculo 2 2 5 10" xfId="4068"/>
    <cellStyle name="Cálculo 2 2 5 11" xfId="6797"/>
    <cellStyle name="Cálculo 2 2 5 12" xfId="7047"/>
    <cellStyle name="Cálculo 2 2 5 13" xfId="3383"/>
    <cellStyle name="Cálculo 2 2 5 14" xfId="8124"/>
    <cellStyle name="Cálculo 2 2 5 2" xfId="2463"/>
    <cellStyle name="Cálculo 2 2 5 3" xfId="3208"/>
    <cellStyle name="Cálculo 2 2 5 4" xfId="3184"/>
    <cellStyle name="Cálculo 2 2 5 5" xfId="2041"/>
    <cellStyle name="Cálculo 2 2 5 6" xfId="4367"/>
    <cellStyle name="Cálculo 2 2 5 7" xfId="5148"/>
    <cellStyle name="Cálculo 2 2 5 8" xfId="3620"/>
    <cellStyle name="Cálculo 2 2 5 9" xfId="4721"/>
    <cellStyle name="Cálculo 2 2 6" xfId="1343"/>
    <cellStyle name="Cálculo 2 2 6 10" xfId="6744"/>
    <cellStyle name="Cálculo 2 2 6 11" xfId="7082"/>
    <cellStyle name="Cálculo 2 2 6 12" xfId="7661"/>
    <cellStyle name="Cálculo 2 2 6 13" xfId="8614"/>
    <cellStyle name="Cálculo 2 2 6 2" xfId="2964"/>
    <cellStyle name="Cálculo 2 2 6 3" xfId="3638"/>
    <cellStyle name="Cálculo 2 2 6 4" xfId="4018"/>
    <cellStyle name="Cálculo 2 2 6 5" xfId="4393"/>
    <cellStyle name="Cálculo 2 2 6 6" xfId="4744"/>
    <cellStyle name="Cálculo 2 2 6 7" xfId="5598"/>
    <cellStyle name="Cálculo 2 2 6 8" xfId="6025"/>
    <cellStyle name="Cálculo 2 2 6 9" xfId="6384"/>
    <cellStyle name="Cálculo 2 2 7" xfId="1170"/>
    <cellStyle name="Cálculo 2 2 7 10" xfId="6618"/>
    <cellStyle name="Cálculo 2 2 7 11" xfId="6960"/>
    <cellStyle name="Cálculo 2 2 7 12" xfId="7304"/>
    <cellStyle name="Cálculo 2 2 7 13" xfId="7561"/>
    <cellStyle name="Cálculo 2 2 7 14" xfId="8442"/>
    <cellStyle name="Cálculo 2 2 7 2" xfId="2791"/>
    <cellStyle name="Cálculo 2 2 7 3" xfId="3493"/>
    <cellStyle name="Cálculo 2 2 7 4" xfId="3889"/>
    <cellStyle name="Cálculo 2 2 7 5" xfId="4264"/>
    <cellStyle name="Cálculo 2 2 7 6" xfId="4635"/>
    <cellStyle name="Cálculo 2 2 7 7" xfId="5465"/>
    <cellStyle name="Cálculo 2 2 7 8" xfId="5875"/>
    <cellStyle name="Cálculo 2 2 7 9" xfId="6252"/>
    <cellStyle name="Cálculo 2 2 8" xfId="1240"/>
    <cellStyle name="Cálculo 2 2 8 10" xfId="6678"/>
    <cellStyle name="Cálculo 2 2 8 11" xfId="7019"/>
    <cellStyle name="Cálculo 2 2 8 12" xfId="7342"/>
    <cellStyle name="Cálculo 2 2 8 13" xfId="7619"/>
    <cellStyle name="Cálculo 2 2 8 14" xfId="8511"/>
    <cellStyle name="Cálculo 2 2 8 2" xfId="2861"/>
    <cellStyle name="Cálculo 2 2 8 3" xfId="3559"/>
    <cellStyle name="Cálculo 2 2 8 4" xfId="3950"/>
    <cellStyle name="Cálculo 2 2 8 5" xfId="4328"/>
    <cellStyle name="Cálculo 2 2 8 6" xfId="4693"/>
    <cellStyle name="Cálculo 2 2 8 7" xfId="5528"/>
    <cellStyle name="Cálculo 2 2 8 8" xfId="5940"/>
    <cellStyle name="Cálculo 2 2 8 9" xfId="6312"/>
    <cellStyle name="Cálculo 2 2 9" xfId="2156"/>
    <cellStyle name="Cálculo 2 3" xfId="665"/>
    <cellStyle name="Cálculo 2 3 10" xfId="4867"/>
    <cellStyle name="Cálculo 2 3 11" xfId="5259"/>
    <cellStyle name="Cálculo 2 3 12" xfId="5982"/>
    <cellStyle name="Cálculo 2 3 13" xfId="5488"/>
    <cellStyle name="Cálculo 2 3 14" xfId="6714"/>
    <cellStyle name="Cálculo 2 3 15" xfId="7136"/>
    <cellStyle name="Cálculo 2 3 16" xfId="7369"/>
    <cellStyle name="Cálculo 2 3 17" xfId="7945"/>
    <cellStyle name="Cálculo 2 3 2" xfId="1350"/>
    <cellStyle name="Cálculo 2 3 2 10" xfId="6751"/>
    <cellStyle name="Cálculo 2 3 2 11" xfId="7089"/>
    <cellStyle name="Cálculo 2 3 2 12" xfId="7401"/>
    <cellStyle name="Cálculo 2 3 2 13" xfId="7668"/>
    <cellStyle name="Cálculo 2 3 2 14" xfId="8621"/>
    <cellStyle name="Cálculo 2 3 2 2" xfId="2971"/>
    <cellStyle name="Cálculo 2 3 2 3" xfId="3645"/>
    <cellStyle name="Cálculo 2 3 2 4" xfId="4025"/>
    <cellStyle name="Cálculo 2 3 2 5" xfId="4400"/>
    <cellStyle name="Cálculo 2 3 2 6" xfId="4751"/>
    <cellStyle name="Cálculo 2 3 2 7" xfId="5605"/>
    <cellStyle name="Cálculo 2 3 2 8" xfId="6032"/>
    <cellStyle name="Cálculo 2 3 2 9" xfId="6391"/>
    <cellStyle name="Cálculo 2 3 3" xfId="1164"/>
    <cellStyle name="Cálculo 2 3 3 10" xfId="6612"/>
    <cellStyle name="Cálculo 2 3 3 11" xfId="6954"/>
    <cellStyle name="Cálculo 2 3 3 12" xfId="7298"/>
    <cellStyle name="Cálculo 2 3 3 13" xfId="7555"/>
    <cellStyle name="Cálculo 2 3 3 14" xfId="8436"/>
    <cellStyle name="Cálculo 2 3 3 2" xfId="2785"/>
    <cellStyle name="Cálculo 2 3 3 3" xfId="3487"/>
    <cellStyle name="Cálculo 2 3 3 4" xfId="3883"/>
    <cellStyle name="Cálculo 2 3 3 5" xfId="4258"/>
    <cellStyle name="Cálculo 2 3 3 6" xfId="4629"/>
    <cellStyle name="Cálculo 2 3 3 7" xfId="5459"/>
    <cellStyle name="Cálculo 2 3 3 8" xfId="5869"/>
    <cellStyle name="Cálculo 2 3 3 9" xfId="6246"/>
    <cellStyle name="Cálculo 2 3 4" xfId="1247"/>
    <cellStyle name="Cálculo 2 3 4 10" xfId="6685"/>
    <cellStyle name="Cálculo 2 3 4 11" xfId="7026"/>
    <cellStyle name="Cálculo 2 3 4 12" xfId="7349"/>
    <cellStyle name="Cálculo 2 3 4 13" xfId="7626"/>
    <cellStyle name="Cálculo 2 3 4 14" xfId="8518"/>
    <cellStyle name="Cálculo 2 3 4 2" xfId="2868"/>
    <cellStyle name="Cálculo 2 3 4 3" xfId="3566"/>
    <cellStyle name="Cálculo 2 3 4 4" xfId="3957"/>
    <cellStyle name="Cálculo 2 3 4 5" xfId="4335"/>
    <cellStyle name="Cálculo 2 3 4 6" xfId="4700"/>
    <cellStyle name="Cálculo 2 3 4 7" xfId="5535"/>
    <cellStyle name="Cálculo 2 3 4 8" xfId="5947"/>
    <cellStyle name="Cálculo 2 3 4 9" xfId="6319"/>
    <cellStyle name="Cálculo 2 3 5" xfId="2163"/>
    <cellStyle name="Cálculo 2 3 6" xfId="1754"/>
    <cellStyle name="Cálculo 2 3 7" xfId="3309"/>
    <cellStyle name="Cálculo 2 3 8" xfId="3588"/>
    <cellStyle name="Cálculo 2 3 9" xfId="1812"/>
    <cellStyle name="Cálculo 2 4" xfId="834"/>
    <cellStyle name="Cálculo 2 4 10" xfId="2196"/>
    <cellStyle name="Cálculo 2 4 11" xfId="2211"/>
    <cellStyle name="Cálculo 2 4 12" xfId="7122"/>
    <cellStyle name="Cálculo 2 4 13" xfId="7140"/>
    <cellStyle name="Cálculo 2 4 14" xfId="8125"/>
    <cellStyle name="Cálculo 2 4 2" xfId="2464"/>
    <cellStyle name="Cálculo 2 4 3" xfId="3209"/>
    <cellStyle name="Cálculo 2 4 4" xfId="3183"/>
    <cellStyle name="Cálculo 2 4 5" xfId="1856"/>
    <cellStyle name="Cálculo 2 4 6" xfId="4452"/>
    <cellStyle name="Cálculo 2 4 7" xfId="5149"/>
    <cellStyle name="Cálculo 2 4 8" xfId="1824"/>
    <cellStyle name="Cálculo 2 4 9" xfId="4734"/>
    <cellStyle name="Cálculo 2 5" xfId="835"/>
    <cellStyle name="Cálculo 2 5 10" xfId="4826"/>
    <cellStyle name="Cálculo 2 5 11" xfId="4312"/>
    <cellStyle name="Cálculo 2 5 12" xfId="3119"/>
    <cellStyle name="Cálculo 2 5 13" xfId="4992"/>
    <cellStyle name="Cálculo 2 5 14" xfId="8126"/>
    <cellStyle name="Cálculo 2 5 2" xfId="2465"/>
    <cellStyle name="Cálculo 2 5 3" xfId="3210"/>
    <cellStyle name="Cálculo 2 5 4" xfId="1541"/>
    <cellStyle name="Cálculo 2 5 5" xfId="2102"/>
    <cellStyle name="Cálculo 2 5 6" xfId="1817"/>
    <cellStyle name="Cálculo 2 5 7" xfId="5150"/>
    <cellStyle name="Cálculo 2 5 8" xfId="1825"/>
    <cellStyle name="Cálculo 2 5 9" xfId="5986"/>
    <cellStyle name="Cálculo 2 6" xfId="836"/>
    <cellStyle name="Cálculo 2 6 10" xfId="5430"/>
    <cellStyle name="Cálculo 2 6 11" xfId="4915"/>
    <cellStyle name="Cálculo 2 6 12" xfId="2077"/>
    <cellStyle name="Cálculo 2 6 13" xfId="6438"/>
    <cellStyle name="Cálculo 2 6 14" xfId="8127"/>
    <cellStyle name="Cálculo 2 6 2" xfId="2466"/>
    <cellStyle name="Cálculo 2 6 3" xfId="3211"/>
    <cellStyle name="Cálculo 2 6 4" xfId="3590"/>
    <cellStyle name="Cálculo 2 6 5" xfId="3129"/>
    <cellStyle name="Cálculo 2 6 6" xfId="4088"/>
    <cellStyle name="Cálculo 2 6 7" xfId="5151"/>
    <cellStyle name="Cálculo 2 6 8" xfId="1826"/>
    <cellStyle name="Cálculo 2 6 9" xfId="6079"/>
    <cellStyle name="Cálculo 2 7" xfId="1179"/>
    <cellStyle name="Cálculo 2 7 10" xfId="6627"/>
    <cellStyle name="Cálculo 2 7 11" xfId="6969"/>
    <cellStyle name="Cálculo 2 7 12" xfId="7570"/>
    <cellStyle name="Cálculo 2 7 13" xfId="8451"/>
    <cellStyle name="Cálculo 2 7 2" xfId="2800"/>
    <cellStyle name="Cálculo 2 7 3" xfId="3502"/>
    <cellStyle name="Cálculo 2 7 4" xfId="3898"/>
    <cellStyle name="Cálculo 2 7 5" xfId="4273"/>
    <cellStyle name="Cálculo 2 7 6" xfId="4644"/>
    <cellStyle name="Cálculo 2 7 7" xfId="5474"/>
    <cellStyle name="Cálculo 2 7 8" xfId="5884"/>
    <cellStyle name="Cálculo 2 7 9" xfId="6261"/>
    <cellStyle name="Cálculo 2 8" xfId="1510"/>
    <cellStyle name="Cálculo 2 9" xfId="1557"/>
    <cellStyle name="Cálculo 3" xfId="260"/>
    <cellStyle name="Cálculo 3 10" xfId="1976"/>
    <cellStyle name="Cálculo 3 11" xfId="2067"/>
    <cellStyle name="Cálculo 3 12" xfId="1502"/>
    <cellStyle name="Cálculo 3 13" xfId="3113"/>
    <cellStyle name="Cálculo 3 14" xfId="4897"/>
    <cellStyle name="Cálculo 3 15" xfId="7994"/>
    <cellStyle name="Cálculo 3 2" xfId="659"/>
    <cellStyle name="Cálculo 3 2 10" xfId="1982"/>
    <cellStyle name="Cálculo 3 2 11" xfId="3598"/>
    <cellStyle name="Cálculo 3 2 12" xfId="2265"/>
    <cellStyle name="Cálculo 3 2 13" xfId="1529"/>
    <cellStyle name="Cálculo 3 2 14" xfId="4861"/>
    <cellStyle name="Cálculo 3 2 15" xfId="5573"/>
    <cellStyle name="Cálculo 3 2 16" xfId="6041"/>
    <cellStyle name="Cálculo 3 2 17" xfId="1725"/>
    <cellStyle name="Cálculo 3 2 18" xfId="6760"/>
    <cellStyle name="Cálculo 3 2 19" xfId="6722"/>
    <cellStyle name="Cálculo 3 2 2" xfId="837"/>
    <cellStyle name="Cálculo 3 2 2 10" xfId="5581"/>
    <cellStyle name="Cálculo 3 2 2 11" xfId="5839"/>
    <cellStyle name="Cálculo 3 2 2 12" xfId="5086"/>
    <cellStyle name="Cálculo 3 2 2 13" xfId="6713"/>
    <cellStyle name="Cálculo 3 2 2 14" xfId="8128"/>
    <cellStyle name="Cálculo 3 2 2 2" xfId="2467"/>
    <cellStyle name="Cálculo 3 2 2 3" xfId="3212"/>
    <cellStyle name="Cálculo 3 2 2 4" xfId="3684"/>
    <cellStyle name="Cálculo 3 2 2 5" xfId="3144"/>
    <cellStyle name="Cálculo 3 2 2 6" xfId="2343"/>
    <cellStyle name="Cálculo 3 2 2 7" xfId="5152"/>
    <cellStyle name="Cálculo 3 2 2 8" xfId="1828"/>
    <cellStyle name="Cálculo 3 2 2 9" xfId="3726"/>
    <cellStyle name="Cálculo 3 2 20" xfId="7138"/>
    <cellStyle name="Cálculo 3 2 21" xfId="7939"/>
    <cellStyle name="Cálculo 3 2 3" xfId="838"/>
    <cellStyle name="Cálculo 3 2 3 10" xfId="2237"/>
    <cellStyle name="Cálculo 3 2 3 11" xfId="6008"/>
    <cellStyle name="Cálculo 3 2 3 12" xfId="5089"/>
    <cellStyle name="Cálculo 3 2 3 13" xfId="6724"/>
    <cellStyle name="Cálculo 3 2 3 14" xfId="8129"/>
    <cellStyle name="Cálculo 3 2 3 2" xfId="2468"/>
    <cellStyle name="Cálculo 3 2 3 3" xfId="3213"/>
    <cellStyle name="Cálculo 3 2 3 4" xfId="2066"/>
    <cellStyle name="Cálculo 3 2 3 5" xfId="2127"/>
    <cellStyle name="Cálculo 3 2 3 6" xfId="3514"/>
    <cellStyle name="Cálculo 3 2 3 7" xfId="5153"/>
    <cellStyle name="Cálculo 3 2 3 8" xfId="1839"/>
    <cellStyle name="Cálculo 3 2 3 9" xfId="2206"/>
    <cellStyle name="Cálculo 3 2 4" xfId="839"/>
    <cellStyle name="Cálculo 3 2 4 10" xfId="5063"/>
    <cellStyle name="Cálculo 3 2 4 11" xfId="6429"/>
    <cellStyle name="Cálculo 3 2 4 12" xfId="5123"/>
    <cellStyle name="Cálculo 3 2 4 13" xfId="3515"/>
    <cellStyle name="Cálculo 3 2 4 14" xfId="8130"/>
    <cellStyle name="Cálculo 3 2 4 2" xfId="2469"/>
    <cellStyle name="Cálculo 3 2 4 3" xfId="3214"/>
    <cellStyle name="Cálculo 3 2 4 4" xfId="2085"/>
    <cellStyle name="Cálculo 3 2 4 5" xfId="2128"/>
    <cellStyle name="Cálculo 3 2 4 6" xfId="3653"/>
    <cellStyle name="Cálculo 3 2 4 7" xfId="5154"/>
    <cellStyle name="Cálculo 3 2 4 8" xfId="4783"/>
    <cellStyle name="Cálculo 3 2 4 9" xfId="4929"/>
    <cellStyle name="Cálculo 3 2 5" xfId="840"/>
    <cellStyle name="Cálculo 3 2 5 10" xfId="5039"/>
    <cellStyle name="Cálculo 3 2 5 11" xfId="6343"/>
    <cellStyle name="Cálculo 3 2 5 12" xfId="3132"/>
    <cellStyle name="Cálculo 3 2 5 13" xfId="6597"/>
    <cellStyle name="Cálculo 3 2 5 14" xfId="8131"/>
    <cellStyle name="Cálculo 3 2 5 2" xfId="2470"/>
    <cellStyle name="Cálculo 3 2 5 3" xfId="3215"/>
    <cellStyle name="Cálculo 3 2 5 4" xfId="2239"/>
    <cellStyle name="Cálculo 3 2 5 5" xfId="2135"/>
    <cellStyle name="Cálculo 3 2 5 6" xfId="4062"/>
    <cellStyle name="Cálculo 3 2 5 7" xfId="5155"/>
    <cellStyle name="Cálculo 3 2 5 8" xfId="5114"/>
    <cellStyle name="Cálculo 3 2 5 9" xfId="5050"/>
    <cellStyle name="Cálculo 3 2 6" xfId="1344"/>
    <cellStyle name="Cálculo 3 2 6 10" xfId="6745"/>
    <cellStyle name="Cálculo 3 2 6 11" xfId="7083"/>
    <cellStyle name="Cálculo 3 2 6 12" xfId="7662"/>
    <cellStyle name="Cálculo 3 2 6 13" xfId="8615"/>
    <cellStyle name="Cálculo 3 2 6 2" xfId="2965"/>
    <cellStyle name="Cálculo 3 2 6 3" xfId="3639"/>
    <cellStyle name="Cálculo 3 2 6 4" xfId="4019"/>
    <cellStyle name="Cálculo 3 2 6 5" xfId="4394"/>
    <cellStyle name="Cálculo 3 2 6 6" xfId="4745"/>
    <cellStyle name="Cálculo 3 2 6 7" xfId="5599"/>
    <cellStyle name="Cálculo 3 2 6 8" xfId="6026"/>
    <cellStyle name="Cálculo 3 2 6 9" xfId="6385"/>
    <cellStyle name="Cálculo 3 2 7" xfId="1169"/>
    <cellStyle name="Cálculo 3 2 7 10" xfId="6617"/>
    <cellStyle name="Cálculo 3 2 7 11" xfId="6959"/>
    <cellStyle name="Cálculo 3 2 7 12" xfId="7303"/>
    <cellStyle name="Cálculo 3 2 7 13" xfId="7560"/>
    <cellStyle name="Cálculo 3 2 7 14" xfId="8441"/>
    <cellStyle name="Cálculo 3 2 7 2" xfId="2790"/>
    <cellStyle name="Cálculo 3 2 7 3" xfId="3492"/>
    <cellStyle name="Cálculo 3 2 7 4" xfId="3888"/>
    <cellStyle name="Cálculo 3 2 7 5" xfId="4263"/>
    <cellStyle name="Cálculo 3 2 7 6" xfId="4634"/>
    <cellStyle name="Cálculo 3 2 7 7" xfId="5464"/>
    <cellStyle name="Cálculo 3 2 7 8" xfId="5874"/>
    <cellStyle name="Cálculo 3 2 7 9" xfId="6251"/>
    <cellStyle name="Cálculo 3 2 8" xfId="1241"/>
    <cellStyle name="Cálculo 3 2 8 10" xfId="6679"/>
    <cellStyle name="Cálculo 3 2 8 11" xfId="7020"/>
    <cellStyle name="Cálculo 3 2 8 12" xfId="7343"/>
    <cellStyle name="Cálculo 3 2 8 13" xfId="7620"/>
    <cellStyle name="Cálculo 3 2 8 14" xfId="8512"/>
    <cellStyle name="Cálculo 3 2 8 2" xfId="2862"/>
    <cellStyle name="Cálculo 3 2 8 3" xfId="3560"/>
    <cellStyle name="Cálculo 3 2 8 4" xfId="3951"/>
    <cellStyle name="Cálculo 3 2 8 5" xfId="4329"/>
    <cellStyle name="Cálculo 3 2 8 6" xfId="4694"/>
    <cellStyle name="Cálculo 3 2 8 7" xfId="5529"/>
    <cellStyle name="Cálculo 3 2 8 8" xfId="5941"/>
    <cellStyle name="Cálculo 3 2 8 9" xfId="6313"/>
    <cellStyle name="Cálculo 3 2 9" xfId="2157"/>
    <cellStyle name="Cálculo 3 3" xfId="664"/>
    <cellStyle name="Cálculo 3 3 10" xfId="4866"/>
    <cellStyle name="Cálculo 3 3 11" xfId="5260"/>
    <cellStyle name="Cálculo 3 3 12" xfId="5088"/>
    <cellStyle name="Cálculo 3 3 13" xfId="5994"/>
    <cellStyle name="Cálculo 3 3 14" xfId="5681"/>
    <cellStyle name="Cálculo 3 3 15" xfId="7060"/>
    <cellStyle name="Cálculo 3 3 16" xfId="7063"/>
    <cellStyle name="Cálculo 3 3 17" xfId="7944"/>
    <cellStyle name="Cálculo 3 3 2" xfId="1349"/>
    <cellStyle name="Cálculo 3 3 2 10" xfId="6750"/>
    <cellStyle name="Cálculo 3 3 2 11" xfId="7088"/>
    <cellStyle name="Cálculo 3 3 2 12" xfId="7400"/>
    <cellStyle name="Cálculo 3 3 2 13" xfId="7667"/>
    <cellStyle name="Cálculo 3 3 2 14" xfId="8620"/>
    <cellStyle name="Cálculo 3 3 2 2" xfId="2970"/>
    <cellStyle name="Cálculo 3 3 2 3" xfId="3644"/>
    <cellStyle name="Cálculo 3 3 2 4" xfId="4024"/>
    <cellStyle name="Cálculo 3 3 2 5" xfId="4399"/>
    <cellStyle name="Cálculo 3 3 2 6" xfId="4750"/>
    <cellStyle name="Cálculo 3 3 2 7" xfId="5604"/>
    <cellStyle name="Cálculo 3 3 2 8" xfId="6031"/>
    <cellStyle name="Cálculo 3 3 2 9" xfId="6390"/>
    <cellStyle name="Cálculo 3 3 3" xfId="1165"/>
    <cellStyle name="Cálculo 3 3 3 10" xfId="6613"/>
    <cellStyle name="Cálculo 3 3 3 11" xfId="6955"/>
    <cellStyle name="Cálculo 3 3 3 12" xfId="7299"/>
    <cellStyle name="Cálculo 3 3 3 13" xfId="7556"/>
    <cellStyle name="Cálculo 3 3 3 14" xfId="8437"/>
    <cellStyle name="Cálculo 3 3 3 2" xfId="2786"/>
    <cellStyle name="Cálculo 3 3 3 3" xfId="3488"/>
    <cellStyle name="Cálculo 3 3 3 4" xfId="3884"/>
    <cellStyle name="Cálculo 3 3 3 5" xfId="4259"/>
    <cellStyle name="Cálculo 3 3 3 6" xfId="4630"/>
    <cellStyle name="Cálculo 3 3 3 7" xfId="5460"/>
    <cellStyle name="Cálculo 3 3 3 8" xfId="5870"/>
    <cellStyle name="Cálculo 3 3 3 9" xfId="6247"/>
    <cellStyle name="Cálculo 3 3 4" xfId="1246"/>
    <cellStyle name="Cálculo 3 3 4 10" xfId="6684"/>
    <cellStyle name="Cálculo 3 3 4 11" xfId="7025"/>
    <cellStyle name="Cálculo 3 3 4 12" xfId="7348"/>
    <cellStyle name="Cálculo 3 3 4 13" xfId="7625"/>
    <cellStyle name="Cálculo 3 3 4 14" xfId="8517"/>
    <cellStyle name="Cálculo 3 3 4 2" xfId="2867"/>
    <cellStyle name="Cálculo 3 3 4 3" xfId="3565"/>
    <cellStyle name="Cálculo 3 3 4 4" xfId="3956"/>
    <cellStyle name="Cálculo 3 3 4 5" xfId="4334"/>
    <cellStyle name="Cálculo 3 3 4 6" xfId="4699"/>
    <cellStyle name="Cálculo 3 3 4 7" xfId="5534"/>
    <cellStyle name="Cálculo 3 3 4 8" xfId="5946"/>
    <cellStyle name="Cálculo 3 3 4 9" xfId="6318"/>
    <cellStyle name="Cálculo 3 3 5" xfId="2162"/>
    <cellStyle name="Cálculo 3 3 6" xfId="1984"/>
    <cellStyle name="Cálculo 3 3 7" xfId="3310"/>
    <cellStyle name="Cálculo 3 3 8" xfId="2049"/>
    <cellStyle name="Cálculo 3 3 9" xfId="4449"/>
    <cellStyle name="Cálculo 3 4" xfId="841"/>
    <cellStyle name="Cálculo 3 4 10" xfId="6340"/>
    <cellStyle name="Cálculo 3 4 11" xfId="6363"/>
    <cellStyle name="Cálculo 3 4 12" xfId="5834"/>
    <cellStyle name="Cálculo 3 4 13" xfId="7371"/>
    <cellStyle name="Cálculo 3 4 14" xfId="8132"/>
    <cellStyle name="Cálculo 3 4 2" xfId="2471"/>
    <cellStyle name="Cálculo 3 4 3" xfId="3216"/>
    <cellStyle name="Cálculo 3 4 4" xfId="2240"/>
    <cellStyle name="Cálculo 3 4 5" xfId="2137"/>
    <cellStyle name="Cálculo 3 4 6" xfId="3981"/>
    <cellStyle name="Cálculo 3 4 7" xfId="5156"/>
    <cellStyle name="Cálculo 3 4 8" xfId="5113"/>
    <cellStyle name="Cálculo 3 4 9" xfId="5068"/>
    <cellStyle name="Cálculo 3 5" xfId="842"/>
    <cellStyle name="Cálculo 3 5 10" xfId="6426"/>
    <cellStyle name="Cálculo 3 5 11" xfId="6706"/>
    <cellStyle name="Cálculo 3 5 12" xfId="6092"/>
    <cellStyle name="Cálculo 3 5 13" xfId="7420"/>
    <cellStyle name="Cálculo 3 5 14" xfId="8133"/>
    <cellStyle name="Cálculo 3 5 2" xfId="2472"/>
    <cellStyle name="Cálculo 3 5 3" xfId="3217"/>
    <cellStyle name="Cálculo 3 5 4" xfId="2241"/>
    <cellStyle name="Cálculo 3 5 5" xfId="2138"/>
    <cellStyle name="Cálculo 3 5 6" xfId="2139"/>
    <cellStyle name="Cálculo 3 5 7" xfId="5157"/>
    <cellStyle name="Cálculo 3 5 8" xfId="1864"/>
    <cellStyle name="Cálculo 3 5 9" xfId="3596"/>
    <cellStyle name="Cálculo 3 6" xfId="843"/>
    <cellStyle name="Cálculo 3 6 10" xfId="3777"/>
    <cellStyle name="Cálculo 3 6 11" xfId="6785"/>
    <cellStyle name="Cálculo 3 6 12" xfId="7053"/>
    <cellStyle name="Cálculo 3 6 13" xfId="3143"/>
    <cellStyle name="Cálculo 3 6 14" xfId="8134"/>
    <cellStyle name="Cálculo 3 6 2" xfId="2473"/>
    <cellStyle name="Cálculo 3 6 3" xfId="3218"/>
    <cellStyle name="Cálculo 3 6 4" xfId="3182"/>
    <cellStyle name="Cálculo 3 6 5" xfId="2140"/>
    <cellStyle name="Cálculo 3 6 6" xfId="4358"/>
    <cellStyle name="Cálculo 3 6 7" xfId="5158"/>
    <cellStyle name="Cálculo 3 6 8" xfId="5562"/>
    <cellStyle name="Cálculo 3 6 9" xfId="1730"/>
    <cellStyle name="Cálculo 3 7" xfId="1180"/>
    <cellStyle name="Cálculo 3 7 10" xfId="6628"/>
    <cellStyle name="Cálculo 3 7 11" xfId="6970"/>
    <cellStyle name="Cálculo 3 7 12" xfId="7571"/>
    <cellStyle name="Cálculo 3 7 13" xfId="8452"/>
    <cellStyle name="Cálculo 3 7 2" xfId="2801"/>
    <cellStyle name="Cálculo 3 7 3" xfId="3503"/>
    <cellStyle name="Cálculo 3 7 4" xfId="3899"/>
    <cellStyle name="Cálculo 3 7 5" xfId="4274"/>
    <cellStyle name="Cálculo 3 7 6" xfId="4645"/>
    <cellStyle name="Cálculo 3 7 7" xfId="5475"/>
    <cellStyle name="Cálculo 3 7 8" xfId="5885"/>
    <cellStyle name="Cálculo 3 7 9" xfId="6262"/>
    <cellStyle name="Cálculo 3 8" xfId="1578"/>
    <cellStyle name="Cálculo 3 9" xfId="1774"/>
    <cellStyle name="Cálculo 4" xfId="261"/>
    <cellStyle name="Cálculo 4 10" xfId="1975"/>
    <cellStyle name="Cálculo 4 11" xfId="2065"/>
    <cellStyle name="Cálculo 4 12" xfId="2378"/>
    <cellStyle name="Cálculo 4 13" xfId="2401"/>
    <cellStyle name="Cálculo 4 14" xfId="4896"/>
    <cellStyle name="Cálculo 4 15" xfId="7993"/>
    <cellStyle name="Cálculo 4 2" xfId="660"/>
    <cellStyle name="Cálculo 4 2 10" xfId="2010"/>
    <cellStyle name="Cálculo 4 2 11" xfId="3691"/>
    <cellStyle name="Cálculo 4 2 12" xfId="2264"/>
    <cellStyle name="Cálculo 4 2 13" xfId="1709"/>
    <cellStyle name="Cálculo 4 2 14" xfId="4862"/>
    <cellStyle name="Cálculo 4 2 15" xfId="5671"/>
    <cellStyle name="Cálculo 4 2 16" xfId="4988"/>
    <cellStyle name="Cálculo 4 2 17" xfId="5578"/>
    <cellStyle name="Cálculo 4 2 18" xfId="6361"/>
    <cellStyle name="Cálculo 4 2 19" xfId="6294"/>
    <cellStyle name="Cálculo 4 2 2" xfId="844"/>
    <cellStyle name="Cálculo 4 2 2 10" xfId="2079"/>
    <cellStyle name="Cálculo 4 2 2 11" xfId="2202"/>
    <cellStyle name="Cálculo 4 2 2 12" xfId="7129"/>
    <cellStyle name="Cálculo 4 2 2 13" xfId="5057"/>
    <cellStyle name="Cálculo 4 2 2 14" xfId="8135"/>
    <cellStyle name="Cálculo 4 2 2 2" xfId="2474"/>
    <cellStyle name="Cálculo 4 2 2 3" xfId="3219"/>
    <cellStyle name="Cálculo 4 2 2 4" xfId="3181"/>
    <cellStyle name="Cálculo 4 2 2 5" xfId="2072"/>
    <cellStyle name="Cálculo 4 2 2 6" xfId="4441"/>
    <cellStyle name="Cálculo 4 2 2 7" xfId="5159"/>
    <cellStyle name="Cálculo 4 2 2 8" xfId="5653"/>
    <cellStyle name="Cálculo 4 2 2 9" xfId="4990"/>
    <cellStyle name="Cálculo 4 2 20" xfId="6091"/>
    <cellStyle name="Cálculo 4 2 21" xfId="7940"/>
    <cellStyle name="Cálculo 4 2 3" xfId="845"/>
    <cellStyle name="Cálculo 4 2 3 10" xfId="4828"/>
    <cellStyle name="Cálculo 4 2 3 11" xfId="4954"/>
    <cellStyle name="Cálculo 4 2 3 12" xfId="2194"/>
    <cellStyle name="Cálculo 4 2 3 13" xfId="4993"/>
    <cellStyle name="Cálculo 4 2 3 14" xfId="8136"/>
    <cellStyle name="Cálculo 4 2 3 2" xfId="2475"/>
    <cellStyle name="Cálculo 4 2 3 3" xfId="3220"/>
    <cellStyle name="Cálculo 4 2 3 4" xfId="2525"/>
    <cellStyle name="Cálculo 4 2 3 5" xfId="3685"/>
    <cellStyle name="Cálculo 4 2 3 6" xfId="1795"/>
    <cellStyle name="Cálculo 4 2 3 7" xfId="5160"/>
    <cellStyle name="Cálculo 4 2 3 8" xfId="4964"/>
    <cellStyle name="Cálculo 4 2 3 9" xfId="5969"/>
    <cellStyle name="Cálculo 4 2 4" xfId="846"/>
    <cellStyle name="Cálculo 4 2 4 10" xfId="4830"/>
    <cellStyle name="Cálculo 4 2 4 11" xfId="4955"/>
    <cellStyle name="Cálculo 4 2 4 12" xfId="5673"/>
    <cellStyle name="Cálculo 4 2 4 13" xfId="5036"/>
    <cellStyle name="Cálculo 4 2 4 14" xfId="8137"/>
    <cellStyle name="Cálculo 4 2 4 2" xfId="2476"/>
    <cellStyle name="Cálculo 4 2 4 3" xfId="3221"/>
    <cellStyle name="Cálculo 4 2 4 4" xfId="3601"/>
    <cellStyle name="Cálculo 4 2 4 5" xfId="2350"/>
    <cellStyle name="Cálculo 4 2 4 6" xfId="1844"/>
    <cellStyle name="Cálculo 4 2 4 7" xfId="5161"/>
    <cellStyle name="Cálculo 4 2 4 8" xfId="1584"/>
    <cellStyle name="Cálculo 4 2 4 9" xfId="6068"/>
    <cellStyle name="Cálculo 4 2 5" xfId="847"/>
    <cellStyle name="Cálculo 4 2 5 10" xfId="4831"/>
    <cellStyle name="Cálculo 4 2 5 11" xfId="4958"/>
    <cellStyle name="Cálculo 4 2 5 12" xfId="5124"/>
    <cellStyle name="Cálculo 4 2 5 13" xfId="5037"/>
    <cellStyle name="Cálculo 4 2 5 14" xfId="8138"/>
    <cellStyle name="Cálculo 4 2 5 2" xfId="2477"/>
    <cellStyle name="Cálculo 4 2 5 3" xfId="3222"/>
    <cellStyle name="Cálculo 4 2 5 4" xfId="3693"/>
    <cellStyle name="Cálculo 4 2 5 5" xfId="3985"/>
    <cellStyle name="Cálculo 4 2 5 6" xfId="2344"/>
    <cellStyle name="Cálculo 4 2 5 7" xfId="5162"/>
    <cellStyle name="Cálculo 4 2 5 8" xfId="4777"/>
    <cellStyle name="Cálculo 4 2 5 9" xfId="2213"/>
    <cellStyle name="Cálculo 4 2 6" xfId="1345"/>
    <cellStyle name="Cálculo 4 2 6 10" xfId="6746"/>
    <cellStyle name="Cálculo 4 2 6 11" xfId="7084"/>
    <cellStyle name="Cálculo 4 2 6 12" xfId="7663"/>
    <cellStyle name="Cálculo 4 2 6 13" xfId="8616"/>
    <cellStyle name="Cálculo 4 2 6 2" xfId="2966"/>
    <cellStyle name="Cálculo 4 2 6 3" xfId="3640"/>
    <cellStyle name="Cálculo 4 2 6 4" xfId="4020"/>
    <cellStyle name="Cálculo 4 2 6 5" xfId="4395"/>
    <cellStyle name="Cálculo 4 2 6 6" xfId="4746"/>
    <cellStyle name="Cálculo 4 2 6 7" xfId="5600"/>
    <cellStyle name="Cálculo 4 2 6 8" xfId="6027"/>
    <cellStyle name="Cálculo 4 2 6 9" xfId="6386"/>
    <cellStyle name="Cálculo 4 2 7" xfId="1168"/>
    <cellStyle name="Cálculo 4 2 7 10" xfId="6616"/>
    <cellStyle name="Cálculo 4 2 7 11" xfId="6958"/>
    <cellStyle name="Cálculo 4 2 7 12" xfId="7302"/>
    <cellStyle name="Cálculo 4 2 7 13" xfId="7559"/>
    <cellStyle name="Cálculo 4 2 7 14" xfId="8440"/>
    <cellStyle name="Cálculo 4 2 7 2" xfId="2789"/>
    <cellStyle name="Cálculo 4 2 7 3" xfId="3491"/>
    <cellStyle name="Cálculo 4 2 7 4" xfId="3887"/>
    <cellStyle name="Cálculo 4 2 7 5" xfId="4262"/>
    <cellStyle name="Cálculo 4 2 7 6" xfId="4633"/>
    <cellStyle name="Cálculo 4 2 7 7" xfId="5463"/>
    <cellStyle name="Cálculo 4 2 7 8" xfId="5873"/>
    <cellStyle name="Cálculo 4 2 7 9" xfId="6250"/>
    <cellStyle name="Cálculo 4 2 8" xfId="1242"/>
    <cellStyle name="Cálculo 4 2 8 10" xfId="6680"/>
    <cellStyle name="Cálculo 4 2 8 11" xfId="7021"/>
    <cellStyle name="Cálculo 4 2 8 12" xfId="7344"/>
    <cellStyle name="Cálculo 4 2 8 13" xfId="7621"/>
    <cellStyle name="Cálculo 4 2 8 14" xfId="8513"/>
    <cellStyle name="Cálculo 4 2 8 2" xfId="2863"/>
    <cellStyle name="Cálculo 4 2 8 3" xfId="3561"/>
    <cellStyle name="Cálculo 4 2 8 4" xfId="3952"/>
    <cellStyle name="Cálculo 4 2 8 5" xfId="4330"/>
    <cellStyle name="Cálculo 4 2 8 6" xfId="4695"/>
    <cellStyle name="Cálculo 4 2 8 7" xfId="5530"/>
    <cellStyle name="Cálculo 4 2 8 8" xfId="5942"/>
    <cellStyle name="Cálculo 4 2 8 9" xfId="6314"/>
    <cellStyle name="Cálculo 4 2 9" xfId="2158"/>
    <cellStyle name="Cálculo 4 3" xfId="663"/>
    <cellStyle name="Cálculo 4 3 10" xfId="4865"/>
    <cellStyle name="Cálculo 4 3 11" xfId="3142"/>
    <cellStyle name="Cálculo 4 3 12" xfId="2053"/>
    <cellStyle name="Cálculo 4 3 13" xfId="3991"/>
    <cellStyle name="Cálculo 4 3 14" xfId="3779"/>
    <cellStyle name="Cálculo 4 3 15" xfId="1543"/>
    <cellStyle name="Cálculo 4 3 16" xfId="3420"/>
    <cellStyle name="Cálculo 4 3 17" xfId="7943"/>
    <cellStyle name="Cálculo 4 3 2" xfId="1348"/>
    <cellStyle name="Cálculo 4 3 2 10" xfId="6749"/>
    <cellStyle name="Cálculo 4 3 2 11" xfId="7087"/>
    <cellStyle name="Cálculo 4 3 2 12" xfId="7399"/>
    <cellStyle name="Cálculo 4 3 2 13" xfId="7666"/>
    <cellStyle name="Cálculo 4 3 2 14" xfId="8619"/>
    <cellStyle name="Cálculo 4 3 2 2" xfId="2969"/>
    <cellStyle name="Cálculo 4 3 2 3" xfId="3643"/>
    <cellStyle name="Cálculo 4 3 2 4" xfId="4023"/>
    <cellStyle name="Cálculo 4 3 2 5" xfId="4398"/>
    <cellStyle name="Cálculo 4 3 2 6" xfId="4749"/>
    <cellStyle name="Cálculo 4 3 2 7" xfId="5603"/>
    <cellStyle name="Cálculo 4 3 2 8" xfId="6030"/>
    <cellStyle name="Cálculo 4 3 2 9" xfId="6389"/>
    <cellStyle name="Cálculo 4 3 3" xfId="1166"/>
    <cellStyle name="Cálculo 4 3 3 10" xfId="6614"/>
    <cellStyle name="Cálculo 4 3 3 11" xfId="6956"/>
    <cellStyle name="Cálculo 4 3 3 12" xfId="7300"/>
    <cellStyle name="Cálculo 4 3 3 13" xfId="7557"/>
    <cellStyle name="Cálculo 4 3 3 14" xfId="8438"/>
    <cellStyle name="Cálculo 4 3 3 2" xfId="2787"/>
    <cellStyle name="Cálculo 4 3 3 3" xfId="3489"/>
    <cellStyle name="Cálculo 4 3 3 4" xfId="3885"/>
    <cellStyle name="Cálculo 4 3 3 5" xfId="4260"/>
    <cellStyle name="Cálculo 4 3 3 6" xfId="4631"/>
    <cellStyle name="Cálculo 4 3 3 7" xfId="5461"/>
    <cellStyle name="Cálculo 4 3 3 8" xfId="5871"/>
    <cellStyle name="Cálculo 4 3 3 9" xfId="6248"/>
    <cellStyle name="Cálculo 4 3 4" xfId="1245"/>
    <cellStyle name="Cálculo 4 3 4 10" xfId="6683"/>
    <cellStyle name="Cálculo 4 3 4 11" xfId="7024"/>
    <cellStyle name="Cálculo 4 3 4 12" xfId="7347"/>
    <cellStyle name="Cálculo 4 3 4 13" xfId="7624"/>
    <cellStyle name="Cálculo 4 3 4 14" xfId="8516"/>
    <cellStyle name="Cálculo 4 3 4 2" xfId="2866"/>
    <cellStyle name="Cálculo 4 3 4 3" xfId="3564"/>
    <cellStyle name="Cálculo 4 3 4 4" xfId="3955"/>
    <cellStyle name="Cálculo 4 3 4 5" xfId="4333"/>
    <cellStyle name="Cálculo 4 3 4 6" xfId="4698"/>
    <cellStyle name="Cálculo 4 3 4 7" xfId="5533"/>
    <cellStyle name="Cálculo 4 3 4 8" xfId="5945"/>
    <cellStyle name="Cálculo 4 3 4 9" xfId="6317"/>
    <cellStyle name="Cálculo 4 3 5" xfId="2161"/>
    <cellStyle name="Cálculo 4 3 6" xfId="1860"/>
    <cellStyle name="Cálculo 4 3 7" xfId="2372"/>
    <cellStyle name="Cálculo 4 3 8" xfId="4080"/>
    <cellStyle name="Cálculo 4 3 9" xfId="4365"/>
    <cellStyle name="Cálculo 4 4" xfId="848"/>
    <cellStyle name="Cálculo 4 4 10" xfId="5047"/>
    <cellStyle name="Cálculo 4 4 11" xfId="4967"/>
    <cellStyle name="Cálculo 4 4 12" xfId="6272"/>
    <cellStyle name="Cálculo 4 4 13" xfId="7132"/>
    <cellStyle name="Cálculo 4 4 14" xfId="8139"/>
    <cellStyle name="Cálculo 4 4 2" xfId="2478"/>
    <cellStyle name="Cálculo 4 4 3" xfId="3223"/>
    <cellStyle name="Cálculo 4 4 4" xfId="1845"/>
    <cellStyle name="Cálculo 4 4 5" xfId="4067"/>
    <cellStyle name="Cálculo 4 4 6" xfId="2345"/>
    <cellStyle name="Cálculo 4 4 7" xfId="5163"/>
    <cellStyle name="Cálculo 4 4 8" xfId="1842"/>
    <cellStyle name="Cálculo 4 4 9" xfId="5574"/>
    <cellStyle name="Cálculo 4 5" xfId="849"/>
    <cellStyle name="Cálculo 4 5 10" xfId="4922"/>
    <cellStyle name="Cálculo 4 5 11" xfId="6000"/>
    <cellStyle name="Cálculo 4 5 12" xfId="6398"/>
    <cellStyle name="Cálculo 4 5 13" xfId="7056"/>
    <cellStyle name="Cálculo 4 5 14" xfId="8140"/>
    <cellStyle name="Cálculo 4 5 2" xfId="2479"/>
    <cellStyle name="Cálculo 4 5 3" xfId="3224"/>
    <cellStyle name="Cálculo 4 5 4" xfId="1669"/>
    <cellStyle name="Cálculo 4 5 5" xfId="2039"/>
    <cellStyle name="Cálculo 4 5 6" xfId="2346"/>
    <cellStyle name="Cálculo 4 5 7" xfId="5164"/>
    <cellStyle name="Cálculo 4 5 8" xfId="1857"/>
    <cellStyle name="Cálculo 4 5 9" xfId="4930"/>
    <cellStyle name="Cálculo 4 6" xfId="850"/>
    <cellStyle name="Cálculo 4 6 10" xfId="5080"/>
    <cellStyle name="Cálculo 4 6 11" xfId="4923"/>
    <cellStyle name="Cálculo 4 6 12" xfId="5235"/>
    <cellStyle name="Cálculo 4 6 13" xfId="5042"/>
    <cellStyle name="Cálculo 4 6 14" xfId="8141"/>
    <cellStyle name="Cálculo 4 6 2" xfId="2480"/>
    <cellStyle name="Cálculo 4 6 3" xfId="3225"/>
    <cellStyle name="Cálculo 4 6 4" xfId="2242"/>
    <cellStyle name="Cálculo 4 6 5" xfId="3704"/>
    <cellStyle name="Cálculo 4 6 6" xfId="2357"/>
    <cellStyle name="Cálculo 4 6 7" xfId="5165"/>
    <cellStyle name="Cálculo 4 6 8" xfId="5112"/>
    <cellStyle name="Cálculo 4 6 9" xfId="4931"/>
    <cellStyle name="Cálculo 4 7" xfId="1181"/>
    <cellStyle name="Cálculo 4 7 10" xfId="6629"/>
    <cellStyle name="Cálculo 4 7 11" xfId="6971"/>
    <cellStyle name="Cálculo 4 7 12" xfId="7572"/>
    <cellStyle name="Cálculo 4 7 13" xfId="8453"/>
    <cellStyle name="Cálculo 4 7 2" xfId="2802"/>
    <cellStyle name="Cálculo 4 7 3" xfId="3504"/>
    <cellStyle name="Cálculo 4 7 4" xfId="3900"/>
    <cellStyle name="Cálculo 4 7 5" xfId="4275"/>
    <cellStyle name="Cálculo 4 7 6" xfId="4646"/>
    <cellStyle name="Cálculo 4 7 7" xfId="5476"/>
    <cellStyle name="Cálculo 4 7 8" xfId="5886"/>
    <cellStyle name="Cálculo 4 7 9" xfId="6263"/>
    <cellStyle name="Cálculo 4 8" xfId="1784"/>
    <cellStyle name="Cálculo 4 9" xfId="1758"/>
    <cellStyle name="Cálculo 5" xfId="262"/>
    <cellStyle name="Cálculo 5 10" xfId="1974"/>
    <cellStyle name="Cálculo 5 11" xfId="2064"/>
    <cellStyle name="Cálculo 5 12" xfId="2389"/>
    <cellStyle name="Cálculo 5 13" xfId="3128"/>
    <cellStyle name="Cálculo 5 14" xfId="4895"/>
    <cellStyle name="Cálculo 5 15" xfId="7992"/>
    <cellStyle name="Cálculo 5 2" xfId="661"/>
    <cellStyle name="Cálculo 5 2 10" xfId="1717"/>
    <cellStyle name="Cálculo 5 2 11" xfId="1970"/>
    <cellStyle name="Cálculo 5 2 12" xfId="1618"/>
    <cellStyle name="Cálculo 5 2 13" xfId="2035"/>
    <cellStyle name="Cálculo 5 2 14" xfId="4863"/>
    <cellStyle name="Cálculo 5 2 15" xfId="4980"/>
    <cellStyle name="Cálculo 5 2 16" xfId="1595"/>
    <cellStyle name="Cálculo 5 2 17" xfId="6349"/>
    <cellStyle name="Cálculo 5 2 18" xfId="1782"/>
    <cellStyle name="Cálculo 5 2 19" xfId="6707"/>
    <cellStyle name="Cálculo 5 2 2" xfId="851"/>
    <cellStyle name="Cálculo 5 2 2 10" xfId="6351"/>
    <cellStyle name="Cálculo 5 2 2 11" xfId="6212"/>
    <cellStyle name="Cálculo 5 2 2 12" xfId="5236"/>
    <cellStyle name="Cálculo 5 2 2 13" xfId="7377"/>
    <cellStyle name="Cálculo 5 2 2 14" xfId="8142"/>
    <cellStyle name="Cálculo 5 2 2 2" xfId="2481"/>
    <cellStyle name="Cálculo 5 2 2 3" xfId="3226"/>
    <cellStyle name="Cálculo 5 2 2 4" xfId="2370"/>
    <cellStyle name="Cálculo 5 2 2 5" xfId="2144"/>
    <cellStyle name="Cálculo 5 2 2 6" xfId="1733"/>
    <cellStyle name="Cálculo 5 2 2 7" xfId="5166"/>
    <cellStyle name="Cálculo 5 2 2 8" xfId="5111"/>
    <cellStyle name="Cálculo 5 2 2 9" xfId="4932"/>
    <cellStyle name="Cálculo 5 2 20" xfId="6858"/>
    <cellStyle name="Cálculo 5 2 21" xfId="7941"/>
    <cellStyle name="Cálculo 5 2 3" xfId="852"/>
    <cellStyle name="Cálculo 5 2 3 10" xfId="6439"/>
    <cellStyle name="Cálculo 5 2 3 11" xfId="6716"/>
    <cellStyle name="Cálculo 5 2 3 12" xfId="5238"/>
    <cellStyle name="Cálculo 5 2 3 13" xfId="7426"/>
    <cellStyle name="Cálculo 5 2 3 14" xfId="8143"/>
    <cellStyle name="Cálculo 5 2 3 2" xfId="2482"/>
    <cellStyle name="Cálculo 5 2 3 3" xfId="3227"/>
    <cellStyle name="Cálculo 5 2 3 4" xfId="2385"/>
    <cellStyle name="Cálculo 5 2 3 5" xfId="2173"/>
    <cellStyle name="Cálculo 5 2 3 6" xfId="3694"/>
    <cellStyle name="Cálculo 5 2 3 7" xfId="5167"/>
    <cellStyle name="Cálculo 5 2 3 8" xfId="4829"/>
    <cellStyle name="Cálculo 5 2 3 9" xfId="3586"/>
    <cellStyle name="Cálculo 5 2 4" xfId="853"/>
    <cellStyle name="Cálculo 5 2 4 10" xfId="4060"/>
    <cellStyle name="Cálculo 5 2 4 11" xfId="6796"/>
    <cellStyle name="Cálculo 5 2 4 12" xfId="5247"/>
    <cellStyle name="Cálculo 5 2 4 13" xfId="3333"/>
    <cellStyle name="Cálculo 5 2 4 14" xfId="8144"/>
    <cellStyle name="Cálculo 5 2 4 2" xfId="2483"/>
    <cellStyle name="Cálculo 5 2 4 3" xfId="3228"/>
    <cellStyle name="Cálculo 5 2 4 4" xfId="2243"/>
    <cellStyle name="Cálculo 5 2 4 5" xfId="2174"/>
    <cellStyle name="Cálculo 5 2 4 6" xfId="4366"/>
    <cellStyle name="Cálculo 5 2 4 7" xfId="5168"/>
    <cellStyle name="Cálculo 5 2 4 8" xfId="5571"/>
    <cellStyle name="Cálculo 5 2 4 9" xfId="4960"/>
    <cellStyle name="Cálculo 5 2 5" xfId="854"/>
    <cellStyle name="Cálculo 5 2 5 10" xfId="5040"/>
    <cellStyle name="Cálculo 5 2 5 11" xfId="2209"/>
    <cellStyle name="Cálculo 5 2 5 12" xfId="5248"/>
    <cellStyle name="Cálculo 5 2 5 13" xfId="4000"/>
    <cellStyle name="Cálculo 5 2 5 14" xfId="8145"/>
    <cellStyle name="Cálculo 5 2 5 2" xfId="2484"/>
    <cellStyle name="Cálculo 5 2 5 3" xfId="3229"/>
    <cellStyle name="Cálculo 5 2 5 4" xfId="2244"/>
    <cellStyle name="Cálculo 5 2 5 5" xfId="3592"/>
    <cellStyle name="Cálculo 5 2 5 6" xfId="4451"/>
    <cellStyle name="Cálculo 5 2 5 7" xfId="5169"/>
    <cellStyle name="Cálculo 5 2 5 8" xfId="5668"/>
    <cellStyle name="Cálculo 5 2 5 9" xfId="1600"/>
    <cellStyle name="Cálculo 5 2 6" xfId="1346"/>
    <cellStyle name="Cálculo 5 2 6 10" xfId="6747"/>
    <cellStyle name="Cálculo 5 2 6 11" xfId="7085"/>
    <cellStyle name="Cálculo 5 2 6 12" xfId="7664"/>
    <cellStyle name="Cálculo 5 2 6 13" xfId="8617"/>
    <cellStyle name="Cálculo 5 2 6 2" xfId="2967"/>
    <cellStyle name="Cálculo 5 2 6 3" xfId="3641"/>
    <cellStyle name="Cálculo 5 2 6 4" xfId="4021"/>
    <cellStyle name="Cálculo 5 2 6 5" xfId="4396"/>
    <cellStyle name="Cálculo 5 2 6 6" xfId="4747"/>
    <cellStyle name="Cálculo 5 2 6 7" xfId="5601"/>
    <cellStyle name="Cálculo 5 2 6 8" xfId="6028"/>
    <cellStyle name="Cálculo 5 2 6 9" xfId="6387"/>
    <cellStyle name="Cálculo 5 2 7" xfId="1138"/>
    <cellStyle name="Cálculo 5 2 7 10" xfId="6589"/>
    <cellStyle name="Cálculo 5 2 7 11" xfId="6931"/>
    <cellStyle name="Cálculo 5 2 7 12" xfId="7275"/>
    <cellStyle name="Cálculo 5 2 7 13" xfId="7533"/>
    <cellStyle name="Cálculo 5 2 7 14" xfId="8410"/>
    <cellStyle name="Cálculo 5 2 7 2" xfId="2759"/>
    <cellStyle name="Cálculo 5 2 7 3" xfId="3464"/>
    <cellStyle name="Cálculo 5 2 7 4" xfId="3858"/>
    <cellStyle name="Cálculo 5 2 7 5" xfId="4236"/>
    <cellStyle name="Cálculo 5 2 7 6" xfId="4607"/>
    <cellStyle name="Cálculo 5 2 7 7" xfId="5435"/>
    <cellStyle name="Cálculo 5 2 7 8" xfId="5845"/>
    <cellStyle name="Cálculo 5 2 7 9" xfId="6221"/>
    <cellStyle name="Cálculo 5 2 8" xfId="1243"/>
    <cellStyle name="Cálculo 5 2 8 10" xfId="6681"/>
    <cellStyle name="Cálculo 5 2 8 11" xfId="7022"/>
    <cellStyle name="Cálculo 5 2 8 12" xfId="7345"/>
    <cellStyle name="Cálculo 5 2 8 13" xfId="7622"/>
    <cellStyle name="Cálculo 5 2 8 14" xfId="8514"/>
    <cellStyle name="Cálculo 5 2 8 2" xfId="2864"/>
    <cellStyle name="Cálculo 5 2 8 3" xfId="3562"/>
    <cellStyle name="Cálculo 5 2 8 4" xfId="3953"/>
    <cellStyle name="Cálculo 5 2 8 5" xfId="4331"/>
    <cellStyle name="Cálculo 5 2 8 6" xfId="4696"/>
    <cellStyle name="Cálculo 5 2 8 7" xfId="5531"/>
    <cellStyle name="Cálculo 5 2 8 8" xfId="5943"/>
    <cellStyle name="Cálculo 5 2 8 9" xfId="6315"/>
    <cellStyle name="Cálculo 5 2 9" xfId="2159"/>
    <cellStyle name="Cálculo 5 3" xfId="662"/>
    <cellStyle name="Cálculo 5 3 10" xfId="4864"/>
    <cellStyle name="Cálculo 5 3 11" xfId="3110"/>
    <cellStyle name="Cálculo 5 3 12" xfId="5092"/>
    <cellStyle name="Cálculo 5 3 13" xfId="6436"/>
    <cellStyle name="Cálculo 5 3 14" xfId="3323"/>
    <cellStyle name="Cálculo 5 3 15" xfId="6449"/>
    <cellStyle name="Cálculo 5 3 16" xfId="4978"/>
    <cellStyle name="Cálculo 5 3 17" xfId="7942"/>
    <cellStyle name="Cálculo 5 3 2" xfId="1347"/>
    <cellStyle name="Cálculo 5 3 2 10" xfId="6748"/>
    <cellStyle name="Cálculo 5 3 2 11" xfId="7086"/>
    <cellStyle name="Cálculo 5 3 2 12" xfId="7398"/>
    <cellStyle name="Cálculo 5 3 2 13" xfId="7665"/>
    <cellStyle name="Cálculo 5 3 2 14" xfId="8618"/>
    <cellStyle name="Cálculo 5 3 2 2" xfId="2968"/>
    <cellStyle name="Cálculo 5 3 2 3" xfId="3642"/>
    <cellStyle name="Cálculo 5 3 2 4" xfId="4022"/>
    <cellStyle name="Cálculo 5 3 2 5" xfId="4397"/>
    <cellStyle name="Cálculo 5 3 2 6" xfId="4748"/>
    <cellStyle name="Cálculo 5 3 2 7" xfId="5602"/>
    <cellStyle name="Cálculo 5 3 2 8" xfId="6029"/>
    <cellStyle name="Cálculo 5 3 2 9" xfId="6388"/>
    <cellStyle name="Cálculo 5 3 3" xfId="1167"/>
    <cellStyle name="Cálculo 5 3 3 10" xfId="6615"/>
    <cellStyle name="Cálculo 5 3 3 11" xfId="6957"/>
    <cellStyle name="Cálculo 5 3 3 12" xfId="7301"/>
    <cellStyle name="Cálculo 5 3 3 13" xfId="7558"/>
    <cellStyle name="Cálculo 5 3 3 14" xfId="8439"/>
    <cellStyle name="Cálculo 5 3 3 2" xfId="2788"/>
    <cellStyle name="Cálculo 5 3 3 3" xfId="3490"/>
    <cellStyle name="Cálculo 5 3 3 4" xfId="3886"/>
    <cellStyle name="Cálculo 5 3 3 5" xfId="4261"/>
    <cellStyle name="Cálculo 5 3 3 6" xfId="4632"/>
    <cellStyle name="Cálculo 5 3 3 7" xfId="5462"/>
    <cellStyle name="Cálculo 5 3 3 8" xfId="5872"/>
    <cellStyle name="Cálculo 5 3 3 9" xfId="6249"/>
    <cellStyle name="Cálculo 5 3 4" xfId="1244"/>
    <cellStyle name="Cálculo 5 3 4 10" xfId="6682"/>
    <cellStyle name="Cálculo 5 3 4 11" xfId="7023"/>
    <cellStyle name="Cálculo 5 3 4 12" xfId="7346"/>
    <cellStyle name="Cálculo 5 3 4 13" xfId="7623"/>
    <cellStyle name="Cálculo 5 3 4 14" xfId="8515"/>
    <cellStyle name="Cálculo 5 3 4 2" xfId="2865"/>
    <cellStyle name="Cálculo 5 3 4 3" xfId="3563"/>
    <cellStyle name="Cálculo 5 3 4 4" xfId="3954"/>
    <cellStyle name="Cálculo 5 3 4 5" xfId="4332"/>
    <cellStyle name="Cálculo 5 3 4 6" xfId="4697"/>
    <cellStyle name="Cálculo 5 3 4 7" xfId="5532"/>
    <cellStyle name="Cálculo 5 3 4 8" xfId="5944"/>
    <cellStyle name="Cálculo 5 3 4 9" xfId="6316"/>
    <cellStyle name="Cálculo 5 3 5" xfId="2160"/>
    <cellStyle name="Cálculo 5 3 6" xfId="1745"/>
    <cellStyle name="Cálculo 5 3 7" xfId="2399"/>
    <cellStyle name="Cálculo 5 3 8" xfId="3996"/>
    <cellStyle name="Cálculo 5 3 9" xfId="2145"/>
    <cellStyle name="Cálculo 5 4" xfId="855"/>
    <cellStyle name="Cálculo 5 4 10" xfId="4832"/>
    <cellStyle name="Cálculo 5 4 11" xfId="6362"/>
    <cellStyle name="Cálculo 5 4 12" xfId="5249"/>
    <cellStyle name="Cálculo 5 4 13" xfId="5049"/>
    <cellStyle name="Cálculo 5 4 14" xfId="8146"/>
    <cellStyle name="Cálculo 5 4 2" xfId="2485"/>
    <cellStyle name="Cálculo 5 4 3" xfId="3230"/>
    <cellStyle name="Cálculo 5 4 4" xfId="2245"/>
    <cellStyle name="Cálculo 5 4 5" xfId="1517"/>
    <cellStyle name="Cálculo 5 4 6" xfId="1815"/>
    <cellStyle name="Cálculo 5 4 7" xfId="5170"/>
    <cellStyle name="Cálculo 5 4 8" xfId="4977"/>
    <cellStyle name="Cálculo 5 4 9" xfId="5984"/>
    <cellStyle name="Cálculo 5 5" xfId="856"/>
    <cellStyle name="Cálculo 5 5 10" xfId="5431"/>
    <cellStyle name="Cálculo 5 5 11" xfId="4970"/>
    <cellStyle name="Cálculo 5 5 12" xfId="5996"/>
    <cellStyle name="Cálculo 5 5 13" xfId="6441"/>
    <cellStyle name="Cálculo 5 5 14" xfId="8147"/>
    <cellStyle name="Cálculo 5 5 2" xfId="2486"/>
    <cellStyle name="Cálculo 5 5 3" xfId="3231"/>
    <cellStyle name="Cálculo 5 5 4" xfId="2246"/>
    <cellStyle name="Cálculo 5 5 5" xfId="1554"/>
    <cellStyle name="Cálculo 5 5 6" xfId="2318"/>
    <cellStyle name="Cálculo 5 5 7" xfId="5171"/>
    <cellStyle name="Cálculo 5 5 8" xfId="4454"/>
    <cellStyle name="Cálculo 5 5 9" xfId="6078"/>
    <cellStyle name="Cálculo 5 6" xfId="857"/>
    <cellStyle name="Cálculo 5 6 10" xfId="5588"/>
    <cellStyle name="Cálculo 5 6 11" xfId="5840"/>
    <cellStyle name="Cálculo 5 6 12" xfId="5762"/>
    <cellStyle name="Cálculo 5 6 13" xfId="6721"/>
    <cellStyle name="Cálculo 5 6 14" xfId="8148"/>
    <cellStyle name="Cálculo 5 6 2" xfId="2487"/>
    <cellStyle name="Cálculo 5 6 3" xfId="3232"/>
    <cellStyle name="Cálculo 5 6 4" xfId="2247"/>
    <cellStyle name="Cálculo 5 6 5" xfId="3995"/>
    <cellStyle name="Cálculo 5 6 6" xfId="2347"/>
    <cellStyle name="Cálculo 5 6 7" xfId="5172"/>
    <cellStyle name="Cálculo 5 6 8" xfId="1863"/>
    <cellStyle name="Cálculo 5 6 9" xfId="3706"/>
    <cellStyle name="Cálculo 5 7" xfId="1182"/>
    <cellStyle name="Cálculo 5 7 10" xfId="6630"/>
    <cellStyle name="Cálculo 5 7 11" xfId="6972"/>
    <cellStyle name="Cálculo 5 7 12" xfId="7573"/>
    <cellStyle name="Cálculo 5 7 13" xfId="8454"/>
    <cellStyle name="Cálculo 5 7 2" xfId="2803"/>
    <cellStyle name="Cálculo 5 7 3" xfId="3505"/>
    <cellStyle name="Cálculo 5 7 4" xfId="3901"/>
    <cellStyle name="Cálculo 5 7 5" xfId="4276"/>
    <cellStyle name="Cálculo 5 7 6" xfId="4647"/>
    <cellStyle name="Cálculo 5 7 7" xfId="5477"/>
    <cellStyle name="Cálculo 5 7 8" xfId="5887"/>
    <cellStyle name="Cálculo 5 7 9" xfId="6264"/>
    <cellStyle name="Cálculo 5 8" xfId="1577"/>
    <cellStyle name="Cálculo 5 9" xfId="1638"/>
    <cellStyle name="Celda de comprobación" xfId="23" builtinId="23" customBuiltin="1"/>
    <cellStyle name="Celda de comprobación 2" xfId="263"/>
    <cellStyle name="Celda de comprobación 3" xfId="264"/>
    <cellStyle name="Celda de comprobación 4" xfId="265"/>
    <cellStyle name="Celda de comprobación 5" xfId="266"/>
    <cellStyle name="Celda vinculada" xfId="22" builtinId="24" customBuiltin="1"/>
    <cellStyle name="Celda vinculada 2" xfId="267"/>
    <cellStyle name="Celda vinculada 3" xfId="268"/>
    <cellStyle name="Celda vinculada 4" xfId="269"/>
    <cellStyle name="Celda vinculada 5" xfId="270"/>
    <cellStyle name="Comma [0]`" xfId="271"/>
    <cellStyle name="Comma 0" xfId="272"/>
    <cellStyle name="Comma 2" xfId="273"/>
    <cellStyle name="Comma 2 2" xfId="274"/>
    <cellStyle name="Comma 2 3" xfId="504"/>
    <cellStyle name="Comma 3" xfId="275"/>
    <cellStyle name="Comma_BENCHMARKING_PLANES_EMPRESA_20090923_(PESOS) (2)" xfId="276"/>
    <cellStyle name="Copied" xfId="277"/>
    <cellStyle name="Currency 0" xfId="278"/>
    <cellStyle name="Currency 2" xfId="279"/>
    <cellStyle name="Currency_2.0 Tabla Indiferencia Planes" xfId="280"/>
    <cellStyle name="Currency_Planilla de Creación de Planes" xfId="1"/>
    <cellStyle name="Date" xfId="281"/>
    <cellStyle name="Date Aligned" xfId="282"/>
    <cellStyle name="Date_Acciones Comerciales Dic-09 v1.9" xfId="283"/>
    <cellStyle name="Diseño" xfId="284"/>
    <cellStyle name="Diseño 2" xfId="505"/>
    <cellStyle name="Dotted Line" xfId="285"/>
    <cellStyle name="Encabezado" xfId="286"/>
    <cellStyle name="Encabezado 1" xfId="12" builtinId="16" customBuiltin="1"/>
    <cellStyle name="Encabezado 2" xfId="1760"/>
    <cellStyle name="Encabezado 4" xfId="15" builtinId="19" customBuiltin="1"/>
    <cellStyle name="Encabezado 4 2" xfId="287"/>
    <cellStyle name="Encabezado 4 3" xfId="288"/>
    <cellStyle name="Encabezado 4 4" xfId="289"/>
    <cellStyle name="Encabezado 4 5" xfId="290"/>
    <cellStyle name="Énfasis1" xfId="27" builtinId="29" customBuiltin="1"/>
    <cellStyle name="Énfasis1 2" xfId="291"/>
    <cellStyle name="Énfasis1 3" xfId="292"/>
    <cellStyle name="Énfasis1 4" xfId="293"/>
    <cellStyle name="Énfasis1 5" xfId="294"/>
    <cellStyle name="Énfasis2" xfId="31" builtinId="33" customBuiltin="1"/>
    <cellStyle name="Énfasis2 2" xfId="295"/>
    <cellStyle name="Énfasis2 3" xfId="296"/>
    <cellStyle name="Énfasis2 4" xfId="297"/>
    <cellStyle name="Énfasis2 5" xfId="298"/>
    <cellStyle name="Énfasis3" xfId="35" builtinId="37" customBuiltin="1"/>
    <cellStyle name="Énfasis3 2" xfId="299"/>
    <cellStyle name="Énfasis3 3" xfId="300"/>
    <cellStyle name="Énfasis3 4" xfId="301"/>
    <cellStyle name="Énfasis3 5" xfId="302"/>
    <cellStyle name="Énfasis4" xfId="39" builtinId="41" customBuiltin="1"/>
    <cellStyle name="Énfasis4 2" xfId="303"/>
    <cellStyle name="Énfasis4 3" xfId="304"/>
    <cellStyle name="Énfasis4 4" xfId="305"/>
    <cellStyle name="Énfasis4 5" xfId="306"/>
    <cellStyle name="Énfasis5" xfId="43" builtinId="45" customBuiltin="1"/>
    <cellStyle name="Énfasis5 2" xfId="307"/>
    <cellStyle name="Énfasis5 3" xfId="308"/>
    <cellStyle name="Énfasis5 4" xfId="309"/>
    <cellStyle name="Énfasis5 5" xfId="310"/>
    <cellStyle name="Énfasis6" xfId="47" builtinId="49" customBuiltin="1"/>
    <cellStyle name="Énfasis6 2" xfId="311"/>
    <cellStyle name="Énfasis6 3" xfId="312"/>
    <cellStyle name="Énfasis6 4" xfId="313"/>
    <cellStyle name="Énfasis6 5" xfId="314"/>
    <cellStyle name="Entered" xfId="315"/>
    <cellStyle name="Entrada" xfId="19" builtinId="20" customBuiltin="1"/>
    <cellStyle name="Entrada 2" xfId="316"/>
    <cellStyle name="Entrada 2 10" xfId="1821"/>
    <cellStyle name="Entrada 2 11" xfId="1968"/>
    <cellStyle name="Entrada 2 12" xfId="3727"/>
    <cellStyle name="Entrada 2 13" xfId="3593"/>
    <cellStyle name="Entrada 2 14" xfId="4383"/>
    <cellStyle name="Entrada 2 15" xfId="7991"/>
    <cellStyle name="Entrada 2 2" xfId="667"/>
    <cellStyle name="Entrada 2 2 10" xfId="1513"/>
    <cellStyle name="Entrada 2 2 11" xfId="3612"/>
    <cellStyle name="Entrada 2 2 12" xfId="2263"/>
    <cellStyle name="Entrada 2 2 13" xfId="3544"/>
    <cellStyle name="Entrada 2 2 14" xfId="4869"/>
    <cellStyle name="Entrada 2 2 15" xfId="5577"/>
    <cellStyle name="Entrada 2 2 16" xfId="4058"/>
    <cellStyle name="Entrada 2 2 17" xfId="5067"/>
    <cellStyle name="Entrada 2 2 18" xfId="2208"/>
    <cellStyle name="Entrada 2 2 19" xfId="3108"/>
    <cellStyle name="Entrada 2 2 2" xfId="858"/>
    <cellStyle name="Entrada 2 2 2 10" xfId="4836"/>
    <cellStyle name="Entrada 2 2 2 11" xfId="6040"/>
    <cellStyle name="Entrada 2 2 2 12" xfId="4066"/>
    <cellStyle name="Entrada 2 2 2 13" xfId="6580"/>
    <cellStyle name="Entrada 2 2 2 14" xfId="8149"/>
    <cellStyle name="Entrada 2 2 2 2" xfId="2488"/>
    <cellStyle name="Entrada 2 2 2 3" xfId="3233"/>
    <cellStyle name="Entrada 2 2 2 4" xfId="2248"/>
    <cellStyle name="Entrada 2 2 2 5" xfId="4078"/>
    <cellStyle name="Entrada 2 2 2 6" xfId="3516"/>
    <cellStyle name="Entrada 2 2 2 7" xfId="5173"/>
    <cellStyle name="Entrada 2 2 2 8" xfId="3163"/>
    <cellStyle name="Entrada 2 2 2 9" xfId="4989"/>
    <cellStyle name="Entrada 2 2 20" xfId="3136"/>
    <cellStyle name="Entrada 2 2 21" xfId="7947"/>
    <cellStyle name="Entrada 2 2 3" xfId="859"/>
    <cellStyle name="Entrada 2 2 3 10" xfId="4837"/>
    <cellStyle name="Entrada 2 2 3 11" xfId="4974"/>
    <cellStyle name="Entrada 2 2 3 12" xfId="7051"/>
    <cellStyle name="Entrada 2 2 3 13" xfId="4910"/>
    <cellStyle name="Entrada 2 2 3 14" xfId="8150"/>
    <cellStyle name="Entrada 2 2 3 2" xfId="2489"/>
    <cellStyle name="Entrada 2 2 3 3" xfId="3234"/>
    <cellStyle name="Entrada 2 2 3 4" xfId="3180"/>
    <cellStyle name="Entrada 2 2 3 5" xfId="2047"/>
    <cellStyle name="Entrada 2 2 3 6" xfId="3672"/>
    <cellStyle name="Entrada 2 2 3 7" xfId="5174"/>
    <cellStyle name="Entrada 2 2 3 8" xfId="3332"/>
    <cellStyle name="Entrada 2 2 3 9" xfId="4933"/>
    <cellStyle name="Entrada 2 2 4" xfId="860"/>
    <cellStyle name="Entrada 2 2 4 10" xfId="4838"/>
    <cellStyle name="Entrada 2 2 4 11" xfId="4982"/>
    <cellStyle name="Entrada 2 2 4 12" xfId="7126"/>
    <cellStyle name="Entrada 2 2 4 13" xfId="2210"/>
    <cellStyle name="Entrada 2 2 4 14" xfId="8151"/>
    <cellStyle name="Entrada 2 2 4 2" xfId="2490"/>
    <cellStyle name="Entrada 2 2 4 3" xfId="3235"/>
    <cellStyle name="Entrada 2 2 4 4" xfId="3179"/>
    <cellStyle name="Entrada 2 2 4 5" xfId="2549"/>
    <cellStyle name="Entrada 2 2 4 6" xfId="2348"/>
    <cellStyle name="Entrada 2 2 4 7" xfId="5175"/>
    <cellStyle name="Entrada 2 2 4 8" xfId="5110"/>
    <cellStyle name="Entrada 2 2 4 9" xfId="5052"/>
    <cellStyle name="Entrada 2 2 5" xfId="861"/>
    <cellStyle name="Entrada 2 2 5 10" xfId="4840"/>
    <cellStyle name="Entrada 2 2 5 11" xfId="4984"/>
    <cellStyle name="Entrada 2 2 5 12" xfId="4921"/>
    <cellStyle name="Entrada 2 2 5 13" xfId="7370"/>
    <cellStyle name="Entrada 2 2 5 14" xfId="8152"/>
    <cellStyle name="Entrada 2 2 5 2" xfId="2491"/>
    <cellStyle name="Entrada 2 2 5 3" xfId="3236"/>
    <cellStyle name="Entrada 2 2 5 4" xfId="1547"/>
    <cellStyle name="Entrada 2 2 5 5" xfId="2176"/>
    <cellStyle name="Entrada 2 2 5 6" xfId="2349"/>
    <cellStyle name="Entrada 2 2 5 7" xfId="5176"/>
    <cellStyle name="Entrada 2 2 5 8" xfId="5109"/>
    <cellStyle name="Entrada 2 2 5 9" xfId="5069"/>
    <cellStyle name="Entrada 2 2 6" xfId="1352"/>
    <cellStyle name="Entrada 2 2 6 10" xfId="6753"/>
    <cellStyle name="Entrada 2 2 6 11" xfId="7091"/>
    <cellStyle name="Entrada 2 2 6 12" xfId="7670"/>
    <cellStyle name="Entrada 2 2 6 13" xfId="8623"/>
    <cellStyle name="Entrada 2 2 6 2" xfId="2973"/>
    <cellStyle name="Entrada 2 2 6 3" xfId="3647"/>
    <cellStyle name="Entrada 2 2 6 4" xfId="4027"/>
    <cellStyle name="Entrada 2 2 6 5" xfId="4402"/>
    <cellStyle name="Entrada 2 2 6 6" xfId="4753"/>
    <cellStyle name="Entrada 2 2 6 7" xfId="5607"/>
    <cellStyle name="Entrada 2 2 6 8" xfId="6034"/>
    <cellStyle name="Entrada 2 2 6 9" xfId="6393"/>
    <cellStyle name="Entrada 2 2 7" xfId="1163"/>
    <cellStyle name="Entrada 2 2 7 10" xfId="6611"/>
    <cellStyle name="Entrada 2 2 7 11" xfId="6953"/>
    <cellStyle name="Entrada 2 2 7 12" xfId="7297"/>
    <cellStyle name="Entrada 2 2 7 13" xfId="7554"/>
    <cellStyle name="Entrada 2 2 7 14" xfId="8435"/>
    <cellStyle name="Entrada 2 2 7 2" xfId="2784"/>
    <cellStyle name="Entrada 2 2 7 3" xfId="3486"/>
    <cellStyle name="Entrada 2 2 7 4" xfId="3882"/>
    <cellStyle name="Entrada 2 2 7 5" xfId="4257"/>
    <cellStyle name="Entrada 2 2 7 6" xfId="4628"/>
    <cellStyle name="Entrada 2 2 7 7" xfId="5458"/>
    <cellStyle name="Entrada 2 2 7 8" xfId="5868"/>
    <cellStyle name="Entrada 2 2 7 9" xfId="6245"/>
    <cellStyle name="Entrada 2 2 8" xfId="1249"/>
    <cellStyle name="Entrada 2 2 8 10" xfId="6687"/>
    <cellStyle name="Entrada 2 2 8 11" xfId="7028"/>
    <cellStyle name="Entrada 2 2 8 12" xfId="7351"/>
    <cellStyle name="Entrada 2 2 8 13" xfId="7628"/>
    <cellStyle name="Entrada 2 2 8 14" xfId="8520"/>
    <cellStyle name="Entrada 2 2 8 2" xfId="2870"/>
    <cellStyle name="Entrada 2 2 8 3" xfId="3568"/>
    <cellStyle name="Entrada 2 2 8 4" xfId="3959"/>
    <cellStyle name="Entrada 2 2 8 5" xfId="4337"/>
    <cellStyle name="Entrada 2 2 8 6" xfId="4702"/>
    <cellStyle name="Entrada 2 2 8 7" xfId="5537"/>
    <cellStyle name="Entrada 2 2 8 8" xfId="5949"/>
    <cellStyle name="Entrada 2 2 8 9" xfId="6321"/>
    <cellStyle name="Entrada 2 2 9" xfId="2165"/>
    <cellStyle name="Entrada 2 3" xfId="656"/>
    <cellStyle name="Entrada 2 3 10" xfId="4858"/>
    <cellStyle name="Entrada 2 3 11" xfId="5262"/>
    <cellStyle name="Entrada 2 3 12" xfId="2061"/>
    <cellStyle name="Entrada 2 3 13" xfId="5041"/>
    <cellStyle name="Entrada 2 3 14" xfId="2075"/>
    <cellStyle name="Entrada 2 3 15" xfId="7052"/>
    <cellStyle name="Entrada 2 3 16" xfId="5062"/>
    <cellStyle name="Entrada 2 3 17" xfId="7936"/>
    <cellStyle name="Entrada 2 3 2" xfId="1341"/>
    <cellStyle name="Entrada 2 3 2 10" xfId="6742"/>
    <cellStyle name="Entrada 2 3 2 11" xfId="7080"/>
    <cellStyle name="Entrada 2 3 2 12" xfId="7397"/>
    <cellStyle name="Entrada 2 3 2 13" xfId="7659"/>
    <cellStyle name="Entrada 2 3 2 14" xfId="8612"/>
    <cellStyle name="Entrada 2 3 2 2" xfId="2962"/>
    <cellStyle name="Entrada 2 3 2 3" xfId="3636"/>
    <cellStyle name="Entrada 2 3 2 4" xfId="4016"/>
    <cellStyle name="Entrada 2 3 2 5" xfId="4391"/>
    <cellStyle name="Entrada 2 3 2 6" xfId="4742"/>
    <cellStyle name="Entrada 2 3 2 7" xfId="5596"/>
    <cellStyle name="Entrada 2 3 2 8" xfId="6023"/>
    <cellStyle name="Entrada 2 3 2 9" xfId="6382"/>
    <cellStyle name="Entrada 2 3 3" xfId="1139"/>
    <cellStyle name="Entrada 2 3 3 10" xfId="6590"/>
    <cellStyle name="Entrada 2 3 3 11" xfId="6932"/>
    <cellStyle name="Entrada 2 3 3 12" xfId="7276"/>
    <cellStyle name="Entrada 2 3 3 13" xfId="7534"/>
    <cellStyle name="Entrada 2 3 3 14" xfId="8411"/>
    <cellStyle name="Entrada 2 3 3 2" xfId="2760"/>
    <cellStyle name="Entrada 2 3 3 3" xfId="3465"/>
    <cellStyle name="Entrada 2 3 3 4" xfId="3859"/>
    <cellStyle name="Entrada 2 3 3 5" xfId="4237"/>
    <cellStyle name="Entrada 2 3 3 6" xfId="4608"/>
    <cellStyle name="Entrada 2 3 3 7" xfId="5436"/>
    <cellStyle name="Entrada 2 3 3 8" xfId="5846"/>
    <cellStyle name="Entrada 2 3 3 9" xfId="6222"/>
    <cellStyle name="Entrada 2 3 4" xfId="1238"/>
    <cellStyle name="Entrada 2 3 4 10" xfId="6676"/>
    <cellStyle name="Entrada 2 3 4 11" xfId="7017"/>
    <cellStyle name="Entrada 2 3 4 12" xfId="7340"/>
    <cellStyle name="Entrada 2 3 4 13" xfId="7617"/>
    <cellStyle name="Entrada 2 3 4 14" xfId="8509"/>
    <cellStyle name="Entrada 2 3 4 2" xfId="2859"/>
    <cellStyle name="Entrada 2 3 4 3" xfId="3557"/>
    <cellStyle name="Entrada 2 3 4 4" xfId="3948"/>
    <cellStyle name="Entrada 2 3 4 5" xfId="4326"/>
    <cellStyle name="Entrada 2 3 4 6" xfId="4691"/>
    <cellStyle name="Entrada 2 3 4 7" xfId="5526"/>
    <cellStyle name="Entrada 2 3 4 8" xfId="5938"/>
    <cellStyle name="Entrada 2 3 4 9" xfId="6310"/>
    <cellStyle name="Entrada 2 3 5" xfId="2154"/>
    <cellStyle name="Entrada 2 3 6" xfId="1523"/>
    <cellStyle name="Entrada 2 3 7" xfId="3312"/>
    <cellStyle name="Entrada 2 3 8" xfId="2040"/>
    <cellStyle name="Entrada 2 3 9" xfId="4290"/>
    <cellStyle name="Entrada 2 4" xfId="862"/>
    <cellStyle name="Entrada 2 4 10" xfId="4841"/>
    <cellStyle name="Entrada 2 4 11" xfId="4985"/>
    <cellStyle name="Entrada 2 4 12" xfId="6067"/>
    <cellStyle name="Entrada 2 4 13" xfId="7419"/>
    <cellStyle name="Entrada 2 4 14" xfId="8153"/>
    <cellStyle name="Entrada 2 4 2" xfId="2492"/>
    <cellStyle name="Entrada 2 4 3" xfId="3237"/>
    <cellStyle name="Entrada 2 4 4" xfId="3595"/>
    <cellStyle name="Entrada 2 4 5" xfId="3123"/>
    <cellStyle name="Entrada 2 4 6" xfId="2352"/>
    <cellStyle name="Entrada 2 4 7" xfId="5177"/>
    <cellStyle name="Entrada 2 4 8" xfId="2062"/>
    <cellStyle name="Entrada 2 4 9" xfId="4934"/>
    <cellStyle name="Entrada 2 5" xfId="863"/>
    <cellStyle name="Entrada 2 5 10" xfId="4842"/>
    <cellStyle name="Entrada 2 5 11" xfId="5022"/>
    <cellStyle name="Entrada 2 5 12" xfId="5250"/>
    <cellStyle name="Entrada 2 5 13" xfId="6442"/>
    <cellStyle name="Entrada 2 5 14" xfId="8154"/>
    <cellStyle name="Entrada 2 5 2" xfId="2493"/>
    <cellStyle name="Entrada 2 5 3" xfId="3238"/>
    <cellStyle name="Entrada 2 5 4" xfId="3689"/>
    <cellStyle name="Entrada 2 5 5" xfId="3133"/>
    <cellStyle name="Entrada 2 5 6" xfId="2353"/>
    <cellStyle name="Entrada 2 5 7" xfId="5178"/>
    <cellStyle name="Entrada 2 5 8" xfId="5561"/>
    <cellStyle name="Entrada 2 5 9" xfId="4935"/>
    <cellStyle name="Entrada 2 6" xfId="864"/>
    <cellStyle name="Entrada 2 6 10" xfId="5555"/>
    <cellStyle name="Entrada 2 6 11" xfId="5023"/>
    <cellStyle name="Entrada 2 6 12" xfId="5251"/>
    <cellStyle name="Entrada 2 6 13" xfId="6801"/>
    <cellStyle name="Entrada 2 6 14" xfId="8155"/>
    <cellStyle name="Entrada 2 6 2" xfId="2494"/>
    <cellStyle name="Entrada 2 6 3" xfId="3239"/>
    <cellStyle name="Entrada 2 6 4" xfId="1833"/>
    <cellStyle name="Entrada 2 6 5" xfId="3187"/>
    <cellStyle name="Entrada 2 6 6" xfId="2354"/>
    <cellStyle name="Entrada 2 6 7" xfId="5179"/>
    <cellStyle name="Entrada 2 6 8" xfId="5651"/>
    <cellStyle name="Entrada 2 6 9" xfId="4936"/>
    <cellStyle name="Entrada 2 7" xfId="1185"/>
    <cellStyle name="Entrada 2 7 10" xfId="6633"/>
    <cellStyle name="Entrada 2 7 11" xfId="6975"/>
    <cellStyle name="Entrada 2 7 12" xfId="7576"/>
    <cellStyle name="Entrada 2 7 13" xfId="8457"/>
    <cellStyle name="Entrada 2 7 2" xfId="2806"/>
    <cellStyle name="Entrada 2 7 3" xfId="3508"/>
    <cellStyle name="Entrada 2 7 4" xfId="3904"/>
    <cellStyle name="Entrada 2 7 5" xfId="4279"/>
    <cellStyle name="Entrada 2 7 6" xfId="4650"/>
    <cellStyle name="Entrada 2 7 7" xfId="5480"/>
    <cellStyle name="Entrada 2 7 8" xfId="5890"/>
    <cellStyle name="Entrada 2 7 9" xfId="6267"/>
    <cellStyle name="Entrada 2 8" xfId="1499"/>
    <cellStyle name="Entrada 2 9" xfId="1540"/>
    <cellStyle name="Entrada 3" xfId="317"/>
    <cellStyle name="Entrada 3 10" xfId="1820"/>
    <cellStyle name="Entrada 3 11" xfId="1966"/>
    <cellStyle name="Entrada 3 12" xfId="4285"/>
    <cellStyle name="Entrada 3 13" xfId="3992"/>
    <cellStyle name="Entrada 3 14" xfId="4376"/>
    <cellStyle name="Entrada 3 15" xfId="7990"/>
    <cellStyle name="Entrada 3 2" xfId="668"/>
    <cellStyle name="Entrada 3 2 10" xfId="1489"/>
    <cellStyle name="Entrada 3 2 11" xfId="3703"/>
    <cellStyle name="Entrada 3 2 12" xfId="1501"/>
    <cellStyle name="Entrada 3 2 13" xfId="4059"/>
    <cellStyle name="Entrada 3 2 14" xfId="4870"/>
    <cellStyle name="Entrada 3 2 15" xfId="5676"/>
    <cellStyle name="Entrada 3 2 16" xfId="5282"/>
    <cellStyle name="Entrada 3 2 17" xfId="1556"/>
    <cellStyle name="Entrada 3 2 18" xfId="5296"/>
    <cellStyle name="Entrada 3 2 19" xfId="6082"/>
    <cellStyle name="Entrada 3 2 2" xfId="865"/>
    <cellStyle name="Entrada 3 2 2 10" xfId="2387"/>
    <cellStyle name="Entrada 3 2 2 11" xfId="4924"/>
    <cellStyle name="Entrada 3 2 2 12" xfId="5255"/>
    <cellStyle name="Entrada 3 2 2 13" xfId="5079"/>
    <cellStyle name="Entrada 3 2 2 14" xfId="8156"/>
    <cellStyle name="Entrada 3 2 2 2" xfId="2495"/>
    <cellStyle name="Entrada 3 2 2 3" xfId="3240"/>
    <cellStyle name="Entrada 3 2 2 4" xfId="1861"/>
    <cellStyle name="Entrada 3 2 2 5" xfId="3188"/>
    <cellStyle name="Entrada 3 2 2 6" xfId="2355"/>
    <cellStyle name="Entrada 3 2 2 7" xfId="5180"/>
    <cellStyle name="Entrada 3 2 2 8" xfId="4963"/>
    <cellStyle name="Entrada 3 2 2 9" xfId="4937"/>
    <cellStyle name="Entrada 3 2 20" xfId="5302"/>
    <cellStyle name="Entrada 3 2 21" xfId="7948"/>
    <cellStyle name="Entrada 3 2 3" xfId="866"/>
    <cellStyle name="Entrada 3 2 3 10" xfId="3628"/>
    <cellStyle name="Entrada 3 2 3 11" xfId="5572"/>
    <cellStyle name="Entrada 3 2 3 12" xfId="4909"/>
    <cellStyle name="Entrada 3 2 3 13" xfId="5085"/>
    <cellStyle name="Entrada 3 2 3 14" xfId="8157"/>
    <cellStyle name="Entrada 3 2 3 2" xfId="2496"/>
    <cellStyle name="Entrada 3 2 3 3" xfId="3241"/>
    <cellStyle name="Entrada 3 2 3 4" xfId="2249"/>
    <cellStyle name="Entrada 3 2 3 5" xfId="1858"/>
    <cellStyle name="Entrada 3 2 3 6" xfId="3604"/>
    <cellStyle name="Entrada 3 2 3 7" xfId="5181"/>
    <cellStyle name="Entrada 3 2 3 8" xfId="1585"/>
    <cellStyle name="Entrada 3 2 3 9" xfId="4938"/>
    <cellStyle name="Entrada 3 2 4" xfId="867"/>
    <cellStyle name="Entrada 3 2 4 10" xfId="6347"/>
    <cellStyle name="Entrada 3 2 4 11" xfId="4439"/>
    <cellStyle name="Entrada 3 2 4 12" xfId="5559"/>
    <cellStyle name="Entrada 3 2 4 13" xfId="5087"/>
    <cellStyle name="Entrada 3 2 4 14" xfId="8158"/>
    <cellStyle name="Entrada 3 2 4 2" xfId="2497"/>
    <cellStyle name="Entrada 3 2 4 3" xfId="3242"/>
    <cellStyle name="Entrada 3 2 4 4" xfId="2250"/>
    <cellStyle name="Entrada 3 2 4 5" xfId="3984"/>
    <cellStyle name="Entrada 3 2 4 6" xfId="3139"/>
    <cellStyle name="Entrada 3 2 4 7" xfId="5182"/>
    <cellStyle name="Entrada 3 2 4 8" xfId="1866"/>
    <cellStyle name="Entrada 3 2 4 9" xfId="4939"/>
    <cellStyle name="Entrada 3 2 5" xfId="868"/>
    <cellStyle name="Entrada 3 2 5 10" xfId="6433"/>
    <cellStyle name="Entrada 3 2 5 11" xfId="6712"/>
    <cellStyle name="Entrada 3 2 5 12" xfId="5045"/>
    <cellStyle name="Entrada 3 2 5 13" xfId="4911"/>
    <cellStyle name="Entrada 3 2 5 14" xfId="8159"/>
    <cellStyle name="Entrada 3 2 5 2" xfId="2498"/>
    <cellStyle name="Entrada 3 2 5 3" xfId="3243"/>
    <cellStyle name="Entrada 3 2 5 4" xfId="2251"/>
    <cellStyle name="Entrada 3 2 5 5" xfId="4065"/>
    <cellStyle name="Entrada 3 2 5 6" xfId="3853"/>
    <cellStyle name="Entrada 3 2 5 7" xfId="5183"/>
    <cellStyle name="Entrada 3 2 5 8" xfId="4725"/>
    <cellStyle name="Entrada 3 2 5 9" xfId="5646"/>
    <cellStyle name="Entrada 3 2 6" xfId="1353"/>
    <cellStyle name="Entrada 3 2 6 10" xfId="6754"/>
    <cellStyle name="Entrada 3 2 6 11" xfId="7092"/>
    <cellStyle name="Entrada 3 2 6 12" xfId="7671"/>
    <cellStyle name="Entrada 3 2 6 13" xfId="8624"/>
    <cellStyle name="Entrada 3 2 6 2" xfId="2974"/>
    <cellStyle name="Entrada 3 2 6 3" xfId="3648"/>
    <cellStyle name="Entrada 3 2 6 4" xfId="4028"/>
    <cellStyle name="Entrada 3 2 6 5" xfId="4403"/>
    <cellStyle name="Entrada 3 2 6 6" xfId="4754"/>
    <cellStyle name="Entrada 3 2 6 7" xfId="5608"/>
    <cellStyle name="Entrada 3 2 6 8" xfId="6035"/>
    <cellStyle name="Entrada 3 2 6 9" xfId="6394"/>
    <cellStyle name="Entrada 3 2 7" xfId="1162"/>
    <cellStyle name="Entrada 3 2 7 10" xfId="6610"/>
    <cellStyle name="Entrada 3 2 7 11" xfId="6952"/>
    <cellStyle name="Entrada 3 2 7 12" xfId="7296"/>
    <cellStyle name="Entrada 3 2 7 13" xfId="7553"/>
    <cellStyle name="Entrada 3 2 7 14" xfId="8434"/>
    <cellStyle name="Entrada 3 2 7 2" xfId="2783"/>
    <cellStyle name="Entrada 3 2 7 3" xfId="3485"/>
    <cellStyle name="Entrada 3 2 7 4" xfId="3881"/>
    <cellStyle name="Entrada 3 2 7 5" xfId="4256"/>
    <cellStyle name="Entrada 3 2 7 6" xfId="4627"/>
    <cellStyle name="Entrada 3 2 7 7" xfId="5457"/>
    <cellStyle name="Entrada 3 2 7 8" xfId="5867"/>
    <cellStyle name="Entrada 3 2 7 9" xfId="6244"/>
    <cellStyle name="Entrada 3 2 8" xfId="1250"/>
    <cellStyle name="Entrada 3 2 8 10" xfId="6688"/>
    <cellStyle name="Entrada 3 2 8 11" xfId="7029"/>
    <cellStyle name="Entrada 3 2 8 12" xfId="7352"/>
    <cellStyle name="Entrada 3 2 8 13" xfId="7629"/>
    <cellStyle name="Entrada 3 2 8 14" xfId="8521"/>
    <cellStyle name="Entrada 3 2 8 2" xfId="2871"/>
    <cellStyle name="Entrada 3 2 8 3" xfId="3569"/>
    <cellStyle name="Entrada 3 2 8 4" xfId="3960"/>
    <cellStyle name="Entrada 3 2 8 5" xfId="4338"/>
    <cellStyle name="Entrada 3 2 8 6" xfId="4703"/>
    <cellStyle name="Entrada 3 2 8 7" xfId="5538"/>
    <cellStyle name="Entrada 3 2 8 8" xfId="5950"/>
    <cellStyle name="Entrada 3 2 8 9" xfId="6322"/>
    <cellStyle name="Entrada 3 2 9" xfId="2166"/>
    <cellStyle name="Entrada 3 3" xfId="598"/>
    <cellStyle name="Entrada 3 3 10" xfId="1859"/>
    <cellStyle name="Entrada 3 3 11" xfId="5427"/>
    <cellStyle name="Entrada 3 3 12" xfId="5575"/>
    <cellStyle name="Entrada 3 3 13" xfId="5853"/>
    <cellStyle name="Entrada 3 3 14" xfId="4953"/>
    <cellStyle name="Entrada 3 3 15" xfId="5921"/>
    <cellStyle name="Entrada 3 3 16" xfId="7381"/>
    <cellStyle name="Entrada 3 3 17" xfId="7878"/>
    <cellStyle name="Entrada 3 3 2" xfId="1326"/>
    <cellStyle name="Entrada 3 3 2 10" xfId="6731"/>
    <cellStyle name="Entrada 3 3 2 11" xfId="7068"/>
    <cellStyle name="Entrada 3 3 2 12" xfId="7385"/>
    <cellStyle name="Entrada 3 3 2 13" xfId="7648"/>
    <cellStyle name="Entrada 3 3 2 14" xfId="8597"/>
    <cellStyle name="Entrada 3 3 2 2" xfId="2947"/>
    <cellStyle name="Entrada 3 3 2 3" xfId="3624"/>
    <cellStyle name="Entrada 3 3 2 4" xfId="4004"/>
    <cellStyle name="Entrada 3 3 2 5" xfId="4379"/>
    <cellStyle name="Entrada 3 3 2 6" xfId="4730"/>
    <cellStyle name="Entrada 3 3 2 7" xfId="5584"/>
    <cellStyle name="Entrada 3 3 2 8" xfId="6011"/>
    <cellStyle name="Entrada 3 3 2 9" xfId="6370"/>
    <cellStyle name="Entrada 3 3 3" xfId="1183"/>
    <cellStyle name="Entrada 3 3 3 10" xfId="6631"/>
    <cellStyle name="Entrada 3 3 3 11" xfId="6973"/>
    <cellStyle name="Entrada 3 3 3 12" xfId="7312"/>
    <cellStyle name="Entrada 3 3 3 13" xfId="7574"/>
    <cellStyle name="Entrada 3 3 3 14" xfId="8455"/>
    <cellStyle name="Entrada 3 3 3 2" xfId="2804"/>
    <cellStyle name="Entrada 3 3 3 3" xfId="3506"/>
    <cellStyle name="Entrada 3 3 3 4" xfId="3902"/>
    <cellStyle name="Entrada 3 3 3 5" xfId="4277"/>
    <cellStyle name="Entrada 3 3 3 6" xfId="4648"/>
    <cellStyle name="Entrada 3 3 3 7" xfId="5478"/>
    <cellStyle name="Entrada 3 3 3 8" xfId="5888"/>
    <cellStyle name="Entrada 3 3 3 9" xfId="6265"/>
    <cellStyle name="Entrada 3 3 4" xfId="1205"/>
    <cellStyle name="Entrada 3 3 4 10" xfId="6648"/>
    <cellStyle name="Entrada 3 3 4 11" xfId="6989"/>
    <cellStyle name="Entrada 3 3 4 12" xfId="7321"/>
    <cellStyle name="Entrada 3 3 4 13" xfId="7589"/>
    <cellStyle name="Entrada 3 3 4 14" xfId="8477"/>
    <cellStyle name="Entrada 3 3 4 2" xfId="2826"/>
    <cellStyle name="Entrada 3 3 4 3" xfId="3526"/>
    <cellStyle name="Entrada 3 3 4 4" xfId="3918"/>
    <cellStyle name="Entrada 3 3 4 5" xfId="4296"/>
    <cellStyle name="Entrada 3 3 4 6" xfId="4663"/>
    <cellStyle name="Entrada 3 3 4 7" xfId="5497"/>
    <cellStyle name="Entrada 3 3 4 8" xfId="5906"/>
    <cellStyle name="Entrada 3 3 4 9" xfId="6281"/>
    <cellStyle name="Entrada 3 3 5" xfId="2097"/>
    <cellStyle name="Entrada 3 3 6" xfId="1525"/>
    <cellStyle name="Entrada 3 3 7" xfId="3710"/>
    <cellStyle name="Entrada 3 3 8" xfId="2383"/>
    <cellStyle name="Entrada 3 3 9" xfId="3705"/>
    <cellStyle name="Entrada 3 4" xfId="869"/>
    <cellStyle name="Entrada 3 4 10" xfId="3987"/>
    <cellStyle name="Entrada 3 4 11" xfId="6792"/>
    <cellStyle name="Entrada 3 4 12" xfId="7059"/>
    <cellStyle name="Entrada 3 4 13" xfId="5059"/>
    <cellStyle name="Entrada 3 4 14" xfId="8160"/>
    <cellStyle name="Entrada 3 4 2" xfId="2499"/>
    <cellStyle name="Entrada 3 4 3" xfId="3244"/>
    <cellStyle name="Entrada 3 4 4" xfId="3178"/>
    <cellStyle name="Entrada 3 4 5" xfId="2038"/>
    <cellStyle name="Entrada 3 4 6" xfId="4364"/>
    <cellStyle name="Entrada 3 4 7" xfId="5184"/>
    <cellStyle name="Entrada 3 4 8" xfId="1868"/>
    <cellStyle name="Entrada 3 4 9" xfId="5557"/>
    <cellStyle name="Entrada 3 5" xfId="870"/>
    <cellStyle name="Entrada 3 5 10" xfId="4845"/>
    <cellStyle name="Entrada 3 5 11" xfId="4944"/>
    <cellStyle name="Entrada 3 5 12" xfId="7135"/>
    <cellStyle name="Entrada 3 5 13" xfId="5043"/>
    <cellStyle name="Entrada 3 5 14" xfId="8161"/>
    <cellStyle name="Entrada 3 5 2" xfId="2500"/>
    <cellStyle name="Entrada 3 5 3" xfId="3245"/>
    <cellStyle name="Entrada 3 5 4" xfId="3177"/>
    <cellStyle name="Entrada 3 5 5" xfId="1498"/>
    <cellStyle name="Entrada 3 5 6" xfId="4446"/>
    <cellStyle name="Entrada 3 5 7" xfId="5185"/>
    <cellStyle name="Entrada 3 5 8" xfId="5108"/>
    <cellStyle name="Entrada 3 5 9" xfId="5271"/>
    <cellStyle name="Entrada 3 6" xfId="871"/>
    <cellStyle name="Entrada 3 6 10" xfId="4843"/>
    <cellStyle name="Entrada 3 6 11" xfId="1591"/>
    <cellStyle name="Entrada 3 6 12" xfId="3600"/>
    <cellStyle name="Entrada 3 6 13" xfId="7376"/>
    <cellStyle name="Entrada 3 6 14" xfId="8162"/>
    <cellStyle name="Entrada 3 6 2" xfId="2501"/>
    <cellStyle name="Entrada 3 6 3" xfId="3246"/>
    <cellStyle name="Entrada 3 6 4" xfId="1535"/>
    <cellStyle name="Entrada 3 6 5" xfId="2193"/>
    <cellStyle name="Entrada 3 6 6" xfId="1805"/>
    <cellStyle name="Entrada 3 6 7" xfId="5186"/>
    <cellStyle name="Entrada 3 6 8" xfId="5107"/>
    <cellStyle name="Entrada 3 6 9" xfId="5978"/>
    <cellStyle name="Entrada 3 7" xfId="1186"/>
    <cellStyle name="Entrada 3 7 10" xfId="6634"/>
    <cellStyle name="Entrada 3 7 11" xfId="6976"/>
    <cellStyle name="Entrada 3 7 12" xfId="7577"/>
    <cellStyle name="Entrada 3 7 13" xfId="8458"/>
    <cellStyle name="Entrada 3 7 2" xfId="2807"/>
    <cellStyle name="Entrada 3 7 3" xfId="3509"/>
    <cellStyle name="Entrada 3 7 4" xfId="3905"/>
    <cellStyle name="Entrada 3 7 5" xfId="4280"/>
    <cellStyle name="Entrada 3 7 6" xfId="4651"/>
    <cellStyle name="Entrada 3 7 7" xfId="5481"/>
    <cellStyle name="Entrada 3 7 8" xfId="5891"/>
    <cellStyle name="Entrada 3 7 9" xfId="6268"/>
    <cellStyle name="Entrada 3 8" xfId="1777"/>
    <cellStyle name="Entrada 3 9" xfId="1650"/>
    <cellStyle name="Entrada 4" xfId="318"/>
    <cellStyle name="Entrada 4 10" xfId="1819"/>
    <cellStyle name="Entrada 4 11" xfId="1965"/>
    <cellStyle name="Entrada 4 12" xfId="4448"/>
    <cellStyle name="Entrada 4 13" xfId="3912"/>
    <cellStyle name="Entrada 4 14" xfId="4102"/>
    <cellStyle name="Entrada 4 15" xfId="7989"/>
    <cellStyle name="Entrada 4 2" xfId="669"/>
    <cellStyle name="Entrada 4 2 10" xfId="1986"/>
    <cellStyle name="Entrada 4 2 11" xfId="1853"/>
    <cellStyle name="Entrada 4 2 12" xfId="3527"/>
    <cellStyle name="Entrada 4 2 13" xfId="3979"/>
    <cellStyle name="Entrada 4 2 14" xfId="4871"/>
    <cellStyle name="Entrada 4 2 15" xfId="4983"/>
    <cellStyle name="Entrada 4 2 16" xfId="5054"/>
    <cellStyle name="Entrada 4 2 17" xfId="6359"/>
    <cellStyle name="Entrada 4 2 18" xfId="5896"/>
    <cellStyle name="Entrada 4 2 19" xfId="6345"/>
    <cellStyle name="Entrada 4 2 2" xfId="872"/>
    <cellStyle name="Entrada 4 2 2 10" xfId="4844"/>
    <cellStyle name="Entrada 4 2 2 11" xfId="5024"/>
    <cellStyle name="Entrada 4 2 2 12" xfId="6066"/>
    <cellStyle name="Entrada 4 2 2 13" xfId="7425"/>
    <cellStyle name="Entrada 4 2 2 14" xfId="8163"/>
    <cellStyle name="Entrada 4 2 2 2" xfId="2502"/>
    <cellStyle name="Entrada 4 2 2 3" xfId="3247"/>
    <cellStyle name="Entrada 4 2 2 4" xfId="3608"/>
    <cellStyle name="Entrada 4 2 2 5" xfId="2219"/>
    <cellStyle name="Entrada 4 2 2 6" xfId="2526"/>
    <cellStyle name="Entrada 4 2 2 7" xfId="5187"/>
    <cellStyle name="Entrada 4 2 2 8" xfId="4827"/>
    <cellStyle name="Entrada 4 2 2 9" xfId="6074"/>
    <cellStyle name="Entrada 4 2 20" xfId="7320"/>
    <cellStyle name="Entrada 4 2 21" xfId="7949"/>
    <cellStyle name="Entrada 4 2 3" xfId="873"/>
    <cellStyle name="Entrada 4 2 3 10" xfId="4846"/>
    <cellStyle name="Entrada 4 2 3 11" xfId="5025"/>
    <cellStyle name="Entrada 4 2 3 12" xfId="5256"/>
    <cellStyle name="Entrada 4 2 3 13" xfId="3331"/>
    <cellStyle name="Entrada 4 2 3 14" xfId="8164"/>
    <cellStyle name="Entrada 4 2 3 2" xfId="2503"/>
    <cellStyle name="Entrada 4 2 3 3" xfId="3248"/>
    <cellStyle name="Entrada 4 2 3 4" xfId="3701"/>
    <cellStyle name="Entrada 4 2 3 5" xfId="2220"/>
    <cellStyle name="Entrada 4 2 3 6" xfId="2356"/>
    <cellStyle name="Entrada 4 2 3 7" xfId="5188"/>
    <cellStyle name="Entrada 4 2 3 8" xfId="5569"/>
    <cellStyle name="Entrada 4 2 3 9" xfId="1553"/>
    <cellStyle name="Entrada 4 2 4" xfId="874"/>
    <cellStyle name="Entrada 4 2 4 10" xfId="6081"/>
    <cellStyle name="Entrada 4 2 4 11" xfId="5026"/>
    <cellStyle name="Entrada 4 2 4 12" xfId="6214"/>
    <cellStyle name="Entrada 4 2 4 13" xfId="2201"/>
    <cellStyle name="Entrada 4 2 4 14" xfId="8165"/>
    <cellStyle name="Entrada 4 2 4 2" xfId="2504"/>
    <cellStyle name="Entrada 4 2 4 3" xfId="3249"/>
    <cellStyle name="Entrada 4 2 4 4" xfId="1852"/>
    <cellStyle name="Entrada 4 2 4 5" xfId="2379"/>
    <cellStyle name="Entrada 4 2 4 6" xfId="2358"/>
    <cellStyle name="Entrada 4 2 4 7" xfId="5189"/>
    <cellStyle name="Entrada 4 2 4 8" xfId="5667"/>
    <cellStyle name="Entrada 4 2 4 9" xfId="5677"/>
    <cellStyle name="Entrada 4 2 5" xfId="875"/>
    <cellStyle name="Entrada 4 2 5 10" xfId="5988"/>
    <cellStyle name="Entrada 4 2 5 11" xfId="5311"/>
    <cellStyle name="Entrada 4 2 5 12" xfId="6348"/>
    <cellStyle name="Entrada 4 2 5 13" xfId="5133"/>
    <cellStyle name="Entrada 4 2 5 14" xfId="8166"/>
    <cellStyle name="Entrada 4 2 5 2" xfId="2505"/>
    <cellStyle name="Entrada 4 2 5 3" xfId="3250"/>
    <cellStyle name="Entrada 4 2 5 4" xfId="2146"/>
    <cellStyle name="Entrada 4 2 5 5" xfId="2367"/>
    <cellStyle name="Entrada 4 2 5 6" xfId="2359"/>
    <cellStyle name="Entrada 4 2 5 7" xfId="5190"/>
    <cellStyle name="Entrada 4 2 5 8" xfId="4975"/>
    <cellStyle name="Entrada 4 2 5 9" xfId="4940"/>
    <cellStyle name="Entrada 4 2 6" xfId="1354"/>
    <cellStyle name="Entrada 4 2 6 10" xfId="6755"/>
    <cellStyle name="Entrada 4 2 6 11" xfId="7093"/>
    <cellStyle name="Entrada 4 2 6 12" xfId="7672"/>
    <cellStyle name="Entrada 4 2 6 13" xfId="8625"/>
    <cellStyle name="Entrada 4 2 6 2" xfId="2975"/>
    <cellStyle name="Entrada 4 2 6 3" xfId="3649"/>
    <cellStyle name="Entrada 4 2 6 4" xfId="4029"/>
    <cellStyle name="Entrada 4 2 6 5" xfId="4404"/>
    <cellStyle name="Entrada 4 2 6 6" xfId="4755"/>
    <cellStyle name="Entrada 4 2 6 7" xfId="5609"/>
    <cellStyle name="Entrada 4 2 6 8" xfId="6036"/>
    <cellStyle name="Entrada 4 2 6 9" xfId="6395"/>
    <cellStyle name="Entrada 4 2 7" xfId="1161"/>
    <cellStyle name="Entrada 4 2 7 10" xfId="6609"/>
    <cellStyle name="Entrada 4 2 7 11" xfId="6951"/>
    <cellStyle name="Entrada 4 2 7 12" xfId="7295"/>
    <cellStyle name="Entrada 4 2 7 13" xfId="7552"/>
    <cellStyle name="Entrada 4 2 7 14" xfId="8433"/>
    <cellStyle name="Entrada 4 2 7 2" xfId="2782"/>
    <cellStyle name="Entrada 4 2 7 3" xfId="3484"/>
    <cellStyle name="Entrada 4 2 7 4" xfId="3880"/>
    <cellStyle name="Entrada 4 2 7 5" xfId="4255"/>
    <cellStyle name="Entrada 4 2 7 6" xfId="4626"/>
    <cellStyle name="Entrada 4 2 7 7" xfId="5456"/>
    <cellStyle name="Entrada 4 2 7 8" xfId="5866"/>
    <cellStyle name="Entrada 4 2 7 9" xfId="6243"/>
    <cellStyle name="Entrada 4 2 8" xfId="1251"/>
    <cellStyle name="Entrada 4 2 8 10" xfId="6689"/>
    <cellStyle name="Entrada 4 2 8 11" xfId="7030"/>
    <cellStyle name="Entrada 4 2 8 12" xfId="7353"/>
    <cellStyle name="Entrada 4 2 8 13" xfId="7630"/>
    <cellStyle name="Entrada 4 2 8 14" xfId="8522"/>
    <cellStyle name="Entrada 4 2 8 2" xfId="2872"/>
    <cellStyle name="Entrada 4 2 8 3" xfId="3570"/>
    <cellStyle name="Entrada 4 2 8 4" xfId="3961"/>
    <cellStyle name="Entrada 4 2 8 5" xfId="4339"/>
    <cellStyle name="Entrada 4 2 8 6" xfId="4704"/>
    <cellStyle name="Entrada 4 2 8 7" xfId="5539"/>
    <cellStyle name="Entrada 4 2 8 8" xfId="5951"/>
    <cellStyle name="Entrada 4 2 8 9" xfId="6323"/>
    <cellStyle name="Entrada 4 2 9" xfId="2167"/>
    <cellStyle name="Entrada 4 3" xfId="655"/>
    <cellStyle name="Entrada 4 3 10" xfId="4857"/>
    <cellStyle name="Entrada 4 3 11" xfId="3324"/>
    <cellStyle name="Entrada 4 3 12" xfId="6065"/>
    <cellStyle name="Entrada 4 3 13" xfId="6399"/>
    <cellStyle name="Entrada 4 3 14" xfId="6784"/>
    <cellStyle name="Entrada 4 3 15" xfId="3711"/>
    <cellStyle name="Entrada 4 3 16" xfId="5298"/>
    <cellStyle name="Entrada 4 3 17" xfId="7935"/>
    <cellStyle name="Entrada 4 3 2" xfId="1340"/>
    <cellStyle name="Entrada 4 3 2 10" xfId="6741"/>
    <cellStyle name="Entrada 4 3 2 11" xfId="7079"/>
    <cellStyle name="Entrada 4 3 2 12" xfId="7396"/>
    <cellStyle name="Entrada 4 3 2 13" xfId="7658"/>
    <cellStyle name="Entrada 4 3 2 14" xfId="8611"/>
    <cellStyle name="Entrada 4 3 2 2" xfId="2961"/>
    <cellStyle name="Entrada 4 3 2 3" xfId="3635"/>
    <cellStyle name="Entrada 4 3 2 4" xfId="4015"/>
    <cellStyle name="Entrada 4 3 2 5" xfId="4390"/>
    <cellStyle name="Entrada 4 3 2 6" xfId="4741"/>
    <cellStyle name="Entrada 4 3 2 7" xfId="5595"/>
    <cellStyle name="Entrada 4 3 2 8" xfId="6022"/>
    <cellStyle name="Entrada 4 3 2 9" xfId="6381"/>
    <cellStyle name="Entrada 4 3 3" xfId="1172"/>
    <cellStyle name="Entrada 4 3 3 10" xfId="6620"/>
    <cellStyle name="Entrada 4 3 3 11" xfId="6962"/>
    <cellStyle name="Entrada 4 3 3 12" xfId="7306"/>
    <cellStyle name="Entrada 4 3 3 13" xfId="7563"/>
    <cellStyle name="Entrada 4 3 3 14" xfId="8444"/>
    <cellStyle name="Entrada 4 3 3 2" xfId="2793"/>
    <cellStyle name="Entrada 4 3 3 3" xfId="3495"/>
    <cellStyle name="Entrada 4 3 3 4" xfId="3891"/>
    <cellStyle name="Entrada 4 3 3 5" xfId="4266"/>
    <cellStyle name="Entrada 4 3 3 6" xfId="4637"/>
    <cellStyle name="Entrada 4 3 3 7" xfId="5467"/>
    <cellStyle name="Entrada 4 3 3 8" xfId="5877"/>
    <cellStyle name="Entrada 4 3 3 9" xfId="6254"/>
    <cellStyle name="Entrada 4 3 4" xfId="1237"/>
    <cellStyle name="Entrada 4 3 4 10" xfId="6675"/>
    <cellStyle name="Entrada 4 3 4 11" xfId="7016"/>
    <cellStyle name="Entrada 4 3 4 12" xfId="7339"/>
    <cellStyle name="Entrada 4 3 4 13" xfId="7616"/>
    <cellStyle name="Entrada 4 3 4 14" xfId="8508"/>
    <cellStyle name="Entrada 4 3 4 2" xfId="2858"/>
    <cellStyle name="Entrada 4 3 4 3" xfId="3556"/>
    <cellStyle name="Entrada 4 3 4 4" xfId="3947"/>
    <cellStyle name="Entrada 4 3 4 5" xfId="4325"/>
    <cellStyle name="Entrada 4 3 4 6" xfId="4690"/>
    <cellStyle name="Entrada 4 3 4 7" xfId="5525"/>
    <cellStyle name="Entrada 4 3 4 8" xfId="5937"/>
    <cellStyle name="Entrada 4 3 4 9" xfId="6309"/>
    <cellStyle name="Entrada 4 3 5" xfId="2153"/>
    <cellStyle name="Entrada 4 3 6" xfId="1643"/>
    <cellStyle name="Entrada 4 3 7" xfId="1619"/>
    <cellStyle name="Entrada 4 3 8" xfId="4071"/>
    <cellStyle name="Entrada 4 3 9" xfId="3989"/>
    <cellStyle name="Entrada 4 4" xfId="876"/>
    <cellStyle name="Entrada 4 4 10" xfId="5659"/>
    <cellStyle name="Entrada 4 4 11" xfId="4790"/>
    <cellStyle name="Entrada 4 4 12" xfId="2217"/>
    <cellStyle name="Entrada 4 4 13" xfId="6446"/>
    <cellStyle name="Entrada 4 4 14" xfId="8167"/>
    <cellStyle name="Entrada 4 4 2" xfId="2506"/>
    <cellStyle name="Entrada 4 4 3" xfId="3251"/>
    <cellStyle name="Entrada 4 4 4" xfId="2252"/>
    <cellStyle name="Entrada 4 4 5" xfId="1576"/>
    <cellStyle name="Entrada 4 4 6" xfId="3125"/>
    <cellStyle name="Entrada 4 4 7" xfId="5191"/>
    <cellStyle name="Entrada 4 4 8" xfId="4793"/>
    <cellStyle name="Entrada 4 4 9" xfId="4941"/>
    <cellStyle name="Entrada 4 5" xfId="877"/>
    <cellStyle name="Entrada 4 5 10" xfId="6357"/>
    <cellStyle name="Entrada 4 5 11" xfId="5764"/>
    <cellStyle name="Entrada 4 5 12" xfId="6798"/>
    <cellStyle name="Entrada 4 5 13" xfId="6726"/>
    <cellStyle name="Entrada 4 5 14" xfId="8168"/>
    <cellStyle name="Entrada 4 5 2" xfId="2507"/>
    <cellStyle name="Entrada 4 5 3" xfId="3252"/>
    <cellStyle name="Entrada 4 5 4" xfId="2365"/>
    <cellStyle name="Entrada 4 5 5" xfId="3994"/>
    <cellStyle name="Entrada 4 5 6" xfId="2082"/>
    <cellStyle name="Entrada 4 5 7" xfId="5192"/>
    <cellStyle name="Entrada 4 5 8" xfId="1869"/>
    <cellStyle name="Entrada 4 5 9" xfId="4942"/>
    <cellStyle name="Entrada 4 6" xfId="878"/>
    <cellStyle name="Entrada 4 6 10" xfId="6444"/>
    <cellStyle name="Entrada 4 6 11" xfId="6720"/>
    <cellStyle name="Entrada 4 6 12" xfId="5622"/>
    <cellStyle name="Entrada 4 6 13" xfId="5134"/>
    <cellStyle name="Entrada 4 6 14" xfId="8169"/>
    <cellStyle name="Entrada 4 6 2" xfId="2508"/>
    <cellStyle name="Entrada 4 6 3" xfId="3253"/>
    <cellStyle name="Entrada 4 6 4" xfId="2374"/>
    <cellStyle name="Entrada 4 6 5" xfId="4077"/>
    <cellStyle name="Entrada 4 6 6" xfId="1555"/>
    <cellStyle name="Entrada 4 6 7" xfId="5193"/>
    <cellStyle name="Entrada 4 6 8" xfId="3296"/>
    <cellStyle name="Entrada 4 6 9" xfId="1851"/>
    <cellStyle name="Entrada 4 7" xfId="1187"/>
    <cellStyle name="Entrada 4 7 10" xfId="6635"/>
    <cellStyle name="Entrada 4 7 11" xfId="6977"/>
    <cellStyle name="Entrada 4 7 12" xfId="7578"/>
    <cellStyle name="Entrada 4 7 13" xfId="8459"/>
    <cellStyle name="Entrada 4 7 2" xfId="2808"/>
    <cellStyle name="Entrada 4 7 3" xfId="3510"/>
    <cellStyle name="Entrada 4 7 4" xfId="3906"/>
    <cellStyle name="Entrada 4 7 5" xfId="4281"/>
    <cellStyle name="Entrada 4 7 6" xfId="4652"/>
    <cellStyle name="Entrada 4 7 7" xfId="5482"/>
    <cellStyle name="Entrada 4 7 8" xfId="5892"/>
    <cellStyle name="Entrada 4 7 9" xfId="6269"/>
    <cellStyle name="Entrada 4 8" xfId="1779"/>
    <cellStyle name="Entrada 4 9" xfId="1666"/>
    <cellStyle name="Entrada 5" xfId="319"/>
    <cellStyle name="Entrada 5 10" xfId="1818"/>
    <cellStyle name="Entrada 5 11" xfId="1964"/>
    <cellStyle name="Entrada 5 12" xfId="4070"/>
    <cellStyle name="Entrada 5 13" xfId="3118"/>
    <cellStyle name="Entrada 5 14" xfId="4075"/>
    <cellStyle name="Entrada 5 15" xfId="7988"/>
    <cellStyle name="Entrada 5 2" xfId="670"/>
    <cellStyle name="Entrada 5 2 10" xfId="1533"/>
    <cellStyle name="Entrada 5 2 11" xfId="1566"/>
    <cellStyle name="Entrada 5 2 12" xfId="3999"/>
    <cellStyle name="Entrada 5 2 13" xfId="3154"/>
    <cellStyle name="Entrada 5 2 14" xfId="4872"/>
    <cellStyle name="Entrada 5 2 15" xfId="1487"/>
    <cellStyle name="Entrada 5 2 16" xfId="2051"/>
    <cellStyle name="Entrada 5 2 17" xfId="6445"/>
    <cellStyle name="Entrada 5 2 18" xfId="6427"/>
    <cellStyle name="Entrada 5 2 19" xfId="6431"/>
    <cellStyle name="Entrada 5 2 2" xfId="879"/>
    <cellStyle name="Entrada 5 2 2 10" xfId="4085"/>
    <cellStyle name="Entrada 5 2 2 11" xfId="6800"/>
    <cellStyle name="Entrada 5 2 2 12" xfId="7050"/>
    <cellStyle name="Entrada 5 2 2 13" xfId="5237"/>
    <cellStyle name="Entrada 5 2 2 14" xfId="8170"/>
    <cellStyle name="Entrada 5 2 2 2" xfId="2509"/>
    <cellStyle name="Entrada 5 2 2 3" xfId="3254"/>
    <cellStyle name="Entrada 5 2 2 4" xfId="3176"/>
    <cellStyle name="Entrada 5 2 2 5" xfId="2046"/>
    <cellStyle name="Entrada 5 2 2 6" xfId="4370"/>
    <cellStyle name="Entrada 5 2 2 7" xfId="5194"/>
    <cellStyle name="Entrada 5 2 2 8" xfId="3457"/>
    <cellStyle name="Entrada 5 2 2 9" xfId="5120"/>
    <cellStyle name="Entrada 5 2 20" xfId="7407"/>
    <cellStyle name="Entrada 5 2 21" xfId="7950"/>
    <cellStyle name="Entrada 5 2 3" xfId="880"/>
    <cellStyle name="Entrada 5 2 3 10" xfId="2195"/>
    <cellStyle name="Entrada 5 2 3 11" xfId="2233"/>
    <cellStyle name="Entrada 5 2 3 12" xfId="7125"/>
    <cellStyle name="Entrada 5 2 3 13" xfId="5252"/>
    <cellStyle name="Entrada 5 2 3 14" xfId="8171"/>
    <cellStyle name="Entrada 5 2 3 2" xfId="2510"/>
    <cellStyle name="Entrada 5 2 3 3" xfId="3255"/>
    <cellStyle name="Entrada 5 2 3 4" xfId="3175"/>
    <cellStyle name="Entrada 5 2 3 5" xfId="3709"/>
    <cellStyle name="Entrada 5 2 3 6" xfId="4455"/>
    <cellStyle name="Entrada 5 2 3 7" xfId="5195"/>
    <cellStyle name="Entrada 5 2 3 8" xfId="5106"/>
    <cellStyle name="Entrada 5 2 3 9" xfId="3868"/>
    <cellStyle name="Entrada 5 2 4" xfId="881"/>
    <cellStyle name="Entrada 5 2 4 10" xfId="4847"/>
    <cellStyle name="Entrada 5 2 4 11" xfId="6453"/>
    <cellStyle name="Entrada 5 2 4 12" xfId="6356"/>
    <cellStyle name="Entrada 5 2 4 13" xfId="5253"/>
    <cellStyle name="Entrada 5 2 4 14" xfId="8172"/>
    <cellStyle name="Entrada 5 2 4 2" xfId="2511"/>
    <cellStyle name="Entrada 5 2 4 3" xfId="3256"/>
    <cellStyle name="Entrada 5 2 4 4" xfId="2531"/>
    <cellStyle name="Entrada 5 2 4 5" xfId="2266"/>
    <cellStyle name="Entrada 5 2 4 6" xfId="1822"/>
    <cellStyle name="Entrada 5 2 4 7" xfId="5196"/>
    <cellStyle name="Entrada 5 2 4 8" xfId="5105"/>
    <cellStyle name="Entrada 5 2 4 9" xfId="5990"/>
    <cellStyle name="Entrada 5 2 5" xfId="882"/>
    <cellStyle name="Entrada 5 2 5 10" xfId="5301"/>
    <cellStyle name="Entrada 5 2 5 11" xfId="5027"/>
    <cellStyle name="Entrada 5 2 5 12" xfId="6795"/>
    <cellStyle name="Entrada 5 2 5 13" xfId="5277"/>
    <cellStyle name="Entrada 5 2 5 14" xfId="8173"/>
    <cellStyle name="Entrada 5 2 5 2" xfId="2512"/>
    <cellStyle name="Entrada 5 2 5 3" xfId="3257"/>
    <cellStyle name="Entrada 5 2 5 4" xfId="3594"/>
    <cellStyle name="Entrada 5 2 5 5" xfId="3124"/>
    <cellStyle name="Entrada 5 2 5 6" xfId="3978"/>
    <cellStyle name="Entrada 5 2 5 7" xfId="5197"/>
    <cellStyle name="Entrada 5 2 5 8" xfId="1854"/>
    <cellStyle name="Entrada 5 2 5 9" xfId="6083"/>
    <cellStyle name="Entrada 5 2 6" xfId="1355"/>
    <cellStyle name="Entrada 5 2 6 10" xfId="6756"/>
    <cellStyle name="Entrada 5 2 6 11" xfId="7094"/>
    <cellStyle name="Entrada 5 2 6 12" xfId="7673"/>
    <cellStyle name="Entrada 5 2 6 13" xfId="8626"/>
    <cellStyle name="Entrada 5 2 6 2" xfId="2976"/>
    <cellStyle name="Entrada 5 2 6 3" xfId="3650"/>
    <cellStyle name="Entrada 5 2 6 4" xfId="4030"/>
    <cellStyle name="Entrada 5 2 6 5" xfId="4405"/>
    <cellStyle name="Entrada 5 2 6 6" xfId="4756"/>
    <cellStyle name="Entrada 5 2 6 7" xfId="5610"/>
    <cellStyle name="Entrada 5 2 6 8" xfId="6037"/>
    <cellStyle name="Entrada 5 2 6 9" xfId="6396"/>
    <cellStyle name="Entrada 5 2 7" xfId="1160"/>
    <cellStyle name="Entrada 5 2 7 10" xfId="6608"/>
    <cellStyle name="Entrada 5 2 7 11" xfId="6950"/>
    <cellStyle name="Entrada 5 2 7 12" xfId="7294"/>
    <cellStyle name="Entrada 5 2 7 13" xfId="7551"/>
    <cellStyle name="Entrada 5 2 7 14" xfId="8432"/>
    <cellStyle name="Entrada 5 2 7 2" xfId="2781"/>
    <cellStyle name="Entrada 5 2 7 3" xfId="3483"/>
    <cellStyle name="Entrada 5 2 7 4" xfId="3879"/>
    <cellStyle name="Entrada 5 2 7 5" xfId="4254"/>
    <cellStyle name="Entrada 5 2 7 6" xfId="4625"/>
    <cellStyle name="Entrada 5 2 7 7" xfId="5455"/>
    <cellStyle name="Entrada 5 2 7 8" xfId="5865"/>
    <cellStyle name="Entrada 5 2 7 9" xfId="6242"/>
    <cellStyle name="Entrada 5 2 8" xfId="1252"/>
    <cellStyle name="Entrada 5 2 8 10" xfId="6690"/>
    <cellStyle name="Entrada 5 2 8 11" xfId="7031"/>
    <cellStyle name="Entrada 5 2 8 12" xfId="7354"/>
    <cellStyle name="Entrada 5 2 8 13" xfId="7631"/>
    <cellStyle name="Entrada 5 2 8 14" xfId="8523"/>
    <cellStyle name="Entrada 5 2 8 2" xfId="2873"/>
    <cellStyle name="Entrada 5 2 8 3" xfId="3571"/>
    <cellStyle name="Entrada 5 2 8 4" xfId="3962"/>
    <cellStyle name="Entrada 5 2 8 5" xfId="4340"/>
    <cellStyle name="Entrada 5 2 8 6" xfId="4705"/>
    <cellStyle name="Entrada 5 2 8 7" xfId="5540"/>
    <cellStyle name="Entrada 5 2 8 8" xfId="5952"/>
    <cellStyle name="Entrada 5 2 8 9" xfId="6324"/>
    <cellStyle name="Entrada 5 2 9" xfId="2168"/>
    <cellStyle name="Entrada 5 3" xfId="654"/>
    <cellStyle name="Entrada 5 3 10" xfId="4856"/>
    <cellStyle name="Entrada 5 3 11" xfId="1778"/>
    <cellStyle name="Entrada 5 3 12" xfId="5967"/>
    <cellStyle name="Entrada 5 3 13" xfId="6275"/>
    <cellStyle name="Entrada 5 3 14" xfId="6705"/>
    <cellStyle name="Entrada 5 3 15" xfId="6786"/>
    <cellStyle name="Entrada 5 3 16" xfId="6071"/>
    <cellStyle name="Entrada 5 3 17" xfId="7934"/>
    <cellStyle name="Entrada 5 3 2" xfId="1339"/>
    <cellStyle name="Entrada 5 3 2 10" xfId="6740"/>
    <cellStyle name="Entrada 5 3 2 11" xfId="7078"/>
    <cellStyle name="Entrada 5 3 2 12" xfId="7395"/>
    <cellStyle name="Entrada 5 3 2 13" xfId="7657"/>
    <cellStyle name="Entrada 5 3 2 14" xfId="8610"/>
    <cellStyle name="Entrada 5 3 2 2" xfId="2960"/>
    <cellStyle name="Entrada 5 3 2 3" xfId="3634"/>
    <cellStyle name="Entrada 5 3 2 4" xfId="4014"/>
    <cellStyle name="Entrada 5 3 2 5" xfId="4389"/>
    <cellStyle name="Entrada 5 3 2 6" xfId="4740"/>
    <cellStyle name="Entrada 5 3 2 7" xfId="5594"/>
    <cellStyle name="Entrada 5 3 2 8" xfId="6021"/>
    <cellStyle name="Entrada 5 3 2 9" xfId="6380"/>
    <cellStyle name="Entrada 5 3 3" xfId="1173"/>
    <cellStyle name="Entrada 5 3 3 10" xfId="6621"/>
    <cellStyle name="Entrada 5 3 3 11" xfId="6963"/>
    <cellStyle name="Entrada 5 3 3 12" xfId="7307"/>
    <cellStyle name="Entrada 5 3 3 13" xfId="7564"/>
    <cellStyle name="Entrada 5 3 3 14" xfId="8445"/>
    <cellStyle name="Entrada 5 3 3 2" xfId="2794"/>
    <cellStyle name="Entrada 5 3 3 3" xfId="3496"/>
    <cellStyle name="Entrada 5 3 3 4" xfId="3892"/>
    <cellStyle name="Entrada 5 3 3 5" xfId="4267"/>
    <cellStyle name="Entrada 5 3 3 6" xfId="4638"/>
    <cellStyle name="Entrada 5 3 3 7" xfId="5468"/>
    <cellStyle name="Entrada 5 3 3 8" xfId="5878"/>
    <cellStyle name="Entrada 5 3 3 9" xfId="6255"/>
    <cellStyle name="Entrada 5 3 4" xfId="1236"/>
    <cellStyle name="Entrada 5 3 4 10" xfId="6674"/>
    <cellStyle name="Entrada 5 3 4 11" xfId="7015"/>
    <cellStyle name="Entrada 5 3 4 12" xfId="7338"/>
    <cellStyle name="Entrada 5 3 4 13" xfId="7615"/>
    <cellStyle name="Entrada 5 3 4 14" xfId="8507"/>
    <cellStyle name="Entrada 5 3 4 2" xfId="2857"/>
    <cellStyle name="Entrada 5 3 4 3" xfId="3555"/>
    <cellStyle name="Entrada 5 3 4 4" xfId="3946"/>
    <cellStyle name="Entrada 5 3 4 5" xfId="4324"/>
    <cellStyle name="Entrada 5 3 4 6" xfId="4689"/>
    <cellStyle name="Entrada 5 3 4 7" xfId="5524"/>
    <cellStyle name="Entrada 5 3 4 8" xfId="5936"/>
    <cellStyle name="Entrada 5 3 4 9" xfId="6308"/>
    <cellStyle name="Entrada 5 3 5" xfId="2152"/>
    <cellStyle name="Entrada 5 3 6" xfId="1980"/>
    <cellStyle name="Entrada 5 3 7" xfId="1610"/>
    <cellStyle name="Entrada 5 3 8" xfId="3988"/>
    <cellStyle name="Entrada 5 3 9" xfId="2366"/>
    <cellStyle name="Entrada 5 4" xfId="883"/>
    <cellStyle name="Entrada 5 4 10" xfId="5563"/>
    <cellStyle name="Entrada 5 4 11" xfId="5720"/>
    <cellStyle name="Entrada 5 4 12" xfId="5268"/>
    <cellStyle name="Entrada 5 4 13" xfId="5278"/>
    <cellStyle name="Entrada 5 4 14" xfId="8174"/>
    <cellStyle name="Entrada 5 4 2" xfId="2513"/>
    <cellStyle name="Entrada 5 4 3" xfId="3258"/>
    <cellStyle name="Entrada 5 4 4" xfId="3687"/>
    <cellStyle name="Entrada 5 4 5" xfId="3135"/>
    <cellStyle name="Entrada 5 4 6" xfId="2360"/>
    <cellStyle name="Entrada 5 4 7" xfId="5198"/>
    <cellStyle name="Entrada 5 4 8" xfId="5560"/>
    <cellStyle name="Entrada 5 4 9" xfId="3334"/>
    <cellStyle name="Entrada 5 5" xfId="884"/>
    <cellStyle name="Entrada 5 5 10" xfId="2200"/>
    <cellStyle name="Entrada 5 5 11" xfId="5980"/>
    <cellStyle name="Entrada 5 5 12" xfId="5280"/>
    <cellStyle name="Entrada 5 5 13" xfId="5056"/>
    <cellStyle name="Entrada 5 5 14" xfId="8175"/>
    <cellStyle name="Entrada 5 5 2" xfId="2514"/>
    <cellStyle name="Entrada 5 5 3" xfId="3259"/>
    <cellStyle name="Entrada 5 5 4" xfId="1983"/>
    <cellStyle name="Entrada 5 5 5" xfId="2235"/>
    <cellStyle name="Entrada 5 5 6" xfId="3458"/>
    <cellStyle name="Entrada 5 5 7" xfId="5199"/>
    <cellStyle name="Entrada 5 5 8" xfId="5649"/>
    <cellStyle name="Entrada 5 5 9" xfId="1486"/>
    <cellStyle name="Entrada 5 6" xfId="885"/>
    <cellStyle name="Entrada 5 6 10" xfId="1804"/>
    <cellStyle name="Entrada 5 6 11" xfId="3676"/>
    <cellStyle name="Entrada 5 6 12" xfId="5286"/>
    <cellStyle name="Entrada 5 6 13" xfId="5053"/>
    <cellStyle name="Entrada 5 6 14" xfId="8176"/>
    <cellStyle name="Entrada 5 6 2" xfId="2515"/>
    <cellStyle name="Entrada 5 6 3" xfId="3260"/>
    <cellStyle name="Entrada 5 6 4" xfId="1715"/>
    <cellStyle name="Entrada 5 6 5" xfId="1536"/>
    <cellStyle name="Entrada 5 6 6" xfId="3609"/>
    <cellStyle name="Entrada 5 6 7" xfId="5200"/>
    <cellStyle name="Entrada 5 6 8" xfId="4962"/>
    <cellStyle name="Entrada 5 6 9" xfId="4943"/>
    <cellStyle name="Entrada 5 7" xfId="1188"/>
    <cellStyle name="Entrada 5 7 10" xfId="6636"/>
    <cellStyle name="Entrada 5 7 11" xfId="6978"/>
    <cellStyle name="Entrada 5 7 12" xfId="7579"/>
    <cellStyle name="Entrada 5 7 13" xfId="8460"/>
    <cellStyle name="Entrada 5 7 2" xfId="2809"/>
    <cellStyle name="Entrada 5 7 3" xfId="3511"/>
    <cellStyle name="Entrada 5 7 4" xfId="3907"/>
    <cellStyle name="Entrada 5 7 5" xfId="4282"/>
    <cellStyle name="Entrada 5 7 6" xfId="4653"/>
    <cellStyle name="Entrada 5 7 7" xfId="5483"/>
    <cellStyle name="Entrada 5 7 8" xfId="5893"/>
    <cellStyle name="Entrada 5 7 9" xfId="6270"/>
    <cellStyle name="Entrada 5 8" xfId="1781"/>
    <cellStyle name="Entrada 5 9" xfId="1528"/>
    <cellStyle name="Estilo 1" xfId="320"/>
    <cellStyle name="Estilo 1 2" xfId="321"/>
    <cellStyle name="Estilo 1 3" xfId="322"/>
    <cellStyle name="Estilo 2" xfId="323"/>
    <cellStyle name="Estilo 2 2" xfId="324"/>
    <cellStyle name="Estilo 2 3" xfId="325"/>
    <cellStyle name="Euro" xfId="326"/>
    <cellStyle name="Euro 2" xfId="327"/>
    <cellStyle name="Euro 3" xfId="328"/>
    <cellStyle name="Explanatory Text" xfId="329"/>
    <cellStyle name="F2" xfId="330"/>
    <cellStyle name="F3" xfId="331"/>
    <cellStyle name="F4" xfId="332"/>
    <cellStyle name="F5" xfId="333"/>
    <cellStyle name="F6" xfId="334"/>
    <cellStyle name="F7" xfId="335"/>
    <cellStyle name="F8" xfId="336"/>
    <cellStyle name="fechaA" xfId="337"/>
    <cellStyle name="fechaA 2" xfId="524"/>
    <cellStyle name="fechaA 2 10" xfId="2022"/>
    <cellStyle name="fechaA 2 11" xfId="1867"/>
    <cellStyle name="fechaA 2 12" xfId="3329"/>
    <cellStyle name="fechaA 2 13" xfId="4464"/>
    <cellStyle name="fechaA 2 14" xfId="4084"/>
    <cellStyle name="fechaA 2 15" xfId="4356"/>
    <cellStyle name="fechaA 2 16" xfId="7065"/>
    <cellStyle name="fechaA 2 2" xfId="701"/>
    <cellStyle name="fechaA 2 2 10" xfId="3867"/>
    <cellStyle name="fechaA 2 2 11" xfId="2048"/>
    <cellStyle name="fechaA 2 2 12" xfId="4902"/>
    <cellStyle name="fechaA 2 2 13" xfId="3919"/>
    <cellStyle name="fechaA 2 2 14" xfId="5579"/>
    <cellStyle name="fechaA 2 2 15" xfId="6469"/>
    <cellStyle name="fechaA 2 2 16" xfId="4951"/>
    <cellStyle name="fechaA 2 2 17" xfId="6805"/>
    <cellStyle name="fechaA 2 2 18" xfId="6229"/>
    <cellStyle name="fechaA 2 2 19" xfId="7984"/>
    <cellStyle name="fechaA 2 2 2" xfId="886"/>
    <cellStyle name="fechaA 2 2 2 10" xfId="5035"/>
    <cellStyle name="fechaA 2 2 2 11" xfId="4081"/>
    <cellStyle name="fechaA 2 2 2 12" xfId="6718"/>
    <cellStyle name="fechaA 2 2 2 13" xfId="6451"/>
    <cellStyle name="fechaA 2 2 2 14" xfId="8177"/>
    <cellStyle name="fechaA 2 2 2 2" xfId="2516"/>
    <cellStyle name="fechaA 2 2 2 3" xfId="3261"/>
    <cellStyle name="fechaA 2 2 2 4" xfId="2253"/>
    <cellStyle name="fechaA 2 2 2 5" xfId="1838"/>
    <cellStyle name="fechaA 2 2 2 6" xfId="3320"/>
    <cellStyle name="fechaA 2 2 2 7" xfId="5201"/>
    <cellStyle name="fechaA 2 2 2 8" xfId="4079"/>
    <cellStyle name="fechaA 2 2 2 9" xfId="5044"/>
    <cellStyle name="fechaA 2 2 3" xfId="887"/>
    <cellStyle name="fechaA 2 2 3 10" xfId="6346"/>
    <cellStyle name="fechaA 2 2 3 11" xfId="6365"/>
    <cellStyle name="fechaA 2 2 3 12" xfId="1816"/>
    <cellStyle name="fechaA 2 2 3 13" xfId="7374"/>
    <cellStyle name="fechaA 2 2 3 14" xfId="8178"/>
    <cellStyle name="fechaA 2 2 3 2" xfId="2517"/>
    <cellStyle name="fechaA 2 2 3 3" xfId="3262"/>
    <cellStyle name="fechaA 2 2 3 4" xfId="2254"/>
    <cellStyle name="fechaA 2 2 3 5" xfId="3983"/>
    <cellStyle name="fechaA 2 2 3 6" xfId="2044"/>
    <cellStyle name="fechaA 2 2 3 7" xfId="5202"/>
    <cellStyle name="fechaA 2 2 3 8" xfId="1878"/>
    <cellStyle name="fechaA 2 2 3 9" xfId="5058"/>
    <cellStyle name="fechaA 2 2 4" xfId="1388"/>
    <cellStyle name="fechaA 2 2 4 10" xfId="6779"/>
    <cellStyle name="fechaA 2 2 4 11" xfId="7117"/>
    <cellStyle name="fechaA 2 2 4 12" xfId="7413"/>
    <cellStyle name="fechaA 2 2 4 13" xfId="7694"/>
    <cellStyle name="fechaA 2 2 4 14" xfId="8659"/>
    <cellStyle name="fechaA 2 2 4 2" xfId="3009"/>
    <cellStyle name="fechaA 2 2 4 3" xfId="3677"/>
    <cellStyle name="fechaA 2 2 4 4" xfId="4053"/>
    <cellStyle name="fechaA 2 2 4 5" xfId="4433"/>
    <cellStyle name="fechaA 2 2 4 6" xfId="4778"/>
    <cellStyle name="fechaA 2 2 4 7" xfId="5637"/>
    <cellStyle name="fechaA 2 2 4 8" xfId="6060"/>
    <cellStyle name="fechaA 2 2 4 9" xfId="6419"/>
    <cellStyle name="fechaA 2 2 5" xfId="1150"/>
    <cellStyle name="fechaA 2 2 5 10" xfId="6598"/>
    <cellStyle name="fechaA 2 2 5 11" xfId="6940"/>
    <cellStyle name="fechaA 2 2 5 12" xfId="7284"/>
    <cellStyle name="fechaA 2 2 5 13" xfId="7541"/>
    <cellStyle name="fechaA 2 2 5 14" xfId="8422"/>
    <cellStyle name="fechaA 2 2 5 2" xfId="2771"/>
    <cellStyle name="fechaA 2 2 5 3" xfId="3473"/>
    <cellStyle name="fechaA 2 2 5 4" xfId="3869"/>
    <cellStyle name="fechaA 2 2 5 5" xfId="4244"/>
    <cellStyle name="fechaA 2 2 5 6" xfId="4615"/>
    <cellStyle name="fechaA 2 2 5 7" xfId="5445"/>
    <cellStyle name="fechaA 2 2 5 8" xfId="5855"/>
    <cellStyle name="fechaA 2 2 5 9" xfId="6232"/>
    <cellStyle name="fechaA 2 2 6" xfId="1458"/>
    <cellStyle name="fechaA 2 2 6 10" xfId="6816"/>
    <cellStyle name="fechaA 2 2 6 11" xfId="7149"/>
    <cellStyle name="fechaA 2 2 6 12" xfId="7437"/>
    <cellStyle name="fechaA 2 2 6 13" xfId="7707"/>
    <cellStyle name="fechaA 2 2 6 14" xfId="8728"/>
    <cellStyle name="fechaA 2 2 6 2" xfId="3079"/>
    <cellStyle name="fechaA 2 2 6 3" xfId="3721"/>
    <cellStyle name="fechaA 2 2 6 4" xfId="4097"/>
    <cellStyle name="fechaA 2 2 6 5" xfId="4477"/>
    <cellStyle name="fechaA 2 2 6 6" xfId="4800"/>
    <cellStyle name="fechaA 2 2 6 7" xfId="5694"/>
    <cellStyle name="fechaA 2 2 6 8" xfId="6101"/>
    <cellStyle name="fechaA 2 2 6 9" xfId="6463"/>
    <cellStyle name="fechaA 2 2 7" xfId="2221"/>
    <cellStyle name="fechaA 2 2 8" xfId="1806"/>
    <cellStyle name="fechaA 2 2 9" xfId="3157"/>
    <cellStyle name="fechaA 2 3" xfId="888"/>
    <cellStyle name="fechaA 2 3 10" xfId="6432"/>
    <cellStyle name="fechaA 2 3 11" xfId="6711"/>
    <cellStyle name="fechaA 2 3 12" xfId="4918"/>
    <cellStyle name="fechaA 2 3 13" xfId="7423"/>
    <cellStyle name="fechaA 2 3 14" xfId="8179"/>
    <cellStyle name="fechaA 2 3 2" xfId="2518"/>
    <cellStyle name="fechaA 2 3 3" xfId="3263"/>
    <cellStyle name="fechaA 2 3 4" xfId="2255"/>
    <cellStyle name="fechaA 2 3 5" xfId="4064"/>
    <cellStyle name="fechaA 2 3 6" xfId="3153"/>
    <cellStyle name="fechaA 2 3 7" xfId="5203"/>
    <cellStyle name="fechaA 2 3 8" xfId="1972"/>
    <cellStyle name="fechaA 2 3 9" xfId="5121"/>
    <cellStyle name="fechaA 2 4" xfId="889"/>
    <cellStyle name="fechaA 2 4 10" xfId="3986"/>
    <cellStyle name="fechaA 2 4 11" xfId="6791"/>
    <cellStyle name="fechaA 2 4 12" xfId="7058"/>
    <cellStyle name="fechaA 2 4 13" xfId="5498"/>
    <cellStyle name="fechaA 2 4 14" xfId="8180"/>
    <cellStyle name="fechaA 2 4 2" xfId="2519"/>
    <cellStyle name="fechaA 2 4 3" xfId="3264"/>
    <cellStyle name="fechaA 2 4 4" xfId="3174"/>
    <cellStyle name="fechaA 2 4 5" xfId="3269"/>
    <cellStyle name="fechaA 2 4 6" xfId="4362"/>
    <cellStyle name="fechaA 2 4 7" xfId="5204"/>
    <cellStyle name="fechaA 2 4 8" xfId="4724"/>
    <cellStyle name="fechaA 2 4 9" xfId="3597"/>
    <cellStyle name="fechaA 2 5" xfId="890"/>
    <cellStyle name="fechaA 2 5 10" xfId="6077"/>
    <cellStyle name="fechaA 2 5 11" xfId="4945"/>
    <cellStyle name="fechaA 2 5 12" xfId="7134"/>
    <cellStyle name="fechaA 2 5 13" xfId="6080"/>
    <cellStyle name="fechaA 2 5 14" xfId="8181"/>
    <cellStyle name="fechaA 2 5 2" xfId="2520"/>
    <cellStyle name="fechaA 2 5 3" xfId="3265"/>
    <cellStyle name="fechaA 2 5 4" xfId="3173"/>
    <cellStyle name="fechaA 2 5 5" xfId="3322"/>
    <cellStyle name="fechaA 2 5 6" xfId="4445"/>
    <cellStyle name="fechaA 2 5 7" xfId="5205"/>
    <cellStyle name="fechaA 2 5 8" xfId="5104"/>
    <cellStyle name="fechaA 2 5 9" xfId="5426"/>
    <cellStyle name="fechaA 2 6" xfId="891"/>
    <cellStyle name="fechaA 2 6 10" xfId="4849"/>
    <cellStyle name="fechaA 2 6 11" xfId="4834"/>
    <cellStyle name="fechaA 2 6 12" xfId="3591"/>
    <cellStyle name="fechaA 2 6 13" xfId="5279"/>
    <cellStyle name="fechaA 2 6 14" xfId="8182"/>
    <cellStyle name="fechaA 2 6 2" xfId="2521"/>
    <cellStyle name="fechaA 2 6 3" xfId="3266"/>
    <cellStyle name="fechaA 2 6 4" xfId="1780"/>
    <cellStyle name="fechaA 2 6 5" xfId="2267"/>
    <cellStyle name="fechaA 2 6 6" xfId="1799"/>
    <cellStyle name="fechaA 2 6 7" xfId="5206"/>
    <cellStyle name="fechaA 2 6 8" xfId="5103"/>
    <cellStyle name="fechaA 2 6 9" xfId="5976"/>
    <cellStyle name="fechaA 2 7" xfId="1226"/>
    <cellStyle name="fechaA 2 7 10" xfId="6664"/>
    <cellStyle name="fechaA 2 7 11" xfId="7005"/>
    <cellStyle name="fechaA 2 7 12" xfId="7328"/>
    <cellStyle name="fechaA 2 7 13" xfId="7605"/>
    <cellStyle name="fechaA 2 7 14" xfId="8497"/>
    <cellStyle name="fechaA 2 7 2" xfId="2847"/>
    <cellStyle name="fechaA 2 7 3" xfId="3545"/>
    <cellStyle name="fechaA 2 7 4" xfId="3936"/>
    <cellStyle name="fechaA 2 7 5" xfId="4314"/>
    <cellStyle name="fechaA 2 7 6" xfId="4679"/>
    <cellStyle name="fechaA 2 7 7" xfId="5514"/>
    <cellStyle name="fechaA 2 7 8" xfId="5926"/>
    <cellStyle name="fechaA 2 7 9" xfId="6298"/>
    <cellStyle name="fechaA 2 8" xfId="1145"/>
    <cellStyle name="fechaA 2 8 10" xfId="6596"/>
    <cellStyle name="fechaA 2 8 11" xfId="6938"/>
    <cellStyle name="fechaA 2 8 12" xfId="7282"/>
    <cellStyle name="fechaA 2 8 13" xfId="7540"/>
    <cellStyle name="fechaA 2 8 14" xfId="8417"/>
    <cellStyle name="fechaA 2 8 2" xfId="2766"/>
    <cellStyle name="fechaA 2 8 3" xfId="3471"/>
    <cellStyle name="fechaA 2 8 4" xfId="3865"/>
    <cellStyle name="fechaA 2 8 5" xfId="4243"/>
    <cellStyle name="fechaA 2 8 6" xfId="4614"/>
    <cellStyle name="fechaA 2 8 7" xfId="5442"/>
    <cellStyle name="fechaA 2 8 8" xfId="5852"/>
    <cellStyle name="fechaA 2 8 9" xfId="6228"/>
    <cellStyle name="fechaA 2 9" xfId="1184"/>
    <cellStyle name="fechaA 2 9 10" xfId="6632"/>
    <cellStyle name="fechaA 2 9 11" xfId="6974"/>
    <cellStyle name="fechaA 2 9 12" xfId="7313"/>
    <cellStyle name="fechaA 2 9 13" xfId="7575"/>
    <cellStyle name="fechaA 2 9 14" xfId="8456"/>
    <cellStyle name="fechaA 2 9 2" xfId="2805"/>
    <cellStyle name="fechaA 2 9 3" xfId="3507"/>
    <cellStyle name="fechaA 2 9 4" xfId="3903"/>
    <cellStyle name="fechaA 2 9 5" xfId="4278"/>
    <cellStyle name="fechaA 2 9 6" xfId="4649"/>
    <cellStyle name="fechaA 2 9 7" xfId="5479"/>
    <cellStyle name="fechaA 2 9 8" xfId="5889"/>
    <cellStyle name="fechaA 2 9 9" xfId="6266"/>
    <cellStyle name="fechaA 3" xfId="892"/>
    <cellStyle name="fechaA 3 10" xfId="4850"/>
    <cellStyle name="fechaA 3 11" xfId="5028"/>
    <cellStyle name="fechaA 3 12" xfId="5051"/>
    <cellStyle name="fechaA 3 13" xfId="5285"/>
    <cellStyle name="fechaA 3 14" xfId="8183"/>
    <cellStyle name="fechaA 3 2" xfId="2522"/>
    <cellStyle name="fechaA 3 3" xfId="3267"/>
    <cellStyle name="fechaA 3 4" xfId="3607"/>
    <cellStyle name="fechaA 3 5" xfId="2268"/>
    <cellStyle name="fechaA 3 6" xfId="3121"/>
    <cellStyle name="fechaA 3 7" xfId="5207"/>
    <cellStyle name="fechaA 3 8" xfId="4825"/>
    <cellStyle name="fechaA 3 9" xfId="6073"/>
    <cellStyle name="fechaA 4" xfId="893"/>
    <cellStyle name="fechaA 4 10" xfId="4875"/>
    <cellStyle name="fechaA 4 11" xfId="5029"/>
    <cellStyle name="fechaA 4 12" xfId="5287"/>
    <cellStyle name="fechaA 4 13" xfId="5288"/>
    <cellStyle name="fechaA 4 14" xfId="8184"/>
    <cellStyle name="fechaA 4 2" xfId="2523"/>
    <cellStyle name="fechaA 4 3" xfId="3268"/>
    <cellStyle name="fechaA 4 4" xfId="3699"/>
    <cellStyle name="fechaA 4 5" xfId="2281"/>
    <cellStyle name="fechaA 4 6" xfId="2361"/>
    <cellStyle name="fechaA 4 7" xfId="5208"/>
    <cellStyle name="fechaA 4 8" xfId="5568"/>
    <cellStyle name="fechaA 4 9" xfId="3935"/>
    <cellStyle name="fechaA 5" xfId="1626"/>
    <cellStyle name="fechaA 6" xfId="1877"/>
    <cellStyle name="fechaA 7" xfId="7981"/>
    <cellStyle name="Fixed" xfId="338"/>
    <cellStyle name="Footnote" xfId="339"/>
    <cellStyle name="Grey" xfId="340"/>
    <cellStyle name="group" xfId="341"/>
    <cellStyle name="Hard Percent" xfId="342"/>
    <cellStyle name="Header" xfId="343"/>
    <cellStyle name="Header1" xfId="344"/>
    <cellStyle name="Header1 2" xfId="894"/>
    <cellStyle name="Header1 2 2" xfId="895"/>
    <cellStyle name="Header1 3" xfId="896"/>
    <cellStyle name="Header1 4" xfId="897"/>
    <cellStyle name="Header2" xfId="345"/>
    <cellStyle name="Header2 10" xfId="1794"/>
    <cellStyle name="Header2 11" xfId="1847"/>
    <cellStyle name="Header2 12" xfId="1811"/>
    <cellStyle name="Header2 13" xfId="4309"/>
    <cellStyle name="Header2 14" xfId="2228"/>
    <cellStyle name="Header2 15" xfId="3150"/>
    <cellStyle name="Header2 16" xfId="3140"/>
    <cellStyle name="Header2 17" xfId="3111"/>
    <cellStyle name="Header2 18" xfId="7980"/>
    <cellStyle name="Header2 2" xfId="671"/>
    <cellStyle name="Header2 2 10" xfId="4082"/>
    <cellStyle name="Header2 2 11" xfId="4372"/>
    <cellStyle name="Header2 2 12" xfId="4873"/>
    <cellStyle name="Header2 2 13" xfId="4089"/>
    <cellStyle name="Header2 2 14" xfId="6341"/>
    <cellStyle name="Header2 2 15" xfId="1724"/>
    <cellStyle name="Header2 2 16" xfId="6005"/>
    <cellStyle name="Header2 2 17" xfId="7951"/>
    <cellStyle name="Header2 2 2" xfId="898"/>
    <cellStyle name="Header2 2 2 10" xfId="6443"/>
    <cellStyle name="Header2 2 2 11" xfId="6719"/>
    <cellStyle name="Header2 2 2 12" xfId="6804"/>
    <cellStyle name="Header2 2 2 13" xfId="7428"/>
    <cellStyle name="Header2 2 2 14" xfId="8185"/>
    <cellStyle name="Header2 2 2 2" xfId="2527"/>
    <cellStyle name="Header2 2 2 3" xfId="3272"/>
    <cellStyle name="Header2 2 2 4" xfId="2376"/>
    <cellStyle name="Header2 2 2 5" xfId="4076"/>
    <cellStyle name="Header2 2 2 6" xfId="4033"/>
    <cellStyle name="Header2 2 2 7" xfId="5213"/>
    <cellStyle name="Header2 2 2 8" xfId="3305"/>
    <cellStyle name="Header2 2 2 9" xfId="3306"/>
    <cellStyle name="Header2 2 3" xfId="899"/>
    <cellStyle name="Header2 2 3 10" xfId="4083"/>
    <cellStyle name="Header2 2 3 11" xfId="6799"/>
    <cellStyle name="Header2 2 3 12" xfId="7049"/>
    <cellStyle name="Header2 2 3 13" xfId="3589"/>
    <cellStyle name="Header2 2 3 14" xfId="8186"/>
    <cellStyle name="Header2 2 3 2" xfId="2528"/>
    <cellStyle name="Header2 2 3 3" xfId="3273"/>
    <cellStyle name="Header2 2 3 4" xfId="3172"/>
    <cellStyle name="Header2 2 3 5" xfId="2045"/>
    <cellStyle name="Header2 2 3 6" xfId="4368"/>
    <cellStyle name="Header2 2 3 7" xfId="5214"/>
    <cellStyle name="Header2 2 3 8" xfId="3540"/>
    <cellStyle name="Header2 2 3 9" xfId="1728"/>
    <cellStyle name="Header2 2 4" xfId="1356"/>
    <cellStyle name="Header2 2 4 10" xfId="6757"/>
    <cellStyle name="Header2 2 4 11" xfId="7095"/>
    <cellStyle name="Header2 2 4 12" xfId="7404"/>
    <cellStyle name="Header2 2 4 13" xfId="7674"/>
    <cellStyle name="Header2 2 4 14" xfId="8627"/>
    <cellStyle name="Header2 2 4 2" xfId="2977"/>
    <cellStyle name="Header2 2 4 3" xfId="3651"/>
    <cellStyle name="Header2 2 4 4" xfId="4031"/>
    <cellStyle name="Header2 2 4 5" xfId="4406"/>
    <cellStyle name="Header2 2 4 6" xfId="4757"/>
    <cellStyle name="Header2 2 4 7" xfId="5611"/>
    <cellStyle name="Header2 2 4 8" xfId="6038"/>
    <cellStyle name="Header2 2 4 9" xfId="6397"/>
    <cellStyle name="Header2 2 5" xfId="1135"/>
    <cellStyle name="Header2 2 5 10" xfId="6586"/>
    <cellStyle name="Header2 2 5 11" xfId="6928"/>
    <cellStyle name="Header2 2 5 12" xfId="7272"/>
    <cellStyle name="Header2 2 5 13" xfId="7530"/>
    <cellStyle name="Header2 2 5 14" xfId="8407"/>
    <cellStyle name="Header2 2 5 2" xfId="2756"/>
    <cellStyle name="Header2 2 5 3" xfId="3461"/>
    <cellStyle name="Header2 2 5 4" xfId="3855"/>
    <cellStyle name="Header2 2 5 5" xfId="4233"/>
    <cellStyle name="Header2 2 5 6" xfId="4604"/>
    <cellStyle name="Header2 2 5 7" xfId="5432"/>
    <cellStyle name="Header2 2 5 8" xfId="5842"/>
    <cellStyle name="Header2 2 5 9" xfId="6218"/>
    <cellStyle name="Header2 2 6" xfId="1253"/>
    <cellStyle name="Header2 2 6 10" xfId="6691"/>
    <cellStyle name="Header2 2 6 11" xfId="7032"/>
    <cellStyle name="Header2 2 6 12" xfId="7355"/>
    <cellStyle name="Header2 2 6 13" xfId="7632"/>
    <cellStyle name="Header2 2 6 14" xfId="8524"/>
    <cellStyle name="Header2 2 6 2" xfId="2874"/>
    <cellStyle name="Header2 2 6 3" xfId="3572"/>
    <cellStyle name="Header2 2 6 4" xfId="3963"/>
    <cellStyle name="Header2 2 6 5" xfId="4341"/>
    <cellStyle name="Header2 2 6 6" xfId="4706"/>
    <cellStyle name="Header2 2 6 7" xfId="5541"/>
    <cellStyle name="Header2 2 6 8" xfId="5953"/>
    <cellStyle name="Header2 2 6 9" xfId="6325"/>
    <cellStyle name="Header2 2 7" xfId="2169"/>
    <cellStyle name="Header2 2 8" xfId="1488"/>
    <cellStyle name="Header2 2 9" xfId="2362"/>
    <cellStyle name="Header2 3" xfId="653"/>
    <cellStyle name="Header2 3 10" xfId="4855"/>
    <cellStyle name="Header2 3 11" xfId="4968"/>
    <cellStyle name="Header2 3 12" xfId="5273"/>
    <cellStyle name="Header2 3 13" xfId="5838"/>
    <cellStyle name="Header2 3 14" xfId="5030"/>
    <cellStyle name="Header2 3 15" xfId="6085"/>
    <cellStyle name="Header2 3 16" xfId="7046"/>
    <cellStyle name="Header2 3 17" xfId="7933"/>
    <cellStyle name="Header2 3 2" xfId="1338"/>
    <cellStyle name="Header2 3 2 10" xfId="6739"/>
    <cellStyle name="Header2 3 2 11" xfId="7077"/>
    <cellStyle name="Header2 3 2 12" xfId="7394"/>
    <cellStyle name="Header2 3 2 13" xfId="7656"/>
    <cellStyle name="Header2 3 2 14" xfId="8609"/>
    <cellStyle name="Header2 3 2 2" xfId="2959"/>
    <cellStyle name="Header2 3 2 3" xfId="3633"/>
    <cellStyle name="Header2 3 2 4" xfId="4013"/>
    <cellStyle name="Header2 3 2 5" xfId="4388"/>
    <cellStyle name="Header2 3 2 6" xfId="4739"/>
    <cellStyle name="Header2 3 2 7" xfId="5593"/>
    <cellStyle name="Header2 3 2 8" xfId="6020"/>
    <cellStyle name="Header2 3 2 9" xfId="6379"/>
    <cellStyle name="Header2 3 3" xfId="1174"/>
    <cellStyle name="Header2 3 3 10" xfId="6622"/>
    <cellStyle name="Header2 3 3 11" xfId="6964"/>
    <cellStyle name="Header2 3 3 12" xfId="7308"/>
    <cellStyle name="Header2 3 3 13" xfId="7565"/>
    <cellStyle name="Header2 3 3 14" xfId="8446"/>
    <cellStyle name="Header2 3 3 2" xfId="2795"/>
    <cellStyle name="Header2 3 3 3" xfId="3497"/>
    <cellStyle name="Header2 3 3 4" xfId="3893"/>
    <cellStyle name="Header2 3 3 5" xfId="4268"/>
    <cellStyle name="Header2 3 3 6" xfId="4639"/>
    <cellStyle name="Header2 3 3 7" xfId="5469"/>
    <cellStyle name="Header2 3 3 8" xfId="5879"/>
    <cellStyle name="Header2 3 3 9" xfId="6256"/>
    <cellStyle name="Header2 3 4" xfId="1235"/>
    <cellStyle name="Header2 3 4 10" xfId="6673"/>
    <cellStyle name="Header2 3 4 11" xfId="7014"/>
    <cellStyle name="Header2 3 4 12" xfId="7337"/>
    <cellStyle name="Header2 3 4 13" xfId="7614"/>
    <cellStyle name="Header2 3 4 14" xfId="8506"/>
    <cellStyle name="Header2 3 4 2" xfId="2856"/>
    <cellStyle name="Header2 3 4 3" xfId="3554"/>
    <cellStyle name="Header2 3 4 4" xfId="3945"/>
    <cellStyle name="Header2 3 4 5" xfId="4323"/>
    <cellStyle name="Header2 3 4 6" xfId="4688"/>
    <cellStyle name="Header2 3 4 7" xfId="5523"/>
    <cellStyle name="Header2 3 4 8" xfId="5935"/>
    <cellStyle name="Header2 3 4 9" xfId="6307"/>
    <cellStyle name="Header2 3 5" xfId="2151"/>
    <cellStyle name="Header2 3 6" xfId="1835"/>
    <cellStyle name="Header2 3 7" xfId="3654"/>
    <cellStyle name="Header2 3 8" xfId="3456"/>
    <cellStyle name="Header2 3 9" xfId="4438"/>
    <cellStyle name="Header2 4" xfId="900"/>
    <cellStyle name="Header2 4 10" xfId="4835"/>
    <cellStyle name="Header2 4 11" xfId="2227"/>
    <cellStyle name="Header2 4 12" xfId="7124"/>
    <cellStyle name="Header2 4 13" xfId="1592"/>
    <cellStyle name="Header2 4 14" xfId="8187"/>
    <cellStyle name="Header2 4 2" xfId="2529"/>
    <cellStyle name="Header2 4 3" xfId="3274"/>
    <cellStyle name="Header2 4 4" xfId="3171"/>
    <cellStyle name="Header2 4 5" xfId="1549"/>
    <cellStyle name="Header2 4 6" xfId="4453"/>
    <cellStyle name="Header2 4 7" xfId="5215"/>
    <cellStyle name="Header2 4 8" xfId="5102"/>
    <cellStyle name="Header2 4 9" xfId="3702"/>
    <cellStyle name="Header2 5" xfId="901"/>
    <cellStyle name="Header2 5 10" xfId="4876"/>
    <cellStyle name="Header2 5 11" xfId="1544"/>
    <cellStyle name="Header2 5 12" xfId="3149"/>
    <cellStyle name="Header2 5 13" xfId="5299"/>
    <cellStyle name="Header2 5 14" xfId="8188"/>
    <cellStyle name="Header2 5 2" xfId="2530"/>
    <cellStyle name="Header2 5 3" xfId="3275"/>
    <cellStyle name="Header2 5 4" xfId="1564"/>
    <cellStyle name="Header2 5 5" xfId="2307"/>
    <cellStyle name="Header2 5 6" xfId="3147"/>
    <cellStyle name="Header2 5 7" xfId="5216"/>
    <cellStyle name="Header2 5 8" xfId="5101"/>
    <cellStyle name="Header2 5 9" xfId="5989"/>
    <cellStyle name="Header2 6" xfId="1189"/>
    <cellStyle name="Header2 6 10" xfId="6637"/>
    <cellStyle name="Header2 6 11" xfId="6979"/>
    <cellStyle name="Header2 6 12" xfId="7315"/>
    <cellStyle name="Header2 6 13" xfId="7580"/>
    <cellStyle name="Header2 6 14" xfId="8461"/>
    <cellStyle name="Header2 6 2" xfId="2810"/>
    <cellStyle name="Header2 6 3" xfId="3512"/>
    <cellStyle name="Header2 6 4" xfId="3908"/>
    <cellStyle name="Header2 6 5" xfId="4283"/>
    <cellStyle name="Header2 6 6" xfId="4654"/>
    <cellStyle name="Header2 6 7" xfId="5484"/>
    <cellStyle name="Header2 6 8" xfId="5894"/>
    <cellStyle name="Header2 6 9" xfId="6271"/>
    <cellStyle name="Header2 7" xfId="1230"/>
    <cellStyle name="Header2 7 10" xfId="6668"/>
    <cellStyle name="Header2 7 11" xfId="7009"/>
    <cellStyle name="Header2 7 12" xfId="7332"/>
    <cellStyle name="Header2 7 13" xfId="7609"/>
    <cellStyle name="Header2 7 14" xfId="8501"/>
    <cellStyle name="Header2 7 2" xfId="2851"/>
    <cellStyle name="Header2 7 3" xfId="3549"/>
    <cellStyle name="Header2 7 4" xfId="3940"/>
    <cellStyle name="Header2 7 5" xfId="4318"/>
    <cellStyle name="Header2 7 6" xfId="4683"/>
    <cellStyle name="Header2 7 7" xfId="5518"/>
    <cellStyle name="Header2 7 8" xfId="5930"/>
    <cellStyle name="Header2 7 9" xfId="6302"/>
    <cellStyle name="Header2 8" xfId="1632"/>
    <cellStyle name="Header2 9" xfId="1562"/>
    <cellStyle name="Heading 1" xfId="346"/>
    <cellStyle name="Heading 2" xfId="347"/>
    <cellStyle name="Heading 3" xfId="348"/>
    <cellStyle name="Heading 3 2" xfId="518"/>
    <cellStyle name="Heading1" xfId="349"/>
    <cellStyle name="Heading2" xfId="350"/>
    <cellStyle name="HEADINGS" xfId="351"/>
    <cellStyle name="HEADINGSTOP" xfId="352"/>
    <cellStyle name="Helv 9 ctr wrap" xfId="353"/>
    <cellStyle name="Helv 9 ctr wrap 2" xfId="902"/>
    <cellStyle name="Helv 9 ctr wrap 2 2" xfId="1761"/>
    <cellStyle name="Helv 9 lft wrap" xfId="354"/>
    <cellStyle name="HIGHLIGHT" xfId="355"/>
    <cellStyle name="Hipervínculo 2" xfId="356"/>
    <cellStyle name="í " xfId="357"/>
    <cellStyle name="Îáû÷íûé_laroux" xfId="358"/>
    <cellStyle name="Incorrecto" xfId="17" builtinId="27" customBuiltin="1"/>
    <cellStyle name="Incorrecto 2" xfId="359"/>
    <cellStyle name="Incorrecto 3" xfId="360"/>
    <cellStyle name="Incorrecto 4" xfId="361"/>
    <cellStyle name="Incorrecto 5" xfId="362"/>
    <cellStyle name="Input [yellow]" xfId="363"/>
    <cellStyle name="Input [yellow] 10" xfId="1565"/>
    <cellStyle name="Input [yellow] 11" xfId="1732"/>
    <cellStyle name="Input [yellow] 12" xfId="1753"/>
    <cellStyle name="Input [yellow] 13" xfId="1698"/>
    <cellStyle name="Input [yellow] 14" xfId="4287"/>
    <cellStyle name="Input [yellow] 15" xfId="2402"/>
    <cellStyle name="Input [yellow] 16" xfId="2070"/>
    <cellStyle name="Input [yellow] 17" xfId="2199"/>
    <cellStyle name="Input [yellow] 18" xfId="7978"/>
    <cellStyle name="Input [yellow] 2" xfId="672"/>
    <cellStyle name="Input [yellow] 2 10" xfId="1512"/>
    <cellStyle name="Input [yellow] 2 11" xfId="2052"/>
    <cellStyle name="Input [yellow] 2 12" xfId="4459"/>
    <cellStyle name="Input [yellow] 2 13" xfId="4874"/>
    <cellStyle name="Input [yellow] 2 14" xfId="5258"/>
    <cellStyle name="Input [yellow] 2 15" xfId="3616"/>
    <cellStyle name="Input [yellow] 2 16" xfId="6400"/>
    <cellStyle name="Input [yellow] 2 17" xfId="7062"/>
    <cellStyle name="Input [yellow] 2 18" xfId="1524"/>
    <cellStyle name="Input [yellow] 2 2" xfId="903"/>
    <cellStyle name="Input [yellow] 2 2 10" xfId="5570"/>
    <cellStyle name="Input [yellow] 2 2 11" xfId="5761"/>
    <cellStyle name="Input [yellow] 2 2 12" xfId="5289"/>
    <cellStyle name="Input [yellow] 2 2 13" xfId="6639"/>
    <cellStyle name="Input [yellow] 2 2 14" xfId="8189"/>
    <cellStyle name="Input [yellow] 2 2 2" xfId="2532"/>
    <cellStyle name="Input [yellow] 2 2 3" xfId="3277"/>
    <cellStyle name="Input [yellow] 2 2 4" xfId="3686"/>
    <cellStyle name="Input [yellow] 2 2 5" xfId="3137"/>
    <cellStyle name="Input [yellow] 2 2 6" xfId="2363"/>
    <cellStyle name="Input [yellow] 2 2 7" xfId="5218"/>
    <cellStyle name="Input [yellow] 2 2 8" xfId="5558"/>
    <cellStyle name="Input [yellow] 2 2 9" xfId="2226"/>
    <cellStyle name="Input [yellow] 2 3" xfId="904"/>
    <cellStyle name="Input [yellow] 2 3 10" xfId="4920"/>
    <cellStyle name="Input [yellow] 2 3 11" xfId="5992"/>
    <cellStyle name="Input [yellow] 2 3 12" xfId="5290"/>
    <cellStyle name="Input [yellow] 2 3 13" xfId="7123"/>
    <cellStyle name="Input [yellow] 2 3 14" xfId="8190"/>
    <cellStyle name="Input [yellow] 2 3 2" xfId="2533"/>
    <cellStyle name="Input [yellow] 2 3 3" xfId="3278"/>
    <cellStyle name="Input [yellow] 2 3 4" xfId="1635"/>
    <cellStyle name="Input [yellow] 2 3 5" xfId="3606"/>
    <cellStyle name="Input [yellow] 2 3 6" xfId="3459"/>
    <cellStyle name="Input [yellow] 2 3 7" xfId="5219"/>
    <cellStyle name="Input [yellow] 2 3 8" xfId="5647"/>
    <cellStyle name="Input [yellow] 2 3 9" xfId="5643"/>
    <cellStyle name="Input [yellow] 2 4" xfId="905"/>
    <cellStyle name="Input [yellow] 2 4 10" xfId="4919"/>
    <cellStyle name="Input [yellow] 2 4 11" xfId="4664"/>
    <cellStyle name="Input [yellow] 2 4 12" xfId="5293"/>
    <cellStyle name="Input [yellow] 2 4 13" xfId="7048"/>
    <cellStyle name="Input [yellow] 2 4 14" xfId="8191"/>
    <cellStyle name="Input [yellow] 2 4 2" xfId="2534"/>
    <cellStyle name="Input [yellow] 2 4 3" xfId="3279"/>
    <cellStyle name="Input [yellow] 2 4 4" xfId="2172"/>
    <cellStyle name="Input [yellow] 2 4 5" xfId="1537"/>
    <cellStyle name="Input [yellow] 2 4 6" xfId="3613"/>
    <cellStyle name="Input [yellow] 2 4 7" xfId="5220"/>
    <cellStyle name="Input [yellow] 2 4 8" xfId="4961"/>
    <cellStyle name="Input [yellow] 2 4 9" xfId="4946"/>
    <cellStyle name="Input [yellow] 2 5" xfId="906"/>
    <cellStyle name="Input [yellow] 2 5 10" xfId="6087"/>
    <cellStyle name="Input [yellow] 2 5 11" xfId="4925"/>
    <cellStyle name="Input [yellow] 2 5 12" xfId="4908"/>
    <cellStyle name="Input [yellow] 2 5 13" xfId="6450"/>
    <cellStyle name="Input [yellow] 2 5 14" xfId="8192"/>
    <cellStyle name="Input [yellow] 2 5 2" xfId="2535"/>
    <cellStyle name="Input [yellow] 2 5 3" xfId="3280"/>
    <cellStyle name="Input [yellow] 2 5 4" xfId="2256"/>
    <cellStyle name="Input [yellow] 2 5 5" xfId="3317"/>
    <cellStyle name="Input [yellow] 2 5 6" xfId="3160"/>
    <cellStyle name="Input [yellow] 2 5 7" xfId="5221"/>
    <cellStyle name="Input [yellow] 2 5 8" xfId="4112"/>
    <cellStyle name="Input [yellow] 2 5 9" xfId="5046"/>
    <cellStyle name="Input [yellow] 2 6" xfId="1357"/>
    <cellStyle name="Input [yellow] 2 6 10" xfId="7096"/>
    <cellStyle name="Input [yellow] 2 6 11" xfId="7405"/>
    <cellStyle name="Input [yellow] 2 6 12" xfId="7675"/>
    <cellStyle name="Input [yellow] 2 6 13" xfId="8628"/>
    <cellStyle name="Input [yellow] 2 6 2" xfId="2978"/>
    <cellStyle name="Input [yellow] 2 6 3" xfId="3652"/>
    <cellStyle name="Input [yellow] 2 6 4" xfId="4032"/>
    <cellStyle name="Input [yellow] 2 6 5" xfId="4407"/>
    <cellStyle name="Input [yellow] 2 6 6" xfId="4758"/>
    <cellStyle name="Input [yellow] 2 6 7" xfId="5612"/>
    <cellStyle name="Input [yellow] 2 6 8" xfId="6039"/>
    <cellStyle name="Input [yellow] 2 6 9" xfId="6758"/>
    <cellStyle name="Input [yellow] 2 7" xfId="1159"/>
    <cellStyle name="Input [yellow] 2 7 10" xfId="6607"/>
    <cellStyle name="Input [yellow] 2 7 11" xfId="6949"/>
    <cellStyle name="Input [yellow] 2 7 12" xfId="7293"/>
    <cellStyle name="Input [yellow] 2 7 13" xfId="7550"/>
    <cellStyle name="Input [yellow] 2 7 14" xfId="8431"/>
    <cellStyle name="Input [yellow] 2 7 2" xfId="2780"/>
    <cellStyle name="Input [yellow] 2 7 3" xfId="3482"/>
    <cellStyle name="Input [yellow] 2 7 4" xfId="3878"/>
    <cellStyle name="Input [yellow] 2 7 5" xfId="4253"/>
    <cellStyle name="Input [yellow] 2 7 6" xfId="4624"/>
    <cellStyle name="Input [yellow] 2 7 7" xfId="5454"/>
    <cellStyle name="Input [yellow] 2 7 8" xfId="5864"/>
    <cellStyle name="Input [yellow] 2 7 9" xfId="6241"/>
    <cellStyle name="Input [yellow] 2 8" xfId="1254"/>
    <cellStyle name="Input [yellow] 2 8 10" xfId="6692"/>
    <cellStyle name="Input [yellow] 2 8 11" xfId="7033"/>
    <cellStyle name="Input [yellow] 2 8 12" xfId="7356"/>
    <cellStyle name="Input [yellow] 2 8 13" xfId="7633"/>
    <cellStyle name="Input [yellow] 2 8 14" xfId="8525"/>
    <cellStyle name="Input [yellow] 2 8 2" xfId="2875"/>
    <cellStyle name="Input [yellow] 2 8 3" xfId="3573"/>
    <cellStyle name="Input [yellow] 2 8 4" xfId="3964"/>
    <cellStyle name="Input [yellow] 2 8 5" xfId="4342"/>
    <cellStyle name="Input [yellow] 2 8 6" xfId="4707"/>
    <cellStyle name="Input [yellow] 2 8 7" xfId="5542"/>
    <cellStyle name="Input [yellow] 2 8 8" xfId="5954"/>
    <cellStyle name="Input [yellow] 2 8 9" xfId="6326"/>
    <cellStyle name="Input [yellow] 2 9" xfId="2170"/>
    <cellStyle name="Input [yellow] 3" xfId="652"/>
    <cellStyle name="Input [yellow] 3 10" xfId="4854"/>
    <cellStyle name="Input [yellow] 3 11" xfId="5656"/>
    <cellStyle name="Input [yellow] 3 12" xfId="5091"/>
    <cellStyle name="Input [yellow] 3 13" xfId="3690"/>
    <cellStyle name="Input [yellow] 3 14" xfId="4965"/>
    <cellStyle name="Input [yellow] 3 15" xfId="1677"/>
    <cellStyle name="Input [yellow] 3 16" xfId="7389"/>
    <cellStyle name="Input [yellow] 3 17" xfId="7932"/>
    <cellStyle name="Input [yellow] 3 2" xfId="1337"/>
    <cellStyle name="Input [yellow] 3 2 10" xfId="6738"/>
    <cellStyle name="Input [yellow] 3 2 11" xfId="7076"/>
    <cellStyle name="Input [yellow] 3 2 12" xfId="7393"/>
    <cellStyle name="Input [yellow] 3 2 13" xfId="7655"/>
    <cellStyle name="Input [yellow] 3 2 14" xfId="8608"/>
    <cellStyle name="Input [yellow] 3 2 2" xfId="2958"/>
    <cellStyle name="Input [yellow] 3 2 3" xfId="3632"/>
    <cellStyle name="Input [yellow] 3 2 4" xfId="4012"/>
    <cellStyle name="Input [yellow] 3 2 5" xfId="4387"/>
    <cellStyle name="Input [yellow] 3 2 6" xfId="4738"/>
    <cellStyle name="Input [yellow] 3 2 7" xfId="5592"/>
    <cellStyle name="Input [yellow] 3 2 8" xfId="6019"/>
    <cellStyle name="Input [yellow] 3 2 9" xfId="6378"/>
    <cellStyle name="Input [yellow] 3 3" xfId="1175"/>
    <cellStyle name="Input [yellow] 3 3 10" xfId="6623"/>
    <cellStyle name="Input [yellow] 3 3 11" xfId="6965"/>
    <cellStyle name="Input [yellow] 3 3 12" xfId="7309"/>
    <cellStyle name="Input [yellow] 3 3 13" xfId="7566"/>
    <cellStyle name="Input [yellow] 3 3 14" xfId="8447"/>
    <cellStyle name="Input [yellow] 3 3 2" xfId="2796"/>
    <cellStyle name="Input [yellow] 3 3 3" xfId="3498"/>
    <cellStyle name="Input [yellow] 3 3 4" xfId="3894"/>
    <cellStyle name="Input [yellow] 3 3 5" xfId="4269"/>
    <cellStyle name="Input [yellow] 3 3 6" xfId="4640"/>
    <cellStyle name="Input [yellow] 3 3 7" xfId="5470"/>
    <cellStyle name="Input [yellow] 3 3 8" xfId="5880"/>
    <cellStyle name="Input [yellow] 3 3 9" xfId="6257"/>
    <cellStyle name="Input [yellow] 3 4" xfId="1234"/>
    <cellStyle name="Input [yellow] 3 4 10" xfId="6672"/>
    <cellStyle name="Input [yellow] 3 4 11" xfId="7013"/>
    <cellStyle name="Input [yellow] 3 4 12" xfId="7336"/>
    <cellStyle name="Input [yellow] 3 4 13" xfId="7613"/>
    <cellStyle name="Input [yellow] 3 4 14" xfId="8505"/>
    <cellStyle name="Input [yellow] 3 4 2" xfId="2855"/>
    <cellStyle name="Input [yellow] 3 4 3" xfId="3553"/>
    <cellStyle name="Input [yellow] 3 4 4" xfId="3944"/>
    <cellStyle name="Input [yellow] 3 4 5" xfId="4322"/>
    <cellStyle name="Input [yellow] 3 4 6" xfId="4687"/>
    <cellStyle name="Input [yellow] 3 4 7" xfId="5522"/>
    <cellStyle name="Input [yellow] 3 4 8" xfId="5934"/>
    <cellStyle name="Input [yellow] 3 4 9" xfId="6306"/>
    <cellStyle name="Input [yellow] 3 5" xfId="2150"/>
    <cellStyle name="Input [yellow] 3 6" xfId="1837"/>
    <cellStyle name="Input [yellow] 3 7" xfId="3519"/>
    <cellStyle name="Input [yellow] 3 8" xfId="3166"/>
    <cellStyle name="Input [yellow] 3 9" xfId="4355"/>
    <cellStyle name="Input [yellow] 4" xfId="907"/>
    <cellStyle name="Input [yellow] 4 10" xfId="6344"/>
    <cellStyle name="Input [yellow] 4 11" xfId="1603"/>
    <cellStyle name="Input [yellow] 4 12" xfId="4907"/>
    <cellStyle name="Input [yellow] 4 13" xfId="7373"/>
    <cellStyle name="Input [yellow] 4 14" xfId="8193"/>
    <cellStyle name="Input [yellow] 4 2" xfId="2536"/>
    <cellStyle name="Input [yellow] 4 3" xfId="3281"/>
    <cellStyle name="Input [yellow] 4 4" xfId="2257"/>
    <cellStyle name="Input [yellow] 4 5" xfId="3982"/>
    <cellStyle name="Input [yellow] 4 6" xfId="3697"/>
    <cellStyle name="Input [yellow] 4 7" xfId="5222"/>
    <cellStyle name="Input [yellow] 4 8" xfId="2021"/>
    <cellStyle name="Input [yellow] 4 9" xfId="5060"/>
    <cellStyle name="Input [yellow] 5" xfId="908"/>
    <cellStyle name="Input [yellow] 5 10" xfId="6430"/>
    <cellStyle name="Input [yellow] 5 11" xfId="6710"/>
    <cellStyle name="Input [yellow] 5 12" xfId="6352"/>
    <cellStyle name="Input [yellow] 5 13" xfId="7422"/>
    <cellStyle name="Input [yellow] 5 14" xfId="8194"/>
    <cellStyle name="Input [yellow] 5 2" xfId="2537"/>
    <cellStyle name="Input [yellow] 5 3" xfId="3282"/>
    <cellStyle name="Input [yellow] 5 4" xfId="2258"/>
    <cellStyle name="Input [yellow] 5 5" xfId="4063"/>
    <cellStyle name="Input [yellow] 5 6" xfId="3116"/>
    <cellStyle name="Input [yellow] 5 7" xfId="5223"/>
    <cellStyle name="Input [yellow] 5 8" xfId="2026"/>
    <cellStyle name="Input [yellow] 5 9" xfId="4603"/>
    <cellStyle name="Input [yellow] 6" xfId="909"/>
    <cellStyle name="Input [yellow] 6 10" xfId="3851"/>
    <cellStyle name="Input [yellow] 6 11" xfId="6789"/>
    <cellStyle name="Input [yellow] 6 12" xfId="7057"/>
    <cellStyle name="Input [yellow] 6 13" xfId="3164"/>
    <cellStyle name="Input [yellow] 6 14" xfId="8195"/>
    <cellStyle name="Input [yellow] 6 2" xfId="2538"/>
    <cellStyle name="Input [yellow] 6 3" xfId="3283"/>
    <cellStyle name="Input [yellow] 6 4" xfId="3170"/>
    <cellStyle name="Input [yellow] 6 5" xfId="3270"/>
    <cellStyle name="Input [yellow] 6 6" xfId="4361"/>
    <cellStyle name="Input [yellow] 6 7" xfId="5224"/>
    <cellStyle name="Input [yellow] 6 8" xfId="2027"/>
    <cellStyle name="Input [yellow] 6 9" xfId="4973"/>
    <cellStyle name="Input [yellow] 7" xfId="1190"/>
    <cellStyle name="Input [yellow] 7 10" xfId="6980"/>
    <cellStyle name="Input [yellow] 7 11" xfId="7316"/>
    <cellStyle name="Input [yellow] 7 12" xfId="7581"/>
    <cellStyle name="Input [yellow] 7 13" xfId="8462"/>
    <cellStyle name="Input [yellow] 7 2" xfId="2811"/>
    <cellStyle name="Input [yellow] 7 3" xfId="3513"/>
    <cellStyle name="Input [yellow] 7 4" xfId="3909"/>
    <cellStyle name="Input [yellow] 7 5" xfId="4284"/>
    <cellStyle name="Input [yellow] 7 6" xfId="4655"/>
    <cellStyle name="Input [yellow] 7 7" xfId="5485"/>
    <cellStyle name="Input [yellow] 7 8" xfId="5895"/>
    <cellStyle name="Input [yellow] 7 9" xfId="6638"/>
    <cellStyle name="Input [yellow] 8" xfId="1222"/>
    <cellStyle name="Input [yellow] 8 10" xfId="6662"/>
    <cellStyle name="Input [yellow] 8 11" xfId="7002"/>
    <cellStyle name="Input [yellow] 8 12" xfId="7326"/>
    <cellStyle name="Input [yellow] 8 13" xfId="7603"/>
    <cellStyle name="Input [yellow] 8 14" xfId="8493"/>
    <cellStyle name="Input [yellow] 8 2" xfId="2843"/>
    <cellStyle name="Input [yellow] 8 3" xfId="3542"/>
    <cellStyle name="Input [yellow] 8 4" xfId="3932"/>
    <cellStyle name="Input [yellow] 8 5" xfId="4311"/>
    <cellStyle name="Input [yellow] 8 6" xfId="4677"/>
    <cellStyle name="Input [yellow] 8 7" xfId="5512"/>
    <cellStyle name="Input [yellow] 8 8" xfId="5922"/>
    <cellStyle name="Input [yellow] 8 9" xfId="6296"/>
    <cellStyle name="Input [yellow] 9" xfId="1645"/>
    <cellStyle name="ltext" xfId="364"/>
    <cellStyle name="lugares" xfId="365"/>
    <cellStyle name="lugares 2" xfId="525"/>
    <cellStyle name="lugares 2 10" xfId="2023"/>
    <cellStyle name="lugares 2 11" xfId="1992"/>
    <cellStyle name="lugares 2 12" xfId="3328"/>
    <cellStyle name="lugares 2 13" xfId="1840"/>
    <cellStyle name="lugares 2 14" xfId="1594"/>
    <cellStyle name="lugares 2 15" xfId="6002"/>
    <cellStyle name="lugares 2 16" xfId="7141"/>
    <cellStyle name="lugares 2 2" xfId="702"/>
    <cellStyle name="lugares 2 2 10" xfId="4008"/>
    <cellStyle name="lugares 2 2 11" xfId="3587"/>
    <cellStyle name="lugares 2 2 12" xfId="4903"/>
    <cellStyle name="lugares 2 2 13" xfId="1865"/>
    <cellStyle name="lugares 2 2 14" xfId="3327"/>
    <cellStyle name="lugares 2 2 15" xfId="4916"/>
    <cellStyle name="lugares 2 2 16" xfId="1813"/>
    <cellStyle name="lugares 2 2 17" xfId="1874"/>
    <cellStyle name="lugares 2 2 18" xfId="1989"/>
    <cellStyle name="lugares 2 2 19" xfId="7985"/>
    <cellStyle name="lugares 2 2 2" xfId="910"/>
    <cellStyle name="lugares 2 2 2 10" xfId="5267"/>
    <cellStyle name="lugares 2 2 2 11" xfId="2043"/>
    <cellStyle name="lugares 2 2 2 12" xfId="7133"/>
    <cellStyle name="lugares 2 2 2 13" xfId="3688"/>
    <cellStyle name="lugares 2 2 2 14" xfId="8196"/>
    <cellStyle name="lugares 2 2 2 2" xfId="2539"/>
    <cellStyle name="lugares 2 2 2 3" xfId="3284"/>
    <cellStyle name="lugares 2 2 2 4" xfId="3169"/>
    <cellStyle name="lugares 2 2 2 5" xfId="3097"/>
    <cellStyle name="lugares 2 2 2 6" xfId="4444"/>
    <cellStyle name="lugares 2 2 2 7" xfId="5225"/>
    <cellStyle name="lugares 2 2 2 8" xfId="5100"/>
    <cellStyle name="lugares 2 2 2 9" xfId="4458"/>
    <cellStyle name="lugares 2 2 3" xfId="911"/>
    <cellStyle name="lugares 2 2 3 10" xfId="4877"/>
    <cellStyle name="lugares 2 2 3 11" xfId="6084"/>
    <cellStyle name="lugares 2 2 3 12" xfId="3520"/>
    <cellStyle name="lugares 2 2 3 13" xfId="5352"/>
    <cellStyle name="lugares 2 2 3 14" xfId="8197"/>
    <cellStyle name="lugares 2 2 3 2" xfId="2540"/>
    <cellStyle name="lugares 2 2 3 3" xfId="3285"/>
    <cellStyle name="lugares 2 2 3 4" xfId="1711"/>
    <cellStyle name="lugares 2 2 3 5" xfId="2316"/>
    <cellStyle name="lugares 2 2 3 6" xfId="1798"/>
    <cellStyle name="lugares 2 2 3 7" xfId="5226"/>
    <cellStyle name="lugares 2 2 3 8" xfId="5099"/>
    <cellStyle name="lugares 2 2 3 9" xfId="5974"/>
    <cellStyle name="lugares 2 2 4" xfId="1389"/>
    <cellStyle name="lugares 2 2 4 10" xfId="6780"/>
    <cellStyle name="lugares 2 2 4 11" xfId="7118"/>
    <cellStyle name="lugares 2 2 4 12" xfId="7414"/>
    <cellStyle name="lugares 2 2 4 13" xfId="7695"/>
    <cellStyle name="lugares 2 2 4 14" xfId="8660"/>
    <cellStyle name="lugares 2 2 4 2" xfId="3010"/>
    <cellStyle name="lugares 2 2 4 3" xfId="3678"/>
    <cellStyle name="lugares 2 2 4 4" xfId="4054"/>
    <cellStyle name="lugares 2 2 4 5" xfId="4434"/>
    <cellStyle name="lugares 2 2 4 6" xfId="4779"/>
    <cellStyle name="lugares 2 2 4 7" xfId="5638"/>
    <cellStyle name="lugares 2 2 4 8" xfId="6061"/>
    <cellStyle name="lugares 2 2 4 9" xfId="6420"/>
    <cellStyle name="lugares 2 2 5" xfId="1142"/>
    <cellStyle name="lugares 2 2 5 10" xfId="6593"/>
    <cellStyle name="lugares 2 2 5 11" xfId="6935"/>
    <cellStyle name="lugares 2 2 5 12" xfId="7279"/>
    <cellStyle name="lugares 2 2 5 13" xfId="7537"/>
    <cellStyle name="lugares 2 2 5 14" xfId="8414"/>
    <cellStyle name="lugares 2 2 5 2" xfId="2763"/>
    <cellStyle name="lugares 2 2 5 3" xfId="3468"/>
    <cellStyle name="lugares 2 2 5 4" xfId="3862"/>
    <cellStyle name="lugares 2 2 5 5" xfId="4240"/>
    <cellStyle name="lugares 2 2 5 6" xfId="4611"/>
    <cellStyle name="lugares 2 2 5 7" xfId="5439"/>
    <cellStyle name="lugares 2 2 5 8" xfId="5849"/>
    <cellStyle name="lugares 2 2 5 9" xfId="6225"/>
    <cellStyle name="lugares 2 2 6" xfId="1383"/>
    <cellStyle name="lugares 2 2 6 10" xfId="6776"/>
    <cellStyle name="lugares 2 2 6 11" xfId="7113"/>
    <cellStyle name="lugares 2 2 6 12" xfId="7410"/>
    <cellStyle name="lugares 2 2 6 13" xfId="7691"/>
    <cellStyle name="lugares 2 2 6 14" xfId="8654"/>
    <cellStyle name="lugares 2 2 6 2" xfId="3004"/>
    <cellStyle name="lugares 2 2 6 3" xfId="3673"/>
    <cellStyle name="lugares 2 2 6 4" xfId="4049"/>
    <cellStyle name="lugares 2 2 6 5" xfId="4429"/>
    <cellStyle name="lugares 2 2 6 6" xfId="4774"/>
    <cellStyle name="lugares 2 2 6 7" xfId="5634"/>
    <cellStyle name="lugares 2 2 6 8" xfId="6057"/>
    <cellStyle name="lugares 2 2 6 9" xfId="6416"/>
    <cellStyle name="lugares 2 2 7" xfId="2222"/>
    <cellStyle name="lugares 2 2 8" xfId="1807"/>
    <cellStyle name="lugares 2 2 9" xfId="3741"/>
    <cellStyle name="lugares 2 3" xfId="912"/>
    <cellStyle name="lugares 2 3 10" xfId="4878"/>
    <cellStyle name="lugares 2 3 11" xfId="5032"/>
    <cellStyle name="lugares 2 3 12" xfId="6803"/>
    <cellStyle name="lugares 2 3 13" xfId="5423"/>
    <cellStyle name="lugares 2 3 14" xfId="8198"/>
    <cellStyle name="lugares 2 3 2" xfId="2541"/>
    <cellStyle name="lugares 2 3 3" xfId="3286"/>
    <cellStyle name="lugares 2 3 4" xfId="3605"/>
    <cellStyle name="lugares 2 3 5" xfId="2317"/>
    <cellStyle name="lugares 2 3 6" xfId="2050"/>
    <cellStyle name="lugares 2 3 7" xfId="5227"/>
    <cellStyle name="lugares 2 3 8" xfId="4823"/>
    <cellStyle name="lugares 2 3 9" xfId="6072"/>
    <cellStyle name="lugares 2 4" xfId="913"/>
    <cellStyle name="lugares 2 4 10" xfId="4889"/>
    <cellStyle name="lugares 2 4 11" xfId="5033"/>
    <cellStyle name="lugares 2 4 12" xfId="5294"/>
    <cellStyle name="lugares 2 4 13" xfId="5424"/>
    <cellStyle name="lugares 2 4 14" xfId="8199"/>
    <cellStyle name="lugares 2 4 2" xfId="2542"/>
    <cellStyle name="lugares 2 4 3" xfId="3287"/>
    <cellStyle name="lugares 2 4 4" xfId="3698"/>
    <cellStyle name="lugares 2 4 5" xfId="2398"/>
    <cellStyle name="lugares 2 4 6" xfId="2364"/>
    <cellStyle name="lugares 2 4 7" xfId="5228"/>
    <cellStyle name="lugares 2 4 8" xfId="5567"/>
    <cellStyle name="lugares 2 4 9" xfId="2215"/>
    <cellStyle name="lugares 2 5" xfId="914"/>
    <cellStyle name="lugares 2 5 10" xfId="5283"/>
    <cellStyle name="lugares 2 5 11" xfId="5034"/>
    <cellStyle name="lugares 2 5 12" xfId="6215"/>
    <cellStyle name="lugares 2 5 13" xfId="6725"/>
    <cellStyle name="lugares 2 5 14" xfId="8200"/>
    <cellStyle name="lugares 2 5 2" xfId="2543"/>
    <cellStyle name="lugares 2 5 3" xfId="3288"/>
    <cellStyle name="lugares 2 5 4" xfId="1849"/>
    <cellStyle name="lugares 2 5 5" xfId="3189"/>
    <cellStyle name="lugares 2 5 6" xfId="2371"/>
    <cellStyle name="lugares 2 5 7" xfId="5229"/>
    <cellStyle name="lugares 2 5 8" xfId="5663"/>
    <cellStyle name="lugares 2 5 9" xfId="5284"/>
    <cellStyle name="lugares 2 6" xfId="915"/>
    <cellStyle name="lugares 2 6 10" xfId="4788"/>
    <cellStyle name="lugares 2 6 11" xfId="5662"/>
    <cellStyle name="lugares 2 6 12" xfId="6364"/>
    <cellStyle name="lugares 2 6 13" xfId="2375"/>
    <cellStyle name="lugares 2 6 14" xfId="8201"/>
    <cellStyle name="lugares 2 6 2" xfId="2544"/>
    <cellStyle name="lugares 2 6 3" xfId="3289"/>
    <cellStyle name="lugares 2 6 4" xfId="2171"/>
    <cellStyle name="lugares 2 6 5" xfId="3190"/>
    <cellStyle name="lugares 2 6 6" xfId="2373"/>
    <cellStyle name="lugares 2 6 7" xfId="5230"/>
    <cellStyle name="lugares 2 6 8" xfId="4972"/>
    <cellStyle name="lugares 2 6 9" xfId="4947"/>
    <cellStyle name="lugares 2 7" xfId="1227"/>
    <cellStyle name="lugares 2 7 10" xfId="6665"/>
    <cellStyle name="lugares 2 7 11" xfId="7006"/>
    <cellStyle name="lugares 2 7 12" xfId="7329"/>
    <cellStyle name="lugares 2 7 13" xfId="7606"/>
    <cellStyle name="lugares 2 7 14" xfId="8498"/>
    <cellStyle name="lugares 2 7 2" xfId="2848"/>
    <cellStyle name="lugares 2 7 3" xfId="3546"/>
    <cellStyle name="lugares 2 7 4" xfId="3937"/>
    <cellStyle name="lugares 2 7 5" xfId="4315"/>
    <cellStyle name="lugares 2 7 6" xfId="4680"/>
    <cellStyle name="lugares 2 7 7" xfId="5515"/>
    <cellStyle name="lugares 2 7 8" xfId="5927"/>
    <cellStyle name="lugares 2 7 9" xfId="6299"/>
    <cellStyle name="lugares 2 8" xfId="1123"/>
    <cellStyle name="lugares 2 8 10" xfId="6581"/>
    <cellStyle name="lugares 2 8 11" xfId="6927"/>
    <cellStyle name="lugares 2 8 12" xfId="7271"/>
    <cellStyle name="lugares 2 8 13" xfId="7528"/>
    <cellStyle name="lugares 2 8 14" xfId="8398"/>
    <cellStyle name="lugares 2 8 2" xfId="2746"/>
    <cellStyle name="lugares 2 8 3" xfId="3454"/>
    <cellStyle name="lugares 2 8 4" xfId="3852"/>
    <cellStyle name="lugares 2 8 5" xfId="4230"/>
    <cellStyle name="lugares 2 8 6" xfId="4598"/>
    <cellStyle name="lugares 2 8 7" xfId="5425"/>
    <cellStyle name="lugares 2 8 8" xfId="5835"/>
    <cellStyle name="lugares 2 8 9" xfId="6213"/>
    <cellStyle name="lugares 2 9" xfId="1467"/>
    <cellStyle name="lugares 2 9 10" xfId="6821"/>
    <cellStyle name="lugares 2 9 11" xfId="7156"/>
    <cellStyle name="lugares 2 9 12" xfId="7442"/>
    <cellStyle name="lugares 2 9 13" xfId="7712"/>
    <cellStyle name="lugares 2 9 14" xfId="8735"/>
    <cellStyle name="lugares 2 9 2" xfId="3087"/>
    <cellStyle name="lugares 2 9 3" xfId="3729"/>
    <cellStyle name="lugares 2 9 4" xfId="4103"/>
    <cellStyle name="lugares 2 9 5" xfId="4484"/>
    <cellStyle name="lugares 2 9 6" xfId="4805"/>
    <cellStyle name="lugares 2 9 7" xfId="5700"/>
    <cellStyle name="lugares 2 9 8" xfId="6107"/>
    <cellStyle name="lugares 2 9 9" xfId="6470"/>
    <cellStyle name="lugares 3" xfId="916"/>
    <cellStyle name="lugares 3 10" xfId="4447"/>
    <cellStyle name="lugares 3 11" xfId="4789"/>
    <cellStyle name="lugares 3 12" xfId="4906"/>
    <cellStyle name="lugares 3 13" xfId="1644"/>
    <cellStyle name="lugares 3 14" xfId="8202"/>
    <cellStyle name="lugares 3 2" xfId="2545"/>
    <cellStyle name="lugares 3 3" xfId="3290"/>
    <cellStyle name="lugares 3 4" xfId="2259"/>
    <cellStyle name="lugares 3 5" xfId="3314"/>
    <cellStyle name="lugares 3 6" xfId="1848"/>
    <cellStyle name="lugares 3 7" xfId="5231"/>
    <cellStyle name="lugares 3 8" xfId="4409"/>
    <cellStyle name="lugares 3 9" xfId="4948"/>
    <cellStyle name="lugares 4" xfId="917"/>
    <cellStyle name="lugares 4 10" xfId="6355"/>
    <cellStyle name="lugares 4 11" xfId="5672"/>
    <cellStyle name="lugares 4 12" xfId="5486"/>
    <cellStyle name="lugares 4 13" xfId="7379"/>
    <cellStyle name="lugares 4 14" xfId="8203"/>
    <cellStyle name="lugares 4 2" xfId="2546"/>
    <cellStyle name="lugares 4 3" xfId="3291"/>
    <cellStyle name="lugares 4 4" xfId="2368"/>
    <cellStyle name="lugares 4 5" xfId="3993"/>
    <cellStyle name="lugares 4 6" xfId="2080"/>
    <cellStyle name="lugares 4 7" xfId="5232"/>
    <cellStyle name="lugares 4 8" xfId="2028"/>
    <cellStyle name="lugares 4 9" xfId="4949"/>
    <cellStyle name="lugares 5" xfId="1646"/>
    <cellStyle name="lugares 6" xfId="1747"/>
    <cellStyle name="lugares 7" xfId="7977"/>
    <cellStyle name="Millares [0] 2" xfId="366"/>
    <cellStyle name="Millares [0] 3" xfId="367"/>
    <cellStyle name="Millares 10" xfId="401"/>
    <cellStyle name="Millares 10 2" xfId="678"/>
    <cellStyle name="Millares 10 2 2" xfId="1363"/>
    <cellStyle name="Millares 10 2 2 2" xfId="2984"/>
    <cellStyle name="Millares 10 2 2 3" xfId="8634"/>
    <cellStyle name="Millares 10 2 3" xfId="2175"/>
    <cellStyle name="Millares 10 2 4" xfId="7957"/>
    <cellStyle name="Millares 10 3" xfId="1198"/>
    <cellStyle name="Millares 10 3 2" xfId="2819"/>
    <cellStyle name="Millares 10 3 3" xfId="8470"/>
    <cellStyle name="Millares 10 4" xfId="1898"/>
    <cellStyle name="Millares 10 5" xfId="1729"/>
    <cellStyle name="Millares 10 6" xfId="7795"/>
    <cellStyle name="Millares 11" xfId="531"/>
    <cellStyle name="Millares 11 2" xfId="918"/>
    <cellStyle name="Millares 11 2 2" xfId="2547"/>
    <cellStyle name="Millares 11 2 3" xfId="8204"/>
    <cellStyle name="Millares 11 3" xfId="919"/>
    <cellStyle name="Millares 11 3 2" xfId="2548"/>
    <cellStyle name="Millares 11 3 3" xfId="8205"/>
    <cellStyle name="Millares 12" xfId="589"/>
    <cellStyle name="Millares 13" xfId="691"/>
    <cellStyle name="Millares 14" xfId="920"/>
    <cellStyle name="Millares 15" xfId="921"/>
    <cellStyle name="Millares 16" xfId="922"/>
    <cellStyle name="Millares 17" xfId="923"/>
    <cellStyle name="Millares 18" xfId="924"/>
    <cellStyle name="Millares 19" xfId="1133"/>
    <cellStyle name="Millares 2" xfId="5"/>
    <cellStyle name="Millares 2 2" xfId="369"/>
    <cellStyle name="Millares 2 3" xfId="370"/>
    <cellStyle name="Millares 2 4" xfId="371"/>
    <cellStyle name="Millares 2 5" xfId="507"/>
    <cellStyle name="Millares 2 6" xfId="368"/>
    <cellStyle name="Millares 20" xfId="1463"/>
    <cellStyle name="Millares 21" xfId="1477"/>
    <cellStyle name="Millares 22" xfId="59"/>
    <cellStyle name="Millares 23" xfId="1793"/>
    <cellStyle name="Millares 24" xfId="1991"/>
    <cellStyle name="Millares 25" xfId="2394"/>
    <cellStyle name="Millares 26" xfId="3152"/>
    <cellStyle name="Millares 27" xfId="3707"/>
    <cellStyle name="Millares 28" xfId="4087"/>
    <cellStyle name="Millares 29" xfId="4465"/>
    <cellStyle name="Millares 3" xfId="100"/>
    <cellStyle name="Millares 3 2" xfId="373"/>
    <cellStyle name="Millares 3 2 2" xfId="374"/>
    <cellStyle name="Millares 3 3" xfId="372"/>
    <cellStyle name="Millares 30" xfId="4784"/>
    <cellStyle name="Millares 31" xfId="4432"/>
    <cellStyle name="Millares 32" xfId="5076"/>
    <cellStyle name="Millares 33" xfId="5675"/>
    <cellStyle name="Millares 34" xfId="6090"/>
    <cellStyle name="Millares 35" xfId="6447"/>
    <cellStyle name="Millares 36" xfId="6793"/>
    <cellStyle name="Millares 37" xfId="7137"/>
    <cellStyle name="Millares 38" xfId="7726"/>
    <cellStyle name="Millares 39" xfId="8748"/>
    <cellStyle name="Millares 4" xfId="78"/>
    <cellStyle name="Millares 4 2" xfId="375"/>
    <cellStyle name="Millares 4 3" xfId="122"/>
    <cellStyle name="Millares 4 3 2" xfId="648"/>
    <cellStyle name="Millares 4 3 2 2" xfId="1333"/>
    <cellStyle name="Millares 4 3 2 2 2" xfId="2954"/>
    <cellStyle name="Millares 4 3 2 2 3" xfId="8604"/>
    <cellStyle name="Millares 4 3 2 3" xfId="1956"/>
    <cellStyle name="Millares 4 3 2 4" xfId="7928"/>
    <cellStyle name="Millares 4 3 3" xfId="1149"/>
    <cellStyle name="Millares 4 3 3 2" xfId="2770"/>
    <cellStyle name="Millares 4 3 3 3" xfId="8421"/>
    <cellStyle name="Millares 4 3 4" xfId="1727"/>
    <cellStyle name="Millares 4 3 5" xfId="7784"/>
    <cellStyle name="Millares 4 4" xfId="1485"/>
    <cellStyle name="Millares 4 5" xfId="8768"/>
    <cellStyle name="Millares 40" xfId="8788"/>
    <cellStyle name="Millares 5" xfId="376"/>
    <cellStyle name="Millares 5 2" xfId="673"/>
    <cellStyle name="Millares 5 2 2" xfId="1358"/>
    <cellStyle name="Millares 5 2 2 2" xfId="2979"/>
    <cellStyle name="Millares 5 2 2 3" xfId="8629"/>
    <cellStyle name="Millares 5 2 3" xfId="1957"/>
    <cellStyle name="Millares 5 2 4" xfId="7952"/>
    <cellStyle name="Millares 5 3" xfId="1191"/>
    <cellStyle name="Millares 5 3 2" xfId="2812"/>
    <cellStyle name="Millares 5 3 3" xfId="8463"/>
    <cellStyle name="Millares 5 4" xfId="1654"/>
    <cellStyle name="Millares 5 5" xfId="7790"/>
    <cellStyle name="Millares 5 6" xfId="8769"/>
    <cellStyle name="Millares 6" xfId="377"/>
    <cellStyle name="Millares 6 2" xfId="674"/>
    <cellStyle name="Millares 6 2 2" xfId="1359"/>
    <cellStyle name="Millares 6 2 2 2" xfId="2980"/>
    <cellStyle name="Millares 6 2 2 3" xfId="8630"/>
    <cellStyle name="Millares 6 2 3" xfId="1958"/>
    <cellStyle name="Millares 6 2 4" xfId="7953"/>
    <cellStyle name="Millares 6 3" xfId="1192"/>
    <cellStyle name="Millares 6 3 2" xfId="2813"/>
    <cellStyle name="Millares 6 3 3" xfId="8464"/>
    <cellStyle name="Millares 6 4" xfId="1655"/>
    <cellStyle name="Millares 6 5" xfId="7791"/>
    <cellStyle name="Millares 6 6" xfId="8770"/>
    <cellStyle name="Millares 7" xfId="506"/>
    <cellStyle name="Millares 8" xfId="503"/>
    <cellStyle name="Millares 9" xfId="119"/>
    <cellStyle name="Millares 9 2" xfId="646"/>
    <cellStyle name="Millares 9 2 2" xfId="1331"/>
    <cellStyle name="Millares 9 2 2 2" xfId="2952"/>
    <cellStyle name="Millares 9 2 2 3" xfId="8602"/>
    <cellStyle name="Millares 9 2 3" xfId="1954"/>
    <cellStyle name="Millares 9 2 4" xfId="7926"/>
    <cellStyle name="Millares 9 3" xfId="1147"/>
    <cellStyle name="Millares 9 3 2" xfId="2768"/>
    <cellStyle name="Millares 9 3 3" xfId="8419"/>
    <cellStyle name="Millares 9 4" xfId="1483"/>
    <cellStyle name="Millares 9 5" xfId="7782"/>
    <cellStyle name="Millares 9 6" xfId="8767"/>
    <cellStyle name="minnum" xfId="378"/>
    <cellStyle name="minnum 2" xfId="526"/>
    <cellStyle name="minnum 2 10" xfId="2024"/>
    <cellStyle name="minnum 2 11" xfId="1993"/>
    <cellStyle name="minnum 2 12" xfId="1539"/>
    <cellStyle name="minnum 2 13" xfId="3998"/>
    <cellStyle name="minnum 2 14" xfId="1750"/>
    <cellStyle name="minnum 2 15" xfId="6089"/>
    <cellStyle name="minnum 2 16" xfId="4412"/>
    <cellStyle name="minnum 2 2" xfId="703"/>
    <cellStyle name="minnum 2 2 10" xfId="3313"/>
    <cellStyle name="minnum 2 2 11" xfId="3712"/>
    <cellStyle name="minnum 2 2 12" xfId="4904"/>
    <cellStyle name="minnum 2 2 13" xfId="5487"/>
    <cellStyle name="minnum 2 2 14" xfId="5055"/>
    <cellStyle name="minnum 2 2 15" xfId="6480"/>
    <cellStyle name="minnum 2 2 16" xfId="5897"/>
    <cellStyle name="minnum 2 2 17" xfId="6939"/>
    <cellStyle name="minnum 2 2 18" xfId="7317"/>
    <cellStyle name="minnum 2 2 19" xfId="7986"/>
    <cellStyle name="minnum 2 2 2" xfId="925"/>
    <cellStyle name="minnum 2 2 2 10" xfId="5975"/>
    <cellStyle name="minnum 2 2 2 11" xfId="4787"/>
    <cellStyle name="minnum 2 2 2 12" xfId="5297"/>
    <cellStyle name="minnum 2 2 2 13" xfId="6360"/>
    <cellStyle name="minnum 2 2 2 14" xfId="8206"/>
    <cellStyle name="minnum 2 2 2 2" xfId="2552"/>
    <cellStyle name="minnum 2 2 2 3" xfId="3297"/>
    <cellStyle name="minnum 2 2 2 4" xfId="1879"/>
    <cellStyle name="minnum 2 2 2 5" xfId="2234"/>
    <cellStyle name="minnum 2 2 2 6" xfId="3617"/>
    <cellStyle name="minnum 2 2 2 7" xfId="5239"/>
    <cellStyle name="minnum 2 2 2 8" xfId="4959"/>
    <cellStyle name="minnum 2 2 2 9" xfId="4950"/>
    <cellStyle name="minnum 2 2 3" xfId="926"/>
    <cellStyle name="minnum 2 2 3 10" xfId="3151"/>
    <cellStyle name="minnum 2 2 3 11" xfId="4785"/>
    <cellStyle name="minnum 2 2 3 12" xfId="2207"/>
    <cellStyle name="minnum 2 2 3 13" xfId="4286"/>
    <cellStyle name="minnum 2 2 3 14" xfId="8207"/>
    <cellStyle name="minnum 2 2 3 2" xfId="2553"/>
    <cellStyle name="minnum 2 2 3 3" xfId="3298"/>
    <cellStyle name="minnum 2 2 3 4" xfId="2260"/>
    <cellStyle name="minnum 2 2 3 5" xfId="1708"/>
    <cellStyle name="minnum 2 2 3 6" xfId="2078"/>
    <cellStyle name="minnum 2 2 3 7" xfId="5240"/>
    <cellStyle name="minnum 2 2 3 8" xfId="4460"/>
    <cellStyle name="minnum 2 2 3 9" xfId="5048"/>
    <cellStyle name="minnum 2 2 4" xfId="1390"/>
    <cellStyle name="minnum 2 2 4 10" xfId="6781"/>
    <cellStyle name="minnum 2 2 4 11" xfId="7119"/>
    <cellStyle name="minnum 2 2 4 12" xfId="7415"/>
    <cellStyle name="minnum 2 2 4 13" xfId="7696"/>
    <cellStyle name="minnum 2 2 4 14" xfId="8661"/>
    <cellStyle name="minnum 2 2 4 2" xfId="3011"/>
    <cellStyle name="minnum 2 2 4 3" xfId="3679"/>
    <cellStyle name="minnum 2 2 4 4" xfId="4055"/>
    <cellStyle name="minnum 2 2 4 5" xfId="4435"/>
    <cellStyle name="minnum 2 2 4 6" xfId="4780"/>
    <cellStyle name="minnum 2 2 4 7" xfId="5639"/>
    <cellStyle name="minnum 2 2 4 8" xfId="6062"/>
    <cellStyle name="minnum 2 2 4 9" xfId="6421"/>
    <cellStyle name="minnum 2 2 5" xfId="1136"/>
    <cellStyle name="minnum 2 2 5 10" xfId="6587"/>
    <cellStyle name="minnum 2 2 5 11" xfId="6929"/>
    <cellStyle name="minnum 2 2 5 12" xfId="7273"/>
    <cellStyle name="minnum 2 2 5 13" xfId="7531"/>
    <cellStyle name="minnum 2 2 5 14" xfId="8408"/>
    <cellStyle name="minnum 2 2 5 2" xfId="2757"/>
    <cellStyle name="minnum 2 2 5 3" xfId="3462"/>
    <cellStyle name="minnum 2 2 5 4" xfId="3856"/>
    <cellStyle name="minnum 2 2 5 5" xfId="4234"/>
    <cellStyle name="minnum 2 2 5 6" xfId="4605"/>
    <cellStyle name="minnum 2 2 5 7" xfId="5433"/>
    <cellStyle name="minnum 2 2 5 8" xfId="5843"/>
    <cellStyle name="minnum 2 2 5 9" xfId="6219"/>
    <cellStyle name="minnum 2 2 6" xfId="1384"/>
    <cellStyle name="minnum 2 2 6 10" xfId="6777"/>
    <cellStyle name="minnum 2 2 6 11" xfId="7114"/>
    <cellStyle name="minnum 2 2 6 12" xfId="7411"/>
    <cellStyle name="minnum 2 2 6 13" xfId="7692"/>
    <cellStyle name="minnum 2 2 6 14" xfId="8655"/>
    <cellStyle name="minnum 2 2 6 2" xfId="3005"/>
    <cellStyle name="minnum 2 2 6 3" xfId="3674"/>
    <cellStyle name="minnum 2 2 6 4" xfId="4050"/>
    <cellStyle name="minnum 2 2 6 5" xfId="4430"/>
    <cellStyle name="minnum 2 2 6 6" xfId="4775"/>
    <cellStyle name="minnum 2 2 6 7" xfId="5635"/>
    <cellStyle name="minnum 2 2 6 8" xfId="6058"/>
    <cellStyle name="minnum 2 2 6 9" xfId="6417"/>
    <cellStyle name="minnum 2 2 7" xfId="2223"/>
    <cellStyle name="minnum 2 2 8" xfId="2074"/>
    <cellStyle name="minnum 2 2 9" xfId="1720"/>
    <cellStyle name="minnum 2 3" xfId="927"/>
    <cellStyle name="minnum 2 3 10" xfId="6342"/>
    <cellStyle name="minnum 2 3 11" xfId="2212"/>
    <cellStyle name="minnum 2 3 12" xfId="6790"/>
    <cellStyle name="minnum 2 3 13" xfId="7372"/>
    <cellStyle name="minnum 2 3 14" xfId="8208"/>
    <cellStyle name="minnum 2 3 2" xfId="2554"/>
    <cellStyle name="minnum 2 3 3" xfId="3299"/>
    <cellStyle name="minnum 2 3 4" xfId="2261"/>
    <cellStyle name="minnum 2 3 5" xfId="3980"/>
    <cellStyle name="minnum 2 3 6" xfId="2076"/>
    <cellStyle name="minnum 2 3 7" xfId="5241"/>
    <cellStyle name="minnum 2 3 8" xfId="2029"/>
    <cellStyle name="minnum 2 3 9" xfId="5064"/>
    <cellStyle name="minnum 2 4" xfId="928"/>
    <cellStyle name="minnum 2 4 10" xfId="6428"/>
    <cellStyle name="minnum 2 4 11" xfId="6708"/>
    <cellStyle name="minnum 2 4 12" xfId="6582"/>
    <cellStyle name="minnum 2 4 13" xfId="7421"/>
    <cellStyle name="minnum 2 4 14" xfId="8209"/>
    <cellStyle name="minnum 2 4 2" xfId="2555"/>
    <cellStyle name="minnum 2 4 3" xfId="3300"/>
    <cellStyle name="minnum 2 4 4" xfId="2262"/>
    <cellStyle name="minnum 2 4 5" xfId="4061"/>
    <cellStyle name="minnum 2 4 6" xfId="2055"/>
    <cellStyle name="minnum 2 4 7" xfId="5242"/>
    <cellStyle name="minnum 2 4 8" xfId="2030"/>
    <cellStyle name="minnum 2 4 9" xfId="4824"/>
    <cellStyle name="minnum 2 5" xfId="929"/>
    <cellStyle name="minnum 2 5 10" xfId="3817"/>
    <cellStyle name="minnum 2 5 11" xfId="6788"/>
    <cellStyle name="minnum 2 5 12" xfId="7055"/>
    <cellStyle name="minnum 2 5 13" xfId="3161"/>
    <cellStyle name="minnum 2 5 14" xfId="8210"/>
    <cellStyle name="minnum 2 5 2" xfId="2556"/>
    <cellStyle name="minnum 2 5 3" xfId="3301"/>
    <cellStyle name="minnum 2 5 4" xfId="3168"/>
    <cellStyle name="minnum 2 5 5" xfId="2037"/>
    <cellStyle name="minnum 2 5 6" xfId="4360"/>
    <cellStyle name="minnum 2 5 7" xfId="5243"/>
    <cellStyle name="minnum 2 5 8" xfId="2031"/>
    <cellStyle name="minnum 2 5 9" xfId="5122"/>
    <cellStyle name="minnum 2 6" xfId="930"/>
    <cellStyle name="minnum 2 6 10" xfId="2198"/>
    <cellStyle name="minnum 2 6 11" xfId="2204"/>
    <cellStyle name="minnum 2 6 12" xfId="7131"/>
    <cellStyle name="minnum 2 6 13" xfId="7061"/>
    <cellStyle name="minnum 2 6 14" xfId="8211"/>
    <cellStyle name="minnum 2 6 2" xfId="2557"/>
    <cellStyle name="minnum 2 6 3" xfId="3302"/>
    <cellStyle name="minnum 2 6 4" xfId="3167"/>
    <cellStyle name="minnum 2 6 5" xfId="3692"/>
    <cellStyle name="minnum 2 6 6" xfId="4443"/>
    <cellStyle name="minnum 2 6 7" xfId="5244"/>
    <cellStyle name="minnum 2 6 8" xfId="5096"/>
    <cellStyle name="minnum 2 6 9" xfId="4457"/>
    <cellStyle name="minnum 2 7" xfId="1228"/>
    <cellStyle name="minnum 2 7 10" xfId="6666"/>
    <cellStyle name="minnum 2 7 11" xfId="7007"/>
    <cellStyle name="minnum 2 7 12" xfId="7330"/>
    <cellStyle name="minnum 2 7 13" xfId="7607"/>
    <cellStyle name="minnum 2 7 14" xfId="8499"/>
    <cellStyle name="minnum 2 7 2" xfId="2849"/>
    <cellStyle name="minnum 2 7 3" xfId="3547"/>
    <cellStyle name="minnum 2 7 4" xfId="3938"/>
    <cellStyle name="minnum 2 7 5" xfId="4316"/>
    <cellStyle name="minnum 2 7 6" xfId="4681"/>
    <cellStyle name="minnum 2 7 7" xfId="5516"/>
    <cellStyle name="minnum 2 7 8" xfId="5928"/>
    <cellStyle name="minnum 2 7 9" xfId="6300"/>
    <cellStyle name="minnum 2 8" xfId="1196"/>
    <cellStyle name="minnum 2 8 10" xfId="6641"/>
    <cellStyle name="minnum 2 8 11" xfId="6982"/>
    <cellStyle name="minnum 2 8 12" xfId="7319"/>
    <cellStyle name="minnum 2 8 13" xfId="7583"/>
    <cellStyle name="minnum 2 8 14" xfId="8468"/>
    <cellStyle name="minnum 2 8 2" xfId="2817"/>
    <cellStyle name="minnum 2 8 3" xfId="3518"/>
    <cellStyle name="minnum 2 8 4" xfId="3911"/>
    <cellStyle name="minnum 2 8 5" xfId="4289"/>
    <cellStyle name="minnum 2 8 6" xfId="4657"/>
    <cellStyle name="minnum 2 8 7" xfId="5491"/>
    <cellStyle name="minnum 2 8 8" xfId="5899"/>
    <cellStyle name="minnum 2 8 9" xfId="6274"/>
    <cellStyle name="minnum 2 9" xfId="1224"/>
    <cellStyle name="minnum 2 9 10" xfId="6663"/>
    <cellStyle name="minnum 2 9 11" xfId="7004"/>
    <cellStyle name="minnum 2 9 12" xfId="7327"/>
    <cellStyle name="minnum 2 9 13" xfId="7604"/>
    <cellStyle name="minnum 2 9 14" xfId="8495"/>
    <cellStyle name="minnum 2 9 2" xfId="2845"/>
    <cellStyle name="minnum 2 9 3" xfId="3543"/>
    <cellStyle name="minnum 2 9 4" xfId="3934"/>
    <cellStyle name="minnum 2 9 5" xfId="4313"/>
    <cellStyle name="minnum 2 9 6" xfId="4678"/>
    <cellStyle name="minnum 2 9 7" xfId="5513"/>
    <cellStyle name="minnum 2 9 8" xfId="5924"/>
    <cellStyle name="minnum 2 9 9" xfId="6297"/>
    <cellStyle name="minnum 3" xfId="931"/>
    <cellStyle name="minnum 3 10" xfId="4901"/>
    <cellStyle name="minnum 3 11" xfId="6437"/>
    <cellStyle name="minnum 3 12" xfId="3472"/>
    <cellStyle name="minnum 3 13" xfId="5428"/>
    <cellStyle name="minnum 3 14" xfId="8212"/>
    <cellStyle name="minnum 3 2" xfId="2558"/>
    <cellStyle name="minnum 3 3" xfId="3303"/>
    <cellStyle name="minnum 3 4" xfId="1775"/>
    <cellStyle name="minnum 3 5" xfId="2403"/>
    <cellStyle name="minnum 3 6" xfId="1797"/>
    <cellStyle name="minnum 3 7" xfId="5245"/>
    <cellStyle name="minnum 3 8" xfId="5095"/>
    <cellStyle name="minnum 3 9" xfId="5972"/>
    <cellStyle name="minnum 4" xfId="932"/>
    <cellStyle name="minnum 4 10" xfId="4956"/>
    <cellStyle name="minnum 4 11" xfId="5038"/>
    <cellStyle name="minnum 4 12" xfId="5684"/>
    <cellStyle name="minnum 4 13" xfId="5429"/>
    <cellStyle name="minnum 4 14" xfId="8213"/>
    <cellStyle name="minnum 4 2" xfId="2559"/>
    <cellStyle name="minnum 4 3" xfId="3304"/>
    <cellStyle name="minnum 4 4" xfId="3603"/>
    <cellStyle name="minnum 4 5" xfId="2582"/>
    <cellStyle name="minnum 4 6" xfId="3997"/>
    <cellStyle name="minnum 4 7" xfId="5246"/>
    <cellStyle name="minnum 4 8" xfId="4822"/>
    <cellStyle name="minnum 4 9" xfId="6070"/>
    <cellStyle name="minnum 5" xfId="1656"/>
    <cellStyle name="minnum 6" xfId="1704"/>
    <cellStyle name="minnum 7" xfId="7976"/>
    <cellStyle name="Moeda [0]" xfId="379"/>
    <cellStyle name="Moeda_balance sheet" xfId="380"/>
    <cellStyle name="Moneda 10" xfId="770"/>
    <cellStyle name="Moneda 10 2" xfId="1465"/>
    <cellStyle name="Moneda 10 2 2" xfId="3085"/>
    <cellStyle name="Moneda 10 2 3" xfId="8733"/>
    <cellStyle name="Moneda 10 3" xfId="2007"/>
    <cellStyle name="Moneda 10 4" xfId="8062"/>
    <cellStyle name="Moneda 11" xfId="1481"/>
    <cellStyle name="Moneda 12" xfId="8765"/>
    <cellStyle name="Moneda 2" xfId="6"/>
    <cellStyle name="Moneda 2 2" xfId="55"/>
    <cellStyle name="Moneda 2 2 2" xfId="515"/>
    <cellStyle name="Moneda 2 2 2 2" xfId="698"/>
    <cellStyle name="Moneda 2 2 2 2 2" xfId="1382"/>
    <cellStyle name="Moneda 2 2 2 2 2 2" xfId="3003"/>
    <cellStyle name="Moneda 2 2 2 2 2 3" xfId="8653"/>
    <cellStyle name="Moneda 2 2 2 2 3" xfId="1981"/>
    <cellStyle name="Moneda 2 2 2 2 4" xfId="7979"/>
    <cellStyle name="Moneda 2 2 2 3" xfId="1221"/>
    <cellStyle name="Moneda 2 2 2 3 2" xfId="2842"/>
    <cellStyle name="Moneda 2 2 2 3 3" xfId="8492"/>
    <cellStyle name="Moneda 2 2 2 4" xfId="1749"/>
    <cellStyle name="Moneda 2 2 2 5" xfId="7800"/>
    <cellStyle name="Moneda 2 2 2 6" xfId="8780"/>
    <cellStyle name="Moneda 2 2 3" xfId="121"/>
    <cellStyle name="Moneda 2 3" xfId="382"/>
    <cellStyle name="Moneda 2 4" xfId="383"/>
    <cellStyle name="Moneda 2 5" xfId="384"/>
    <cellStyle name="Moneda 2 5 2" xfId="675"/>
    <cellStyle name="Moneda 2 5 2 2" xfId="1360"/>
    <cellStyle name="Moneda 2 5 2 2 2" xfId="2981"/>
    <cellStyle name="Moneda 2 5 2 2 3" xfId="8631"/>
    <cellStyle name="Moneda 2 5 2 3" xfId="1959"/>
    <cellStyle name="Moneda 2 5 2 4" xfId="7954"/>
    <cellStyle name="Moneda 2 5 3" xfId="1193"/>
    <cellStyle name="Moneda 2 5 3 2" xfId="2814"/>
    <cellStyle name="Moneda 2 5 3 3" xfId="8465"/>
    <cellStyle name="Moneda 2 5 4" xfId="1662"/>
    <cellStyle name="Moneda 2 5 5" xfId="7792"/>
    <cellStyle name="Moneda 2 5 6" xfId="8771"/>
    <cellStyle name="Moneda 2 6" xfId="381"/>
    <cellStyle name="Moneda 3" xfId="98"/>
    <cellStyle name="Moneda 3 2" xfId="114"/>
    <cellStyle name="Moneda 3 2 2" xfId="386"/>
    <cellStyle name="Moneda 3 2 3" xfId="583"/>
    <cellStyle name="Moneda 3 2 3 2" xfId="759"/>
    <cellStyle name="Moneda 3 2 3 2 2" xfId="1447"/>
    <cellStyle name="Moneda 3 2 3 2 2 2" xfId="3068"/>
    <cellStyle name="Moneda 3 2 3 2 2 3" xfId="8718"/>
    <cellStyle name="Moneda 3 2 3 2 3" xfId="2320"/>
    <cellStyle name="Moneda 3 2 3 2 4" xfId="8051"/>
    <cellStyle name="Moneda 3 2 3 3" xfId="1321"/>
    <cellStyle name="Moneda 3 2 3 3 2" xfId="2942"/>
    <cellStyle name="Moneda 3 2 3 3 3" xfId="8592"/>
    <cellStyle name="Moneda 3 2 3 4" xfId="1950"/>
    <cellStyle name="Moneda 3 2 3 5" xfId="7864"/>
    <cellStyle name="Moneda 3 2 4" xfId="642"/>
    <cellStyle name="Moneda 3 2 4 2" xfId="933"/>
    <cellStyle name="Moneda 3 2 4 2 2" xfId="2560"/>
    <cellStyle name="Moneda 3 2 4 2 3" xfId="8214"/>
    <cellStyle name="Moneda 3 2 4 3" xfId="2141"/>
    <cellStyle name="Moneda 3 2 4 4" xfId="7922"/>
    <cellStyle name="Moneda 3 2 5" xfId="934"/>
    <cellStyle name="Moneda 3 2 5 2" xfId="2561"/>
    <cellStyle name="Moneda 3 2 5 3" xfId="8215"/>
    <cellStyle name="Moneda 3 2 6" xfId="1744"/>
    <cellStyle name="Moneda 3 2 7" xfId="7778"/>
    <cellStyle name="Moneda 3 3" xfId="105"/>
    <cellStyle name="Moneda 3 3 2" xfId="575"/>
    <cellStyle name="Moneda 3 3 2 2" xfId="751"/>
    <cellStyle name="Moneda 3 3 2 2 2" xfId="1439"/>
    <cellStyle name="Moneda 3 3 2 2 2 2" xfId="3060"/>
    <cellStyle name="Moneda 3 3 2 2 2 3" xfId="8710"/>
    <cellStyle name="Moneda 3 3 2 2 3" xfId="2312"/>
    <cellStyle name="Moneda 3 3 2 2 4" xfId="8043"/>
    <cellStyle name="Moneda 3 3 2 3" xfId="1313"/>
    <cellStyle name="Moneda 3 3 2 3 2" xfId="2934"/>
    <cellStyle name="Moneda 3 3 2 3 3" xfId="8584"/>
    <cellStyle name="Moneda 3 3 2 4" xfId="1942"/>
    <cellStyle name="Moneda 3 3 2 5" xfId="7856"/>
    <cellStyle name="Moneda 3 3 3" xfId="634"/>
    <cellStyle name="Moneda 3 3 3 2" xfId="935"/>
    <cellStyle name="Moneda 3 3 3 2 2" xfId="2562"/>
    <cellStyle name="Moneda 3 3 3 2 3" xfId="8216"/>
    <cellStyle name="Moneda 3 3 3 3" xfId="2133"/>
    <cellStyle name="Moneda 3 3 3 4" xfId="7914"/>
    <cellStyle name="Moneda 3 3 4" xfId="936"/>
    <cellStyle name="Moneda 3 3 4 2" xfId="2563"/>
    <cellStyle name="Moneda 3 3 4 3" xfId="8217"/>
    <cellStyle name="Moneda 3 3 5" xfId="1663"/>
    <cellStyle name="Moneda 3 3 6" xfId="7770"/>
    <cellStyle name="Moneda 3 4" xfId="385"/>
    <cellStyle name="Moneda 3 5" xfId="569"/>
    <cellStyle name="Moneda 3 5 2" xfId="745"/>
    <cellStyle name="Moneda 3 5 2 2" xfId="1433"/>
    <cellStyle name="Moneda 3 5 2 2 2" xfId="3054"/>
    <cellStyle name="Moneda 3 5 2 2 3" xfId="8704"/>
    <cellStyle name="Moneda 3 5 2 3" xfId="2001"/>
    <cellStyle name="Moneda 3 5 2 4" xfId="8037"/>
    <cellStyle name="Moneda 3 5 3" xfId="1307"/>
    <cellStyle name="Moneda 3 5 3 2" xfId="2928"/>
    <cellStyle name="Moneda 3 5 3 3" xfId="8578"/>
    <cellStyle name="Moneda 3 5 4" xfId="1888"/>
    <cellStyle name="Moneda 3 5 5" xfId="7850"/>
    <cellStyle name="Moneda 3 6" xfId="628"/>
    <cellStyle name="Moneda 3 6 2" xfId="937"/>
    <cellStyle name="Moneda 3 6 2 2" xfId="2564"/>
    <cellStyle name="Moneda 3 6 2 3" xfId="8218"/>
    <cellStyle name="Moneda 3 6 3" xfId="1936"/>
    <cellStyle name="Moneda 3 6 4" xfId="7908"/>
    <cellStyle name="Moneda 3 7" xfId="938"/>
    <cellStyle name="Moneda 3 7 2" xfId="2565"/>
    <cellStyle name="Moneda 3 7 3" xfId="8219"/>
    <cellStyle name="Moneda 3 8" xfId="1741"/>
    <cellStyle name="Moneda 3 9" xfId="7764"/>
    <cellStyle name="Moneda 4" xfId="107"/>
    <cellStyle name="Moneda 4 2" xfId="116"/>
    <cellStyle name="Moneda 4 2 2" xfId="585"/>
    <cellStyle name="Moneda 4 2 2 2" xfId="761"/>
    <cellStyle name="Moneda 4 2 2 2 2" xfId="1449"/>
    <cellStyle name="Moneda 4 2 2 2 2 2" xfId="3070"/>
    <cellStyle name="Moneda 4 2 2 2 2 3" xfId="8720"/>
    <cellStyle name="Moneda 4 2 2 2 3" xfId="2322"/>
    <cellStyle name="Moneda 4 2 2 2 4" xfId="8053"/>
    <cellStyle name="Moneda 4 2 2 3" xfId="1323"/>
    <cellStyle name="Moneda 4 2 2 3 2" xfId="2944"/>
    <cellStyle name="Moneda 4 2 2 3 3" xfId="8594"/>
    <cellStyle name="Moneda 4 2 2 4" xfId="1952"/>
    <cellStyle name="Moneda 4 2 2 5" xfId="7866"/>
    <cellStyle name="Moneda 4 2 3" xfId="644"/>
    <cellStyle name="Moneda 4 2 3 2" xfId="939"/>
    <cellStyle name="Moneda 4 2 3 2 2" xfId="2566"/>
    <cellStyle name="Moneda 4 2 3 2 3" xfId="8220"/>
    <cellStyle name="Moneda 4 2 3 3" xfId="2143"/>
    <cellStyle name="Moneda 4 2 3 4" xfId="7924"/>
    <cellStyle name="Moneda 4 2 4" xfId="940"/>
    <cellStyle name="Moneda 4 2 4 2" xfId="2567"/>
    <cellStyle name="Moneda 4 2 4 3" xfId="8221"/>
    <cellStyle name="Moneda 4 2 5" xfId="1772"/>
    <cellStyle name="Moneda 4 2 6" xfId="7780"/>
    <cellStyle name="Moneda 4 3" xfId="387"/>
    <cellStyle name="Moneda 4 4" xfId="577"/>
    <cellStyle name="Moneda 4 4 2" xfId="753"/>
    <cellStyle name="Moneda 4 4 2 2" xfId="1441"/>
    <cellStyle name="Moneda 4 4 2 2 2" xfId="3062"/>
    <cellStyle name="Moneda 4 4 2 2 3" xfId="8712"/>
    <cellStyle name="Moneda 4 4 2 3" xfId="2314"/>
    <cellStyle name="Moneda 4 4 2 4" xfId="8045"/>
    <cellStyle name="Moneda 4 4 3" xfId="1315"/>
    <cellStyle name="Moneda 4 4 3 2" xfId="2936"/>
    <cellStyle name="Moneda 4 4 3 3" xfId="8586"/>
    <cellStyle name="Moneda 4 4 4" xfId="1894"/>
    <cellStyle name="Moneda 4 4 5" xfId="2081"/>
    <cellStyle name="Moneda 4 4 6" xfId="7858"/>
    <cellStyle name="Moneda 4 5" xfId="636"/>
    <cellStyle name="Moneda 4 5 2" xfId="941"/>
    <cellStyle name="Moneda 4 5 2 2" xfId="2568"/>
    <cellStyle name="Moneda 4 5 2 3" xfId="8222"/>
    <cellStyle name="Moneda 4 5 3" xfId="1944"/>
    <cellStyle name="Moneda 4 5 4" xfId="7916"/>
    <cellStyle name="Moneda 4 6" xfId="942"/>
    <cellStyle name="Moneda 4 6 2" xfId="2569"/>
    <cellStyle name="Moneda 4 6 3" xfId="8223"/>
    <cellStyle name="Moneda 4 7" xfId="1739"/>
    <cellStyle name="Moneda 4 8" xfId="7772"/>
    <cellStyle name="Moneda 5" xfId="388"/>
    <cellStyle name="Moneda 6" xfId="389"/>
    <cellStyle name="Moneda 7" xfId="390"/>
    <cellStyle name="Moneda 7 2" xfId="508"/>
    <cellStyle name="Moneda 7 3" xfId="676"/>
    <cellStyle name="Moneda 7 3 2" xfId="1361"/>
    <cellStyle name="Moneda 7 3 2 2" xfId="2982"/>
    <cellStyle name="Moneda 7 3 2 3" xfId="8632"/>
    <cellStyle name="Moneda 7 3 3" xfId="1960"/>
    <cellStyle name="Moneda 7 3 4" xfId="7955"/>
    <cellStyle name="Moneda 7 4" xfId="1194"/>
    <cellStyle name="Moneda 7 4 2" xfId="2815"/>
    <cellStyle name="Moneda 7 4 3" xfId="8466"/>
    <cellStyle name="Moneda 7 5" xfId="1667"/>
    <cellStyle name="Moneda 7 6" xfId="7793"/>
    <cellStyle name="Moneda 7 7" xfId="8772"/>
    <cellStyle name="Moneda 8" xfId="391"/>
    <cellStyle name="Moneda 9" xfId="516"/>
    <cellStyle name="Moneda 9 2" xfId="699"/>
    <cellStyle name="Moneda 9 2 2" xfId="1386"/>
    <cellStyle name="Moneda 9 2 2 2" xfId="3007"/>
    <cellStyle name="Moneda 9 2 2 3" xfId="8657"/>
    <cellStyle name="Moneda 9 2 3" xfId="1995"/>
    <cellStyle name="Moneda 9 2 4" xfId="7982"/>
    <cellStyle name="Moneda 9 3" xfId="1223"/>
    <cellStyle name="Moneda 9 3 2" xfId="2844"/>
    <cellStyle name="Moneda 9 3 3" xfId="8494"/>
    <cellStyle name="Moneda 9 4" xfId="1880"/>
    <cellStyle name="Moneda 9 5" xfId="7801"/>
    <cellStyle name="Multiple" xfId="392"/>
    <cellStyle name="Neutral" xfId="18" builtinId="28" customBuiltin="1"/>
    <cellStyle name="Neutral 2" xfId="393"/>
    <cellStyle name="Neutral 3" xfId="394"/>
    <cellStyle name="Neutral 4" xfId="395"/>
    <cellStyle name="Neutral 5" xfId="396"/>
    <cellStyle name="no dec" xfId="397"/>
    <cellStyle name="Normal" xfId="0" builtinId="0"/>
    <cellStyle name="Normal - Style1" xfId="398"/>
    <cellStyle name="Normal 10" xfId="399"/>
    <cellStyle name="Normal 10 2 3" xfId="3"/>
    <cellStyle name="Normal 10 2 3 10" xfId="56"/>
    <cellStyle name="Normal 10 2 3 11" xfId="1673"/>
    <cellStyle name="Normal 10 2 3 12" xfId="7723"/>
    <cellStyle name="Normal 10 2 3 13" xfId="8745"/>
    <cellStyle name="Normal 10 2 3 14" xfId="8773"/>
    <cellStyle name="Normal 10 2 3 2" xfId="110"/>
    <cellStyle name="Normal 10 2 3 2 2" xfId="579"/>
    <cellStyle name="Normal 10 2 3 2 2 2" xfId="755"/>
    <cellStyle name="Normal 10 2 3 2 2 2 2" xfId="1443"/>
    <cellStyle name="Normal 10 2 3 2 2 2 2 2" xfId="3064"/>
    <cellStyle name="Normal 10 2 3 2 2 2 2 3" xfId="8714"/>
    <cellStyle name="Normal 10 2 3 2 2 2 3" xfId="2003"/>
    <cellStyle name="Normal 10 2 3 2 2 2 4" xfId="8047"/>
    <cellStyle name="Normal 10 2 3 2 2 3" xfId="1317"/>
    <cellStyle name="Normal 10 2 3 2 2 3 2" xfId="2938"/>
    <cellStyle name="Normal 10 2 3 2 2 3 3" xfId="8588"/>
    <cellStyle name="Normal 10 2 3 2 2 4" xfId="1890"/>
    <cellStyle name="Normal 10 2 3 2 2 5" xfId="7860"/>
    <cellStyle name="Normal 10 2 3 2 3" xfId="638"/>
    <cellStyle name="Normal 10 2 3 2 3 2" xfId="943"/>
    <cellStyle name="Normal 10 2 3 2 3 2 2" xfId="2570"/>
    <cellStyle name="Normal 10 2 3 2 3 2 3" xfId="8224"/>
    <cellStyle name="Normal 10 2 3 2 3 3" xfId="1946"/>
    <cellStyle name="Normal 10 2 3 2 3 4" xfId="7918"/>
    <cellStyle name="Normal 10 2 3 2 4" xfId="944"/>
    <cellStyle name="Normal 10 2 3 2 4 2" xfId="2571"/>
    <cellStyle name="Normal 10 2 3 2 4 3" xfId="8225"/>
    <cellStyle name="Normal 10 2 3 2 5" xfId="1659"/>
    <cellStyle name="Normal 10 2 3 2 6" xfId="7774"/>
    <cellStyle name="Normal 10 2 3 3" xfId="101"/>
    <cellStyle name="Normal 10 2 3 3 2" xfId="571"/>
    <cellStyle name="Normal 10 2 3 3 2 2" xfId="747"/>
    <cellStyle name="Normal 10 2 3 3 2 2 2" xfId="1435"/>
    <cellStyle name="Normal 10 2 3 3 2 2 2 2" xfId="3056"/>
    <cellStyle name="Normal 10 2 3 3 2 2 2 3" xfId="8706"/>
    <cellStyle name="Normal 10 2 3 3 2 2 3" xfId="2308"/>
    <cellStyle name="Normal 10 2 3 3 2 2 4" xfId="8039"/>
    <cellStyle name="Normal 10 2 3 3 2 3" xfId="1309"/>
    <cellStyle name="Normal 10 2 3 3 2 3 2" xfId="2930"/>
    <cellStyle name="Normal 10 2 3 3 2 3 3" xfId="8580"/>
    <cellStyle name="Normal 10 2 3 3 2 4" xfId="1938"/>
    <cellStyle name="Normal 10 2 3 3 2 5" xfId="7852"/>
    <cellStyle name="Normal 10 2 3 3 3" xfId="630"/>
    <cellStyle name="Normal 10 2 3 3 3 2" xfId="945"/>
    <cellStyle name="Normal 10 2 3 3 3 2 2" xfId="2572"/>
    <cellStyle name="Normal 10 2 3 3 3 2 3" xfId="8226"/>
    <cellStyle name="Normal 10 2 3 3 3 3" xfId="2129"/>
    <cellStyle name="Normal 10 2 3 3 3 4" xfId="7910"/>
    <cellStyle name="Normal 10 2 3 3 4" xfId="946"/>
    <cellStyle name="Normal 10 2 3 3 4 2" xfId="2573"/>
    <cellStyle name="Normal 10 2 3 3 4 3" xfId="8227"/>
    <cellStyle name="Normal 10 2 3 3 5" xfId="1625"/>
    <cellStyle name="Normal 10 2 3 3 6" xfId="7766"/>
    <cellStyle name="Normal 10 2 3 4" xfId="94"/>
    <cellStyle name="Normal 10 2 3 4 2" xfId="565"/>
    <cellStyle name="Normal 10 2 3 4 2 2" xfId="741"/>
    <cellStyle name="Normal 10 2 3 4 2 2 2" xfId="1429"/>
    <cellStyle name="Normal 10 2 3 4 2 2 2 2" xfId="3050"/>
    <cellStyle name="Normal 10 2 3 4 2 2 2 3" xfId="8700"/>
    <cellStyle name="Normal 10 2 3 4 2 2 3" xfId="2302"/>
    <cellStyle name="Normal 10 2 3 4 2 2 4" xfId="8033"/>
    <cellStyle name="Normal 10 2 3 4 2 3" xfId="1303"/>
    <cellStyle name="Normal 10 2 3 4 2 3 2" xfId="2924"/>
    <cellStyle name="Normal 10 2 3 4 2 3 3" xfId="8574"/>
    <cellStyle name="Normal 10 2 3 4 2 4" xfId="1932"/>
    <cellStyle name="Normal 10 2 3 4 2 5" xfId="7846"/>
    <cellStyle name="Normal 10 2 3 4 3" xfId="624"/>
    <cellStyle name="Normal 10 2 3 4 3 2" xfId="947"/>
    <cellStyle name="Normal 10 2 3 4 3 2 2" xfId="2574"/>
    <cellStyle name="Normal 10 2 3 4 3 2 3" xfId="8228"/>
    <cellStyle name="Normal 10 2 3 4 3 3" xfId="2123"/>
    <cellStyle name="Normal 10 2 3 4 3 4" xfId="7904"/>
    <cellStyle name="Normal 10 2 3 4 4" xfId="948"/>
    <cellStyle name="Normal 10 2 3 4 4 2" xfId="2575"/>
    <cellStyle name="Normal 10 2 3 4 4 3" xfId="8229"/>
    <cellStyle name="Normal 10 2 3 4 5" xfId="1681"/>
    <cellStyle name="Normal 10 2 3 4 6" xfId="7760"/>
    <cellStyle name="Normal 10 2 3 5" xfId="75"/>
    <cellStyle name="Normal 10 2 3 5 2" xfId="547"/>
    <cellStyle name="Normal 10 2 3 5 2 2" xfId="723"/>
    <cellStyle name="Normal 10 2 3 5 2 2 2" xfId="1411"/>
    <cellStyle name="Normal 10 2 3 5 2 2 2 2" xfId="3032"/>
    <cellStyle name="Normal 10 2 3 5 2 2 2 3" xfId="8682"/>
    <cellStyle name="Normal 10 2 3 5 2 2 3" xfId="2284"/>
    <cellStyle name="Normal 10 2 3 5 2 2 4" xfId="8015"/>
    <cellStyle name="Normal 10 2 3 5 2 3" xfId="1285"/>
    <cellStyle name="Normal 10 2 3 5 2 3 2" xfId="2906"/>
    <cellStyle name="Normal 10 2 3 5 2 3 3" xfId="8556"/>
    <cellStyle name="Normal 10 2 3 5 2 4" xfId="1914"/>
    <cellStyle name="Normal 10 2 3 5 2 5" xfId="7828"/>
    <cellStyle name="Normal 10 2 3 5 3" xfId="606"/>
    <cellStyle name="Normal 10 2 3 5 3 2" xfId="949"/>
    <cellStyle name="Normal 10 2 3 5 3 2 2" xfId="2576"/>
    <cellStyle name="Normal 10 2 3 5 3 2 3" xfId="8230"/>
    <cellStyle name="Normal 10 2 3 5 3 3" xfId="2105"/>
    <cellStyle name="Normal 10 2 3 5 3 4" xfId="7886"/>
    <cellStyle name="Normal 10 2 3 5 4" xfId="950"/>
    <cellStyle name="Normal 10 2 3 5 4 2" xfId="2577"/>
    <cellStyle name="Normal 10 2 3 5 4 3" xfId="8231"/>
    <cellStyle name="Normal 10 2 3 5 5" xfId="1679"/>
    <cellStyle name="Normal 10 2 3 5 6" xfId="7742"/>
    <cellStyle name="Normal 10 2 3 6" xfId="400"/>
    <cellStyle name="Normal 10 2 3 6 2" xfId="677"/>
    <cellStyle name="Normal 10 2 3 6 2 2" xfId="1362"/>
    <cellStyle name="Normal 10 2 3 6 2 2 2" xfId="2983"/>
    <cellStyle name="Normal 10 2 3 6 2 2 3" xfId="8633"/>
    <cellStyle name="Normal 10 2 3 6 2 3" xfId="1961"/>
    <cellStyle name="Normal 10 2 3 6 2 4" xfId="7956"/>
    <cellStyle name="Normal 10 2 3 6 3" xfId="1197"/>
    <cellStyle name="Normal 10 2 3 6 3 2" xfId="2818"/>
    <cellStyle name="Normal 10 2 3 6 3 3" xfId="8469"/>
    <cellStyle name="Normal 10 2 3 6 4" xfId="1545"/>
    <cellStyle name="Normal 10 2 3 6 5" xfId="7794"/>
    <cellStyle name="Normal 10 2 3 7" xfId="528"/>
    <cellStyle name="Normal 10 2 3 7 2" xfId="705"/>
    <cellStyle name="Normal 10 2 3 7 2 2" xfId="1393"/>
    <cellStyle name="Normal 10 2 3 7 2 2 2" xfId="3014"/>
    <cellStyle name="Normal 10 2 3 7 2 2 3" xfId="8664"/>
    <cellStyle name="Normal 10 2 3 7 2 3" xfId="1997"/>
    <cellStyle name="Normal 10 2 3 7 2 4" xfId="7997"/>
    <cellStyle name="Normal 10 2 3 7 3" xfId="1267"/>
    <cellStyle name="Normal 10 2 3 7 3 2" xfId="2888"/>
    <cellStyle name="Normal 10 2 3 7 3 3" xfId="8538"/>
    <cellStyle name="Normal 10 2 3 7 4" xfId="1884"/>
    <cellStyle name="Normal 10 2 3 7 5" xfId="7810"/>
    <cellStyle name="Normal 10 2 3 8" xfId="586"/>
    <cellStyle name="Normal 10 2 3 8 2" xfId="951"/>
    <cellStyle name="Normal 10 2 3 8 2 2" xfId="2578"/>
    <cellStyle name="Normal 10 2 3 8 2 3" xfId="8232"/>
    <cellStyle name="Normal 10 2 3 8 3" xfId="1895"/>
    <cellStyle name="Normal 10 2 3 8 4" xfId="7867"/>
    <cellStyle name="Normal 10 2 3 9" xfId="952"/>
    <cellStyle name="Normal 10 2 3 9 2" xfId="2579"/>
    <cellStyle name="Normal 10 2 3 9 3" xfId="8233"/>
    <cellStyle name="Normal 11" xfId="501"/>
    <cellStyle name="Normal 12" xfId="514"/>
    <cellStyle name="Normal 13" xfId="517"/>
    <cellStyle name="Normal 14" xfId="520"/>
    <cellStyle name="Normal 15" xfId="521"/>
    <cellStyle name="Normal 16" xfId="522"/>
    <cellStyle name="Normal 17" xfId="523"/>
    <cellStyle name="Normal 18" xfId="118"/>
    <cellStyle name="Normal 18 2" xfId="645"/>
    <cellStyle name="Normal 18 2 2" xfId="1330"/>
    <cellStyle name="Normal 18 2 2 2" xfId="2951"/>
    <cellStyle name="Normal 18 2 2 3" xfId="8601"/>
    <cellStyle name="Normal 18 2 3" xfId="1953"/>
    <cellStyle name="Normal 18 2 4" xfId="7925"/>
    <cellStyle name="Normal 18 3" xfId="1146"/>
    <cellStyle name="Normal 18 3 2" xfId="2767"/>
    <cellStyle name="Normal 18 3 3" xfId="8418"/>
    <cellStyle name="Normal 18 4" xfId="1755"/>
    <cellStyle name="Normal 18 5" xfId="7781"/>
    <cellStyle name="Normal 18 6" xfId="8782"/>
    <cellStyle name="Normal 19" xfId="437"/>
    <cellStyle name="Normal 19 2" xfId="685"/>
    <cellStyle name="Normal 19 2 2" xfId="1370"/>
    <cellStyle name="Normal 19 2 2 2" xfId="2991"/>
    <cellStyle name="Normal 19 2 2 3" xfId="8641"/>
    <cellStyle name="Normal 19 2 3" xfId="2182"/>
    <cellStyle name="Normal 19 2 4" xfId="7964"/>
    <cellStyle name="Normal 19 3" xfId="1206"/>
    <cellStyle name="Normal 19 3 2" xfId="2827"/>
    <cellStyle name="Normal 19 3 3" xfId="8478"/>
    <cellStyle name="Normal 19 4" xfId="1759"/>
    <cellStyle name="Normal 19 5" xfId="1883"/>
    <cellStyle name="Normal 19 6" xfId="7797"/>
    <cellStyle name="Normal 19 7" xfId="8784"/>
    <cellStyle name="Normal 2" xfId="4"/>
    <cellStyle name="Normal 2 2" xfId="54"/>
    <cellStyle name="Normal 2 2 2" xfId="403"/>
    <cellStyle name="Normal 2 2 3" xfId="404"/>
    <cellStyle name="Normal 2 2 4" xfId="405"/>
    <cellStyle name="Normal 2 2 5" xfId="402"/>
    <cellStyle name="Normal 2 2 5 2" xfId="679"/>
    <cellStyle name="Normal 2 2 5 2 2" xfId="1364"/>
    <cellStyle name="Normal 2 2 5 2 2 2" xfId="2985"/>
    <cellStyle name="Normal 2 2 5 2 2 3" xfId="8635"/>
    <cellStyle name="Normal 2 2 5 2 3" xfId="1962"/>
    <cellStyle name="Normal 2 2 5 2 4" xfId="7958"/>
    <cellStyle name="Normal 2 2 5 3" xfId="1199"/>
    <cellStyle name="Normal 2 2 5 3 2" xfId="2820"/>
    <cellStyle name="Normal 2 2 5 3 3" xfId="8471"/>
    <cellStyle name="Normal 2 2 5 4" xfId="1511"/>
    <cellStyle name="Normal 2 2 5 5" xfId="7796"/>
    <cellStyle name="Normal 2 2 6" xfId="1674"/>
    <cellStyle name="Normal 2 2 7" xfId="8774"/>
    <cellStyle name="Normal 2 3" xfId="406"/>
    <cellStyle name="Normal 2 4" xfId="407"/>
    <cellStyle name="Normal 2 5" xfId="408"/>
    <cellStyle name="Normal 2 6" xfId="509"/>
    <cellStyle name="Normal 20" xfId="769"/>
    <cellStyle name="Normal 20 2" xfId="953"/>
    <cellStyle name="Normal 20 2 2" xfId="2580"/>
    <cellStyle name="Normal 20 2 3" xfId="8234"/>
    <cellStyle name="Normal 20 3" xfId="1757"/>
    <cellStyle name="Normal 20 4" xfId="2006"/>
    <cellStyle name="Normal 20 5" xfId="8061"/>
    <cellStyle name="Normal 21" xfId="772"/>
    <cellStyle name="Normal 21 2" xfId="954"/>
    <cellStyle name="Normal 21 2 2" xfId="2581"/>
    <cellStyle name="Normal 21 2 3" xfId="8235"/>
    <cellStyle name="Normal 21 3" xfId="2009"/>
    <cellStyle name="Normal 22" xfId="773"/>
    <cellStyle name="Normal 22 2" xfId="2011"/>
    <cellStyle name="Normal 22 3" xfId="8064"/>
    <cellStyle name="Normal 23" xfId="955"/>
    <cellStyle name="Normal 23 2" xfId="2012"/>
    <cellStyle name="Normal 24" xfId="956"/>
    <cellStyle name="Normal 24 2" xfId="2013"/>
    <cellStyle name="Normal 25" xfId="957"/>
    <cellStyle name="Normal 25 2" xfId="2014"/>
    <cellStyle name="Normal 26" xfId="1122"/>
    <cellStyle name="Normal 26 2" xfId="2015"/>
    <cellStyle name="Normal 26 3" xfId="8397"/>
    <cellStyle name="Normal 27" xfId="1124"/>
    <cellStyle name="Normal 27 2" xfId="2016"/>
    <cellStyle name="Normal 27 3" xfId="8399"/>
    <cellStyle name="Normal 28" xfId="1125"/>
    <cellStyle name="Normal 28 2" xfId="2748"/>
    <cellStyle name="Normal 28 3" xfId="8400"/>
    <cellStyle name="Normal 29" xfId="1126"/>
    <cellStyle name="Normal 29 2" xfId="2749"/>
    <cellStyle name="Normal 29 3" xfId="8401"/>
    <cellStyle name="Normal 3" xfId="7"/>
    <cellStyle name="Normal 3 10" xfId="958"/>
    <cellStyle name="Normal 3 10 2" xfId="2583"/>
    <cellStyle name="Normal 3 10 3" xfId="8236"/>
    <cellStyle name="Normal 3 11" xfId="57"/>
    <cellStyle name="Normal 3 12" xfId="1637"/>
    <cellStyle name="Normal 3 13" xfId="7724"/>
    <cellStyle name="Normal 3 14" xfId="8746"/>
    <cellStyle name="Normal 3 2" xfId="8"/>
    <cellStyle name="Normal 3 2 10" xfId="58"/>
    <cellStyle name="Normal 3 2 11" xfId="1636"/>
    <cellStyle name="Normal 3 2 12" xfId="7725"/>
    <cellStyle name="Normal 3 2 13" xfId="8747"/>
    <cellStyle name="Normal 3 2 2" xfId="112"/>
    <cellStyle name="Normal 3 2 2 2" xfId="581"/>
    <cellStyle name="Normal 3 2 2 2 2" xfId="757"/>
    <cellStyle name="Normal 3 2 2 2 2 2" xfId="1445"/>
    <cellStyle name="Normal 3 2 2 2 2 2 2" xfId="3066"/>
    <cellStyle name="Normal 3 2 2 2 2 2 3" xfId="8716"/>
    <cellStyle name="Normal 3 2 2 2 2 3" xfId="2005"/>
    <cellStyle name="Normal 3 2 2 2 2 4" xfId="8049"/>
    <cellStyle name="Normal 3 2 2 2 3" xfId="1319"/>
    <cellStyle name="Normal 3 2 2 2 3 2" xfId="2940"/>
    <cellStyle name="Normal 3 2 2 2 3 3" xfId="8590"/>
    <cellStyle name="Normal 3 2 2 2 4" xfId="1892"/>
    <cellStyle name="Normal 3 2 2 2 5" xfId="7862"/>
    <cellStyle name="Normal 3 2 2 3" xfId="640"/>
    <cellStyle name="Normal 3 2 2 3 2" xfId="959"/>
    <cellStyle name="Normal 3 2 2 3 2 2" xfId="2584"/>
    <cellStyle name="Normal 3 2 2 3 2 3" xfId="8237"/>
    <cellStyle name="Normal 3 2 2 3 3" xfId="1948"/>
    <cellStyle name="Normal 3 2 2 3 4" xfId="7920"/>
    <cellStyle name="Normal 3 2 2 4" xfId="960"/>
    <cellStyle name="Normal 3 2 2 4 2" xfId="2585"/>
    <cellStyle name="Normal 3 2 2 4 3" xfId="8238"/>
    <cellStyle name="Normal 3 2 2 5" xfId="1742"/>
    <cellStyle name="Normal 3 2 2 6" xfId="7776"/>
    <cellStyle name="Normal 3 2 3" xfId="103"/>
    <cellStyle name="Normal 3 2 3 2" xfId="573"/>
    <cellStyle name="Normal 3 2 3 2 2" xfId="749"/>
    <cellStyle name="Normal 3 2 3 2 2 2" xfId="1437"/>
    <cellStyle name="Normal 3 2 3 2 2 2 2" xfId="3058"/>
    <cellStyle name="Normal 3 2 3 2 2 2 3" xfId="8708"/>
    <cellStyle name="Normal 3 2 3 2 2 3" xfId="2310"/>
    <cellStyle name="Normal 3 2 3 2 2 4" xfId="8041"/>
    <cellStyle name="Normal 3 2 3 2 3" xfId="1311"/>
    <cellStyle name="Normal 3 2 3 2 3 2" xfId="2932"/>
    <cellStyle name="Normal 3 2 3 2 3 3" xfId="8582"/>
    <cellStyle name="Normal 3 2 3 2 4" xfId="1940"/>
    <cellStyle name="Normal 3 2 3 2 5" xfId="7854"/>
    <cellStyle name="Normal 3 2 3 3" xfId="632"/>
    <cellStyle name="Normal 3 2 3 3 2" xfId="961"/>
    <cellStyle name="Normal 3 2 3 3 2 2" xfId="2586"/>
    <cellStyle name="Normal 3 2 3 3 2 3" xfId="8239"/>
    <cellStyle name="Normal 3 2 3 3 3" xfId="2131"/>
    <cellStyle name="Normal 3 2 3 3 4" xfId="7912"/>
    <cellStyle name="Normal 3 2 3 4" xfId="962"/>
    <cellStyle name="Normal 3 2 3 4 2" xfId="2587"/>
    <cellStyle name="Normal 3 2 3 4 3" xfId="8240"/>
    <cellStyle name="Normal 3 2 3 5" xfId="1687"/>
    <cellStyle name="Normal 3 2 3 6" xfId="7768"/>
    <cellStyle name="Normal 3 2 4" xfId="96"/>
    <cellStyle name="Normal 3 2 4 2" xfId="567"/>
    <cellStyle name="Normal 3 2 4 2 2" xfId="743"/>
    <cellStyle name="Normal 3 2 4 2 2 2" xfId="1431"/>
    <cellStyle name="Normal 3 2 4 2 2 2 2" xfId="3052"/>
    <cellStyle name="Normal 3 2 4 2 2 2 3" xfId="8702"/>
    <cellStyle name="Normal 3 2 4 2 2 3" xfId="2304"/>
    <cellStyle name="Normal 3 2 4 2 2 4" xfId="8035"/>
    <cellStyle name="Normal 3 2 4 2 3" xfId="1305"/>
    <cellStyle name="Normal 3 2 4 2 3 2" xfId="2926"/>
    <cellStyle name="Normal 3 2 4 2 3 3" xfId="8576"/>
    <cellStyle name="Normal 3 2 4 2 4" xfId="1934"/>
    <cellStyle name="Normal 3 2 4 2 5" xfId="7848"/>
    <cellStyle name="Normal 3 2 4 3" xfId="626"/>
    <cellStyle name="Normal 3 2 4 3 2" xfId="963"/>
    <cellStyle name="Normal 3 2 4 3 2 2" xfId="2588"/>
    <cellStyle name="Normal 3 2 4 3 2 3" xfId="8241"/>
    <cellStyle name="Normal 3 2 4 3 3" xfId="2125"/>
    <cellStyle name="Normal 3 2 4 3 4" xfId="7906"/>
    <cellStyle name="Normal 3 2 4 4" xfId="964"/>
    <cellStyle name="Normal 3 2 4 4 2" xfId="2589"/>
    <cellStyle name="Normal 3 2 4 4 3" xfId="8242"/>
    <cellStyle name="Normal 3 2 4 5" xfId="1701"/>
    <cellStyle name="Normal 3 2 4 6" xfId="7762"/>
    <cellStyle name="Normal 3 2 5" xfId="77"/>
    <cellStyle name="Normal 3 2 5 2" xfId="549"/>
    <cellStyle name="Normal 3 2 5 2 2" xfId="725"/>
    <cellStyle name="Normal 3 2 5 2 2 2" xfId="1413"/>
    <cellStyle name="Normal 3 2 5 2 2 2 2" xfId="3034"/>
    <cellStyle name="Normal 3 2 5 2 2 2 3" xfId="8684"/>
    <cellStyle name="Normal 3 2 5 2 2 3" xfId="2286"/>
    <cellStyle name="Normal 3 2 5 2 2 4" xfId="8017"/>
    <cellStyle name="Normal 3 2 5 2 3" xfId="1287"/>
    <cellStyle name="Normal 3 2 5 2 3 2" xfId="2908"/>
    <cellStyle name="Normal 3 2 5 2 3 3" xfId="8558"/>
    <cellStyle name="Normal 3 2 5 2 4" xfId="1916"/>
    <cellStyle name="Normal 3 2 5 2 5" xfId="7830"/>
    <cellStyle name="Normal 3 2 5 3" xfId="608"/>
    <cellStyle name="Normal 3 2 5 3 2" xfId="965"/>
    <cellStyle name="Normal 3 2 5 3 2 2" xfId="2590"/>
    <cellStyle name="Normal 3 2 5 3 2 3" xfId="8243"/>
    <cellStyle name="Normal 3 2 5 3 3" xfId="2107"/>
    <cellStyle name="Normal 3 2 5 3 4" xfId="7888"/>
    <cellStyle name="Normal 3 2 5 4" xfId="966"/>
    <cellStyle name="Normal 3 2 5 4 2" xfId="2591"/>
    <cellStyle name="Normal 3 2 5 4 3" xfId="8244"/>
    <cellStyle name="Normal 3 2 5 5" xfId="1675"/>
    <cellStyle name="Normal 3 2 5 6" xfId="7744"/>
    <cellStyle name="Normal 3 2 6" xfId="510"/>
    <cellStyle name="Normal 3 2 7" xfId="530"/>
    <cellStyle name="Normal 3 2 7 2" xfId="707"/>
    <cellStyle name="Normal 3 2 7 2 2" xfId="1395"/>
    <cellStyle name="Normal 3 2 7 2 2 2" xfId="3016"/>
    <cellStyle name="Normal 3 2 7 2 2 3" xfId="8666"/>
    <cellStyle name="Normal 3 2 7 2 3" xfId="1999"/>
    <cellStyle name="Normal 3 2 7 2 4" xfId="7999"/>
    <cellStyle name="Normal 3 2 7 3" xfId="1269"/>
    <cellStyle name="Normal 3 2 7 3 2" xfId="2890"/>
    <cellStyle name="Normal 3 2 7 3 3" xfId="8540"/>
    <cellStyle name="Normal 3 2 7 4" xfId="1886"/>
    <cellStyle name="Normal 3 2 7 5" xfId="7812"/>
    <cellStyle name="Normal 3 2 8" xfId="588"/>
    <cellStyle name="Normal 3 2 8 2" xfId="967"/>
    <cellStyle name="Normal 3 2 8 2 2" xfId="2592"/>
    <cellStyle name="Normal 3 2 8 2 3" xfId="8245"/>
    <cellStyle name="Normal 3 2 8 3" xfId="1897"/>
    <cellStyle name="Normal 3 2 8 4" xfId="7869"/>
    <cellStyle name="Normal 3 2 9" xfId="968"/>
    <cellStyle name="Normal 3 2 9 2" xfId="2593"/>
    <cellStyle name="Normal 3 2 9 3" xfId="8246"/>
    <cellStyle name="Normal 3 3" xfId="111"/>
    <cellStyle name="Normal 3 3 2" xfId="580"/>
    <cellStyle name="Normal 3 3 2 2" xfId="756"/>
    <cellStyle name="Normal 3 3 2 2 2" xfId="1444"/>
    <cellStyle name="Normal 3 3 2 2 2 2" xfId="3065"/>
    <cellStyle name="Normal 3 3 2 2 2 3" xfId="8715"/>
    <cellStyle name="Normal 3 3 2 2 3" xfId="2004"/>
    <cellStyle name="Normal 3 3 2 2 4" xfId="8048"/>
    <cellStyle name="Normal 3 3 2 3" xfId="1318"/>
    <cellStyle name="Normal 3 3 2 3 2" xfId="2939"/>
    <cellStyle name="Normal 3 3 2 3 3" xfId="8589"/>
    <cellStyle name="Normal 3 3 2 4" xfId="1891"/>
    <cellStyle name="Normal 3 3 2 5" xfId="7861"/>
    <cellStyle name="Normal 3 3 3" xfId="639"/>
    <cellStyle name="Normal 3 3 3 2" xfId="969"/>
    <cellStyle name="Normal 3 3 3 2 2" xfId="2594"/>
    <cellStyle name="Normal 3 3 3 2 3" xfId="8247"/>
    <cellStyle name="Normal 3 3 3 3" xfId="1947"/>
    <cellStyle name="Normal 3 3 3 4" xfId="7919"/>
    <cellStyle name="Normal 3 3 4" xfId="970"/>
    <cellStyle name="Normal 3 3 4 2" xfId="2595"/>
    <cellStyle name="Normal 3 3 4 3" xfId="8248"/>
    <cellStyle name="Normal 3 3 5" xfId="1722"/>
    <cellStyle name="Normal 3 3 6" xfId="7775"/>
    <cellStyle name="Normal 3 4" xfId="102"/>
    <cellStyle name="Normal 3 4 2" xfId="572"/>
    <cellStyle name="Normal 3 4 2 2" xfId="748"/>
    <cellStyle name="Normal 3 4 2 2 2" xfId="1436"/>
    <cellStyle name="Normal 3 4 2 2 2 2" xfId="3057"/>
    <cellStyle name="Normal 3 4 2 2 2 3" xfId="8707"/>
    <cellStyle name="Normal 3 4 2 2 3" xfId="2309"/>
    <cellStyle name="Normal 3 4 2 2 4" xfId="8040"/>
    <cellStyle name="Normal 3 4 2 3" xfId="1310"/>
    <cellStyle name="Normal 3 4 2 3 2" xfId="2931"/>
    <cellStyle name="Normal 3 4 2 3 3" xfId="8581"/>
    <cellStyle name="Normal 3 4 2 4" xfId="1939"/>
    <cellStyle name="Normal 3 4 2 5" xfId="7853"/>
    <cellStyle name="Normal 3 4 3" xfId="631"/>
    <cellStyle name="Normal 3 4 3 2" xfId="971"/>
    <cellStyle name="Normal 3 4 3 2 2" xfId="2596"/>
    <cellStyle name="Normal 3 4 3 2 3" xfId="8249"/>
    <cellStyle name="Normal 3 4 3 3" xfId="2130"/>
    <cellStyle name="Normal 3 4 3 4" xfId="7911"/>
    <cellStyle name="Normal 3 4 4" xfId="972"/>
    <cellStyle name="Normal 3 4 4 2" xfId="2597"/>
    <cellStyle name="Normal 3 4 4 3" xfId="8250"/>
    <cellStyle name="Normal 3 4 5" xfId="1508"/>
    <cellStyle name="Normal 3 4 6" xfId="7767"/>
    <cellStyle name="Normal 3 5" xfId="95"/>
    <cellStyle name="Normal 3 5 2" xfId="566"/>
    <cellStyle name="Normal 3 5 2 2" xfId="742"/>
    <cellStyle name="Normal 3 5 2 2 2" xfId="1430"/>
    <cellStyle name="Normal 3 5 2 2 2 2" xfId="3051"/>
    <cellStyle name="Normal 3 5 2 2 2 3" xfId="8701"/>
    <cellStyle name="Normal 3 5 2 2 3" xfId="2303"/>
    <cellStyle name="Normal 3 5 2 2 4" xfId="8034"/>
    <cellStyle name="Normal 3 5 2 3" xfId="1304"/>
    <cellStyle name="Normal 3 5 2 3 2" xfId="2925"/>
    <cellStyle name="Normal 3 5 2 3 3" xfId="8575"/>
    <cellStyle name="Normal 3 5 2 4" xfId="1933"/>
    <cellStyle name="Normal 3 5 2 5" xfId="7847"/>
    <cellStyle name="Normal 3 5 3" xfId="625"/>
    <cellStyle name="Normal 3 5 3 2" xfId="973"/>
    <cellStyle name="Normal 3 5 3 2 2" xfId="2598"/>
    <cellStyle name="Normal 3 5 3 2 3" xfId="8251"/>
    <cellStyle name="Normal 3 5 3 3" xfId="2124"/>
    <cellStyle name="Normal 3 5 3 4" xfId="7905"/>
    <cellStyle name="Normal 3 5 4" xfId="974"/>
    <cellStyle name="Normal 3 5 4 2" xfId="2599"/>
    <cellStyle name="Normal 3 5 4 3" xfId="8252"/>
    <cellStyle name="Normal 3 5 5" xfId="1661"/>
    <cellStyle name="Normal 3 5 6" xfId="7761"/>
    <cellStyle name="Normal 3 6" xfId="76"/>
    <cellStyle name="Normal 3 6 2" xfId="548"/>
    <cellStyle name="Normal 3 6 2 2" xfId="724"/>
    <cellStyle name="Normal 3 6 2 2 2" xfId="1412"/>
    <cellStyle name="Normal 3 6 2 2 2 2" xfId="3033"/>
    <cellStyle name="Normal 3 6 2 2 2 3" xfId="8683"/>
    <cellStyle name="Normal 3 6 2 2 3" xfId="2285"/>
    <cellStyle name="Normal 3 6 2 2 4" xfId="8016"/>
    <cellStyle name="Normal 3 6 2 3" xfId="1286"/>
    <cellStyle name="Normal 3 6 2 3 2" xfId="2907"/>
    <cellStyle name="Normal 3 6 2 3 3" xfId="8557"/>
    <cellStyle name="Normal 3 6 2 4" xfId="1915"/>
    <cellStyle name="Normal 3 6 2 5" xfId="7829"/>
    <cellStyle name="Normal 3 6 3" xfId="607"/>
    <cellStyle name="Normal 3 6 3 2" xfId="975"/>
    <cellStyle name="Normal 3 6 3 2 2" xfId="2600"/>
    <cellStyle name="Normal 3 6 3 2 3" xfId="8253"/>
    <cellStyle name="Normal 3 6 3 3" xfId="2106"/>
    <cellStyle name="Normal 3 6 3 4" xfId="7887"/>
    <cellStyle name="Normal 3 6 4" xfId="976"/>
    <cellStyle name="Normal 3 6 4 2" xfId="2601"/>
    <cellStyle name="Normal 3 6 4 3" xfId="8254"/>
    <cellStyle name="Normal 3 6 5" xfId="1678"/>
    <cellStyle name="Normal 3 6 6" xfId="7743"/>
    <cellStyle name="Normal 3 7" xfId="409"/>
    <cellStyle name="Normal 3 8" xfId="529"/>
    <cellStyle name="Normal 3 8 2" xfId="706"/>
    <cellStyle name="Normal 3 8 2 2" xfId="1394"/>
    <cellStyle name="Normal 3 8 2 2 2" xfId="3015"/>
    <cellStyle name="Normal 3 8 2 2 3" xfId="8665"/>
    <cellStyle name="Normal 3 8 2 3" xfId="1998"/>
    <cellStyle name="Normal 3 8 2 4" xfId="7998"/>
    <cellStyle name="Normal 3 8 3" xfId="1268"/>
    <cellStyle name="Normal 3 8 3 2" xfId="2889"/>
    <cellStyle name="Normal 3 8 3 3" xfId="8539"/>
    <cellStyle name="Normal 3 8 4" xfId="1885"/>
    <cellStyle name="Normal 3 8 5" xfId="7811"/>
    <cellStyle name="Normal 3 9" xfId="587"/>
    <cellStyle name="Normal 3 9 2" xfId="977"/>
    <cellStyle name="Normal 3 9 2 2" xfId="2602"/>
    <cellStyle name="Normal 3 9 2 3" xfId="8255"/>
    <cellStyle name="Normal 3 9 3" xfId="1896"/>
    <cellStyle name="Normal 3 9 4" xfId="7868"/>
    <cellStyle name="Normal 30" xfId="1127"/>
    <cellStyle name="Normal 30 2" xfId="2750"/>
    <cellStyle name="Normal 30 3" xfId="8402"/>
    <cellStyle name="Normal 31" xfId="1128"/>
    <cellStyle name="Normal 31 2" xfId="2751"/>
    <cellStyle name="Normal 31 3" xfId="8403"/>
    <cellStyle name="Normal 32" xfId="1129"/>
    <cellStyle name="Normal 32 2" xfId="2752"/>
    <cellStyle name="Normal 32 3" xfId="8404"/>
    <cellStyle name="Normal 33" xfId="1130"/>
    <cellStyle name="Normal 33 2" xfId="2753"/>
    <cellStyle name="Normal 33 3" xfId="8405"/>
    <cellStyle name="Normal 34" xfId="1131"/>
    <cellStyle name="Normal 34 2" xfId="2754"/>
    <cellStyle name="Normal 34 3" xfId="8406"/>
    <cellStyle name="Normal 35" xfId="1132"/>
    <cellStyle name="Normal 36" xfId="1464"/>
    <cellStyle name="Normal 37" xfId="1478"/>
    <cellStyle name="Normal 38" xfId="1480"/>
    <cellStyle name="Normal 39" xfId="1740"/>
    <cellStyle name="Normal 4" xfId="9"/>
    <cellStyle name="Normal 4 2" xfId="511"/>
    <cellStyle name="Normal 4 2 2" xfId="1479"/>
    <cellStyle name="Normal 4 3" xfId="410"/>
    <cellStyle name="Normal 40" xfId="1787"/>
    <cellStyle name="Normal 41" xfId="1788"/>
    <cellStyle name="Normal 42" xfId="1789"/>
    <cellStyle name="Normal 43" xfId="1731"/>
    <cellStyle name="Normal 44" xfId="1790"/>
    <cellStyle name="Normal 45" xfId="1671"/>
    <cellStyle name="Normal 46" xfId="1791"/>
    <cellStyle name="Normal 47" xfId="1792"/>
    <cellStyle name="Normal 48" xfId="1490"/>
    <cellStyle name="Normal 49" xfId="4726"/>
    <cellStyle name="Normal 5" xfId="51"/>
    <cellStyle name="Normal 5 10" xfId="72"/>
    <cellStyle name="Normal 5 11" xfId="1713"/>
    <cellStyle name="Normal 5 12" xfId="7739"/>
    <cellStyle name="Normal 5 13" xfId="8761"/>
    <cellStyle name="Normal 5 2" xfId="113"/>
    <cellStyle name="Normal 5 2 2" xfId="412"/>
    <cellStyle name="Normal 5 2 3" xfId="582"/>
    <cellStyle name="Normal 5 2 3 2" xfId="758"/>
    <cellStyle name="Normal 5 2 3 2 2" xfId="1446"/>
    <cellStyle name="Normal 5 2 3 2 2 2" xfId="3067"/>
    <cellStyle name="Normal 5 2 3 2 2 3" xfId="8717"/>
    <cellStyle name="Normal 5 2 3 2 3" xfId="2319"/>
    <cellStyle name="Normal 5 2 3 2 4" xfId="8050"/>
    <cellStyle name="Normal 5 2 3 3" xfId="1320"/>
    <cellStyle name="Normal 5 2 3 3 2" xfId="2941"/>
    <cellStyle name="Normal 5 2 3 3 3" xfId="8591"/>
    <cellStyle name="Normal 5 2 3 4" xfId="1893"/>
    <cellStyle name="Normal 5 2 3 5" xfId="2084"/>
    <cellStyle name="Normal 5 2 3 6" xfId="7863"/>
    <cellStyle name="Normal 5 2 4" xfId="641"/>
    <cellStyle name="Normal 5 2 4 2" xfId="978"/>
    <cellStyle name="Normal 5 2 4 2 2" xfId="2603"/>
    <cellStyle name="Normal 5 2 4 2 3" xfId="8256"/>
    <cellStyle name="Normal 5 2 4 3" xfId="1949"/>
    <cellStyle name="Normal 5 2 4 4" xfId="7921"/>
    <cellStyle name="Normal 5 2 5" xfId="979"/>
    <cellStyle name="Normal 5 2 5 2" xfId="2604"/>
    <cellStyle name="Normal 5 2 5 3" xfId="8257"/>
    <cellStyle name="Normal 5 2 6" xfId="1694"/>
    <cellStyle name="Normal 5 2 7" xfId="7777"/>
    <cellStyle name="Normal 5 3" xfId="104"/>
    <cellStyle name="Normal 5 3 2" xfId="574"/>
    <cellStyle name="Normal 5 3 2 2" xfId="750"/>
    <cellStyle name="Normal 5 3 2 2 2" xfId="1438"/>
    <cellStyle name="Normal 5 3 2 2 2 2" xfId="3059"/>
    <cellStyle name="Normal 5 3 2 2 2 3" xfId="8709"/>
    <cellStyle name="Normal 5 3 2 2 3" xfId="2311"/>
    <cellStyle name="Normal 5 3 2 2 4" xfId="8042"/>
    <cellStyle name="Normal 5 3 2 3" xfId="1312"/>
    <cellStyle name="Normal 5 3 2 3 2" xfId="2933"/>
    <cellStyle name="Normal 5 3 2 3 3" xfId="8583"/>
    <cellStyle name="Normal 5 3 2 4" xfId="1941"/>
    <cellStyle name="Normal 5 3 2 5" xfId="7855"/>
    <cellStyle name="Normal 5 3 3" xfId="633"/>
    <cellStyle name="Normal 5 3 3 2" xfId="980"/>
    <cellStyle name="Normal 5 3 3 2 2" xfId="2605"/>
    <cellStyle name="Normal 5 3 3 2 3" xfId="8258"/>
    <cellStyle name="Normal 5 3 3 3" xfId="2132"/>
    <cellStyle name="Normal 5 3 3 4" xfId="7913"/>
    <cellStyle name="Normal 5 3 4" xfId="981"/>
    <cellStyle name="Normal 5 3 4 2" xfId="2606"/>
    <cellStyle name="Normal 5 3 4 3" xfId="8259"/>
    <cellStyle name="Normal 5 3 5" xfId="1688"/>
    <cellStyle name="Normal 5 3 6" xfId="7769"/>
    <cellStyle name="Normal 5 4" xfId="97"/>
    <cellStyle name="Normal 5 4 2" xfId="568"/>
    <cellStyle name="Normal 5 4 2 2" xfId="744"/>
    <cellStyle name="Normal 5 4 2 2 2" xfId="1432"/>
    <cellStyle name="Normal 5 4 2 2 2 2" xfId="3053"/>
    <cellStyle name="Normal 5 4 2 2 2 3" xfId="8703"/>
    <cellStyle name="Normal 5 4 2 2 3" xfId="2305"/>
    <cellStyle name="Normal 5 4 2 2 4" xfId="8036"/>
    <cellStyle name="Normal 5 4 2 3" xfId="1306"/>
    <cellStyle name="Normal 5 4 2 3 2" xfId="2927"/>
    <cellStyle name="Normal 5 4 2 3 3" xfId="8577"/>
    <cellStyle name="Normal 5 4 2 4" xfId="1935"/>
    <cellStyle name="Normal 5 4 2 5" xfId="7849"/>
    <cellStyle name="Normal 5 4 3" xfId="627"/>
    <cellStyle name="Normal 5 4 3 2" xfId="982"/>
    <cellStyle name="Normal 5 4 3 2 2" xfId="2607"/>
    <cellStyle name="Normal 5 4 3 2 3" xfId="8260"/>
    <cellStyle name="Normal 5 4 3 3" xfId="2126"/>
    <cellStyle name="Normal 5 4 3 4" xfId="7907"/>
    <cellStyle name="Normal 5 4 4" xfId="983"/>
    <cellStyle name="Normal 5 4 4 2" xfId="2608"/>
    <cellStyle name="Normal 5 4 4 3" xfId="8261"/>
    <cellStyle name="Normal 5 4 5" xfId="1507"/>
    <cellStyle name="Normal 5 4 6" xfId="7763"/>
    <cellStyle name="Normal 5 5" xfId="91"/>
    <cellStyle name="Normal 5 5 2" xfId="562"/>
    <cellStyle name="Normal 5 5 2 2" xfId="738"/>
    <cellStyle name="Normal 5 5 2 2 2" xfId="1426"/>
    <cellStyle name="Normal 5 5 2 2 2 2" xfId="3047"/>
    <cellStyle name="Normal 5 5 2 2 2 3" xfId="8697"/>
    <cellStyle name="Normal 5 5 2 2 3" xfId="2299"/>
    <cellStyle name="Normal 5 5 2 2 4" xfId="8030"/>
    <cellStyle name="Normal 5 5 2 3" xfId="1300"/>
    <cellStyle name="Normal 5 5 2 3 2" xfId="2921"/>
    <cellStyle name="Normal 5 5 2 3 3" xfId="8571"/>
    <cellStyle name="Normal 5 5 2 4" xfId="1929"/>
    <cellStyle name="Normal 5 5 2 5" xfId="7843"/>
    <cellStyle name="Normal 5 5 3" xfId="621"/>
    <cellStyle name="Normal 5 5 3 2" xfId="984"/>
    <cellStyle name="Normal 5 5 3 2 2" xfId="2609"/>
    <cellStyle name="Normal 5 5 3 2 3" xfId="8262"/>
    <cellStyle name="Normal 5 5 3 3" xfId="2120"/>
    <cellStyle name="Normal 5 5 3 4" xfId="7901"/>
    <cellStyle name="Normal 5 5 4" xfId="985"/>
    <cellStyle name="Normal 5 5 4 2" xfId="2610"/>
    <cellStyle name="Normal 5 5 4 3" xfId="8263"/>
    <cellStyle name="Normal 5 5 5" xfId="1652"/>
    <cellStyle name="Normal 5 5 6" xfId="7757"/>
    <cellStyle name="Normal 5 6" xfId="411"/>
    <cellStyle name="Normal 5 7" xfId="544"/>
    <cellStyle name="Normal 5 7 2" xfId="720"/>
    <cellStyle name="Normal 5 7 2 2" xfId="1408"/>
    <cellStyle name="Normal 5 7 2 2 2" xfId="3029"/>
    <cellStyle name="Normal 5 7 2 2 3" xfId="8679"/>
    <cellStyle name="Normal 5 7 2 3" xfId="2000"/>
    <cellStyle name="Normal 5 7 2 4" xfId="8012"/>
    <cellStyle name="Normal 5 7 3" xfId="1282"/>
    <cellStyle name="Normal 5 7 3 2" xfId="2903"/>
    <cellStyle name="Normal 5 7 3 3" xfId="8553"/>
    <cellStyle name="Normal 5 7 4" xfId="1887"/>
    <cellStyle name="Normal 5 7 5" xfId="7825"/>
    <cellStyle name="Normal 5 8" xfId="603"/>
    <cellStyle name="Normal 5 8 2" xfId="986"/>
    <cellStyle name="Normal 5 8 2 2" xfId="2611"/>
    <cellStyle name="Normal 5 8 2 3" xfId="8264"/>
    <cellStyle name="Normal 5 8 3" xfId="1911"/>
    <cellStyle name="Normal 5 8 4" xfId="7883"/>
    <cellStyle name="Normal 5 9" xfId="987"/>
    <cellStyle name="Normal 5 9 2" xfId="2612"/>
    <cellStyle name="Normal 5 9 3" xfId="8265"/>
    <cellStyle name="Normal 50" xfId="5083"/>
    <cellStyle name="Normal 51" xfId="5699"/>
    <cellStyle name="Normal 52" xfId="6116"/>
    <cellStyle name="Normal 53" xfId="6468"/>
    <cellStyle name="Normal 54" xfId="6806"/>
    <cellStyle name="Normal 55" xfId="7154"/>
    <cellStyle name="Normal 56" xfId="8060"/>
    <cellStyle name="Normal 57" xfId="7798"/>
    <cellStyle name="Normal 58" xfId="7722"/>
    <cellStyle name="Normal 59" xfId="7789"/>
    <cellStyle name="Normal 6" xfId="99"/>
    <cellStyle name="Normal 6 2" xfId="115"/>
    <cellStyle name="Normal 6 2 2" xfId="512"/>
    <cellStyle name="Normal 6 2 2 2" xfId="697"/>
    <cellStyle name="Normal 6 2 2 2 2" xfId="1381"/>
    <cellStyle name="Normal 6 2 2 2 2 2" xfId="3002"/>
    <cellStyle name="Normal 6 2 2 2 2 3" xfId="8652"/>
    <cellStyle name="Normal 6 2 2 2 3" xfId="1963"/>
    <cellStyle name="Normal 6 2 2 2 4" xfId="7975"/>
    <cellStyle name="Normal 6 2 2 3" xfId="1219"/>
    <cellStyle name="Normal 6 2 2 3 2" xfId="2840"/>
    <cellStyle name="Normal 6 2 2 3 3" xfId="8490"/>
    <cellStyle name="Normal 6 2 2 4" xfId="1841"/>
    <cellStyle name="Normal 6 2 2 5" xfId="7799"/>
    <cellStyle name="Normal 6 2 3" xfId="584"/>
    <cellStyle name="Normal 6 2 3 2" xfId="760"/>
    <cellStyle name="Normal 6 2 3 2 2" xfId="1448"/>
    <cellStyle name="Normal 6 2 3 2 2 2" xfId="3069"/>
    <cellStyle name="Normal 6 2 3 2 2 3" xfId="8719"/>
    <cellStyle name="Normal 6 2 3 2 3" xfId="2321"/>
    <cellStyle name="Normal 6 2 3 2 4" xfId="8052"/>
    <cellStyle name="Normal 6 2 3 3" xfId="1322"/>
    <cellStyle name="Normal 6 2 3 3 2" xfId="2943"/>
    <cellStyle name="Normal 6 2 3 3 3" xfId="8593"/>
    <cellStyle name="Normal 6 2 3 4" xfId="1951"/>
    <cellStyle name="Normal 6 2 3 5" xfId="7865"/>
    <cellStyle name="Normal 6 2 4" xfId="643"/>
    <cellStyle name="Normal 6 2 4 2" xfId="988"/>
    <cellStyle name="Normal 6 2 4 2 2" xfId="2613"/>
    <cellStyle name="Normal 6 2 4 2 3" xfId="8266"/>
    <cellStyle name="Normal 6 2 4 3" xfId="2142"/>
    <cellStyle name="Normal 6 2 4 4" xfId="7923"/>
    <cellStyle name="Normal 6 2 5" xfId="989"/>
    <cellStyle name="Normal 6 2 5 2" xfId="2614"/>
    <cellStyle name="Normal 6 2 5 3" xfId="8267"/>
    <cellStyle name="Normal 6 2 6" xfId="1748"/>
    <cellStyle name="Normal 6 2 7" xfId="7779"/>
    <cellStyle name="Normal 6 2 8" xfId="8779"/>
    <cellStyle name="Normal 6 3" xfId="106"/>
    <cellStyle name="Normal 6 3 2" xfId="576"/>
    <cellStyle name="Normal 6 3 2 2" xfId="752"/>
    <cellStyle name="Normal 6 3 2 2 2" xfId="1440"/>
    <cellStyle name="Normal 6 3 2 2 2 2" xfId="3061"/>
    <cellStyle name="Normal 6 3 2 2 2 3" xfId="8711"/>
    <cellStyle name="Normal 6 3 2 2 3" xfId="2313"/>
    <cellStyle name="Normal 6 3 2 2 4" xfId="8044"/>
    <cellStyle name="Normal 6 3 2 3" xfId="1314"/>
    <cellStyle name="Normal 6 3 2 3 2" xfId="2935"/>
    <cellStyle name="Normal 6 3 2 3 3" xfId="8585"/>
    <cellStyle name="Normal 6 3 2 4" xfId="1943"/>
    <cellStyle name="Normal 6 3 2 5" xfId="7857"/>
    <cellStyle name="Normal 6 3 3" xfId="635"/>
    <cellStyle name="Normal 6 3 3 2" xfId="990"/>
    <cellStyle name="Normal 6 3 3 2 2" xfId="2615"/>
    <cellStyle name="Normal 6 3 3 2 3" xfId="8268"/>
    <cellStyle name="Normal 6 3 3 3" xfId="2134"/>
    <cellStyle name="Normal 6 3 3 4" xfId="7915"/>
    <cellStyle name="Normal 6 3 4" xfId="991"/>
    <cellStyle name="Normal 6 3 4 2" xfId="2616"/>
    <cellStyle name="Normal 6 3 4 3" xfId="8269"/>
    <cellStyle name="Normal 6 3 5" xfId="1660"/>
    <cellStyle name="Normal 6 3 6" xfId="7771"/>
    <cellStyle name="Normal 6 4" xfId="413"/>
    <cellStyle name="Normal 6 5" xfId="570"/>
    <cellStyle name="Normal 6 5 2" xfId="746"/>
    <cellStyle name="Normal 6 5 2 2" xfId="1434"/>
    <cellStyle name="Normal 6 5 2 2 2" xfId="3055"/>
    <cellStyle name="Normal 6 5 2 2 3" xfId="8705"/>
    <cellStyle name="Normal 6 5 2 3" xfId="2002"/>
    <cellStyle name="Normal 6 5 2 4" xfId="8038"/>
    <cellStyle name="Normal 6 5 3" xfId="1308"/>
    <cellStyle name="Normal 6 5 3 2" xfId="2929"/>
    <cellStyle name="Normal 6 5 3 3" xfId="8579"/>
    <cellStyle name="Normal 6 5 4" xfId="1889"/>
    <cellStyle name="Normal 6 5 5" xfId="7851"/>
    <cellStyle name="Normal 6 6" xfId="629"/>
    <cellStyle name="Normal 6 6 2" xfId="992"/>
    <cellStyle name="Normal 6 6 2 2" xfId="2617"/>
    <cellStyle name="Normal 6 6 2 3" xfId="8270"/>
    <cellStyle name="Normal 6 6 3" xfId="1937"/>
    <cellStyle name="Normal 6 6 4" xfId="7909"/>
    <cellStyle name="Normal 6 7" xfId="993"/>
    <cellStyle name="Normal 6 7 2" xfId="2618"/>
    <cellStyle name="Normal 6 7 3" xfId="8271"/>
    <cellStyle name="Normal 6 8" xfId="7765"/>
    <cellStyle name="Normal 60" xfId="7788"/>
    <cellStyle name="Normal 61" xfId="7787"/>
    <cellStyle name="Normal 62" xfId="7786"/>
    <cellStyle name="Normal 63" xfId="7785"/>
    <cellStyle name="Normal 64" xfId="8744"/>
    <cellStyle name="Normal 65" xfId="8764"/>
    <cellStyle name="Normal 66" xfId="8785"/>
    <cellStyle name="Normal 67" xfId="8786"/>
    <cellStyle name="Normal 68" xfId="8787"/>
    <cellStyle name="Normal 7" xfId="108"/>
    <cellStyle name="Normal 7 2" xfId="414"/>
    <cellStyle name="Normal 7 3" xfId="578"/>
    <cellStyle name="Normal 7 3 2" xfId="754"/>
    <cellStyle name="Normal 7 3 2 2" xfId="1442"/>
    <cellStyle name="Normal 7 3 2 2 2" xfId="3063"/>
    <cellStyle name="Normal 7 3 2 2 3" xfId="8713"/>
    <cellStyle name="Normal 7 3 2 3" xfId="2315"/>
    <cellStyle name="Normal 7 3 2 4" xfId="8046"/>
    <cellStyle name="Normal 7 3 3" xfId="1316"/>
    <cellStyle name="Normal 7 3 3 2" xfId="2937"/>
    <cellStyle name="Normal 7 3 3 3" xfId="8587"/>
    <cellStyle name="Normal 7 3 4" xfId="1945"/>
    <cellStyle name="Normal 7 3 5" xfId="7859"/>
    <cellStyle name="Normal 7 4" xfId="637"/>
    <cellStyle name="Normal 7 4 2" xfId="994"/>
    <cellStyle name="Normal 7 4 2 2" xfId="2619"/>
    <cellStyle name="Normal 7 4 2 3" xfId="8272"/>
    <cellStyle name="Normal 7 4 3" xfId="2136"/>
    <cellStyle name="Normal 7 4 4" xfId="7917"/>
    <cellStyle name="Normal 7 5" xfId="774"/>
    <cellStyle name="Normal 7 5 2" xfId="2404"/>
    <cellStyle name="Normal 7 5 3" xfId="8065"/>
    <cellStyle name="Normal 7 6" xfId="1484"/>
    <cellStyle name="Normal 7 7" xfId="7773"/>
    <cellStyle name="Normal 8" xfId="109"/>
    <cellStyle name="Normal 8 2" xfId="416"/>
    <cellStyle name="Normal 8 3" xfId="519"/>
    <cellStyle name="Normal 8 3 2" xfId="700"/>
    <cellStyle name="Normal 8 3 2 2" xfId="1387"/>
    <cellStyle name="Normal 8 3 2 2 2" xfId="3008"/>
    <cellStyle name="Normal 8 3 2 2 3" xfId="8658"/>
    <cellStyle name="Normal 8 3 2 3" xfId="1996"/>
    <cellStyle name="Normal 8 3 2 4" xfId="7983"/>
    <cellStyle name="Normal 8 3 3" xfId="1225"/>
    <cellStyle name="Normal 8 3 3 2" xfId="2846"/>
    <cellStyle name="Normal 8 3 3 3" xfId="8496"/>
    <cellStyle name="Normal 8 3 4" xfId="1751"/>
    <cellStyle name="Normal 8 3 5" xfId="7802"/>
    <cellStyle name="Normal 8 3 6" xfId="8781"/>
    <cellStyle name="Normal 8 4" xfId="415"/>
    <cellStyle name="Normal 9" xfId="417"/>
    <cellStyle name="Normal_Planilla de Creación de Planes" xfId="2"/>
    <cellStyle name="Normale_FINSTAT" xfId="418"/>
    <cellStyle name="normálnì_laroux" xfId="419"/>
    <cellStyle name="Notas 2" xfId="53"/>
    <cellStyle name="Notas 2 10" xfId="7809"/>
    <cellStyle name="Notas 2 11" xfId="8763"/>
    <cellStyle name="Notas 2 2" xfId="93"/>
    <cellStyle name="Notas 2 2 2" xfId="564"/>
    <cellStyle name="Notas 2 2 2 2" xfId="740"/>
    <cellStyle name="Notas 2 2 2 2 2" xfId="1428"/>
    <cellStyle name="Notas 2 2 2 2 2 2" xfId="3049"/>
    <cellStyle name="Notas 2 2 2 2 2 3" xfId="8699"/>
    <cellStyle name="Notas 2 2 2 2 3" xfId="2301"/>
    <cellStyle name="Notas 2 2 2 2 4" xfId="8032"/>
    <cellStyle name="Notas 2 2 2 3" xfId="1302"/>
    <cellStyle name="Notas 2 2 2 3 2" xfId="2923"/>
    <cellStyle name="Notas 2 2 2 3 3" xfId="8573"/>
    <cellStyle name="Notas 2 2 2 4" xfId="1931"/>
    <cellStyle name="Notas 2 2 2 5" xfId="7845"/>
    <cellStyle name="Notas 2 2 3" xfId="623"/>
    <cellStyle name="Notas 2 2 3 2" xfId="995"/>
    <cellStyle name="Notas 2 2 3 2 2" xfId="2620"/>
    <cellStyle name="Notas 2 2 3 2 3" xfId="8273"/>
    <cellStyle name="Notas 2 2 3 3" xfId="2122"/>
    <cellStyle name="Notas 2 2 3 4" xfId="7903"/>
    <cellStyle name="Notas 2 2 4" xfId="996"/>
    <cellStyle name="Notas 2 2 4 2" xfId="2621"/>
    <cellStyle name="Notas 2 2 4 3" xfId="8274"/>
    <cellStyle name="Notas 2 2 5" xfId="1682"/>
    <cellStyle name="Notas 2 2 6" xfId="7759"/>
    <cellStyle name="Notas 2 3" xfId="420"/>
    <cellStyle name="Notas 2 3 10" xfId="1836"/>
    <cellStyle name="Notas 2 3 11" xfId="1506"/>
    <cellStyle name="Notas 2 3 12" xfId="1520"/>
    <cellStyle name="Notas 2 3 13" xfId="1649"/>
    <cellStyle name="Notas 2 3 14" xfId="4496"/>
    <cellStyle name="Notas 2 3 15" xfId="6585"/>
    <cellStyle name="Notas 2 3 2" xfId="680"/>
    <cellStyle name="Notas 2 3 2 10" xfId="1494"/>
    <cellStyle name="Notas 2 3 2 11" xfId="3308"/>
    <cellStyle name="Notas 2 3 2 12" xfId="2377"/>
    <cellStyle name="Notas 2 3 2 13" xfId="4461"/>
    <cellStyle name="Notas 2 3 2 14" xfId="4879"/>
    <cellStyle name="Notas 2 3 2 15" xfId="4723"/>
    <cellStyle name="Notas 2 3 2 16" xfId="4450"/>
    <cellStyle name="Notas 2 3 2 17" xfId="5968"/>
    <cellStyle name="Notas 2 3 2 18" xfId="5511"/>
    <cellStyle name="Notas 2 3 2 19" xfId="7064"/>
    <cellStyle name="Notas 2 3 2 2" xfId="997"/>
    <cellStyle name="Notas 2 3 2 2 10" xfId="5090"/>
    <cellStyle name="Notas 2 3 2 2 11" xfId="5070"/>
    <cellStyle name="Notas 2 3 2 2 12" xfId="5642"/>
    <cellStyle name="Notas 2 3 2 2 13" xfId="7375"/>
    <cellStyle name="Notas 2 3 2 2 14" xfId="8275"/>
    <cellStyle name="Notas 2 3 2 2 2" xfId="2622"/>
    <cellStyle name="Notas 2 3 2 2 3" xfId="3335"/>
    <cellStyle name="Notas 2 3 2 2 4" xfId="2329"/>
    <cellStyle name="Notas 2 3 2 2 5" xfId="3114"/>
    <cellStyle name="Notas 2 3 2 2 6" xfId="2551"/>
    <cellStyle name="Notas 2 3 2 2 7" xfId="5303"/>
    <cellStyle name="Notas 2 3 2 2 8" xfId="5712"/>
    <cellStyle name="Notas 2 3 2 2 9" xfId="5000"/>
    <cellStyle name="Notas 2 3 2 20" xfId="6584"/>
    <cellStyle name="Notas 2 3 2 21" xfId="7959"/>
    <cellStyle name="Notas 2 3 2 3" xfId="998"/>
    <cellStyle name="Notas 2 3 2 3 10" xfId="5126"/>
    <cellStyle name="Notas 2 3 2 3 11" xfId="5071"/>
    <cellStyle name="Notas 2 3 2 3 12" xfId="5650"/>
    <cellStyle name="Notas 2 3 2 3 13" xfId="7424"/>
    <cellStyle name="Notas 2 3 2 3 14" xfId="8276"/>
    <cellStyle name="Notas 2 3 2 3 2" xfId="2623"/>
    <cellStyle name="Notas 2 3 2 3 3" xfId="3336"/>
    <cellStyle name="Notas 2 3 2 3 4" xfId="2330"/>
    <cellStyle name="Notas 2 3 2 3 5" xfId="4113"/>
    <cellStyle name="Notas 2 3 2 3 6" xfId="2744"/>
    <cellStyle name="Notas 2 3 2 3 7" xfId="5304"/>
    <cellStyle name="Notas 2 3 2 3 8" xfId="5713"/>
    <cellStyle name="Notas 2 3 2 3 9" xfId="5001"/>
    <cellStyle name="Notas 2 3 2 4" xfId="999"/>
    <cellStyle name="Notas 2 3 2 4 10" xfId="5127"/>
    <cellStyle name="Notas 2 3 2 4 11" xfId="5072"/>
    <cellStyle name="Notas 2 3 2 4 12" xfId="5652"/>
    <cellStyle name="Notas 2 3 2 4 13" xfId="3330"/>
    <cellStyle name="Notas 2 3 2 4 14" xfId="8277"/>
    <cellStyle name="Notas 2 3 2 4 2" xfId="2624"/>
    <cellStyle name="Notas 2 3 2 4 3" xfId="3337"/>
    <cellStyle name="Notas 2 3 2 4 4" xfId="2331"/>
    <cellStyle name="Notas 2 3 2 4 5" xfId="4114"/>
    <cellStyle name="Notas 2 3 2 4 6" xfId="3084"/>
    <cellStyle name="Notas 2 3 2 4 7" xfId="5305"/>
    <cellStyle name="Notas 2 3 2 4 8" xfId="5714"/>
    <cellStyle name="Notas 2 3 2 4 9" xfId="5002"/>
    <cellStyle name="Notas 2 3 2 5" xfId="1000"/>
    <cellStyle name="Notas 2 3 2 5 10" xfId="5128"/>
    <cellStyle name="Notas 2 3 2 5 11" xfId="5073"/>
    <cellStyle name="Notas 2 3 2 5 12" xfId="5655"/>
    <cellStyle name="Notas 2 3 2 5 13" xfId="6015"/>
    <cellStyle name="Notas 2 3 2 5 14" xfId="8278"/>
    <cellStyle name="Notas 2 3 2 5 2" xfId="2625"/>
    <cellStyle name="Notas 2 3 2 5 3" xfId="3338"/>
    <cellStyle name="Notas 2 3 2 5 4" xfId="2332"/>
    <cellStyle name="Notas 2 3 2 5 5" xfId="4115"/>
    <cellStyle name="Notas 2 3 2 5 6" xfId="3096"/>
    <cellStyle name="Notas 2 3 2 5 7" xfId="5306"/>
    <cellStyle name="Notas 2 3 2 5 8" xfId="5715"/>
    <cellStyle name="Notas 2 3 2 5 9" xfId="5003"/>
    <cellStyle name="Notas 2 3 2 6" xfId="1365"/>
    <cellStyle name="Notas 2 3 2 6 10" xfId="6761"/>
    <cellStyle name="Notas 2 3 2 6 11" xfId="7098"/>
    <cellStyle name="Notas 2 3 2 6 12" xfId="7676"/>
    <cellStyle name="Notas 2 3 2 6 13" xfId="8636"/>
    <cellStyle name="Notas 2 3 2 6 2" xfId="2986"/>
    <cellStyle name="Notas 2 3 2 6 3" xfId="3656"/>
    <cellStyle name="Notas 2 3 2 6 4" xfId="4034"/>
    <cellStyle name="Notas 2 3 2 6 5" xfId="4413"/>
    <cellStyle name="Notas 2 3 2 6 6" xfId="4759"/>
    <cellStyle name="Notas 2 3 2 6 7" xfId="5617"/>
    <cellStyle name="Notas 2 3 2 6 8" xfId="6042"/>
    <cellStyle name="Notas 2 3 2 6 9" xfId="6401"/>
    <cellStyle name="Notas 2 3 2 7" xfId="1158"/>
    <cellStyle name="Notas 2 3 2 7 10" xfId="6606"/>
    <cellStyle name="Notas 2 3 2 7 11" xfId="6948"/>
    <cellStyle name="Notas 2 3 2 7 12" xfId="7292"/>
    <cellStyle name="Notas 2 3 2 7 13" xfId="7549"/>
    <cellStyle name="Notas 2 3 2 7 14" xfId="8430"/>
    <cellStyle name="Notas 2 3 2 7 2" xfId="2779"/>
    <cellStyle name="Notas 2 3 2 7 3" xfId="3481"/>
    <cellStyle name="Notas 2 3 2 7 4" xfId="3877"/>
    <cellStyle name="Notas 2 3 2 7 5" xfId="4252"/>
    <cellStyle name="Notas 2 3 2 7 6" xfId="4623"/>
    <cellStyle name="Notas 2 3 2 7 7" xfId="5453"/>
    <cellStyle name="Notas 2 3 2 7 8" xfId="5863"/>
    <cellStyle name="Notas 2 3 2 7 9" xfId="6240"/>
    <cellStyle name="Notas 2 3 2 8" xfId="1255"/>
    <cellStyle name="Notas 2 3 2 8 10" xfId="6693"/>
    <cellStyle name="Notas 2 3 2 8 11" xfId="7034"/>
    <cellStyle name="Notas 2 3 2 8 12" xfId="7357"/>
    <cellStyle name="Notas 2 3 2 8 13" xfId="7634"/>
    <cellStyle name="Notas 2 3 2 8 14" xfId="8526"/>
    <cellStyle name="Notas 2 3 2 8 2" xfId="2876"/>
    <cellStyle name="Notas 2 3 2 8 3" xfId="3574"/>
    <cellStyle name="Notas 2 3 2 8 4" xfId="3965"/>
    <cellStyle name="Notas 2 3 2 8 5" xfId="4343"/>
    <cellStyle name="Notas 2 3 2 8 6" xfId="4708"/>
    <cellStyle name="Notas 2 3 2 8 7" xfId="5543"/>
    <cellStyle name="Notas 2 3 2 8 8" xfId="5955"/>
    <cellStyle name="Notas 2 3 2 8 9" xfId="6327"/>
    <cellStyle name="Notas 2 3 2 9" xfId="2177"/>
    <cellStyle name="Notas 2 3 3" xfId="651"/>
    <cellStyle name="Notas 2 3 3 10" xfId="4853"/>
    <cellStyle name="Notas 2 3 3 11" xfId="5565"/>
    <cellStyle name="Notas 2 3 3 12" xfId="4820"/>
    <cellStyle name="Notas 2 3 3 13" xfId="6424"/>
    <cellStyle name="Notas 2 3 3 14" xfId="4966"/>
    <cellStyle name="Notas 2 3 3 15" xfId="5678"/>
    <cellStyle name="Notas 2 3 3 16" xfId="7283"/>
    <cellStyle name="Notas 2 3 3 17" xfId="7931"/>
    <cellStyle name="Notas 2 3 3 2" xfId="1336"/>
    <cellStyle name="Notas 2 3 3 2 10" xfId="6737"/>
    <cellStyle name="Notas 2 3 3 2 11" xfId="7075"/>
    <cellStyle name="Notas 2 3 3 2 12" xfId="7392"/>
    <cellStyle name="Notas 2 3 3 2 13" xfId="7654"/>
    <cellStyle name="Notas 2 3 3 2 14" xfId="8607"/>
    <cellStyle name="Notas 2 3 3 2 2" xfId="2957"/>
    <cellStyle name="Notas 2 3 3 2 3" xfId="3631"/>
    <cellStyle name="Notas 2 3 3 2 4" xfId="4011"/>
    <cellStyle name="Notas 2 3 3 2 5" xfId="4386"/>
    <cellStyle name="Notas 2 3 3 2 6" xfId="4737"/>
    <cellStyle name="Notas 2 3 3 2 7" xfId="5591"/>
    <cellStyle name="Notas 2 3 3 2 8" xfId="6018"/>
    <cellStyle name="Notas 2 3 3 2 9" xfId="6377"/>
    <cellStyle name="Notas 2 3 3 3" xfId="1141"/>
    <cellStyle name="Notas 2 3 3 3 10" xfId="6592"/>
    <cellStyle name="Notas 2 3 3 3 11" xfId="6934"/>
    <cellStyle name="Notas 2 3 3 3 12" xfId="7278"/>
    <cellStyle name="Notas 2 3 3 3 13" xfId="7536"/>
    <cellStyle name="Notas 2 3 3 3 14" xfId="8413"/>
    <cellStyle name="Notas 2 3 3 3 2" xfId="2762"/>
    <cellStyle name="Notas 2 3 3 3 3" xfId="3467"/>
    <cellStyle name="Notas 2 3 3 3 4" xfId="3861"/>
    <cellStyle name="Notas 2 3 3 3 5" xfId="4239"/>
    <cellStyle name="Notas 2 3 3 3 6" xfId="4610"/>
    <cellStyle name="Notas 2 3 3 3 7" xfId="5438"/>
    <cellStyle name="Notas 2 3 3 3 8" xfId="5848"/>
    <cellStyle name="Notas 2 3 3 3 9" xfId="6224"/>
    <cellStyle name="Notas 2 3 3 4" xfId="1233"/>
    <cellStyle name="Notas 2 3 3 4 10" xfId="6671"/>
    <cellStyle name="Notas 2 3 3 4 11" xfId="7012"/>
    <cellStyle name="Notas 2 3 3 4 12" xfId="7335"/>
    <cellStyle name="Notas 2 3 3 4 13" xfId="7612"/>
    <cellStyle name="Notas 2 3 3 4 14" xfId="8504"/>
    <cellStyle name="Notas 2 3 3 4 2" xfId="2854"/>
    <cellStyle name="Notas 2 3 3 4 3" xfId="3552"/>
    <cellStyle name="Notas 2 3 3 4 4" xfId="3943"/>
    <cellStyle name="Notas 2 3 3 4 5" xfId="4321"/>
    <cellStyle name="Notas 2 3 3 4 6" xfId="4686"/>
    <cellStyle name="Notas 2 3 3 4 7" xfId="5521"/>
    <cellStyle name="Notas 2 3 3 4 8" xfId="5933"/>
    <cellStyle name="Notas 2 3 3 4 9" xfId="6305"/>
    <cellStyle name="Notas 2 3 3 5" xfId="2149"/>
    <cellStyle name="Notas 2 3 3 6" xfId="1538"/>
    <cellStyle name="Notas 2 3 3 7" xfId="2306"/>
    <cellStyle name="Notas 2 3 3 8" xfId="3165"/>
    <cellStyle name="Notas 2 3 3 9" xfId="2054"/>
    <cellStyle name="Notas 2 3 4" xfId="1001"/>
    <cellStyle name="Notas 2 3 4 10" xfId="5129"/>
    <cellStyle name="Notas 2 3 4 11" xfId="5074"/>
    <cellStyle name="Notas 2 3 4 12" xfId="5657"/>
    <cellStyle name="Notas 2 3 4 13" xfId="5613"/>
    <cellStyle name="Notas 2 3 4 14" xfId="8279"/>
    <cellStyle name="Notas 2 3 4 2" xfId="2626"/>
    <cellStyle name="Notas 2 3 4 3" xfId="3339"/>
    <cellStyle name="Notas 2 3 4 4" xfId="2333"/>
    <cellStyle name="Notas 2 3 4 5" xfId="4116"/>
    <cellStyle name="Notas 2 3 4 6" xfId="3098"/>
    <cellStyle name="Notas 2 3 4 7" xfId="5307"/>
    <cellStyle name="Notas 2 3 4 8" xfId="5716"/>
    <cellStyle name="Notas 2 3 4 9" xfId="5004"/>
    <cellStyle name="Notas 2 3 5" xfId="1002"/>
    <cellStyle name="Notas 2 3 5 10" xfId="5130"/>
    <cellStyle name="Notas 2 3 5 11" xfId="5075"/>
    <cellStyle name="Notas 2 3 5 12" xfId="5664"/>
    <cellStyle name="Notas 2 3 5 13" xfId="6448"/>
    <cellStyle name="Notas 2 3 5 14" xfId="8280"/>
    <cellStyle name="Notas 2 3 5 2" xfId="2627"/>
    <cellStyle name="Notas 2 3 5 3" xfId="3340"/>
    <cellStyle name="Notas 2 3 5 4" xfId="2334"/>
    <cellStyle name="Notas 2 3 5 5" xfId="4117"/>
    <cellStyle name="Notas 2 3 5 6" xfId="3099"/>
    <cellStyle name="Notas 2 3 5 7" xfId="5308"/>
    <cellStyle name="Notas 2 3 5 8" xfId="5717"/>
    <cellStyle name="Notas 2 3 5 9" xfId="5005"/>
    <cellStyle name="Notas 2 3 6" xfId="1003"/>
    <cellStyle name="Notas 2 3 6 10" xfId="5131"/>
    <cellStyle name="Notas 2 3 6 11" xfId="5077"/>
    <cellStyle name="Notas 2 3 6 12" xfId="5665"/>
    <cellStyle name="Notas 2 3 6 13" xfId="6727"/>
    <cellStyle name="Notas 2 3 6 14" xfId="8281"/>
    <cellStyle name="Notas 2 3 6 2" xfId="2628"/>
    <cellStyle name="Notas 2 3 6 3" xfId="3341"/>
    <cellStyle name="Notas 2 3 6 4" xfId="2335"/>
    <cellStyle name="Notas 2 3 6 5" xfId="4118"/>
    <cellStyle name="Notas 2 3 6 6" xfId="3100"/>
    <cellStyle name="Notas 2 3 6 7" xfId="5309"/>
    <cellStyle name="Notas 2 3 6 8" xfId="5718"/>
    <cellStyle name="Notas 2 3 6 9" xfId="5006"/>
    <cellStyle name="Notas 2 3 7" xfId="1004"/>
    <cellStyle name="Notas 2 3 7 10" xfId="5132"/>
    <cellStyle name="Notas 2 3 7 11" xfId="5078"/>
    <cellStyle name="Notas 2 3 7 12" xfId="5666"/>
    <cellStyle name="Notas 2 3 7 13" xfId="5616"/>
    <cellStyle name="Notas 2 3 7 14" xfId="8282"/>
    <cellStyle name="Notas 2 3 7 2" xfId="2629"/>
    <cellStyle name="Notas 2 3 7 3" xfId="3342"/>
    <cellStyle name="Notas 2 3 7 4" xfId="2336"/>
    <cellStyle name="Notas 2 3 7 5" xfId="4119"/>
    <cellStyle name="Notas 2 3 7 6" xfId="3159"/>
    <cellStyle name="Notas 2 3 7 7" xfId="5310"/>
    <cellStyle name="Notas 2 3 7 8" xfId="5719"/>
    <cellStyle name="Notas 2 3 7 9" xfId="5007"/>
    <cellStyle name="Notas 2 3 8" xfId="1200"/>
    <cellStyle name="Notas 2 3 8 10" xfId="6643"/>
    <cellStyle name="Notas 2 3 8 11" xfId="6984"/>
    <cellStyle name="Notas 2 3 8 12" xfId="7584"/>
    <cellStyle name="Notas 2 3 8 13" xfId="8472"/>
    <cellStyle name="Notas 2 3 8 2" xfId="2821"/>
    <cellStyle name="Notas 2 3 8 3" xfId="3521"/>
    <cellStyle name="Notas 2 3 8 4" xfId="3913"/>
    <cellStyle name="Notas 2 3 8 5" xfId="4291"/>
    <cellStyle name="Notas 2 3 8 6" xfId="4658"/>
    <cellStyle name="Notas 2 3 8 7" xfId="5492"/>
    <cellStyle name="Notas 2 3 8 8" xfId="5901"/>
    <cellStyle name="Notas 2 3 8 9" xfId="6276"/>
    <cellStyle name="Notas 2 3 9" xfId="1492"/>
    <cellStyle name="Notas 2 4" xfId="546"/>
    <cellStyle name="Notas 2 4 2" xfId="722"/>
    <cellStyle name="Notas 2 4 2 2" xfId="1410"/>
    <cellStyle name="Notas 2 4 2 2 2" xfId="3031"/>
    <cellStyle name="Notas 2 4 2 2 3" xfId="8681"/>
    <cellStyle name="Notas 2 4 2 3" xfId="2283"/>
    <cellStyle name="Notas 2 4 2 4" xfId="8014"/>
    <cellStyle name="Notas 2 4 3" xfId="1284"/>
    <cellStyle name="Notas 2 4 3 2" xfId="2905"/>
    <cellStyle name="Notas 2 4 3 3" xfId="8555"/>
    <cellStyle name="Notas 2 4 4" xfId="1913"/>
    <cellStyle name="Notas 2 4 5" xfId="7827"/>
    <cellStyle name="Notas 2 5" xfId="605"/>
    <cellStyle name="Notas 2 5 2" xfId="1005"/>
    <cellStyle name="Notas 2 5 2 2" xfId="2630"/>
    <cellStyle name="Notas 2 5 2 3" xfId="8283"/>
    <cellStyle name="Notas 2 5 3" xfId="2104"/>
    <cellStyle name="Notas 2 5 4" xfId="7885"/>
    <cellStyle name="Notas 2 6" xfId="1006"/>
    <cellStyle name="Notas 2 6 2" xfId="2631"/>
    <cellStyle name="Notas 2 6 3" xfId="8284"/>
    <cellStyle name="Notas 2 7" xfId="74"/>
    <cellStyle name="Notas 2 8" xfId="1505"/>
    <cellStyle name="Notas 2 9" xfId="7741"/>
    <cellStyle name="Notas 3" xfId="421"/>
    <cellStyle name="Notas 3 10" xfId="1664"/>
    <cellStyle name="Notas 3 11" xfId="1497"/>
    <cellStyle name="Notas 3 12" xfId="1519"/>
    <cellStyle name="Notas 3 13" xfId="1651"/>
    <cellStyle name="Notas 3 14" xfId="3696"/>
    <cellStyle name="Notas 3 15" xfId="6649"/>
    <cellStyle name="Notas 3 16" xfId="7808"/>
    <cellStyle name="Notas 3 2" xfId="681"/>
    <cellStyle name="Notas 3 2 10" xfId="1559"/>
    <cellStyle name="Notas 3 2 11" xfId="3307"/>
    <cellStyle name="Notas 3 2 12" xfId="3319"/>
    <cellStyle name="Notas 3 2 13" xfId="1827"/>
    <cellStyle name="Notas 3 2 14" xfId="4880"/>
    <cellStyle name="Notas 3 2 15" xfId="1604"/>
    <cellStyle name="Notas 3 2 16" xfId="5998"/>
    <cellStyle name="Notas 3 2 17" xfId="5292"/>
    <cellStyle name="Notas 3 2 18" xfId="6723"/>
    <cellStyle name="Notas 3 2 19" xfId="7139"/>
    <cellStyle name="Notas 3 2 2" xfId="1007"/>
    <cellStyle name="Notas 3 2 2 10" xfId="5135"/>
    <cellStyle name="Notas 3 2 2 11" xfId="5093"/>
    <cellStyle name="Notas 3 2 2 12" xfId="5669"/>
    <cellStyle name="Notas 3 2 2 13" xfId="5645"/>
    <cellStyle name="Notas 3 2 2 14" xfId="8285"/>
    <cellStyle name="Notas 3 2 2 2" xfId="2632"/>
    <cellStyle name="Notas 3 2 2 3" xfId="3343"/>
    <cellStyle name="Notas 3 2 2 4" xfId="2337"/>
    <cellStyle name="Notas 3 2 2 5" xfId="4121"/>
    <cellStyle name="Notas 3 2 2 6" xfId="3191"/>
    <cellStyle name="Notas 3 2 2 7" xfId="5312"/>
    <cellStyle name="Notas 3 2 2 8" xfId="5721"/>
    <cellStyle name="Notas 3 2 2 9" xfId="5008"/>
    <cellStyle name="Notas 3 2 20" xfId="6583"/>
    <cellStyle name="Notas 3 2 21" xfId="7960"/>
    <cellStyle name="Notas 3 2 3" xfId="1008"/>
    <cellStyle name="Notas 3 2 3 10" xfId="5136"/>
    <cellStyle name="Notas 3 2 3 11" xfId="5094"/>
    <cellStyle name="Notas 3 2 3 12" xfId="5679"/>
    <cellStyle name="Notas 3 2 3 13" xfId="5648"/>
    <cellStyle name="Notas 3 2 3 14" xfId="8286"/>
    <cellStyle name="Notas 3 2 3 2" xfId="2633"/>
    <cellStyle name="Notas 3 2 3 3" xfId="3344"/>
    <cellStyle name="Notas 3 2 3 4" xfId="2338"/>
    <cellStyle name="Notas 3 2 3 5" xfId="4122"/>
    <cellStyle name="Notas 3 2 3 6" xfId="3192"/>
    <cellStyle name="Notas 3 2 3 7" xfId="5313"/>
    <cellStyle name="Notas 3 2 3 8" xfId="5722"/>
    <cellStyle name="Notas 3 2 3 9" xfId="5009"/>
    <cellStyle name="Notas 3 2 4" xfId="1009"/>
    <cellStyle name="Notas 3 2 4 10" xfId="5137"/>
    <cellStyle name="Notas 3 2 4 11" xfId="5097"/>
    <cellStyle name="Notas 3 2 4 12" xfId="5680"/>
    <cellStyle name="Notas 3 2 4 13" xfId="5654"/>
    <cellStyle name="Notas 3 2 4 14" xfId="8287"/>
    <cellStyle name="Notas 3 2 4 2" xfId="2634"/>
    <cellStyle name="Notas 3 2 4 3" xfId="3345"/>
    <cellStyle name="Notas 3 2 4 4" xfId="1973"/>
    <cellStyle name="Notas 3 2 4 5" xfId="4123"/>
    <cellStyle name="Notas 3 2 4 6" xfId="3193"/>
    <cellStyle name="Notas 3 2 4 7" xfId="5314"/>
    <cellStyle name="Notas 3 2 4 8" xfId="5723"/>
    <cellStyle name="Notas 3 2 4 9" xfId="5010"/>
    <cellStyle name="Notas 3 2 5" xfId="1010"/>
    <cellStyle name="Notas 3 2 5 10" xfId="5209"/>
    <cellStyle name="Notas 3 2 5 11" xfId="5098"/>
    <cellStyle name="Notas 3 2 5 12" xfId="7166"/>
    <cellStyle name="Notas 3 2 5 13" xfId="5658"/>
    <cellStyle name="Notas 3 2 5 14" xfId="8288"/>
    <cellStyle name="Notas 3 2 5 2" xfId="2635"/>
    <cellStyle name="Notas 3 2 5 3" xfId="3346"/>
    <cellStyle name="Notas 3 2 5 4" xfId="2339"/>
    <cellStyle name="Notas 3 2 5 5" xfId="4124"/>
    <cellStyle name="Notas 3 2 5 6" xfId="3194"/>
    <cellStyle name="Notas 3 2 5 7" xfId="5315"/>
    <cellStyle name="Notas 3 2 5 8" xfId="5724"/>
    <cellStyle name="Notas 3 2 5 9" xfId="5011"/>
    <cellStyle name="Notas 3 2 6" xfId="1366"/>
    <cellStyle name="Notas 3 2 6 10" xfId="6762"/>
    <cellStyle name="Notas 3 2 6 11" xfId="7099"/>
    <cellStyle name="Notas 3 2 6 12" xfId="7677"/>
    <cellStyle name="Notas 3 2 6 13" xfId="8637"/>
    <cellStyle name="Notas 3 2 6 2" xfId="2987"/>
    <cellStyle name="Notas 3 2 6 3" xfId="3657"/>
    <cellStyle name="Notas 3 2 6 4" xfId="4035"/>
    <cellStyle name="Notas 3 2 6 5" xfId="4414"/>
    <cellStyle name="Notas 3 2 6 6" xfId="4760"/>
    <cellStyle name="Notas 3 2 6 7" xfId="5618"/>
    <cellStyle name="Notas 3 2 6 8" xfId="6043"/>
    <cellStyle name="Notas 3 2 6 9" xfId="6402"/>
    <cellStyle name="Notas 3 2 7" xfId="1157"/>
    <cellStyle name="Notas 3 2 7 10" xfId="6605"/>
    <cellStyle name="Notas 3 2 7 11" xfId="6947"/>
    <cellStyle name="Notas 3 2 7 12" xfId="7291"/>
    <cellStyle name="Notas 3 2 7 13" xfId="7548"/>
    <cellStyle name="Notas 3 2 7 14" xfId="8429"/>
    <cellStyle name="Notas 3 2 7 2" xfId="2778"/>
    <cellStyle name="Notas 3 2 7 3" xfId="3480"/>
    <cellStyle name="Notas 3 2 7 4" xfId="3876"/>
    <cellStyle name="Notas 3 2 7 5" xfId="4251"/>
    <cellStyle name="Notas 3 2 7 6" xfId="4622"/>
    <cellStyle name="Notas 3 2 7 7" xfId="5452"/>
    <cellStyle name="Notas 3 2 7 8" xfId="5862"/>
    <cellStyle name="Notas 3 2 7 9" xfId="6239"/>
    <cellStyle name="Notas 3 2 8" xfId="1459"/>
    <cellStyle name="Notas 3 2 8 10" xfId="6817"/>
    <cellStyle name="Notas 3 2 8 11" xfId="7150"/>
    <cellStyle name="Notas 3 2 8 12" xfId="7438"/>
    <cellStyle name="Notas 3 2 8 13" xfId="7708"/>
    <cellStyle name="Notas 3 2 8 14" xfId="8729"/>
    <cellStyle name="Notas 3 2 8 2" xfId="3080"/>
    <cellStyle name="Notas 3 2 8 3" xfId="3722"/>
    <cellStyle name="Notas 3 2 8 4" xfId="4098"/>
    <cellStyle name="Notas 3 2 8 5" xfId="4478"/>
    <cellStyle name="Notas 3 2 8 6" xfId="4801"/>
    <cellStyle name="Notas 3 2 8 7" xfId="5695"/>
    <cellStyle name="Notas 3 2 8 8" xfId="6102"/>
    <cellStyle name="Notas 3 2 8 9" xfId="6464"/>
    <cellStyle name="Notas 3 2 9" xfId="2178"/>
    <cellStyle name="Notas 3 3" xfId="650"/>
    <cellStyle name="Notas 3 3 10" xfId="4852"/>
    <cellStyle name="Notas 3 3 11" xfId="4818"/>
    <cellStyle name="Notas 3 3 12" xfId="5354"/>
    <cellStyle name="Notas 3 3 13" xfId="6339"/>
    <cellStyle name="Notas 3 3 14" xfId="4917"/>
    <cellStyle name="Notas 3 3 15" xfId="7097"/>
    <cellStyle name="Notas 3 3 16" xfId="4979"/>
    <cellStyle name="Notas 3 3 17" xfId="7930"/>
    <cellStyle name="Notas 3 3 2" xfId="1335"/>
    <cellStyle name="Notas 3 3 2 10" xfId="6736"/>
    <cellStyle name="Notas 3 3 2 11" xfId="7074"/>
    <cellStyle name="Notas 3 3 2 12" xfId="7391"/>
    <cellStyle name="Notas 3 3 2 13" xfId="7653"/>
    <cellStyle name="Notas 3 3 2 14" xfId="8606"/>
    <cellStyle name="Notas 3 3 2 2" xfId="2956"/>
    <cellStyle name="Notas 3 3 2 3" xfId="3630"/>
    <cellStyle name="Notas 3 3 2 4" xfId="4010"/>
    <cellStyle name="Notas 3 3 2 5" xfId="4385"/>
    <cellStyle name="Notas 3 3 2 6" xfId="4736"/>
    <cellStyle name="Notas 3 3 2 7" xfId="5590"/>
    <cellStyle name="Notas 3 3 2 8" xfId="6017"/>
    <cellStyle name="Notas 3 3 2 9" xfId="6376"/>
    <cellStyle name="Notas 3 3 3" xfId="1176"/>
    <cellStyle name="Notas 3 3 3 10" xfId="6624"/>
    <cellStyle name="Notas 3 3 3 11" xfId="6966"/>
    <cellStyle name="Notas 3 3 3 12" xfId="7310"/>
    <cellStyle name="Notas 3 3 3 13" xfId="7567"/>
    <cellStyle name="Notas 3 3 3 14" xfId="8448"/>
    <cellStyle name="Notas 3 3 3 2" xfId="2797"/>
    <cellStyle name="Notas 3 3 3 3" xfId="3499"/>
    <cellStyle name="Notas 3 3 3 4" xfId="3895"/>
    <cellStyle name="Notas 3 3 3 5" xfId="4270"/>
    <cellStyle name="Notas 3 3 3 6" xfId="4641"/>
    <cellStyle name="Notas 3 3 3 7" xfId="5471"/>
    <cellStyle name="Notas 3 3 3 8" xfId="5881"/>
    <cellStyle name="Notas 3 3 3 9" xfId="6258"/>
    <cellStyle name="Notas 3 3 4" xfId="1232"/>
    <cellStyle name="Notas 3 3 4 10" xfId="6670"/>
    <cellStyle name="Notas 3 3 4 11" xfId="7011"/>
    <cellStyle name="Notas 3 3 4 12" xfId="7334"/>
    <cellStyle name="Notas 3 3 4 13" xfId="7611"/>
    <cellStyle name="Notas 3 3 4 14" xfId="8503"/>
    <cellStyle name="Notas 3 3 4 2" xfId="2853"/>
    <cellStyle name="Notas 3 3 4 3" xfId="3551"/>
    <cellStyle name="Notas 3 3 4 4" xfId="3942"/>
    <cellStyle name="Notas 3 3 4 5" xfId="4320"/>
    <cellStyle name="Notas 3 3 4 6" xfId="4685"/>
    <cellStyle name="Notas 3 3 4 7" xfId="5520"/>
    <cellStyle name="Notas 3 3 4 8" xfId="5932"/>
    <cellStyle name="Notas 3 3 4 9" xfId="6304"/>
    <cellStyle name="Notas 3 3 5" xfId="2148"/>
    <cellStyle name="Notas 3 3 6" xfId="1560"/>
    <cellStyle name="Notas 3 3 7" xfId="2073"/>
    <cellStyle name="Notas 3 3 8" xfId="1567"/>
    <cellStyle name="Notas 3 3 9" xfId="2745"/>
    <cellStyle name="Notas 3 4" xfId="1011"/>
    <cellStyle name="Notas 3 4 10" xfId="5210"/>
    <cellStyle name="Notas 3 4 11" xfId="5125"/>
    <cellStyle name="Notas 3 4 12" xfId="7167"/>
    <cellStyle name="Notas 3 4 13" xfId="5661"/>
    <cellStyle name="Notas 3 4 14" xfId="8289"/>
    <cellStyle name="Notas 3 4 2" xfId="2636"/>
    <cellStyle name="Notas 3 4 3" xfId="3347"/>
    <cellStyle name="Notas 3 4 4" xfId="2340"/>
    <cellStyle name="Notas 3 4 5" xfId="4125"/>
    <cellStyle name="Notas 3 4 6" xfId="3195"/>
    <cellStyle name="Notas 3 4 7" xfId="5316"/>
    <cellStyle name="Notas 3 4 8" xfId="5725"/>
    <cellStyle name="Notas 3 4 9" xfId="5012"/>
    <cellStyle name="Notas 3 5" xfId="1012"/>
    <cellStyle name="Notas 3 5 10" xfId="5211"/>
    <cellStyle name="Notas 3 5 11" xfId="5257"/>
    <cellStyle name="Notas 3 5 12" xfId="7168"/>
    <cellStyle name="Notas 3 5 13" xfId="5682"/>
    <cellStyle name="Notas 3 5 14" xfId="8290"/>
    <cellStyle name="Notas 3 5 2" xfId="2637"/>
    <cellStyle name="Notas 3 5 3" xfId="3348"/>
    <cellStyle name="Notas 3 5 4" xfId="2341"/>
    <cellStyle name="Notas 3 5 5" xfId="4126"/>
    <cellStyle name="Notas 3 5 6" xfId="3196"/>
    <cellStyle name="Notas 3 5 7" xfId="5317"/>
    <cellStyle name="Notas 3 5 8" xfId="5726"/>
    <cellStyle name="Notas 3 5 9" xfId="5013"/>
    <cellStyle name="Notas 3 6" xfId="1013"/>
    <cellStyle name="Notas 3 6 10" xfId="5212"/>
    <cellStyle name="Notas 3 6 11" xfId="5264"/>
    <cellStyle name="Notas 3 6 12" xfId="7169"/>
    <cellStyle name="Notas 3 6 13" xfId="5683"/>
    <cellStyle name="Notas 3 6 14" xfId="8291"/>
    <cellStyle name="Notas 3 6 2" xfId="2638"/>
    <cellStyle name="Notas 3 6 3" xfId="3349"/>
    <cellStyle name="Notas 3 6 4" xfId="3743"/>
    <cellStyle name="Notas 3 6 5" xfId="4127"/>
    <cellStyle name="Notas 3 6 6" xfId="3197"/>
    <cellStyle name="Notas 3 6 7" xfId="5318"/>
    <cellStyle name="Notas 3 6 8" xfId="5727"/>
    <cellStyle name="Notas 3 6 9" xfId="5014"/>
    <cellStyle name="Notas 3 7" xfId="1014"/>
    <cellStyle name="Notas 3 7 10" xfId="2230"/>
    <cellStyle name="Notas 3 7 11" xfId="5266"/>
    <cellStyle name="Notas 3 7 12" xfId="7170"/>
    <cellStyle name="Notas 3 7 13" xfId="5685"/>
    <cellStyle name="Notas 3 7 14" xfId="8292"/>
    <cellStyle name="Notas 3 7 2" xfId="2639"/>
    <cellStyle name="Notas 3 7 3" xfId="3350"/>
    <cellStyle name="Notas 3 7 4" xfId="3744"/>
    <cellStyle name="Notas 3 7 5" xfId="4128"/>
    <cellStyle name="Notas 3 7 6" xfId="3276"/>
    <cellStyle name="Notas 3 7 7" xfId="5319"/>
    <cellStyle name="Notas 3 7 8" xfId="5728"/>
    <cellStyle name="Notas 3 7 9" xfId="5015"/>
    <cellStyle name="Notas 3 8" xfId="1201"/>
    <cellStyle name="Notas 3 8 10" xfId="6644"/>
    <cellStyle name="Notas 3 8 11" xfId="6985"/>
    <cellStyle name="Notas 3 8 12" xfId="7585"/>
    <cellStyle name="Notas 3 8 13" xfId="8473"/>
    <cellStyle name="Notas 3 8 2" xfId="2822"/>
    <cellStyle name="Notas 3 8 3" xfId="3522"/>
    <cellStyle name="Notas 3 8 4" xfId="3914"/>
    <cellStyle name="Notas 3 8 5" xfId="4292"/>
    <cellStyle name="Notas 3 8 6" xfId="4659"/>
    <cellStyle name="Notas 3 8 7" xfId="5493"/>
    <cellStyle name="Notas 3 8 8" xfId="5902"/>
    <cellStyle name="Notas 3 8 9" xfId="6277"/>
    <cellStyle name="Notas 3 9" xfId="1785"/>
    <cellStyle name="Notas 4" xfId="422"/>
    <cellStyle name="Notas 4 10" xfId="1571"/>
    <cellStyle name="Notas 4 11" xfId="1496"/>
    <cellStyle name="Notas 4 12" xfId="1514"/>
    <cellStyle name="Notas 4 13" xfId="1665"/>
    <cellStyle name="Notas 4 14" xfId="4494"/>
    <cellStyle name="Notas 4 15" xfId="2386"/>
    <cellStyle name="Notas 4 16" xfId="7807"/>
    <cellStyle name="Notas 4 2" xfId="682"/>
    <cellStyle name="Notas 4 2 10" xfId="1700"/>
    <cellStyle name="Notas 4 2 11" xfId="1987"/>
    <cellStyle name="Notas 4 2 12" xfId="3117"/>
    <cellStyle name="Notas 4 2 13" xfId="3614"/>
    <cellStyle name="Notas 4 2 14" xfId="4881"/>
    <cellStyle name="Notas 4 2 15" xfId="4369"/>
    <cellStyle name="Notas 4 2 16" xfId="6086"/>
    <cellStyle name="Notas 4 2 17" xfId="5281"/>
    <cellStyle name="Notas 4 2 18" xfId="6802"/>
    <cellStyle name="Notas 4 2 19" xfId="4120"/>
    <cellStyle name="Notas 4 2 2" xfId="1015"/>
    <cellStyle name="Notas 4 2 2 10" xfId="5217"/>
    <cellStyle name="Notas 4 2 2 11" xfId="6230"/>
    <cellStyle name="Notas 4 2 2 12" xfId="7171"/>
    <cellStyle name="Notas 4 2 2 13" xfId="5709"/>
    <cellStyle name="Notas 4 2 2 14" xfId="8293"/>
    <cellStyle name="Notas 4 2 2 2" xfId="2640"/>
    <cellStyle name="Notas 4 2 2 3" xfId="3351"/>
    <cellStyle name="Notas 4 2 2 4" xfId="3745"/>
    <cellStyle name="Notas 4 2 2 5" xfId="4129"/>
    <cellStyle name="Notas 4 2 2 6" xfId="3292"/>
    <cellStyle name="Notas 4 2 2 7" xfId="5320"/>
    <cellStyle name="Notas 4 2 2 8" xfId="5729"/>
    <cellStyle name="Notas 4 2 2 9" xfId="5016"/>
    <cellStyle name="Notas 4 2 20" xfId="5999"/>
    <cellStyle name="Notas 4 2 21" xfId="7961"/>
    <cellStyle name="Notas 4 2 3" xfId="1016"/>
    <cellStyle name="Notas 4 2 3 10" xfId="5233"/>
    <cellStyle name="Notas 4 2 3 11" xfId="5269"/>
    <cellStyle name="Notas 4 2 3 12" xfId="7172"/>
    <cellStyle name="Notas 4 2 3 13" xfId="5710"/>
    <cellStyle name="Notas 4 2 3 14" xfId="8294"/>
    <cellStyle name="Notas 4 2 3 2" xfId="2641"/>
    <cellStyle name="Notas 4 2 3 3" xfId="3352"/>
    <cellStyle name="Notas 4 2 3 4" xfId="3746"/>
    <cellStyle name="Notas 4 2 3 5" xfId="4130"/>
    <cellStyle name="Notas 4 2 3 6" xfId="1550"/>
    <cellStyle name="Notas 4 2 3 7" xfId="5321"/>
    <cellStyle name="Notas 4 2 3 8" xfId="5730"/>
    <cellStyle name="Notas 4 2 3 9" xfId="5017"/>
    <cellStyle name="Notas 4 2 4" xfId="1017"/>
    <cellStyle name="Notas 4 2 4 10" xfId="5234"/>
    <cellStyle name="Notas 4 2 4 11" xfId="5270"/>
    <cellStyle name="Notas 4 2 4 12" xfId="7173"/>
    <cellStyle name="Notas 4 2 4 13" xfId="5711"/>
    <cellStyle name="Notas 4 2 4 14" xfId="8295"/>
    <cellStyle name="Notas 4 2 4 2" xfId="2642"/>
    <cellStyle name="Notas 4 2 4 3" xfId="3353"/>
    <cellStyle name="Notas 4 2 4 4" xfId="3747"/>
    <cellStyle name="Notas 4 2 4 5" xfId="4131"/>
    <cellStyle name="Notas 4 2 4 6" xfId="3293"/>
    <cellStyle name="Notas 4 2 4 7" xfId="5322"/>
    <cellStyle name="Notas 4 2 4 8" xfId="5731"/>
    <cellStyle name="Notas 4 2 4 9" xfId="5018"/>
    <cellStyle name="Notas 4 2 5" xfId="1018"/>
    <cellStyle name="Notas 4 2 5 10" xfId="6481"/>
    <cellStyle name="Notas 4 2 5 11" xfId="5275"/>
    <cellStyle name="Notas 4 2 5 12" xfId="7174"/>
    <cellStyle name="Notas 4 2 5 13" xfId="5836"/>
    <cellStyle name="Notas 4 2 5 14" xfId="8296"/>
    <cellStyle name="Notas 4 2 5 2" xfId="2643"/>
    <cellStyle name="Notas 4 2 5 3" xfId="3354"/>
    <cellStyle name="Notas 4 2 5 4" xfId="3748"/>
    <cellStyle name="Notas 4 2 5 5" xfId="4132"/>
    <cellStyle name="Notas 4 2 5 6" xfId="3294"/>
    <cellStyle name="Notas 4 2 5 7" xfId="5323"/>
    <cellStyle name="Notas 4 2 5 8" xfId="5732"/>
    <cellStyle name="Notas 4 2 5 9" xfId="5353"/>
    <cellStyle name="Notas 4 2 6" xfId="1367"/>
    <cellStyle name="Notas 4 2 6 10" xfId="6763"/>
    <cellStyle name="Notas 4 2 6 11" xfId="7100"/>
    <cellStyle name="Notas 4 2 6 12" xfId="7678"/>
    <cellStyle name="Notas 4 2 6 13" xfId="8638"/>
    <cellStyle name="Notas 4 2 6 2" xfId="2988"/>
    <cellStyle name="Notas 4 2 6 3" xfId="3658"/>
    <cellStyle name="Notas 4 2 6 4" xfId="4036"/>
    <cellStyle name="Notas 4 2 6 5" xfId="4415"/>
    <cellStyle name="Notas 4 2 6 6" xfId="4761"/>
    <cellStyle name="Notas 4 2 6 7" xfId="5619"/>
    <cellStyle name="Notas 4 2 6 8" xfId="6044"/>
    <cellStyle name="Notas 4 2 6 9" xfId="6403"/>
    <cellStyle name="Notas 4 2 7" xfId="1329"/>
    <cellStyle name="Notas 4 2 7 10" xfId="6734"/>
    <cellStyle name="Notas 4 2 7 11" xfId="7071"/>
    <cellStyle name="Notas 4 2 7 12" xfId="7388"/>
    <cellStyle name="Notas 4 2 7 13" xfId="7651"/>
    <cellStyle name="Notas 4 2 7 14" xfId="8600"/>
    <cellStyle name="Notas 4 2 7 2" xfId="2950"/>
    <cellStyle name="Notas 4 2 7 3" xfId="3627"/>
    <cellStyle name="Notas 4 2 7 4" xfId="4007"/>
    <cellStyle name="Notas 4 2 7 5" xfId="4382"/>
    <cellStyle name="Notas 4 2 7 6" xfId="4733"/>
    <cellStyle name="Notas 4 2 7 7" xfId="5587"/>
    <cellStyle name="Notas 4 2 7 8" xfId="6014"/>
    <cellStyle name="Notas 4 2 7 9" xfId="6373"/>
    <cellStyle name="Notas 4 2 8" xfId="1256"/>
    <cellStyle name="Notas 4 2 8 10" xfId="6694"/>
    <cellStyle name="Notas 4 2 8 11" xfId="7035"/>
    <cellStyle name="Notas 4 2 8 12" xfId="7358"/>
    <cellStyle name="Notas 4 2 8 13" xfId="7635"/>
    <cellStyle name="Notas 4 2 8 14" xfId="8527"/>
    <cellStyle name="Notas 4 2 8 2" xfId="2877"/>
    <cellStyle name="Notas 4 2 8 3" xfId="3575"/>
    <cellStyle name="Notas 4 2 8 4" xfId="3966"/>
    <cellStyle name="Notas 4 2 8 5" xfId="4344"/>
    <cellStyle name="Notas 4 2 8 6" xfId="4709"/>
    <cellStyle name="Notas 4 2 8 7" xfId="5544"/>
    <cellStyle name="Notas 4 2 8 8" xfId="5956"/>
    <cellStyle name="Notas 4 2 8 9" xfId="6328"/>
    <cellStyle name="Notas 4 2 9" xfId="2179"/>
    <cellStyle name="Notas 4 3" xfId="649"/>
    <cellStyle name="Notas 4 3 10" xfId="4851"/>
    <cellStyle name="Notas 4 3 11" xfId="5263"/>
    <cellStyle name="Notas 4 3 12" xfId="1515"/>
    <cellStyle name="Notas 4 3 13" xfId="5443"/>
    <cellStyle name="Notas 4 3 14" xfId="6142"/>
    <cellStyle name="Notas 4 3 15" xfId="6983"/>
    <cellStyle name="Notas 4 3 16" xfId="6454"/>
    <cellStyle name="Notas 4 3 17" xfId="7929"/>
    <cellStyle name="Notas 4 3 2" xfId="1334"/>
    <cellStyle name="Notas 4 3 2 10" xfId="6735"/>
    <cellStyle name="Notas 4 3 2 11" xfId="7073"/>
    <cellStyle name="Notas 4 3 2 12" xfId="7390"/>
    <cellStyle name="Notas 4 3 2 13" xfId="7652"/>
    <cellStyle name="Notas 4 3 2 14" xfId="8605"/>
    <cellStyle name="Notas 4 3 2 2" xfId="2955"/>
    <cellStyle name="Notas 4 3 2 3" xfId="3629"/>
    <cellStyle name="Notas 4 3 2 4" xfId="4009"/>
    <cellStyle name="Notas 4 3 2 5" xfId="4384"/>
    <cellStyle name="Notas 4 3 2 6" xfId="4735"/>
    <cellStyle name="Notas 4 3 2 7" xfId="5589"/>
    <cellStyle name="Notas 4 3 2 8" xfId="6016"/>
    <cellStyle name="Notas 4 3 2 9" xfId="6375"/>
    <cellStyle name="Notas 4 3 3" xfId="1177"/>
    <cellStyle name="Notas 4 3 3 10" xfId="6625"/>
    <cellStyle name="Notas 4 3 3 11" xfId="6967"/>
    <cellStyle name="Notas 4 3 3 12" xfId="7311"/>
    <cellStyle name="Notas 4 3 3 13" xfId="7568"/>
    <cellStyle name="Notas 4 3 3 14" xfId="8449"/>
    <cellStyle name="Notas 4 3 3 2" xfId="2798"/>
    <cellStyle name="Notas 4 3 3 3" xfId="3500"/>
    <cellStyle name="Notas 4 3 3 4" xfId="3896"/>
    <cellStyle name="Notas 4 3 3 5" xfId="4271"/>
    <cellStyle name="Notas 4 3 3 6" xfId="4642"/>
    <cellStyle name="Notas 4 3 3 7" xfId="5472"/>
    <cellStyle name="Notas 4 3 3 8" xfId="5882"/>
    <cellStyle name="Notas 4 3 3 9" xfId="6259"/>
    <cellStyle name="Notas 4 3 4" xfId="1231"/>
    <cellStyle name="Notas 4 3 4 10" xfId="6669"/>
    <cellStyle name="Notas 4 3 4 11" xfId="7010"/>
    <cellStyle name="Notas 4 3 4 12" xfId="7333"/>
    <cellStyle name="Notas 4 3 4 13" xfId="7610"/>
    <cellStyle name="Notas 4 3 4 14" xfId="8502"/>
    <cellStyle name="Notas 4 3 4 2" xfId="2852"/>
    <cellStyle name="Notas 4 3 4 3" xfId="3550"/>
    <cellStyle name="Notas 4 3 4 4" xfId="3941"/>
    <cellStyle name="Notas 4 3 4 5" xfId="4319"/>
    <cellStyle name="Notas 4 3 4 6" xfId="4684"/>
    <cellStyle name="Notas 4 3 4 7" xfId="5519"/>
    <cellStyle name="Notas 4 3 4 8" xfId="5931"/>
    <cellStyle name="Notas 4 3 4 9" xfId="6303"/>
    <cellStyle name="Notas 4 3 5" xfId="2147"/>
    <cellStyle name="Notas 4 3 6" xfId="1979"/>
    <cellStyle name="Notas 4 3 7" xfId="3682"/>
    <cellStyle name="Notas 4 3 8" xfId="1855"/>
    <cellStyle name="Notas 4 3 9" xfId="2755"/>
    <cellStyle name="Notas 4 4" xfId="1019"/>
    <cellStyle name="Notas 4 4 10" xfId="6482"/>
    <cellStyle name="Notas 4 4 11" xfId="6830"/>
    <cellStyle name="Notas 4 4 12" xfId="7175"/>
    <cellStyle name="Notas 4 4 13" xfId="5841"/>
    <cellStyle name="Notas 4 4 14" xfId="8297"/>
    <cellStyle name="Notas 4 4 2" xfId="2644"/>
    <cellStyle name="Notas 4 4 3" xfId="3355"/>
    <cellStyle name="Notas 4 4 4" xfId="3749"/>
    <cellStyle name="Notas 4 4 5" xfId="4133"/>
    <cellStyle name="Notas 4 4 6" xfId="3295"/>
    <cellStyle name="Notas 4 4 7" xfId="5324"/>
    <cellStyle name="Notas 4 4 8" xfId="5733"/>
    <cellStyle name="Notas 4 4 9" xfId="5019"/>
    <cellStyle name="Notas 4 5" xfId="1020"/>
    <cellStyle name="Notas 4 5 10" xfId="6483"/>
    <cellStyle name="Notas 4 5 11" xfId="6831"/>
    <cellStyle name="Notas 4 5 12" xfId="7176"/>
    <cellStyle name="Notas 4 5 13" xfId="5854"/>
    <cellStyle name="Notas 4 5 14" xfId="8298"/>
    <cellStyle name="Notas 4 5 2" xfId="2645"/>
    <cellStyle name="Notas 4 5 3" xfId="3356"/>
    <cellStyle name="Notas 4 5 4" xfId="3750"/>
    <cellStyle name="Notas 4 5 5" xfId="4134"/>
    <cellStyle name="Notas 4 5 6" xfId="4497"/>
    <cellStyle name="Notas 4 5 7" xfId="5325"/>
    <cellStyle name="Notas 4 5 8" xfId="5734"/>
    <cellStyle name="Notas 4 5 9" xfId="5020"/>
    <cellStyle name="Notas 4 6" xfId="1021"/>
    <cellStyle name="Notas 4 6 10" xfId="6484"/>
    <cellStyle name="Notas 4 6 11" xfId="6832"/>
    <cellStyle name="Notas 4 6 12" xfId="7177"/>
    <cellStyle name="Notas 4 6 13" xfId="5907"/>
    <cellStyle name="Notas 4 6 14" xfId="8299"/>
    <cellStyle name="Notas 4 6 2" xfId="2646"/>
    <cellStyle name="Notas 4 6 3" xfId="3357"/>
    <cellStyle name="Notas 4 6 4" xfId="3751"/>
    <cellStyle name="Notas 4 6 5" xfId="4135"/>
    <cellStyle name="Notas 4 6 6" xfId="4498"/>
    <cellStyle name="Notas 4 6 7" xfId="5326"/>
    <cellStyle name="Notas 4 6 8" xfId="5735"/>
    <cellStyle name="Notas 4 6 9" xfId="5021"/>
    <cellStyle name="Notas 4 7" xfId="1022"/>
    <cellStyle name="Notas 4 7 10" xfId="6485"/>
    <cellStyle name="Notas 4 7 11" xfId="6833"/>
    <cellStyle name="Notas 4 7 12" xfId="7178"/>
    <cellStyle name="Notas 4 7 13" xfId="5919"/>
    <cellStyle name="Notas 4 7 14" xfId="8300"/>
    <cellStyle name="Notas 4 7 2" xfId="2647"/>
    <cellStyle name="Notas 4 7 3" xfId="3358"/>
    <cellStyle name="Notas 4 7 4" xfId="3752"/>
    <cellStyle name="Notas 4 7 5" xfId="4136"/>
    <cellStyle name="Notas 4 7 6" xfId="4499"/>
    <cellStyle name="Notas 4 7 7" xfId="5327"/>
    <cellStyle name="Notas 4 7 8" xfId="5736"/>
    <cellStyle name="Notas 4 7 9" xfId="6117"/>
    <cellStyle name="Notas 4 8" xfId="1202"/>
    <cellStyle name="Notas 4 8 10" xfId="6645"/>
    <cellStyle name="Notas 4 8 11" xfId="6986"/>
    <cellStyle name="Notas 4 8 12" xfId="7586"/>
    <cellStyle name="Notas 4 8 13" xfId="8474"/>
    <cellStyle name="Notas 4 8 2" xfId="2823"/>
    <cellStyle name="Notas 4 8 3" xfId="3523"/>
    <cellStyle name="Notas 4 8 4" xfId="3915"/>
    <cellStyle name="Notas 4 8 5" xfId="4293"/>
    <cellStyle name="Notas 4 8 6" xfId="4660"/>
    <cellStyle name="Notas 4 8 7" xfId="5494"/>
    <cellStyle name="Notas 4 8 8" xfId="5903"/>
    <cellStyle name="Notas 4 8 9" xfId="6278"/>
    <cellStyle name="Notas 4 9" xfId="1786"/>
    <cellStyle name="Notas 5" xfId="423"/>
    <cellStyle name="Notas 5 10" xfId="1572"/>
    <cellStyle name="Notas 5 11" xfId="1493"/>
    <cellStyle name="Notas 5 12" xfId="1504"/>
    <cellStyle name="Notas 5 13" xfId="4722"/>
    <cellStyle name="Notas 5 14" xfId="1561"/>
    <cellStyle name="Notas 5 15" xfId="4408"/>
    <cellStyle name="Notas 5 16" xfId="7806"/>
    <cellStyle name="Notas 5 2" xfId="683"/>
    <cellStyle name="Notas 5 2 10" xfId="1738"/>
    <cellStyle name="Notas 5 2 11" xfId="3618"/>
    <cellStyle name="Notas 5 2 12" xfId="3155"/>
    <cellStyle name="Notas 5 2 13" xfId="3326"/>
    <cellStyle name="Notas 5 2 14" xfId="4882"/>
    <cellStyle name="Notas 5 2 15" xfId="1971"/>
    <cellStyle name="Notas 5 2 16" xfId="2216"/>
    <cellStyle name="Notas 5 2 17" xfId="4371"/>
    <cellStyle name="Notas 5 2 18" xfId="2397"/>
    <cellStyle name="Notas 5 2 19" xfId="6715"/>
    <cellStyle name="Notas 5 2 2" xfId="1023"/>
    <cellStyle name="Notas 5 2 2 10" xfId="6486"/>
    <cellStyle name="Notas 5 2 2 11" xfId="6834"/>
    <cellStyle name="Notas 5 2 2 12" xfId="7179"/>
    <cellStyle name="Notas 5 2 2 13" xfId="5923"/>
    <cellStyle name="Notas 5 2 2 14" xfId="8301"/>
    <cellStyle name="Notas 5 2 2 2" xfId="2648"/>
    <cellStyle name="Notas 5 2 2 3" xfId="3359"/>
    <cellStyle name="Notas 5 2 2 4" xfId="3753"/>
    <cellStyle name="Notas 5 2 2 5" xfId="4137"/>
    <cellStyle name="Notas 5 2 2 6" xfId="4500"/>
    <cellStyle name="Notas 5 2 2 7" xfId="5328"/>
    <cellStyle name="Notas 5 2 2 8" xfId="5737"/>
    <cellStyle name="Notas 5 2 2 9" xfId="6118"/>
    <cellStyle name="Notas 5 2 20" xfId="1672"/>
    <cellStyle name="Notas 5 2 21" xfId="7962"/>
    <cellStyle name="Notas 5 2 3" xfId="1024"/>
    <cellStyle name="Notas 5 2 3 10" xfId="6487"/>
    <cellStyle name="Notas 5 2 3 11" xfId="6835"/>
    <cellStyle name="Notas 5 2 3 12" xfId="7180"/>
    <cellStyle name="Notas 5 2 3 13" xfId="5925"/>
    <cellStyle name="Notas 5 2 3 14" xfId="8302"/>
    <cellStyle name="Notas 5 2 3 2" xfId="2649"/>
    <cellStyle name="Notas 5 2 3 3" xfId="3360"/>
    <cellStyle name="Notas 5 2 3 4" xfId="3754"/>
    <cellStyle name="Notas 5 2 3 5" xfId="4138"/>
    <cellStyle name="Notas 5 2 3 6" xfId="4501"/>
    <cellStyle name="Notas 5 2 3 7" xfId="5329"/>
    <cellStyle name="Notas 5 2 3 8" xfId="5738"/>
    <cellStyle name="Notas 5 2 3 9" xfId="6119"/>
    <cellStyle name="Notas 5 2 4" xfId="1025"/>
    <cellStyle name="Notas 5 2 4 10" xfId="6488"/>
    <cellStyle name="Notas 5 2 4 11" xfId="6836"/>
    <cellStyle name="Notas 5 2 4 12" xfId="7181"/>
    <cellStyle name="Notas 5 2 4 13" xfId="5970"/>
    <cellStyle name="Notas 5 2 4 14" xfId="8303"/>
    <cellStyle name="Notas 5 2 4 2" xfId="2650"/>
    <cellStyle name="Notas 5 2 4 3" xfId="3361"/>
    <cellStyle name="Notas 5 2 4 4" xfId="3755"/>
    <cellStyle name="Notas 5 2 4 5" xfId="4139"/>
    <cellStyle name="Notas 5 2 4 6" xfId="4502"/>
    <cellStyle name="Notas 5 2 4 7" xfId="5330"/>
    <cellStyle name="Notas 5 2 4 8" xfId="5739"/>
    <cellStyle name="Notas 5 2 4 9" xfId="6120"/>
    <cellStyle name="Notas 5 2 5" xfId="1026"/>
    <cellStyle name="Notas 5 2 5 10" xfId="6489"/>
    <cellStyle name="Notas 5 2 5 11" xfId="6837"/>
    <cellStyle name="Notas 5 2 5 12" xfId="7182"/>
    <cellStyle name="Notas 5 2 5 13" xfId="5973"/>
    <cellStyle name="Notas 5 2 5 14" xfId="8304"/>
    <cellStyle name="Notas 5 2 5 2" xfId="2651"/>
    <cellStyle name="Notas 5 2 5 3" xfId="3362"/>
    <cellStyle name="Notas 5 2 5 4" xfId="3756"/>
    <cellStyle name="Notas 5 2 5 5" xfId="4140"/>
    <cellStyle name="Notas 5 2 5 6" xfId="4503"/>
    <cellStyle name="Notas 5 2 5 7" xfId="5331"/>
    <cellStyle name="Notas 5 2 5 8" xfId="5740"/>
    <cellStyle name="Notas 5 2 5 9" xfId="6121"/>
    <cellStyle name="Notas 5 2 6" xfId="1368"/>
    <cellStyle name="Notas 5 2 6 10" xfId="6764"/>
    <cellStyle name="Notas 5 2 6 11" xfId="7101"/>
    <cellStyle name="Notas 5 2 6 12" xfId="7679"/>
    <cellStyle name="Notas 5 2 6 13" xfId="8639"/>
    <cellStyle name="Notas 5 2 6 2" xfId="2989"/>
    <cellStyle name="Notas 5 2 6 3" xfId="3659"/>
    <cellStyle name="Notas 5 2 6 4" xfId="4037"/>
    <cellStyle name="Notas 5 2 6 5" xfId="4416"/>
    <cellStyle name="Notas 5 2 6 6" xfId="4762"/>
    <cellStyle name="Notas 5 2 6 7" xfId="5620"/>
    <cellStyle name="Notas 5 2 6 8" xfId="6045"/>
    <cellStyle name="Notas 5 2 6 9" xfId="6404"/>
    <cellStyle name="Notas 5 2 7" xfId="1156"/>
    <cellStyle name="Notas 5 2 7 10" xfId="6604"/>
    <cellStyle name="Notas 5 2 7 11" xfId="6946"/>
    <cellStyle name="Notas 5 2 7 12" xfId="7290"/>
    <cellStyle name="Notas 5 2 7 13" xfId="7547"/>
    <cellStyle name="Notas 5 2 7 14" xfId="8428"/>
    <cellStyle name="Notas 5 2 7 2" xfId="2777"/>
    <cellStyle name="Notas 5 2 7 3" xfId="3479"/>
    <cellStyle name="Notas 5 2 7 4" xfId="3875"/>
    <cellStyle name="Notas 5 2 7 5" xfId="4250"/>
    <cellStyle name="Notas 5 2 7 6" xfId="4621"/>
    <cellStyle name="Notas 5 2 7 7" xfId="5451"/>
    <cellStyle name="Notas 5 2 7 8" xfId="5861"/>
    <cellStyle name="Notas 5 2 7 9" xfId="6238"/>
    <cellStyle name="Notas 5 2 8" xfId="1257"/>
    <cellStyle name="Notas 5 2 8 10" xfId="6695"/>
    <cellStyle name="Notas 5 2 8 11" xfId="7036"/>
    <cellStyle name="Notas 5 2 8 12" xfId="7359"/>
    <cellStyle name="Notas 5 2 8 13" xfId="7636"/>
    <cellStyle name="Notas 5 2 8 14" xfId="8528"/>
    <cellStyle name="Notas 5 2 8 2" xfId="2878"/>
    <cellStyle name="Notas 5 2 8 3" xfId="3576"/>
    <cellStyle name="Notas 5 2 8 4" xfId="3967"/>
    <cellStyle name="Notas 5 2 8 5" xfId="4345"/>
    <cellStyle name="Notas 5 2 8 6" xfId="4710"/>
    <cellStyle name="Notas 5 2 8 7" xfId="5545"/>
    <cellStyle name="Notas 5 2 8 8" xfId="5957"/>
    <cellStyle name="Notas 5 2 8 9" xfId="6329"/>
    <cellStyle name="Notas 5 2 9" xfId="2180"/>
    <cellStyle name="Notas 5 3" xfId="696"/>
    <cellStyle name="Notas 5 3 10" xfId="4894"/>
    <cellStyle name="Notas 5 3 11" xfId="5615"/>
    <cellStyle name="Notas 5 3 12" xfId="1598"/>
    <cellStyle name="Notas 5 3 13" xfId="1617"/>
    <cellStyle name="Notas 5 3 14" xfId="1810"/>
    <cellStyle name="Notas 5 3 15" xfId="7116"/>
    <cellStyle name="Notas 5 3 16" xfId="6143"/>
    <cellStyle name="Notas 5 3 17" xfId="7974"/>
    <cellStyle name="Notas 5 3 2" xfId="1380"/>
    <cellStyle name="Notas 5 3 2 10" xfId="6775"/>
    <cellStyle name="Notas 5 3 2 11" xfId="7112"/>
    <cellStyle name="Notas 5 3 2 12" xfId="7409"/>
    <cellStyle name="Notas 5 3 2 13" xfId="7690"/>
    <cellStyle name="Notas 5 3 2 14" xfId="8651"/>
    <cellStyle name="Notas 5 3 2 2" xfId="3001"/>
    <cellStyle name="Notas 5 3 2 3" xfId="3671"/>
    <cellStyle name="Notas 5 3 2 4" xfId="4048"/>
    <cellStyle name="Notas 5 3 2 5" xfId="4427"/>
    <cellStyle name="Notas 5 3 2 6" xfId="4773"/>
    <cellStyle name="Notas 5 3 2 7" xfId="5632"/>
    <cellStyle name="Notas 5 3 2 8" xfId="6056"/>
    <cellStyle name="Notas 5 3 2 9" xfId="6415"/>
    <cellStyle name="Notas 5 3 3" xfId="1151"/>
    <cellStyle name="Notas 5 3 3 10" xfId="6599"/>
    <cellStyle name="Notas 5 3 3 11" xfId="6941"/>
    <cellStyle name="Notas 5 3 3 12" xfId="7285"/>
    <cellStyle name="Notas 5 3 3 13" xfId="7542"/>
    <cellStyle name="Notas 5 3 3 14" xfId="8423"/>
    <cellStyle name="Notas 5 3 3 2" xfId="2772"/>
    <cellStyle name="Notas 5 3 3 3" xfId="3474"/>
    <cellStyle name="Notas 5 3 3 4" xfId="3870"/>
    <cellStyle name="Notas 5 3 3 5" xfId="4245"/>
    <cellStyle name="Notas 5 3 3 6" xfId="4616"/>
    <cellStyle name="Notas 5 3 3 7" xfId="5446"/>
    <cellStyle name="Notas 5 3 3 8" xfId="5856"/>
    <cellStyle name="Notas 5 3 3 9" xfId="6233"/>
    <cellStyle name="Notas 5 3 4" xfId="1462"/>
    <cellStyle name="Notas 5 3 4 10" xfId="6820"/>
    <cellStyle name="Notas 5 3 4 11" xfId="7153"/>
    <cellStyle name="Notas 5 3 4 12" xfId="7441"/>
    <cellStyle name="Notas 5 3 4 13" xfId="7711"/>
    <cellStyle name="Notas 5 3 4 14" xfId="8732"/>
    <cellStyle name="Notas 5 3 4 2" xfId="3083"/>
    <cellStyle name="Notas 5 3 4 3" xfId="3725"/>
    <cellStyle name="Notas 5 3 4 4" xfId="4101"/>
    <cellStyle name="Notas 5 3 4 5" xfId="4481"/>
    <cellStyle name="Notas 5 3 4 6" xfId="4804"/>
    <cellStyle name="Notas 5 3 4 7" xfId="5698"/>
    <cellStyle name="Notas 5 3 4 8" xfId="6105"/>
    <cellStyle name="Notas 5 3 4 9" xfId="6467"/>
    <cellStyle name="Notas 5 3 5" xfId="2192"/>
    <cellStyle name="Notas 5 3 6" xfId="1882"/>
    <cellStyle name="Notas 5 3 7" xfId="1642"/>
    <cellStyle name="Notas 5 3 8" xfId="2395"/>
    <cellStyle name="Notas 5 3 9" xfId="1551"/>
    <cellStyle name="Notas 5 4" xfId="1027"/>
    <cellStyle name="Notas 5 4 10" xfId="6490"/>
    <cellStyle name="Notas 5 4 11" xfId="6838"/>
    <cellStyle name="Notas 5 4 12" xfId="7183"/>
    <cellStyle name="Notas 5 4 13" xfId="5977"/>
    <cellStyle name="Notas 5 4 14" xfId="8305"/>
    <cellStyle name="Notas 5 4 2" xfId="2652"/>
    <cellStyle name="Notas 5 4 3" xfId="3363"/>
    <cellStyle name="Notas 5 4 4" xfId="3757"/>
    <cellStyle name="Notas 5 4 5" xfId="4141"/>
    <cellStyle name="Notas 5 4 6" xfId="4504"/>
    <cellStyle name="Notas 5 4 7" xfId="5332"/>
    <cellStyle name="Notas 5 4 8" xfId="5741"/>
    <cellStyle name="Notas 5 4 9" xfId="6122"/>
    <cellStyle name="Notas 5 5" xfId="1028"/>
    <cellStyle name="Notas 5 5 10" xfId="6491"/>
    <cellStyle name="Notas 5 5 11" xfId="6839"/>
    <cellStyle name="Notas 5 5 12" xfId="7184"/>
    <cellStyle name="Notas 5 5 13" xfId="5979"/>
    <cellStyle name="Notas 5 5 14" xfId="8306"/>
    <cellStyle name="Notas 5 5 2" xfId="2653"/>
    <cellStyle name="Notas 5 5 3" xfId="3364"/>
    <cellStyle name="Notas 5 5 4" xfId="3758"/>
    <cellStyle name="Notas 5 5 5" xfId="4142"/>
    <cellStyle name="Notas 5 5 6" xfId="4505"/>
    <cellStyle name="Notas 5 5 7" xfId="5333"/>
    <cellStyle name="Notas 5 5 8" xfId="5742"/>
    <cellStyle name="Notas 5 5 9" xfId="6123"/>
    <cellStyle name="Notas 5 6" xfId="1029"/>
    <cellStyle name="Notas 5 6 10" xfId="6492"/>
    <cellStyle name="Notas 5 6 11" xfId="6840"/>
    <cellStyle name="Notas 5 6 12" xfId="7185"/>
    <cellStyle name="Notas 5 6 13" xfId="5985"/>
    <cellStyle name="Notas 5 6 14" xfId="8307"/>
    <cellStyle name="Notas 5 6 2" xfId="2654"/>
    <cellStyle name="Notas 5 6 3" xfId="3365"/>
    <cellStyle name="Notas 5 6 4" xfId="3759"/>
    <cellStyle name="Notas 5 6 5" xfId="4143"/>
    <cellStyle name="Notas 5 6 6" xfId="4506"/>
    <cellStyle name="Notas 5 6 7" xfId="5334"/>
    <cellStyle name="Notas 5 6 8" xfId="5743"/>
    <cellStyle name="Notas 5 6 9" xfId="6124"/>
    <cellStyle name="Notas 5 7" xfId="1030"/>
    <cellStyle name="Notas 5 7 10" xfId="6493"/>
    <cellStyle name="Notas 5 7 11" xfId="6841"/>
    <cellStyle name="Notas 5 7 12" xfId="7186"/>
    <cellStyle name="Notas 5 7 13" xfId="5987"/>
    <cellStyle name="Notas 5 7 14" xfId="8308"/>
    <cellStyle name="Notas 5 7 2" xfId="2655"/>
    <cellStyle name="Notas 5 7 3" xfId="3366"/>
    <cellStyle name="Notas 5 7 4" xfId="3760"/>
    <cellStyle name="Notas 5 7 5" xfId="4144"/>
    <cellStyle name="Notas 5 7 6" xfId="4507"/>
    <cellStyle name="Notas 5 7 7" xfId="5335"/>
    <cellStyle name="Notas 5 7 8" xfId="5744"/>
    <cellStyle name="Notas 5 7 9" xfId="6125"/>
    <cellStyle name="Notas 5 8" xfId="1203"/>
    <cellStyle name="Notas 5 8 10" xfId="6646"/>
    <cellStyle name="Notas 5 8 11" xfId="6987"/>
    <cellStyle name="Notas 5 8 12" xfId="7587"/>
    <cellStyle name="Notas 5 8 13" xfId="8475"/>
    <cellStyle name="Notas 5 8 2" xfId="2824"/>
    <cellStyle name="Notas 5 8 3" xfId="3524"/>
    <cellStyle name="Notas 5 8 4" xfId="3916"/>
    <cellStyle name="Notas 5 8 5" xfId="4294"/>
    <cellStyle name="Notas 5 8 6" xfId="4661"/>
    <cellStyle name="Notas 5 8 7" xfId="5495"/>
    <cellStyle name="Notas 5 8 8" xfId="5904"/>
    <cellStyle name="Notas 5 8 9" xfId="6279"/>
    <cellStyle name="Notas 5 9" xfId="1718"/>
    <cellStyle name="Numerical Data" xfId="424"/>
    <cellStyle name="NumMIN" xfId="425"/>
    <cellStyle name="NumMIN 2" xfId="527"/>
    <cellStyle name="NumMIN 2 10" xfId="2025"/>
    <cellStyle name="NumMIN 2 11" xfId="2747"/>
    <cellStyle name="NumMIN 2 12" xfId="3621"/>
    <cellStyle name="NumMIN 2 13" xfId="3325"/>
    <cellStyle name="NumMIN 2 14" xfId="3655"/>
    <cellStyle name="NumMIN 2 15" xfId="2225"/>
    <cellStyle name="NumMIN 2 16" xfId="4957"/>
    <cellStyle name="NumMIN 2 2" xfId="704"/>
    <cellStyle name="NumMIN 2 2 10" xfId="3115"/>
    <cellStyle name="NumMIN 2 2 11" xfId="4483"/>
    <cellStyle name="NumMIN 2 2 12" xfId="4905"/>
    <cellStyle name="NumMIN 2 2 13" xfId="5614"/>
    <cellStyle name="NumMIN 2 2 14" xfId="5081"/>
    <cellStyle name="NumMIN 2 2 15" xfId="1699"/>
    <cellStyle name="NumMIN 2 2 16" xfId="6093"/>
    <cellStyle name="NumMIN 2 2 17" xfId="7072"/>
    <cellStyle name="NumMIN 2 2 18" xfId="7406"/>
    <cellStyle name="NumMIN 2 2 19" xfId="7987"/>
    <cellStyle name="NumMIN 2 2 2" xfId="1031"/>
    <cellStyle name="NumMIN 2 2 2 10" xfId="6494"/>
    <cellStyle name="NumMIN 2 2 2 11" xfId="6842"/>
    <cellStyle name="NumMIN 2 2 2 12" xfId="7187"/>
    <cellStyle name="NumMIN 2 2 2 13" xfId="5991"/>
    <cellStyle name="NumMIN 2 2 2 14" xfId="8309"/>
    <cellStyle name="NumMIN 2 2 2 2" xfId="2656"/>
    <cellStyle name="NumMIN 2 2 2 3" xfId="3367"/>
    <cellStyle name="NumMIN 2 2 2 4" xfId="3761"/>
    <cellStyle name="NumMIN 2 2 2 5" xfId="4145"/>
    <cellStyle name="NumMIN 2 2 2 6" xfId="4508"/>
    <cellStyle name="NumMIN 2 2 2 7" xfId="5336"/>
    <cellStyle name="NumMIN 2 2 2 8" xfId="5745"/>
    <cellStyle name="NumMIN 2 2 2 9" xfId="6126"/>
    <cellStyle name="NumMIN 2 2 3" xfId="1032"/>
    <cellStyle name="NumMIN 2 2 3 10" xfId="6495"/>
    <cellStyle name="NumMIN 2 2 3 11" xfId="6843"/>
    <cellStyle name="NumMIN 2 2 3 12" xfId="7188"/>
    <cellStyle name="NumMIN 2 2 3 13" xfId="5995"/>
    <cellStyle name="NumMIN 2 2 3 14" xfId="8310"/>
    <cellStyle name="NumMIN 2 2 3 2" xfId="2657"/>
    <cellStyle name="NumMIN 2 2 3 3" xfId="3368"/>
    <cellStyle name="NumMIN 2 2 3 4" xfId="3762"/>
    <cellStyle name="NumMIN 2 2 3 5" xfId="4146"/>
    <cellStyle name="NumMIN 2 2 3 6" xfId="4509"/>
    <cellStyle name="NumMIN 2 2 3 7" xfId="5337"/>
    <cellStyle name="NumMIN 2 2 3 8" xfId="5746"/>
    <cellStyle name="NumMIN 2 2 3 9" xfId="6127"/>
    <cellStyle name="NumMIN 2 2 4" xfId="1391"/>
    <cellStyle name="NumMIN 2 2 4 10" xfId="6782"/>
    <cellStyle name="NumMIN 2 2 4 11" xfId="7120"/>
    <cellStyle name="NumMIN 2 2 4 12" xfId="7416"/>
    <cellStyle name="NumMIN 2 2 4 13" xfId="7697"/>
    <cellStyle name="NumMIN 2 2 4 14" xfId="8662"/>
    <cellStyle name="NumMIN 2 2 4 2" xfId="3012"/>
    <cellStyle name="NumMIN 2 2 4 3" xfId="3680"/>
    <cellStyle name="NumMIN 2 2 4 4" xfId="4056"/>
    <cellStyle name="NumMIN 2 2 4 5" xfId="4436"/>
    <cellStyle name="NumMIN 2 2 4 6" xfId="4781"/>
    <cellStyle name="NumMIN 2 2 4 7" xfId="5640"/>
    <cellStyle name="NumMIN 2 2 4 8" xfId="6063"/>
    <cellStyle name="NumMIN 2 2 4 9" xfId="6422"/>
    <cellStyle name="NumMIN 2 2 5" xfId="1324"/>
    <cellStyle name="NumMIN 2 2 5 10" xfId="6729"/>
    <cellStyle name="NumMIN 2 2 5 11" xfId="7066"/>
    <cellStyle name="NumMIN 2 2 5 12" xfId="7383"/>
    <cellStyle name="NumMIN 2 2 5 13" xfId="7646"/>
    <cellStyle name="NumMIN 2 2 5 14" xfId="8595"/>
    <cellStyle name="NumMIN 2 2 5 2" xfId="2945"/>
    <cellStyle name="NumMIN 2 2 5 3" xfId="3622"/>
    <cellStyle name="NumMIN 2 2 5 4" xfId="4002"/>
    <cellStyle name="NumMIN 2 2 5 5" xfId="4377"/>
    <cellStyle name="NumMIN 2 2 5 6" xfId="4728"/>
    <cellStyle name="NumMIN 2 2 5 7" xfId="5582"/>
    <cellStyle name="NumMIN 2 2 5 8" xfId="6009"/>
    <cellStyle name="NumMIN 2 2 5 9" xfId="6368"/>
    <cellStyle name="NumMIN 2 2 6" xfId="1385"/>
    <cellStyle name="NumMIN 2 2 6 10" xfId="6778"/>
    <cellStyle name="NumMIN 2 2 6 11" xfId="7115"/>
    <cellStyle name="NumMIN 2 2 6 12" xfId="7412"/>
    <cellStyle name="NumMIN 2 2 6 13" xfId="7693"/>
    <cellStyle name="NumMIN 2 2 6 14" xfId="8656"/>
    <cellStyle name="NumMIN 2 2 6 2" xfId="3006"/>
    <cellStyle name="NumMIN 2 2 6 3" xfId="3675"/>
    <cellStyle name="NumMIN 2 2 6 4" xfId="4051"/>
    <cellStyle name="NumMIN 2 2 6 5" xfId="4431"/>
    <cellStyle name="NumMIN 2 2 6 6" xfId="4776"/>
    <cellStyle name="NumMIN 2 2 6 7" xfId="5636"/>
    <cellStyle name="NumMIN 2 2 6 8" xfId="6059"/>
    <cellStyle name="NumMIN 2 2 6 9" xfId="6418"/>
    <cellStyle name="NumMIN 2 2 7" xfId="2224"/>
    <cellStyle name="NumMIN 2 2 8" xfId="1808"/>
    <cellStyle name="NumMIN 2 2 9" xfId="1723"/>
    <cellStyle name="NumMIN 2 3" xfId="1033"/>
    <cellStyle name="NumMIN 2 3 10" xfId="6496"/>
    <cellStyle name="NumMIN 2 3 11" xfId="6844"/>
    <cellStyle name="NumMIN 2 3 12" xfId="7189"/>
    <cellStyle name="NumMIN 2 3 13" xfId="5997"/>
    <cellStyle name="NumMIN 2 3 14" xfId="8311"/>
    <cellStyle name="NumMIN 2 3 2" xfId="2658"/>
    <cellStyle name="NumMIN 2 3 3" xfId="3369"/>
    <cellStyle name="NumMIN 2 3 4" xfId="3763"/>
    <cellStyle name="NumMIN 2 3 5" xfId="4147"/>
    <cellStyle name="NumMIN 2 3 6" xfId="4510"/>
    <cellStyle name="NumMIN 2 3 7" xfId="5338"/>
    <cellStyle name="NumMIN 2 3 8" xfId="5747"/>
    <cellStyle name="NumMIN 2 3 9" xfId="6128"/>
    <cellStyle name="NumMIN 2 4" xfId="1034"/>
    <cellStyle name="NumMIN 2 4 10" xfId="6497"/>
    <cellStyle name="NumMIN 2 4 11" xfId="6845"/>
    <cellStyle name="NumMIN 2 4 12" xfId="7190"/>
    <cellStyle name="NumMIN 2 4 13" xfId="6808"/>
    <cellStyle name="NumMIN 2 4 14" xfId="8312"/>
    <cellStyle name="NumMIN 2 4 2" xfId="2659"/>
    <cellStyle name="NumMIN 2 4 3" xfId="3370"/>
    <cellStyle name="NumMIN 2 4 4" xfId="3764"/>
    <cellStyle name="NumMIN 2 4 5" xfId="4148"/>
    <cellStyle name="NumMIN 2 4 6" xfId="4511"/>
    <cellStyle name="NumMIN 2 4 7" xfId="5339"/>
    <cellStyle name="NumMIN 2 4 8" xfId="5748"/>
    <cellStyle name="NumMIN 2 4 9" xfId="6129"/>
    <cellStyle name="NumMIN 2 5" xfId="1035"/>
    <cellStyle name="NumMIN 2 5 10" xfId="6498"/>
    <cellStyle name="NumMIN 2 5 11" xfId="6846"/>
    <cellStyle name="NumMIN 2 5 12" xfId="7191"/>
    <cellStyle name="NumMIN 2 5 13" xfId="6003"/>
    <cellStyle name="NumMIN 2 5 14" xfId="8313"/>
    <cellStyle name="NumMIN 2 5 2" xfId="2660"/>
    <cellStyle name="NumMIN 2 5 3" xfId="3371"/>
    <cellStyle name="NumMIN 2 5 4" xfId="3765"/>
    <cellStyle name="NumMIN 2 5 5" xfId="4149"/>
    <cellStyle name="NumMIN 2 5 6" xfId="4512"/>
    <cellStyle name="NumMIN 2 5 7" xfId="5340"/>
    <cellStyle name="NumMIN 2 5 8" xfId="5749"/>
    <cellStyle name="NumMIN 2 5 9" xfId="6130"/>
    <cellStyle name="NumMIN 2 6" xfId="1036"/>
    <cellStyle name="NumMIN 2 6 10" xfId="6499"/>
    <cellStyle name="NumMIN 2 6 11" xfId="6847"/>
    <cellStyle name="NumMIN 2 6 12" xfId="7192"/>
    <cellStyle name="NumMIN 2 6 13" xfId="6006"/>
    <cellStyle name="NumMIN 2 6 14" xfId="8314"/>
    <cellStyle name="NumMIN 2 6 2" xfId="2661"/>
    <cellStyle name="NumMIN 2 6 3" xfId="3372"/>
    <cellStyle name="NumMIN 2 6 4" xfId="3766"/>
    <cellStyle name="NumMIN 2 6 5" xfId="4150"/>
    <cellStyle name="NumMIN 2 6 6" xfId="4513"/>
    <cellStyle name="NumMIN 2 6 7" xfId="5341"/>
    <cellStyle name="NumMIN 2 6 8" xfId="5750"/>
    <cellStyle name="NumMIN 2 6 9" xfId="6131"/>
    <cellStyle name="NumMIN 2 7" xfId="1229"/>
    <cellStyle name="NumMIN 2 7 10" xfId="6667"/>
    <cellStyle name="NumMIN 2 7 11" xfId="7008"/>
    <cellStyle name="NumMIN 2 7 12" xfId="7331"/>
    <cellStyle name="NumMIN 2 7 13" xfId="7608"/>
    <cellStyle name="NumMIN 2 7 14" xfId="8500"/>
    <cellStyle name="NumMIN 2 7 2" xfId="2850"/>
    <cellStyle name="NumMIN 2 7 3" xfId="3548"/>
    <cellStyle name="NumMIN 2 7 4" xfId="3939"/>
    <cellStyle name="NumMIN 2 7 5" xfId="4317"/>
    <cellStyle name="NumMIN 2 7 6" xfId="4682"/>
    <cellStyle name="NumMIN 2 7 7" xfId="5517"/>
    <cellStyle name="NumMIN 2 7 8" xfId="5929"/>
    <cellStyle name="NumMIN 2 7 9" xfId="6301"/>
    <cellStyle name="NumMIN 2 8" xfId="1195"/>
    <cellStyle name="NumMIN 2 8 10" xfId="6640"/>
    <cellStyle name="NumMIN 2 8 11" xfId="6981"/>
    <cellStyle name="NumMIN 2 8 12" xfId="7318"/>
    <cellStyle name="NumMIN 2 8 13" xfId="7582"/>
    <cellStyle name="NumMIN 2 8 14" xfId="8467"/>
    <cellStyle name="NumMIN 2 8 2" xfId="2816"/>
    <cellStyle name="NumMIN 2 8 3" xfId="3517"/>
    <cellStyle name="NumMIN 2 8 4" xfId="3910"/>
    <cellStyle name="NumMIN 2 8 5" xfId="4288"/>
    <cellStyle name="NumMIN 2 8 6" xfId="4656"/>
    <cellStyle name="NumMIN 2 8 7" xfId="5490"/>
    <cellStyle name="NumMIN 2 8 8" xfId="5898"/>
    <cellStyle name="NumMIN 2 8 9" xfId="6273"/>
    <cellStyle name="NumMIN 2 9" xfId="1220"/>
    <cellStyle name="NumMIN 2 9 10" xfId="6661"/>
    <cellStyle name="NumMIN 2 9 11" xfId="7001"/>
    <cellStyle name="NumMIN 2 9 12" xfId="7325"/>
    <cellStyle name="NumMIN 2 9 13" xfId="7602"/>
    <cellStyle name="NumMIN 2 9 14" xfId="8491"/>
    <cellStyle name="NumMIN 2 9 2" xfId="2841"/>
    <cellStyle name="NumMIN 2 9 3" xfId="3541"/>
    <cellStyle name="NumMIN 2 9 4" xfId="3931"/>
    <cellStyle name="NumMIN 2 9 5" xfId="4310"/>
    <cellStyle name="NumMIN 2 9 6" xfId="4676"/>
    <cellStyle name="NumMIN 2 9 7" xfId="5510"/>
    <cellStyle name="NumMIN 2 9 8" xfId="5920"/>
    <cellStyle name="NumMIN 2 9 9" xfId="6295"/>
    <cellStyle name="NumMIN 3" xfId="1037"/>
    <cellStyle name="NumMIN 3 10" xfId="6500"/>
    <cellStyle name="NumMIN 3 11" xfId="6848"/>
    <cellStyle name="NumMIN 3 12" xfId="7193"/>
    <cellStyle name="NumMIN 3 13" xfId="6007"/>
    <cellStyle name="NumMIN 3 14" xfId="8315"/>
    <cellStyle name="NumMIN 3 2" xfId="2662"/>
    <cellStyle name="NumMIN 3 3" xfId="3373"/>
    <cellStyle name="NumMIN 3 4" xfId="3767"/>
    <cellStyle name="NumMIN 3 5" xfId="4151"/>
    <cellStyle name="NumMIN 3 6" xfId="4514"/>
    <cellStyle name="NumMIN 3 7" xfId="5342"/>
    <cellStyle name="NumMIN 3 8" xfId="5751"/>
    <cellStyle name="NumMIN 3 9" xfId="6132"/>
    <cellStyle name="NumMIN 4" xfId="1038"/>
    <cellStyle name="NumMIN 4 10" xfId="6501"/>
    <cellStyle name="NumMIN 4 11" xfId="6849"/>
    <cellStyle name="NumMIN 4 12" xfId="7194"/>
    <cellStyle name="NumMIN 4 13" xfId="7451"/>
    <cellStyle name="NumMIN 4 14" xfId="8316"/>
    <cellStyle name="NumMIN 4 2" xfId="2663"/>
    <cellStyle name="NumMIN 4 3" xfId="3374"/>
    <cellStyle name="NumMIN 4 4" xfId="3768"/>
    <cellStyle name="NumMIN 4 5" xfId="4152"/>
    <cellStyle name="NumMIN 4 6" xfId="4515"/>
    <cellStyle name="NumMIN 4 7" xfId="5343"/>
    <cellStyle name="NumMIN 4 8" xfId="5752"/>
    <cellStyle name="NumMIN 4 9" xfId="6133"/>
    <cellStyle name="NumMIN 5" xfId="1689"/>
    <cellStyle name="NumMIN 6" xfId="1491"/>
    <cellStyle name="NumMIN 7" xfId="7805"/>
    <cellStyle name="Òûñÿ÷è [0]_PR_KOMPL" xfId="426"/>
    <cellStyle name="Output" xfId="427"/>
    <cellStyle name="Output 10" xfId="1574"/>
    <cellStyle name="Output 11" xfId="3453"/>
    <cellStyle name="Output 12" xfId="4229"/>
    <cellStyle name="Output 13" xfId="3977"/>
    <cellStyle name="Output 14" xfId="2063"/>
    <cellStyle name="Output 15" xfId="3866"/>
    <cellStyle name="Output 2" xfId="684"/>
    <cellStyle name="Output 2 10" xfId="1776"/>
    <cellStyle name="Output 2 11" xfId="3708"/>
    <cellStyle name="Output 2 12" xfId="1568"/>
    <cellStyle name="Output 2 13" xfId="1969"/>
    <cellStyle name="Output 2 14" xfId="4883"/>
    <cellStyle name="Output 2 15" xfId="3138"/>
    <cellStyle name="Output 2 16" xfId="5276"/>
    <cellStyle name="Output 2 17" xfId="4456"/>
    <cellStyle name="Output 2 18" xfId="5763"/>
    <cellStyle name="Output 2 19" xfId="5981"/>
    <cellStyle name="Output 2 2" xfId="1039"/>
    <cellStyle name="Output 2 2 10" xfId="6502"/>
    <cellStyle name="Output 2 2 11" xfId="6850"/>
    <cellStyle name="Output 2 2 12" xfId="7195"/>
    <cellStyle name="Output 2 2 13" xfId="7452"/>
    <cellStyle name="Output 2 2 14" xfId="8317"/>
    <cellStyle name="Output 2 2 2" xfId="2664"/>
    <cellStyle name="Output 2 2 3" xfId="3375"/>
    <cellStyle name="Output 2 2 4" xfId="3769"/>
    <cellStyle name="Output 2 2 5" xfId="4153"/>
    <cellStyle name="Output 2 2 6" xfId="4516"/>
    <cellStyle name="Output 2 2 7" xfId="5344"/>
    <cellStyle name="Output 2 2 8" xfId="5753"/>
    <cellStyle name="Output 2 2 9" xfId="6134"/>
    <cellStyle name="Output 2 20" xfId="7380"/>
    <cellStyle name="Output 2 21" xfId="7963"/>
    <cellStyle name="Output 2 3" xfId="1040"/>
    <cellStyle name="Output 2 3 10" xfId="6503"/>
    <cellStyle name="Output 2 3 11" xfId="6851"/>
    <cellStyle name="Output 2 3 12" xfId="7196"/>
    <cellStyle name="Output 2 3 13" xfId="7453"/>
    <cellStyle name="Output 2 3 14" xfId="8318"/>
    <cellStyle name="Output 2 3 2" xfId="2665"/>
    <cellStyle name="Output 2 3 3" xfId="3376"/>
    <cellStyle name="Output 2 3 4" xfId="3770"/>
    <cellStyle name="Output 2 3 5" xfId="4154"/>
    <cellStyle name="Output 2 3 6" xfId="4517"/>
    <cellStyle name="Output 2 3 7" xfId="5345"/>
    <cellStyle name="Output 2 3 8" xfId="5754"/>
    <cellStyle name="Output 2 3 9" xfId="6135"/>
    <cellStyle name="Output 2 4" xfId="1041"/>
    <cellStyle name="Output 2 4 10" xfId="6504"/>
    <cellStyle name="Output 2 4 11" xfId="6852"/>
    <cellStyle name="Output 2 4 12" xfId="7197"/>
    <cellStyle name="Output 2 4 13" xfId="7454"/>
    <cellStyle name="Output 2 4 14" xfId="8319"/>
    <cellStyle name="Output 2 4 2" xfId="2666"/>
    <cellStyle name="Output 2 4 3" xfId="3377"/>
    <cellStyle name="Output 2 4 4" xfId="3771"/>
    <cellStyle name="Output 2 4 5" xfId="4155"/>
    <cellStyle name="Output 2 4 6" xfId="4518"/>
    <cellStyle name="Output 2 4 7" xfId="5346"/>
    <cellStyle name="Output 2 4 8" xfId="5755"/>
    <cellStyle name="Output 2 4 9" xfId="6136"/>
    <cellStyle name="Output 2 5" xfId="1042"/>
    <cellStyle name="Output 2 5 10" xfId="6505"/>
    <cellStyle name="Output 2 5 11" xfId="6853"/>
    <cellStyle name="Output 2 5 12" xfId="7198"/>
    <cellStyle name="Output 2 5 13" xfId="7455"/>
    <cellStyle name="Output 2 5 14" xfId="8320"/>
    <cellStyle name="Output 2 5 2" xfId="2667"/>
    <cellStyle name="Output 2 5 3" xfId="3378"/>
    <cellStyle name="Output 2 5 4" xfId="3772"/>
    <cellStyle name="Output 2 5 5" xfId="4156"/>
    <cellStyle name="Output 2 5 6" xfId="4519"/>
    <cellStyle name="Output 2 5 7" xfId="5347"/>
    <cellStyle name="Output 2 5 8" xfId="5756"/>
    <cellStyle name="Output 2 5 9" xfId="6137"/>
    <cellStyle name="Output 2 6" xfId="1369"/>
    <cellStyle name="Output 2 6 10" xfId="6765"/>
    <cellStyle name="Output 2 6 11" xfId="7102"/>
    <cellStyle name="Output 2 6 12" xfId="7680"/>
    <cellStyle name="Output 2 6 13" xfId="8640"/>
    <cellStyle name="Output 2 6 2" xfId="2990"/>
    <cellStyle name="Output 2 6 3" xfId="3660"/>
    <cellStyle name="Output 2 6 4" xfId="4038"/>
    <cellStyle name="Output 2 6 5" xfId="4417"/>
    <cellStyle name="Output 2 6 6" xfId="4763"/>
    <cellStyle name="Output 2 6 7" xfId="5621"/>
    <cellStyle name="Output 2 6 8" xfId="6046"/>
    <cellStyle name="Output 2 6 9" xfId="6405"/>
    <cellStyle name="Output 2 7" xfId="1144"/>
    <cellStyle name="Output 2 7 10" xfId="6595"/>
    <cellStyle name="Output 2 7 11" xfId="6937"/>
    <cellStyle name="Output 2 7 12" xfId="7281"/>
    <cellStyle name="Output 2 7 13" xfId="7539"/>
    <cellStyle name="Output 2 7 14" xfId="8416"/>
    <cellStyle name="Output 2 7 2" xfId="2765"/>
    <cellStyle name="Output 2 7 3" xfId="3470"/>
    <cellStyle name="Output 2 7 4" xfId="3864"/>
    <cellStyle name="Output 2 7 5" xfId="4242"/>
    <cellStyle name="Output 2 7 6" xfId="4613"/>
    <cellStyle name="Output 2 7 7" xfId="5441"/>
    <cellStyle name="Output 2 7 8" xfId="5851"/>
    <cellStyle name="Output 2 7 9" xfId="6227"/>
    <cellStyle name="Output 2 8" xfId="1258"/>
    <cellStyle name="Output 2 8 10" xfId="6696"/>
    <cellStyle name="Output 2 8 11" xfId="7037"/>
    <cellStyle name="Output 2 8 12" xfId="7360"/>
    <cellStyle name="Output 2 8 13" xfId="7637"/>
    <cellStyle name="Output 2 8 14" xfId="8529"/>
    <cellStyle name="Output 2 8 2" xfId="2879"/>
    <cellStyle name="Output 2 8 3" xfId="3577"/>
    <cellStyle name="Output 2 8 4" xfId="3968"/>
    <cellStyle name="Output 2 8 5" xfId="4346"/>
    <cellStyle name="Output 2 8 6" xfId="4711"/>
    <cellStyle name="Output 2 8 7" xfId="5546"/>
    <cellStyle name="Output 2 8 8" xfId="5958"/>
    <cellStyle name="Output 2 8 9" xfId="6330"/>
    <cellStyle name="Output 2 9" xfId="2181"/>
    <cellStyle name="Output 3" xfId="762"/>
    <cellStyle name="Output 3 10" xfId="4994"/>
    <cellStyle name="Output 3 11" xfId="3109"/>
    <cellStyle name="Output 3 12" xfId="4462"/>
    <cellStyle name="Output 3 13" xfId="3112"/>
    <cellStyle name="Output 3 14" xfId="4440"/>
    <cellStyle name="Output 3 15" xfId="6366"/>
    <cellStyle name="Output 3 16" xfId="7314"/>
    <cellStyle name="Output 3 17" xfId="8054"/>
    <cellStyle name="Output 3 2" xfId="1450"/>
    <cellStyle name="Output 3 2 10" xfId="6809"/>
    <cellStyle name="Output 3 2 11" xfId="7142"/>
    <cellStyle name="Output 3 2 12" xfId="7430"/>
    <cellStyle name="Output 3 2 13" xfId="7699"/>
    <cellStyle name="Output 3 2 14" xfId="8721"/>
    <cellStyle name="Output 3 2 2" xfId="3071"/>
    <cellStyle name="Output 3 2 3" xfId="3713"/>
    <cellStyle name="Output 3 2 4" xfId="4090"/>
    <cellStyle name="Output 3 2 5" xfId="4469"/>
    <cellStyle name="Output 3 2 6" xfId="4792"/>
    <cellStyle name="Output 3 2 7" xfId="5687"/>
    <cellStyle name="Output 3 2 8" xfId="6094"/>
    <cellStyle name="Output 3 2 9" xfId="6455"/>
    <cellStyle name="Output 3 3" xfId="1470"/>
    <cellStyle name="Output 3 3 10" xfId="6824"/>
    <cellStyle name="Output 3 3 11" xfId="7159"/>
    <cellStyle name="Output 3 3 12" xfId="7445"/>
    <cellStyle name="Output 3 3 13" xfId="7715"/>
    <cellStyle name="Output 3 3 14" xfId="8738"/>
    <cellStyle name="Output 3 3 2" xfId="3090"/>
    <cellStyle name="Output 3 3 3" xfId="3732"/>
    <cellStyle name="Output 3 3 4" xfId="4106"/>
    <cellStyle name="Output 3 3 5" xfId="4487"/>
    <cellStyle name="Output 3 3 6" xfId="4808"/>
    <cellStyle name="Output 3 3 7" xfId="5703"/>
    <cellStyle name="Output 3 3 8" xfId="6110"/>
    <cellStyle name="Output 3 3 9" xfId="6473"/>
    <cellStyle name="Output 3 4" xfId="1469"/>
    <cellStyle name="Output 3 4 10" xfId="6823"/>
    <cellStyle name="Output 3 4 11" xfId="7158"/>
    <cellStyle name="Output 3 4 12" xfId="7444"/>
    <cellStyle name="Output 3 4 13" xfId="7714"/>
    <cellStyle name="Output 3 4 14" xfId="8737"/>
    <cellStyle name="Output 3 4 2" xfId="3089"/>
    <cellStyle name="Output 3 4 3" xfId="3731"/>
    <cellStyle name="Output 3 4 4" xfId="4105"/>
    <cellStyle name="Output 3 4 5" xfId="4486"/>
    <cellStyle name="Output 3 4 6" xfId="4807"/>
    <cellStyle name="Output 3 4 7" xfId="5702"/>
    <cellStyle name="Output 3 4 8" xfId="6109"/>
    <cellStyle name="Output 3 4 9" xfId="6472"/>
    <cellStyle name="Output 3 5" xfId="2323"/>
    <cellStyle name="Output 3 6" xfId="3101"/>
    <cellStyle name="Output 3 7" xfId="2056"/>
    <cellStyle name="Output 3 8" xfId="1870"/>
    <cellStyle name="Output 3 9" xfId="3615"/>
    <cellStyle name="Output 4" xfId="1043"/>
    <cellStyle name="Output 4 10" xfId="6506"/>
    <cellStyle name="Output 4 11" xfId="6854"/>
    <cellStyle name="Output 4 12" xfId="7199"/>
    <cellStyle name="Output 4 13" xfId="7456"/>
    <cellStyle name="Output 4 14" xfId="8321"/>
    <cellStyle name="Output 4 2" xfId="2668"/>
    <cellStyle name="Output 4 3" xfId="3379"/>
    <cellStyle name="Output 4 4" xfId="3773"/>
    <cellStyle name="Output 4 5" xfId="4157"/>
    <cellStyle name="Output 4 6" xfId="4520"/>
    <cellStyle name="Output 4 7" xfId="5348"/>
    <cellStyle name="Output 4 8" xfId="5757"/>
    <cellStyle name="Output 4 9" xfId="6138"/>
    <cellStyle name="Output 5" xfId="1044"/>
    <cellStyle name="Output 5 10" xfId="6507"/>
    <cellStyle name="Output 5 11" xfId="6855"/>
    <cellStyle name="Output 5 12" xfId="7200"/>
    <cellStyle name="Output 5 13" xfId="7457"/>
    <cellStyle name="Output 5 14" xfId="8322"/>
    <cellStyle name="Output 5 2" xfId="2669"/>
    <cellStyle name="Output 5 3" xfId="3380"/>
    <cellStyle name="Output 5 4" xfId="3774"/>
    <cellStyle name="Output 5 5" xfId="4158"/>
    <cellStyle name="Output 5 6" xfId="4521"/>
    <cellStyle name="Output 5 7" xfId="5349"/>
    <cellStyle name="Output 5 8" xfId="5758"/>
    <cellStyle name="Output 5 9" xfId="6139"/>
    <cellStyle name="Output 6" xfId="1045"/>
    <cellStyle name="Output 6 10" xfId="6508"/>
    <cellStyle name="Output 6 11" xfId="6856"/>
    <cellStyle name="Output 6 12" xfId="7201"/>
    <cellStyle name="Output 6 13" xfId="7458"/>
    <cellStyle name="Output 6 14" xfId="8323"/>
    <cellStyle name="Output 6 2" xfId="2670"/>
    <cellStyle name="Output 6 3" xfId="3381"/>
    <cellStyle name="Output 6 4" xfId="3775"/>
    <cellStyle name="Output 6 5" xfId="4159"/>
    <cellStyle name="Output 6 6" xfId="4522"/>
    <cellStyle name="Output 6 7" xfId="5350"/>
    <cellStyle name="Output 6 8" xfId="5759"/>
    <cellStyle name="Output 6 9" xfId="6140"/>
    <cellStyle name="Output 7" xfId="1046"/>
    <cellStyle name="Output 7 10" xfId="6509"/>
    <cellStyle name="Output 7 11" xfId="6857"/>
    <cellStyle name="Output 7 12" xfId="7202"/>
    <cellStyle name="Output 7 13" xfId="7459"/>
    <cellStyle name="Output 7 14" xfId="8324"/>
    <cellStyle name="Output 7 2" xfId="2671"/>
    <cellStyle name="Output 7 3" xfId="3382"/>
    <cellStyle name="Output 7 4" xfId="3776"/>
    <cellStyle name="Output 7 5" xfId="4160"/>
    <cellStyle name="Output 7 6" xfId="4523"/>
    <cellStyle name="Output 7 7" xfId="5351"/>
    <cellStyle name="Output 7 8" xfId="5760"/>
    <cellStyle name="Output 7 9" xfId="6141"/>
    <cellStyle name="Output 8" xfId="1204"/>
    <cellStyle name="Output 8 10" xfId="6647"/>
    <cellStyle name="Output 8 11" xfId="6988"/>
    <cellStyle name="Output 8 12" xfId="7588"/>
    <cellStyle name="Output 8 13" xfId="8476"/>
    <cellStyle name="Output 8 2" xfId="2825"/>
    <cellStyle name="Output 8 3" xfId="3525"/>
    <cellStyle name="Output 8 4" xfId="3917"/>
    <cellStyle name="Output 8 5" xfId="4295"/>
    <cellStyle name="Output 8 6" xfId="4662"/>
    <cellStyle name="Output 8 7" xfId="5496"/>
    <cellStyle name="Output 8 8" xfId="5905"/>
    <cellStyle name="Output 8 9" xfId="6280"/>
    <cellStyle name="Output 9" xfId="1773"/>
    <cellStyle name="Output Amounts" xfId="428"/>
    <cellStyle name="Output Column Headings" xfId="429"/>
    <cellStyle name="Output Line Items" xfId="430"/>
    <cellStyle name="Output Report Heading" xfId="431"/>
    <cellStyle name="Output Report Title" xfId="432"/>
    <cellStyle name="Page Number" xfId="433"/>
    <cellStyle name="per.style" xfId="434"/>
    <cellStyle name="Percent [2]" xfId="435"/>
    <cellStyle name="Percent 2" xfId="436"/>
    <cellStyle name="Porcentaje 2" xfId="10"/>
    <cellStyle name="Porcentaje 3" xfId="52"/>
    <cellStyle name="Porcentaje 3 10" xfId="8762"/>
    <cellStyle name="Porcentaje 3 2" xfId="117"/>
    <cellStyle name="Porcentaje 3 3" xfId="92"/>
    <cellStyle name="Porcentaje 3 3 2" xfId="563"/>
    <cellStyle name="Porcentaje 3 3 2 2" xfId="739"/>
    <cellStyle name="Porcentaje 3 3 2 2 2" xfId="1427"/>
    <cellStyle name="Porcentaje 3 3 2 2 2 2" xfId="3048"/>
    <cellStyle name="Porcentaje 3 3 2 2 2 3" xfId="8698"/>
    <cellStyle name="Porcentaje 3 3 2 2 3" xfId="2300"/>
    <cellStyle name="Porcentaje 3 3 2 2 4" xfId="8031"/>
    <cellStyle name="Porcentaje 3 3 2 3" xfId="1301"/>
    <cellStyle name="Porcentaje 3 3 2 3 2" xfId="2922"/>
    <cellStyle name="Porcentaje 3 3 2 3 3" xfId="8572"/>
    <cellStyle name="Porcentaje 3 3 2 4" xfId="1930"/>
    <cellStyle name="Porcentaje 3 3 2 5" xfId="7844"/>
    <cellStyle name="Porcentaje 3 3 3" xfId="622"/>
    <cellStyle name="Porcentaje 3 3 3 2" xfId="1047"/>
    <cellStyle name="Porcentaje 3 3 3 2 2" xfId="2672"/>
    <cellStyle name="Porcentaje 3 3 3 2 3" xfId="8325"/>
    <cellStyle name="Porcentaje 3 3 3 3" xfId="2121"/>
    <cellStyle name="Porcentaje 3 3 3 4" xfId="7902"/>
    <cellStyle name="Porcentaje 3 3 4" xfId="1048"/>
    <cellStyle name="Porcentaje 3 3 4 2" xfId="2673"/>
    <cellStyle name="Porcentaje 3 3 4 3" xfId="8326"/>
    <cellStyle name="Porcentaje 3 3 5" xfId="1627"/>
    <cellStyle name="Porcentaje 3 3 6" xfId="7758"/>
    <cellStyle name="Porcentaje 3 4" xfId="545"/>
    <cellStyle name="Porcentaje 3 4 2" xfId="721"/>
    <cellStyle name="Porcentaje 3 4 2 2" xfId="1409"/>
    <cellStyle name="Porcentaje 3 4 2 2 2" xfId="3030"/>
    <cellStyle name="Porcentaje 3 4 2 2 3" xfId="8680"/>
    <cellStyle name="Porcentaje 3 4 2 3" xfId="2282"/>
    <cellStyle name="Porcentaje 3 4 2 4" xfId="8013"/>
    <cellStyle name="Porcentaje 3 4 3" xfId="1283"/>
    <cellStyle name="Porcentaje 3 4 3 2" xfId="2904"/>
    <cellStyle name="Porcentaje 3 4 3 3" xfId="8554"/>
    <cellStyle name="Porcentaje 3 4 4" xfId="1912"/>
    <cellStyle name="Porcentaje 3 4 5" xfId="7826"/>
    <cellStyle name="Porcentaje 3 5" xfId="604"/>
    <cellStyle name="Porcentaje 3 5 2" xfId="1049"/>
    <cellStyle name="Porcentaje 3 5 2 2" xfId="2674"/>
    <cellStyle name="Porcentaje 3 5 2 3" xfId="8327"/>
    <cellStyle name="Porcentaje 3 5 3" xfId="2103"/>
    <cellStyle name="Porcentaje 3 5 4" xfId="7884"/>
    <cellStyle name="Porcentaje 3 6" xfId="1050"/>
    <cellStyle name="Porcentaje 3 6 2" xfId="2675"/>
    <cellStyle name="Porcentaje 3 6 3" xfId="8328"/>
    <cellStyle name="Porcentaje 3 7" xfId="73"/>
    <cellStyle name="Porcentaje 3 8" xfId="1707"/>
    <cellStyle name="Porcentaje 3 9" xfId="7740"/>
    <cellStyle name="Porcentaje 4" xfId="120"/>
    <cellStyle name="Porcentaje 4 2" xfId="647"/>
    <cellStyle name="Porcentaje 4 2 2" xfId="1332"/>
    <cellStyle name="Porcentaje 4 2 2 2" xfId="2953"/>
    <cellStyle name="Porcentaje 4 2 2 3" xfId="8603"/>
    <cellStyle name="Porcentaje 4 2 3" xfId="1955"/>
    <cellStyle name="Porcentaje 4 2 4" xfId="7927"/>
    <cellStyle name="Porcentaje 4 3" xfId="1148"/>
    <cellStyle name="Porcentaje 4 3 2" xfId="2769"/>
    <cellStyle name="Porcentaje 4 3 3" xfId="8420"/>
    <cellStyle name="Porcentaje 4 4" xfId="1756"/>
    <cellStyle name="Porcentaje 4 5" xfId="7783"/>
    <cellStyle name="Porcentaje 4 6" xfId="8783"/>
    <cellStyle name="Porcentaje 5" xfId="771"/>
    <cellStyle name="Porcentaje 5 2" xfId="1466"/>
    <cellStyle name="Porcentaje 5 2 2" xfId="3086"/>
    <cellStyle name="Porcentaje 5 2 3" xfId="8734"/>
    <cellStyle name="Porcentaje 5 3" xfId="2008"/>
    <cellStyle name="Porcentaje 5 4" xfId="8063"/>
    <cellStyle name="Porcentaje 6" xfId="1482"/>
    <cellStyle name="Porcentaje 7" xfId="8766"/>
    <cellStyle name="Porcentaje 8" xfId="8789"/>
    <cellStyle name="Porcentual 2" xfId="438"/>
    <cellStyle name="Porcentual 3" xfId="439"/>
    <cellStyle name="Porcentual sin %" xfId="440"/>
    <cellStyle name="Porcentual sin % 2" xfId="763"/>
    <cellStyle name="Porcentual sin % 2 2" xfId="1451"/>
    <cellStyle name="Porcentual sin % 2 2 2" xfId="3072"/>
    <cellStyle name="Porcentual sin % 2 2 3" xfId="3714"/>
    <cellStyle name="Porcentual sin % 2 2 4" xfId="4470"/>
    <cellStyle name="Porcentual sin % 2 2 5" xfId="6456"/>
    <cellStyle name="Porcentual sin % 2 2 6" xfId="7700"/>
    <cellStyle name="Porcentual sin % 2 3" xfId="1471"/>
    <cellStyle name="Porcentual sin % 2 3 2" xfId="3733"/>
    <cellStyle name="Porcentual sin % 2 3 3" xfId="4488"/>
    <cellStyle name="Porcentual sin % 2 3 4" xfId="6474"/>
    <cellStyle name="Porcentual sin % 2 3 5" xfId="7716"/>
    <cellStyle name="Porcentual sin % 2 4" xfId="1134"/>
    <cellStyle name="Porcentual sin % 2 4 2" xfId="3460"/>
    <cellStyle name="Porcentual sin % 2 4 3" xfId="4232"/>
    <cellStyle name="Porcentual sin % 2 4 4" xfId="6217"/>
    <cellStyle name="Porcentual sin % 2 4 5" xfId="7529"/>
    <cellStyle name="Porcentual sin % 2 5" xfId="3102"/>
    <cellStyle name="Porcentual sin % 2 6" xfId="1871"/>
    <cellStyle name="Porcentual sin % 2 7" xfId="4463"/>
    <cellStyle name="Porcentual sin % 2 8" xfId="7403"/>
    <cellStyle name="Porcentual sin % 3" xfId="1207"/>
    <cellStyle name="Porcentual sin % 3 2" xfId="2828"/>
    <cellStyle name="Porcentual sin % 3 3" xfId="3528"/>
    <cellStyle name="Porcentual sin % 3 4" xfId="4297"/>
    <cellStyle name="Porcentual sin % 3 5" xfId="6282"/>
    <cellStyle name="Porcentual sin % 3 6" xfId="7590"/>
    <cellStyle name="Porcentual sin % 4" xfId="1599"/>
    <cellStyle name="Porcentual sin % 5" xfId="1850"/>
    <cellStyle name="Porcentual sin % 6" xfId="7160"/>
    <cellStyle name="Porcentual sin % 7" xfId="7804"/>
    <cellStyle name="PSChar" xfId="441"/>
    <cellStyle name="PSDec" xfId="442"/>
    <cellStyle name="PSHeading" xfId="443"/>
    <cellStyle name="PSSpacer" xfId="444"/>
    <cellStyle name="regstoresfromspecstores" xfId="445"/>
    <cellStyle name="RevList" xfId="446"/>
    <cellStyle name="Salida" xfId="20" builtinId="21" customBuiltin="1"/>
    <cellStyle name="Salida 2" xfId="447"/>
    <cellStyle name="Salida 2 10" xfId="1495"/>
    <cellStyle name="Salida 2 11" xfId="2391"/>
    <cellStyle name="Salida 2 12" xfId="3146"/>
    <cellStyle name="Salida 2 13" xfId="1692"/>
    <cellStyle name="Salida 2 14" xfId="2388"/>
    <cellStyle name="Salida 2 15" xfId="4231"/>
    <cellStyle name="Salida 2 2" xfId="686"/>
    <cellStyle name="Salida 2 2 10" xfId="1558"/>
    <cellStyle name="Salida 2 2 11" xfId="2550"/>
    <cellStyle name="Salida 2 2 12" xfId="3156"/>
    <cellStyle name="Salida 2 2 13" xfId="3610"/>
    <cellStyle name="Salida 2 2 14" xfId="4884"/>
    <cellStyle name="Salida 2 2 15" xfId="3162"/>
    <cellStyle name="Salida 2 2 16" xfId="5644"/>
    <cellStyle name="Salida 2 2 17" xfId="6452"/>
    <cellStyle name="Salida 2 2 18" xfId="5117"/>
    <cellStyle name="Salida 2 2 19" xfId="1683"/>
    <cellStyle name="Salida 2 2 2" xfId="1051"/>
    <cellStyle name="Salida 2 2 2 10" xfId="6511"/>
    <cellStyle name="Salida 2 2 2 11" xfId="6859"/>
    <cellStyle name="Salida 2 2 2 12" xfId="7203"/>
    <cellStyle name="Salida 2 2 2 13" xfId="7460"/>
    <cellStyle name="Salida 2 2 2 14" xfId="8329"/>
    <cellStyle name="Salida 2 2 2 2" xfId="2676"/>
    <cellStyle name="Salida 2 2 2 3" xfId="3384"/>
    <cellStyle name="Salida 2 2 2 4" xfId="3780"/>
    <cellStyle name="Salida 2 2 2 5" xfId="4161"/>
    <cellStyle name="Salida 2 2 2 6" xfId="4526"/>
    <cellStyle name="Salida 2 2 2 7" xfId="5355"/>
    <cellStyle name="Salida 2 2 2 8" xfId="5765"/>
    <cellStyle name="Salida 2 2 2 9" xfId="6144"/>
    <cellStyle name="Salida 2 2 20" xfId="6434"/>
    <cellStyle name="Salida 2 2 21" xfId="7965"/>
    <cellStyle name="Salida 2 2 3" xfId="1052"/>
    <cellStyle name="Salida 2 2 3 10" xfId="6512"/>
    <cellStyle name="Salida 2 2 3 11" xfId="6860"/>
    <cellStyle name="Salida 2 2 3 12" xfId="7204"/>
    <cellStyle name="Salida 2 2 3 13" xfId="7461"/>
    <cellStyle name="Salida 2 2 3 14" xfId="8330"/>
    <cellStyle name="Salida 2 2 3 2" xfId="2677"/>
    <cellStyle name="Salida 2 2 3 3" xfId="3385"/>
    <cellStyle name="Salida 2 2 3 4" xfId="3781"/>
    <cellStyle name="Salida 2 2 3 5" xfId="4162"/>
    <cellStyle name="Salida 2 2 3 6" xfId="4527"/>
    <cellStyle name="Salida 2 2 3 7" xfId="5356"/>
    <cellStyle name="Salida 2 2 3 8" xfId="5766"/>
    <cellStyle name="Salida 2 2 3 9" xfId="6145"/>
    <cellStyle name="Salida 2 2 4" xfId="1053"/>
    <cellStyle name="Salida 2 2 4 10" xfId="6513"/>
    <cellStyle name="Salida 2 2 4 11" xfId="6861"/>
    <cellStyle name="Salida 2 2 4 12" xfId="7205"/>
    <cellStyle name="Salida 2 2 4 13" xfId="7462"/>
    <cellStyle name="Salida 2 2 4 14" xfId="8331"/>
    <cellStyle name="Salida 2 2 4 2" xfId="2678"/>
    <cellStyle name="Salida 2 2 4 3" xfId="3386"/>
    <cellStyle name="Salida 2 2 4 4" xfId="3782"/>
    <cellStyle name="Salida 2 2 4 5" xfId="4163"/>
    <cellStyle name="Salida 2 2 4 6" xfId="4528"/>
    <cellStyle name="Salida 2 2 4 7" xfId="5357"/>
    <cellStyle name="Salida 2 2 4 8" xfId="5767"/>
    <cellStyle name="Salida 2 2 4 9" xfId="6146"/>
    <cellStyle name="Salida 2 2 5" xfId="1054"/>
    <cellStyle name="Salida 2 2 5 10" xfId="6514"/>
    <cellStyle name="Salida 2 2 5 11" xfId="6862"/>
    <cellStyle name="Salida 2 2 5 12" xfId="7206"/>
    <cellStyle name="Salida 2 2 5 13" xfId="7463"/>
    <cellStyle name="Salida 2 2 5 14" xfId="8332"/>
    <cellStyle name="Salida 2 2 5 2" xfId="2679"/>
    <cellStyle name="Salida 2 2 5 3" xfId="3387"/>
    <cellStyle name="Salida 2 2 5 4" xfId="3783"/>
    <cellStyle name="Salida 2 2 5 5" xfId="4164"/>
    <cellStyle name="Salida 2 2 5 6" xfId="4529"/>
    <cellStyle name="Salida 2 2 5 7" xfId="5358"/>
    <cellStyle name="Salida 2 2 5 8" xfId="5768"/>
    <cellStyle name="Salida 2 2 5 9" xfId="6147"/>
    <cellStyle name="Salida 2 2 6" xfId="1371"/>
    <cellStyle name="Salida 2 2 6 10" xfId="6766"/>
    <cellStyle name="Salida 2 2 6 11" xfId="7103"/>
    <cellStyle name="Salida 2 2 6 12" xfId="7681"/>
    <cellStyle name="Salida 2 2 6 13" xfId="8642"/>
    <cellStyle name="Salida 2 2 6 2" xfId="2992"/>
    <cellStyle name="Salida 2 2 6 3" xfId="3662"/>
    <cellStyle name="Salida 2 2 6 4" xfId="4039"/>
    <cellStyle name="Salida 2 2 6 5" xfId="4418"/>
    <cellStyle name="Salida 2 2 6 6" xfId="4764"/>
    <cellStyle name="Salida 2 2 6 7" xfId="5623"/>
    <cellStyle name="Salida 2 2 6 8" xfId="6047"/>
    <cellStyle name="Salida 2 2 6 9" xfId="6406"/>
    <cellStyle name="Salida 2 2 7" xfId="1327"/>
    <cellStyle name="Salida 2 2 7 10" xfId="6732"/>
    <cellStyle name="Salida 2 2 7 11" xfId="7069"/>
    <cellStyle name="Salida 2 2 7 12" xfId="7386"/>
    <cellStyle name="Salida 2 2 7 13" xfId="7649"/>
    <cellStyle name="Salida 2 2 7 14" xfId="8598"/>
    <cellStyle name="Salida 2 2 7 2" xfId="2948"/>
    <cellStyle name="Salida 2 2 7 3" xfId="3625"/>
    <cellStyle name="Salida 2 2 7 4" xfId="4005"/>
    <cellStyle name="Salida 2 2 7 5" xfId="4380"/>
    <cellStyle name="Salida 2 2 7 6" xfId="4731"/>
    <cellStyle name="Salida 2 2 7 7" xfId="5585"/>
    <cellStyle name="Salida 2 2 7 8" xfId="6012"/>
    <cellStyle name="Salida 2 2 7 9" xfId="6371"/>
    <cellStyle name="Salida 2 2 8" xfId="1461"/>
    <cellStyle name="Salida 2 2 8 10" xfId="6819"/>
    <cellStyle name="Salida 2 2 8 11" xfId="7152"/>
    <cellStyle name="Salida 2 2 8 12" xfId="7440"/>
    <cellStyle name="Salida 2 2 8 13" xfId="7710"/>
    <cellStyle name="Salida 2 2 8 14" xfId="8731"/>
    <cellStyle name="Salida 2 2 8 2" xfId="3082"/>
    <cellStyle name="Salida 2 2 8 3" xfId="3724"/>
    <cellStyle name="Salida 2 2 8 4" xfId="4100"/>
    <cellStyle name="Salida 2 2 8 5" xfId="4480"/>
    <cellStyle name="Salida 2 2 8 6" xfId="4803"/>
    <cellStyle name="Salida 2 2 8 7" xfId="5697"/>
    <cellStyle name="Salida 2 2 8 8" xfId="6104"/>
    <cellStyle name="Salida 2 2 8 9" xfId="6466"/>
    <cellStyle name="Salida 2 2 9" xfId="2183"/>
    <cellStyle name="Salida 2 3" xfId="764"/>
    <cellStyle name="Salida 2 3 10" xfId="4995"/>
    <cellStyle name="Salida 2 3 11" xfId="4363"/>
    <cellStyle name="Salida 2 3 12" xfId="5061"/>
    <cellStyle name="Salida 2 3 13" xfId="3120"/>
    <cellStyle name="Salida 2 3 14" xfId="4468"/>
    <cellStyle name="Salida 2 3 15" xfId="3728"/>
    <cellStyle name="Salida 2 3 16" xfId="6759"/>
    <cellStyle name="Salida 2 3 17" xfId="8055"/>
    <cellStyle name="Salida 2 3 2" xfId="1452"/>
    <cellStyle name="Salida 2 3 2 10" xfId="6810"/>
    <cellStyle name="Salida 2 3 2 11" xfId="7143"/>
    <cellStyle name="Salida 2 3 2 12" xfId="7431"/>
    <cellStyle name="Salida 2 3 2 13" xfId="7701"/>
    <cellStyle name="Salida 2 3 2 14" xfId="8722"/>
    <cellStyle name="Salida 2 3 2 2" xfId="3073"/>
    <cellStyle name="Salida 2 3 2 3" xfId="3715"/>
    <cellStyle name="Salida 2 3 2 4" xfId="4091"/>
    <cellStyle name="Salida 2 3 2 5" xfId="4471"/>
    <cellStyle name="Salida 2 3 2 6" xfId="4794"/>
    <cellStyle name="Salida 2 3 2 7" xfId="5688"/>
    <cellStyle name="Salida 2 3 2 8" xfId="6095"/>
    <cellStyle name="Salida 2 3 2 9" xfId="6457"/>
    <cellStyle name="Salida 2 3 3" xfId="1472"/>
    <cellStyle name="Salida 2 3 3 10" xfId="6825"/>
    <cellStyle name="Salida 2 3 3 11" xfId="7161"/>
    <cellStyle name="Salida 2 3 3 12" xfId="7446"/>
    <cellStyle name="Salida 2 3 3 13" xfId="7717"/>
    <cellStyle name="Salida 2 3 3 14" xfId="8739"/>
    <cellStyle name="Salida 2 3 3 2" xfId="3091"/>
    <cellStyle name="Salida 2 3 3 3" xfId="3734"/>
    <cellStyle name="Salida 2 3 3 4" xfId="4107"/>
    <cellStyle name="Salida 2 3 3 5" xfId="4489"/>
    <cellStyle name="Salida 2 3 3 6" xfId="4809"/>
    <cellStyle name="Salida 2 3 3 7" xfId="5704"/>
    <cellStyle name="Salida 2 3 3 8" xfId="6111"/>
    <cellStyle name="Salida 2 3 3 9" xfId="6475"/>
    <cellStyle name="Salida 2 3 4" xfId="1392"/>
    <cellStyle name="Salida 2 3 4 10" xfId="6783"/>
    <cellStyle name="Salida 2 3 4 11" xfId="7121"/>
    <cellStyle name="Salida 2 3 4 12" xfId="7417"/>
    <cellStyle name="Salida 2 3 4 13" xfId="7698"/>
    <cellStyle name="Salida 2 3 4 14" xfId="8663"/>
    <cellStyle name="Salida 2 3 4 2" xfId="3013"/>
    <cellStyle name="Salida 2 3 4 3" xfId="3681"/>
    <cellStyle name="Salida 2 3 4 4" xfId="4057"/>
    <cellStyle name="Salida 2 3 4 5" xfId="4437"/>
    <cellStyle name="Salida 2 3 4 6" xfId="4782"/>
    <cellStyle name="Salida 2 3 4 7" xfId="5641"/>
    <cellStyle name="Salida 2 3 4 8" xfId="6064"/>
    <cellStyle name="Salida 2 3 4 9" xfId="6423"/>
    <cellStyle name="Salida 2 3 5" xfId="2324"/>
    <cellStyle name="Salida 2 3 6" xfId="3103"/>
    <cellStyle name="Salida 2 3 7" xfId="2057"/>
    <cellStyle name="Salida 2 3 8" xfId="1872"/>
    <cellStyle name="Salida 2 3 9" xfId="2017"/>
    <cellStyle name="Salida 2 4" xfId="1055"/>
    <cellStyle name="Salida 2 4 10" xfId="6515"/>
    <cellStyle name="Salida 2 4 11" xfId="6863"/>
    <cellStyle name="Salida 2 4 12" xfId="7207"/>
    <cellStyle name="Salida 2 4 13" xfId="7464"/>
    <cellStyle name="Salida 2 4 14" xfId="8333"/>
    <cellStyle name="Salida 2 4 2" xfId="2680"/>
    <cellStyle name="Salida 2 4 3" xfId="3388"/>
    <cellStyle name="Salida 2 4 4" xfId="3784"/>
    <cellStyle name="Salida 2 4 5" xfId="4165"/>
    <cellStyle name="Salida 2 4 6" xfId="4530"/>
    <cellStyle name="Salida 2 4 7" xfId="5359"/>
    <cellStyle name="Salida 2 4 8" xfId="5769"/>
    <cellStyle name="Salida 2 4 9" xfId="6148"/>
    <cellStyle name="Salida 2 5" xfId="1056"/>
    <cellStyle name="Salida 2 5 10" xfId="6516"/>
    <cellStyle name="Salida 2 5 11" xfId="6864"/>
    <cellStyle name="Salida 2 5 12" xfId="7208"/>
    <cellStyle name="Salida 2 5 13" xfId="7465"/>
    <cellStyle name="Salida 2 5 14" xfId="8334"/>
    <cellStyle name="Salida 2 5 2" xfId="2681"/>
    <cellStyle name="Salida 2 5 3" xfId="3389"/>
    <cellStyle name="Salida 2 5 4" xfId="3785"/>
    <cellStyle name="Salida 2 5 5" xfId="4166"/>
    <cellStyle name="Salida 2 5 6" xfId="4531"/>
    <cellStyle name="Salida 2 5 7" xfId="5360"/>
    <cellStyle name="Salida 2 5 8" xfId="5770"/>
    <cellStyle name="Salida 2 5 9" xfId="6149"/>
    <cellStyle name="Salida 2 6" xfId="1057"/>
    <cellStyle name="Salida 2 6 10" xfId="6517"/>
    <cellStyle name="Salida 2 6 11" xfId="6865"/>
    <cellStyle name="Salida 2 6 12" xfId="7209"/>
    <cellStyle name="Salida 2 6 13" xfId="7466"/>
    <cellStyle name="Salida 2 6 14" xfId="8335"/>
    <cellStyle name="Salida 2 6 2" xfId="2682"/>
    <cellStyle name="Salida 2 6 3" xfId="3390"/>
    <cellStyle name="Salida 2 6 4" xfId="3786"/>
    <cellStyle name="Salida 2 6 5" xfId="4167"/>
    <cellStyle name="Salida 2 6 6" xfId="4532"/>
    <cellStyle name="Salida 2 6 7" xfId="5361"/>
    <cellStyle name="Salida 2 6 8" xfId="5771"/>
    <cellStyle name="Salida 2 6 9" xfId="6150"/>
    <cellStyle name="Salida 2 7" xfId="1058"/>
    <cellStyle name="Salida 2 7 10" xfId="6518"/>
    <cellStyle name="Salida 2 7 11" xfId="6866"/>
    <cellStyle name="Salida 2 7 12" xfId="7210"/>
    <cellStyle name="Salida 2 7 13" xfId="7467"/>
    <cellStyle name="Salida 2 7 14" xfId="8336"/>
    <cellStyle name="Salida 2 7 2" xfId="2683"/>
    <cellStyle name="Salida 2 7 3" xfId="3391"/>
    <cellStyle name="Salida 2 7 4" xfId="3787"/>
    <cellStyle name="Salida 2 7 5" xfId="4168"/>
    <cellStyle name="Salida 2 7 6" xfId="4533"/>
    <cellStyle name="Salida 2 7 7" xfId="5362"/>
    <cellStyle name="Salida 2 7 8" xfId="5772"/>
    <cellStyle name="Salida 2 7 9" xfId="6151"/>
    <cellStyle name="Salida 2 8" xfId="1208"/>
    <cellStyle name="Salida 2 8 10" xfId="6650"/>
    <cellStyle name="Salida 2 8 11" xfId="6990"/>
    <cellStyle name="Salida 2 8 12" xfId="7591"/>
    <cellStyle name="Salida 2 8 13" xfId="8479"/>
    <cellStyle name="Salida 2 8 2" xfId="2829"/>
    <cellStyle name="Salida 2 8 3" xfId="3529"/>
    <cellStyle name="Salida 2 8 4" xfId="3920"/>
    <cellStyle name="Salida 2 8 5" xfId="4298"/>
    <cellStyle name="Salida 2 8 6" xfId="4665"/>
    <cellStyle name="Salida 2 8 7" xfId="5499"/>
    <cellStyle name="Salida 2 8 8" xfId="5908"/>
    <cellStyle name="Salida 2 8 9" xfId="6283"/>
    <cellStyle name="Salida 2 9" xfId="1800"/>
    <cellStyle name="Salida 3" xfId="448"/>
    <cellStyle name="Salida 3 10" xfId="1582"/>
    <cellStyle name="Salida 3 11" xfId="1586"/>
    <cellStyle name="Salida 3 12" xfId="1615"/>
    <cellStyle name="Salida 3 13" xfId="1693"/>
    <cellStyle name="Salida 3 14" xfId="4001"/>
    <cellStyle name="Salida 3 15" xfId="5633"/>
    <cellStyle name="Salida 3 2" xfId="687"/>
    <cellStyle name="Salida 3 2 10" xfId="1546"/>
    <cellStyle name="Salida 3 2 11" xfId="2351"/>
    <cellStyle name="Salida 3 2 12" xfId="1569"/>
    <cellStyle name="Salida 3 2 13" xfId="4374"/>
    <cellStyle name="Salida 3 2 14" xfId="4885"/>
    <cellStyle name="Salida 3 2 15" xfId="2380"/>
    <cellStyle name="Salida 3 2 16" xfId="5556"/>
    <cellStyle name="Salida 3 2 17" xfId="4411"/>
    <cellStyle name="Salida 3 2 18" xfId="5580"/>
    <cellStyle name="Salida 3 2 19" xfId="1684"/>
    <cellStyle name="Salida 3 2 2" xfId="1059"/>
    <cellStyle name="Salida 3 2 2 10" xfId="6519"/>
    <cellStyle name="Salida 3 2 2 11" xfId="6867"/>
    <cellStyle name="Salida 3 2 2 12" xfId="7211"/>
    <cellStyle name="Salida 3 2 2 13" xfId="7468"/>
    <cellStyle name="Salida 3 2 2 14" xfId="8337"/>
    <cellStyle name="Salida 3 2 2 2" xfId="2684"/>
    <cellStyle name="Salida 3 2 2 3" xfId="3392"/>
    <cellStyle name="Salida 3 2 2 4" xfId="3788"/>
    <cellStyle name="Salida 3 2 2 5" xfId="4169"/>
    <cellStyle name="Salida 3 2 2 6" xfId="4534"/>
    <cellStyle name="Salida 3 2 2 7" xfId="5363"/>
    <cellStyle name="Salida 3 2 2 8" xfId="5773"/>
    <cellStyle name="Salida 3 2 2 9" xfId="6152"/>
    <cellStyle name="Salida 3 2 20" xfId="5295"/>
    <cellStyle name="Salida 3 2 21" xfId="7966"/>
    <cellStyle name="Salida 3 2 3" xfId="1060"/>
    <cellStyle name="Salida 3 2 3 10" xfId="6520"/>
    <cellStyle name="Salida 3 2 3 11" xfId="6868"/>
    <cellStyle name="Salida 3 2 3 12" xfId="7212"/>
    <cellStyle name="Salida 3 2 3 13" xfId="7469"/>
    <cellStyle name="Salida 3 2 3 14" xfId="8338"/>
    <cellStyle name="Salida 3 2 3 2" xfId="2685"/>
    <cellStyle name="Salida 3 2 3 3" xfId="3393"/>
    <cellStyle name="Salida 3 2 3 4" xfId="3789"/>
    <cellStyle name="Salida 3 2 3 5" xfId="4170"/>
    <cellStyle name="Salida 3 2 3 6" xfId="4535"/>
    <cellStyle name="Salida 3 2 3 7" xfId="5364"/>
    <cellStyle name="Salida 3 2 3 8" xfId="5774"/>
    <cellStyle name="Salida 3 2 3 9" xfId="6153"/>
    <cellStyle name="Salida 3 2 4" xfId="1061"/>
    <cellStyle name="Salida 3 2 4 10" xfId="6521"/>
    <cellStyle name="Salida 3 2 4 11" xfId="6869"/>
    <cellStyle name="Salida 3 2 4 12" xfId="7213"/>
    <cellStyle name="Salida 3 2 4 13" xfId="7470"/>
    <cellStyle name="Salida 3 2 4 14" xfId="8339"/>
    <cellStyle name="Salida 3 2 4 2" xfId="2686"/>
    <cellStyle name="Salida 3 2 4 3" xfId="3394"/>
    <cellStyle name="Salida 3 2 4 4" xfId="3790"/>
    <cellStyle name="Salida 3 2 4 5" xfId="4171"/>
    <cellStyle name="Salida 3 2 4 6" xfId="4536"/>
    <cellStyle name="Salida 3 2 4 7" xfId="5365"/>
    <cellStyle name="Salida 3 2 4 8" xfId="5775"/>
    <cellStyle name="Salida 3 2 4 9" xfId="6154"/>
    <cellStyle name="Salida 3 2 5" xfId="1062"/>
    <cellStyle name="Salida 3 2 5 10" xfId="6522"/>
    <cellStyle name="Salida 3 2 5 11" xfId="6870"/>
    <cellStyle name="Salida 3 2 5 12" xfId="7214"/>
    <cellStyle name="Salida 3 2 5 13" xfId="7471"/>
    <cellStyle name="Salida 3 2 5 14" xfId="8340"/>
    <cellStyle name="Salida 3 2 5 2" xfId="2687"/>
    <cellStyle name="Salida 3 2 5 3" xfId="3395"/>
    <cellStyle name="Salida 3 2 5 4" xfId="3791"/>
    <cellStyle name="Salida 3 2 5 5" xfId="4172"/>
    <cellStyle name="Salida 3 2 5 6" xfId="4537"/>
    <cellStyle name="Salida 3 2 5 7" xfId="5366"/>
    <cellStyle name="Salida 3 2 5 8" xfId="5776"/>
    <cellStyle name="Salida 3 2 5 9" xfId="6155"/>
    <cellStyle name="Salida 3 2 6" xfId="1372"/>
    <cellStyle name="Salida 3 2 6 10" xfId="6767"/>
    <cellStyle name="Salida 3 2 6 11" xfId="7104"/>
    <cellStyle name="Salida 3 2 6 12" xfId="7682"/>
    <cellStyle name="Salida 3 2 6 13" xfId="8643"/>
    <cellStyle name="Salida 3 2 6 2" xfId="2993"/>
    <cellStyle name="Salida 3 2 6 3" xfId="3663"/>
    <cellStyle name="Salida 3 2 6 4" xfId="4040"/>
    <cellStyle name="Salida 3 2 6 5" xfId="4419"/>
    <cellStyle name="Salida 3 2 6 6" xfId="4765"/>
    <cellStyle name="Salida 3 2 6 7" xfId="5624"/>
    <cellStyle name="Salida 3 2 6 8" xfId="6048"/>
    <cellStyle name="Salida 3 2 6 9" xfId="6407"/>
    <cellStyle name="Salida 3 2 7" xfId="1155"/>
    <cellStyle name="Salida 3 2 7 10" xfId="6603"/>
    <cellStyle name="Salida 3 2 7 11" xfId="6945"/>
    <cellStyle name="Salida 3 2 7 12" xfId="7289"/>
    <cellStyle name="Salida 3 2 7 13" xfId="7546"/>
    <cellStyle name="Salida 3 2 7 14" xfId="8427"/>
    <cellStyle name="Salida 3 2 7 2" xfId="2776"/>
    <cellStyle name="Salida 3 2 7 3" xfId="3478"/>
    <cellStyle name="Salida 3 2 7 4" xfId="3874"/>
    <cellStyle name="Salida 3 2 7 5" xfId="4249"/>
    <cellStyle name="Salida 3 2 7 6" xfId="4620"/>
    <cellStyle name="Salida 3 2 7 7" xfId="5450"/>
    <cellStyle name="Salida 3 2 7 8" xfId="5860"/>
    <cellStyle name="Salida 3 2 7 9" xfId="6237"/>
    <cellStyle name="Salida 3 2 8" xfId="1259"/>
    <cellStyle name="Salida 3 2 8 10" xfId="6697"/>
    <cellStyle name="Salida 3 2 8 11" xfId="7038"/>
    <cellStyle name="Salida 3 2 8 12" xfId="7361"/>
    <cellStyle name="Salida 3 2 8 13" xfId="7638"/>
    <cellStyle name="Salida 3 2 8 14" xfId="8530"/>
    <cellStyle name="Salida 3 2 8 2" xfId="2880"/>
    <cellStyle name="Salida 3 2 8 3" xfId="3578"/>
    <cellStyle name="Salida 3 2 8 4" xfId="3969"/>
    <cellStyle name="Salida 3 2 8 5" xfId="4347"/>
    <cellStyle name="Salida 3 2 8 6" xfId="4712"/>
    <cellStyle name="Salida 3 2 8 7" xfId="5547"/>
    <cellStyle name="Salida 3 2 8 8" xfId="5959"/>
    <cellStyle name="Salida 3 2 8 9" xfId="6331"/>
    <cellStyle name="Salida 3 2 9" xfId="2184"/>
    <cellStyle name="Salida 3 3" xfId="765"/>
    <cellStyle name="Salida 3 3 10" xfId="4996"/>
    <cellStyle name="Salida 3 3 11" xfId="3661"/>
    <cellStyle name="Salida 3 3 12" xfId="4466"/>
    <cellStyle name="Salida 3 3 13" xfId="5576"/>
    <cellStyle name="Salida 3 3 14" xfId="4563"/>
    <cellStyle name="Salida 3 3 15" xfId="3778"/>
    <cellStyle name="Salida 3 3 16" xfId="4428"/>
    <cellStyle name="Salida 3 3 17" xfId="8056"/>
    <cellStyle name="Salida 3 3 2" xfId="1453"/>
    <cellStyle name="Salida 3 3 2 10" xfId="6811"/>
    <cellStyle name="Salida 3 3 2 11" xfId="7144"/>
    <cellStyle name="Salida 3 3 2 12" xfId="7432"/>
    <cellStyle name="Salida 3 3 2 13" xfId="7702"/>
    <cellStyle name="Salida 3 3 2 14" xfId="8723"/>
    <cellStyle name="Salida 3 3 2 2" xfId="3074"/>
    <cellStyle name="Salida 3 3 2 3" xfId="3716"/>
    <cellStyle name="Salida 3 3 2 4" xfId="4092"/>
    <cellStyle name="Salida 3 3 2 5" xfId="4472"/>
    <cellStyle name="Salida 3 3 2 6" xfId="4795"/>
    <cellStyle name="Salida 3 3 2 7" xfId="5689"/>
    <cellStyle name="Salida 3 3 2 8" xfId="6096"/>
    <cellStyle name="Salida 3 3 2 9" xfId="6458"/>
    <cellStyle name="Salida 3 3 3" xfId="1473"/>
    <cellStyle name="Salida 3 3 3 10" xfId="6826"/>
    <cellStyle name="Salida 3 3 3 11" xfId="7162"/>
    <cellStyle name="Salida 3 3 3 12" xfId="7447"/>
    <cellStyle name="Salida 3 3 3 13" xfId="7718"/>
    <cellStyle name="Salida 3 3 3 14" xfId="8740"/>
    <cellStyle name="Salida 3 3 3 2" xfId="3092"/>
    <cellStyle name="Salida 3 3 3 3" xfId="3735"/>
    <cellStyle name="Salida 3 3 3 4" xfId="4108"/>
    <cellStyle name="Salida 3 3 3 5" xfId="4490"/>
    <cellStyle name="Salida 3 3 3 6" xfId="4810"/>
    <cellStyle name="Salida 3 3 3 7" xfId="5705"/>
    <cellStyle name="Salida 3 3 3 8" xfId="6112"/>
    <cellStyle name="Salida 3 3 3 9" xfId="6476"/>
    <cellStyle name="Salida 3 3 4" xfId="1457"/>
    <cellStyle name="Salida 3 3 4 10" xfId="6815"/>
    <cellStyle name="Salida 3 3 4 11" xfId="7148"/>
    <cellStyle name="Salida 3 3 4 12" xfId="7436"/>
    <cellStyle name="Salida 3 3 4 13" xfId="7706"/>
    <cellStyle name="Salida 3 3 4 14" xfId="8727"/>
    <cellStyle name="Salida 3 3 4 2" xfId="3078"/>
    <cellStyle name="Salida 3 3 4 3" xfId="3720"/>
    <cellStyle name="Salida 3 3 4 4" xfId="4096"/>
    <cellStyle name="Salida 3 3 4 5" xfId="4476"/>
    <cellStyle name="Salida 3 3 4 6" xfId="4799"/>
    <cellStyle name="Salida 3 3 4 7" xfId="5693"/>
    <cellStyle name="Salida 3 3 4 8" xfId="6100"/>
    <cellStyle name="Salida 3 3 4 9" xfId="6462"/>
    <cellStyle name="Salida 3 3 5" xfId="2325"/>
    <cellStyle name="Salida 3 3 6" xfId="3104"/>
    <cellStyle name="Salida 3 3 7" xfId="2381"/>
    <cellStyle name="Salida 3 3 8" xfId="3145"/>
    <cellStyle name="Salida 3 3 9" xfId="2018"/>
    <cellStyle name="Salida 3 4" xfId="1063"/>
    <cellStyle name="Salida 3 4 10" xfId="6523"/>
    <cellStyle name="Salida 3 4 11" xfId="6871"/>
    <cellStyle name="Salida 3 4 12" xfId="7215"/>
    <cellStyle name="Salida 3 4 13" xfId="7472"/>
    <cellStyle name="Salida 3 4 14" xfId="8341"/>
    <cellStyle name="Salida 3 4 2" xfId="2688"/>
    <cellStyle name="Salida 3 4 3" xfId="3396"/>
    <cellStyle name="Salida 3 4 4" xfId="3792"/>
    <cellStyle name="Salida 3 4 5" xfId="4173"/>
    <cellStyle name="Salida 3 4 6" xfId="4538"/>
    <cellStyle name="Salida 3 4 7" xfId="5367"/>
    <cellStyle name="Salida 3 4 8" xfId="5777"/>
    <cellStyle name="Salida 3 4 9" xfId="6156"/>
    <cellStyle name="Salida 3 5" xfId="1064"/>
    <cellStyle name="Salida 3 5 10" xfId="6524"/>
    <cellStyle name="Salida 3 5 11" xfId="6872"/>
    <cellStyle name="Salida 3 5 12" xfId="7216"/>
    <cellStyle name="Salida 3 5 13" xfId="7473"/>
    <cellStyle name="Salida 3 5 14" xfId="8342"/>
    <cellStyle name="Salida 3 5 2" xfId="2689"/>
    <cellStyle name="Salida 3 5 3" xfId="3397"/>
    <cellStyle name="Salida 3 5 4" xfId="3793"/>
    <cellStyle name="Salida 3 5 5" xfId="4174"/>
    <cellStyle name="Salida 3 5 6" xfId="4539"/>
    <cellStyle name="Salida 3 5 7" xfId="5368"/>
    <cellStyle name="Salida 3 5 8" xfId="5778"/>
    <cellStyle name="Salida 3 5 9" xfId="6157"/>
    <cellStyle name="Salida 3 6" xfId="1065"/>
    <cellStyle name="Salida 3 6 10" xfId="6525"/>
    <cellStyle name="Salida 3 6 11" xfId="6873"/>
    <cellStyle name="Salida 3 6 12" xfId="7217"/>
    <cellStyle name="Salida 3 6 13" xfId="7474"/>
    <cellStyle name="Salida 3 6 14" xfId="8343"/>
    <cellStyle name="Salida 3 6 2" xfId="2690"/>
    <cellStyle name="Salida 3 6 3" xfId="3398"/>
    <cellStyle name="Salida 3 6 4" xfId="3794"/>
    <cellStyle name="Salida 3 6 5" xfId="4175"/>
    <cellStyle name="Salida 3 6 6" xfId="4540"/>
    <cellStyle name="Salida 3 6 7" xfId="5369"/>
    <cellStyle name="Salida 3 6 8" xfId="5779"/>
    <cellStyle name="Salida 3 6 9" xfId="6158"/>
    <cellStyle name="Salida 3 7" xfId="1066"/>
    <cellStyle name="Salida 3 7 10" xfId="6526"/>
    <cellStyle name="Salida 3 7 11" xfId="6874"/>
    <cellStyle name="Salida 3 7 12" xfId="7218"/>
    <cellStyle name="Salida 3 7 13" xfId="7475"/>
    <cellStyle name="Salida 3 7 14" xfId="8344"/>
    <cellStyle name="Salida 3 7 2" xfId="2691"/>
    <cellStyle name="Salida 3 7 3" xfId="3399"/>
    <cellStyle name="Salida 3 7 4" xfId="3795"/>
    <cellStyle name="Salida 3 7 5" xfId="4176"/>
    <cellStyle name="Salida 3 7 6" xfId="4541"/>
    <cellStyle name="Salida 3 7 7" xfId="5370"/>
    <cellStyle name="Salida 3 7 8" xfId="5780"/>
    <cellStyle name="Salida 3 7 9" xfId="6159"/>
    <cellStyle name="Salida 3 8" xfId="1209"/>
    <cellStyle name="Salida 3 8 10" xfId="6651"/>
    <cellStyle name="Salida 3 8 11" xfId="6991"/>
    <cellStyle name="Salida 3 8 12" xfId="7592"/>
    <cellStyle name="Salida 3 8 13" xfId="8480"/>
    <cellStyle name="Salida 3 8 2" xfId="2830"/>
    <cellStyle name="Salida 3 8 3" xfId="3530"/>
    <cellStyle name="Salida 3 8 4" xfId="3921"/>
    <cellStyle name="Salida 3 8 5" xfId="4299"/>
    <cellStyle name="Salida 3 8 6" xfId="4666"/>
    <cellStyle name="Salida 3 8 7" xfId="5500"/>
    <cellStyle name="Salida 3 8 8" xfId="5909"/>
    <cellStyle name="Salida 3 8 9" xfId="6284"/>
    <cellStyle name="Salida 3 9" xfId="1801"/>
    <cellStyle name="Salida 4" xfId="449"/>
    <cellStyle name="Salida 4 10" xfId="1583"/>
    <cellStyle name="Salida 4 11" xfId="1588"/>
    <cellStyle name="Salida 4 12" xfId="2392"/>
    <cellStyle name="Salida 4 13" xfId="1695"/>
    <cellStyle name="Salida 4 14" xfId="4727"/>
    <cellStyle name="Salida 4 15" xfId="6547"/>
    <cellStyle name="Salida 4 2" xfId="688"/>
    <cellStyle name="Salida 4 2 10" xfId="1680"/>
    <cellStyle name="Salida 4 2 11" xfId="2396"/>
    <cellStyle name="Salida 4 2 12" xfId="1570"/>
    <cellStyle name="Salida 4 2 13" xfId="4467"/>
    <cellStyle name="Salida 4 2 14" xfId="4886"/>
    <cellStyle name="Salida 4 2 15" xfId="4373"/>
    <cellStyle name="Salida 4 2 16" xfId="5265"/>
    <cellStyle name="Salida 4 2 17" xfId="5983"/>
    <cellStyle name="Salida 4 2 18" xfId="1542"/>
    <cellStyle name="Salida 4 2 19" xfId="1685"/>
    <cellStyle name="Salida 4 2 2" xfId="1067"/>
    <cellStyle name="Salida 4 2 2 10" xfId="6527"/>
    <cellStyle name="Salida 4 2 2 11" xfId="6875"/>
    <cellStyle name="Salida 4 2 2 12" xfId="7219"/>
    <cellStyle name="Salida 4 2 2 13" xfId="7476"/>
    <cellStyle name="Salida 4 2 2 14" xfId="8345"/>
    <cellStyle name="Salida 4 2 2 2" xfId="2692"/>
    <cellStyle name="Salida 4 2 2 3" xfId="3400"/>
    <cellStyle name="Salida 4 2 2 4" xfId="3796"/>
    <cellStyle name="Salida 4 2 2 5" xfId="4177"/>
    <cellStyle name="Salida 4 2 2 6" xfId="4542"/>
    <cellStyle name="Salida 4 2 2 7" xfId="5371"/>
    <cellStyle name="Salida 4 2 2 8" xfId="5781"/>
    <cellStyle name="Salida 4 2 2 9" xfId="6160"/>
    <cellStyle name="Salida 4 2 20" xfId="6354"/>
    <cellStyle name="Salida 4 2 21" xfId="7967"/>
    <cellStyle name="Salida 4 2 3" xfId="1068"/>
    <cellStyle name="Salida 4 2 3 10" xfId="6528"/>
    <cellStyle name="Salida 4 2 3 11" xfId="6876"/>
    <cellStyle name="Salida 4 2 3 12" xfId="7220"/>
    <cellStyle name="Salida 4 2 3 13" xfId="7477"/>
    <cellStyle name="Salida 4 2 3 14" xfId="8346"/>
    <cellStyle name="Salida 4 2 3 2" xfId="2693"/>
    <cellStyle name="Salida 4 2 3 3" xfId="3401"/>
    <cellStyle name="Salida 4 2 3 4" xfId="3797"/>
    <cellStyle name="Salida 4 2 3 5" xfId="4178"/>
    <cellStyle name="Salida 4 2 3 6" xfId="4543"/>
    <cellStyle name="Salida 4 2 3 7" xfId="5372"/>
    <cellStyle name="Salida 4 2 3 8" xfId="5782"/>
    <cellStyle name="Salida 4 2 3 9" xfId="6161"/>
    <cellStyle name="Salida 4 2 4" xfId="1069"/>
    <cellStyle name="Salida 4 2 4 10" xfId="6529"/>
    <cellStyle name="Salida 4 2 4 11" xfId="6877"/>
    <cellStyle name="Salida 4 2 4 12" xfId="7221"/>
    <cellStyle name="Salida 4 2 4 13" xfId="7478"/>
    <cellStyle name="Salida 4 2 4 14" xfId="8347"/>
    <cellStyle name="Salida 4 2 4 2" xfId="2694"/>
    <cellStyle name="Salida 4 2 4 3" xfId="3402"/>
    <cellStyle name="Salida 4 2 4 4" xfId="3798"/>
    <cellStyle name="Salida 4 2 4 5" xfId="4179"/>
    <cellStyle name="Salida 4 2 4 6" xfId="4544"/>
    <cellStyle name="Salida 4 2 4 7" xfId="5373"/>
    <cellStyle name="Salida 4 2 4 8" xfId="5783"/>
    <cellStyle name="Salida 4 2 4 9" xfId="6162"/>
    <cellStyle name="Salida 4 2 5" xfId="1070"/>
    <cellStyle name="Salida 4 2 5 10" xfId="6530"/>
    <cellStyle name="Salida 4 2 5 11" xfId="6878"/>
    <cellStyle name="Salida 4 2 5 12" xfId="7222"/>
    <cellStyle name="Salida 4 2 5 13" xfId="7479"/>
    <cellStyle name="Salida 4 2 5 14" xfId="8348"/>
    <cellStyle name="Salida 4 2 5 2" xfId="2695"/>
    <cellStyle name="Salida 4 2 5 3" xfId="3403"/>
    <cellStyle name="Salida 4 2 5 4" xfId="3799"/>
    <cellStyle name="Salida 4 2 5 5" xfId="4180"/>
    <cellStyle name="Salida 4 2 5 6" xfId="4545"/>
    <cellStyle name="Salida 4 2 5 7" xfId="5374"/>
    <cellStyle name="Salida 4 2 5 8" xfId="5784"/>
    <cellStyle name="Salida 4 2 5 9" xfId="6163"/>
    <cellStyle name="Salida 4 2 6" xfId="1373"/>
    <cellStyle name="Salida 4 2 6 10" xfId="6768"/>
    <cellStyle name="Salida 4 2 6 11" xfId="7105"/>
    <cellStyle name="Salida 4 2 6 12" xfId="7683"/>
    <cellStyle name="Salida 4 2 6 13" xfId="8644"/>
    <cellStyle name="Salida 4 2 6 2" xfId="2994"/>
    <cellStyle name="Salida 4 2 6 3" xfId="3664"/>
    <cellStyle name="Salida 4 2 6 4" xfId="4041"/>
    <cellStyle name="Salida 4 2 6 5" xfId="4420"/>
    <cellStyle name="Salida 4 2 6 6" xfId="4766"/>
    <cellStyle name="Salida 4 2 6 7" xfId="5625"/>
    <cellStyle name="Salida 4 2 6 8" xfId="6049"/>
    <cellStyle name="Salida 4 2 6 9" xfId="6408"/>
    <cellStyle name="Salida 4 2 7" xfId="1154"/>
    <cellStyle name="Salida 4 2 7 10" xfId="6602"/>
    <cellStyle name="Salida 4 2 7 11" xfId="6944"/>
    <cellStyle name="Salida 4 2 7 12" xfId="7288"/>
    <cellStyle name="Salida 4 2 7 13" xfId="7545"/>
    <cellStyle name="Salida 4 2 7 14" xfId="8426"/>
    <cellStyle name="Salida 4 2 7 2" xfId="2775"/>
    <cellStyle name="Salida 4 2 7 3" xfId="3477"/>
    <cellStyle name="Salida 4 2 7 4" xfId="3873"/>
    <cellStyle name="Salida 4 2 7 5" xfId="4248"/>
    <cellStyle name="Salida 4 2 7 6" xfId="4619"/>
    <cellStyle name="Salida 4 2 7 7" xfId="5449"/>
    <cellStyle name="Salida 4 2 7 8" xfId="5859"/>
    <cellStyle name="Salida 4 2 7 9" xfId="6236"/>
    <cellStyle name="Salida 4 2 8" xfId="1260"/>
    <cellStyle name="Salida 4 2 8 10" xfId="6698"/>
    <cellStyle name="Salida 4 2 8 11" xfId="7039"/>
    <cellStyle name="Salida 4 2 8 12" xfId="7362"/>
    <cellStyle name="Salida 4 2 8 13" xfId="7639"/>
    <cellStyle name="Salida 4 2 8 14" xfId="8531"/>
    <cellStyle name="Salida 4 2 8 2" xfId="2881"/>
    <cellStyle name="Salida 4 2 8 3" xfId="3579"/>
    <cellStyle name="Salida 4 2 8 4" xfId="3970"/>
    <cellStyle name="Salida 4 2 8 5" xfId="4348"/>
    <cellStyle name="Salida 4 2 8 6" xfId="4713"/>
    <cellStyle name="Salida 4 2 8 7" xfId="5548"/>
    <cellStyle name="Salida 4 2 8 8" xfId="5960"/>
    <cellStyle name="Salida 4 2 8 9" xfId="6332"/>
    <cellStyle name="Salida 4 2 9" xfId="2185"/>
    <cellStyle name="Salida 4 3" xfId="766"/>
    <cellStyle name="Salida 4 3 10" xfId="4997"/>
    <cellStyle name="Salida 4 3 11" xfId="4375"/>
    <cellStyle name="Salida 4 3 12" xfId="4524"/>
    <cellStyle name="Salida 4 3 13" xfId="3127"/>
    <cellStyle name="Salida 4 3 14" xfId="6001"/>
    <cellStyle name="Salida 4 3 15" xfId="3850"/>
    <cellStyle name="Salida 4 3 16" xfId="4599"/>
    <cellStyle name="Salida 4 3 17" xfId="8057"/>
    <cellStyle name="Salida 4 3 2" xfId="1454"/>
    <cellStyle name="Salida 4 3 2 10" xfId="6812"/>
    <cellStyle name="Salida 4 3 2 11" xfId="7145"/>
    <cellStyle name="Salida 4 3 2 12" xfId="7433"/>
    <cellStyle name="Salida 4 3 2 13" xfId="7703"/>
    <cellStyle name="Salida 4 3 2 14" xfId="8724"/>
    <cellStyle name="Salida 4 3 2 2" xfId="3075"/>
    <cellStyle name="Salida 4 3 2 3" xfId="3717"/>
    <cellStyle name="Salida 4 3 2 4" xfId="4093"/>
    <cellStyle name="Salida 4 3 2 5" xfId="4473"/>
    <cellStyle name="Salida 4 3 2 6" xfId="4796"/>
    <cellStyle name="Salida 4 3 2 7" xfId="5690"/>
    <cellStyle name="Salida 4 3 2 8" xfId="6097"/>
    <cellStyle name="Salida 4 3 2 9" xfId="6459"/>
    <cellStyle name="Salida 4 3 3" xfId="1474"/>
    <cellStyle name="Salida 4 3 3 10" xfId="6827"/>
    <cellStyle name="Salida 4 3 3 11" xfId="7163"/>
    <cellStyle name="Salida 4 3 3 12" xfId="7448"/>
    <cellStyle name="Salida 4 3 3 13" xfId="7719"/>
    <cellStyle name="Salida 4 3 3 14" xfId="8741"/>
    <cellStyle name="Salida 4 3 3 2" xfId="3093"/>
    <cellStyle name="Salida 4 3 3 3" xfId="3736"/>
    <cellStyle name="Salida 4 3 3 4" xfId="4109"/>
    <cellStyle name="Salida 4 3 3 5" xfId="4491"/>
    <cellStyle name="Salida 4 3 3 6" xfId="4811"/>
    <cellStyle name="Salida 4 3 3 7" xfId="5706"/>
    <cellStyle name="Salida 4 3 3 8" xfId="6113"/>
    <cellStyle name="Salida 4 3 3 9" xfId="6477"/>
    <cellStyle name="Salida 4 3 4" xfId="1460"/>
    <cellStyle name="Salida 4 3 4 10" xfId="6818"/>
    <cellStyle name="Salida 4 3 4 11" xfId="7151"/>
    <cellStyle name="Salida 4 3 4 12" xfId="7439"/>
    <cellStyle name="Salida 4 3 4 13" xfId="7709"/>
    <cellStyle name="Salida 4 3 4 14" xfId="8730"/>
    <cellStyle name="Salida 4 3 4 2" xfId="3081"/>
    <cellStyle name="Salida 4 3 4 3" xfId="3723"/>
    <cellStyle name="Salida 4 3 4 4" xfId="4099"/>
    <cellStyle name="Salida 4 3 4 5" xfId="4479"/>
    <cellStyle name="Salida 4 3 4 6" xfId="4802"/>
    <cellStyle name="Salida 4 3 4 7" xfId="5696"/>
    <cellStyle name="Salida 4 3 4 8" xfId="6103"/>
    <cellStyle name="Salida 4 3 4 9" xfId="6465"/>
    <cellStyle name="Salida 4 3 5" xfId="2326"/>
    <cellStyle name="Salida 4 3 6" xfId="3105"/>
    <cellStyle name="Salida 4 3 7" xfId="2058"/>
    <cellStyle name="Salida 4 3 8" xfId="1873"/>
    <cellStyle name="Salida 4 3 9" xfId="2019"/>
    <cellStyle name="Salida 4 4" xfId="1071"/>
    <cellStyle name="Salida 4 4 10" xfId="6531"/>
    <cellStyle name="Salida 4 4 11" xfId="6879"/>
    <cellStyle name="Salida 4 4 12" xfId="7223"/>
    <cellStyle name="Salida 4 4 13" xfId="7480"/>
    <cellStyle name="Salida 4 4 14" xfId="8349"/>
    <cellStyle name="Salida 4 4 2" xfId="2696"/>
    <cellStyle name="Salida 4 4 3" xfId="3404"/>
    <cellStyle name="Salida 4 4 4" xfId="3800"/>
    <cellStyle name="Salida 4 4 5" xfId="4181"/>
    <cellStyle name="Salida 4 4 6" xfId="4546"/>
    <cellStyle name="Salida 4 4 7" xfId="5375"/>
    <cellStyle name="Salida 4 4 8" xfId="5785"/>
    <cellStyle name="Salida 4 4 9" xfId="6164"/>
    <cellStyle name="Salida 4 5" xfId="1072"/>
    <cellStyle name="Salida 4 5 10" xfId="6532"/>
    <cellStyle name="Salida 4 5 11" xfId="6880"/>
    <cellStyle name="Salida 4 5 12" xfId="7224"/>
    <cellStyle name="Salida 4 5 13" xfId="7481"/>
    <cellStyle name="Salida 4 5 14" xfId="8350"/>
    <cellStyle name="Salida 4 5 2" xfId="2697"/>
    <cellStyle name="Salida 4 5 3" xfId="3405"/>
    <cellStyle name="Salida 4 5 4" xfId="3801"/>
    <cellStyle name="Salida 4 5 5" xfId="4182"/>
    <cellStyle name="Salida 4 5 6" xfId="4547"/>
    <cellStyle name="Salida 4 5 7" xfId="5376"/>
    <cellStyle name="Salida 4 5 8" xfId="5786"/>
    <cellStyle name="Salida 4 5 9" xfId="6165"/>
    <cellStyle name="Salida 4 6" xfId="1073"/>
    <cellStyle name="Salida 4 6 10" xfId="6533"/>
    <cellStyle name="Salida 4 6 11" xfId="6881"/>
    <cellStyle name="Salida 4 6 12" xfId="7225"/>
    <cellStyle name="Salida 4 6 13" xfId="7482"/>
    <cellStyle name="Salida 4 6 14" xfId="8351"/>
    <cellStyle name="Salida 4 6 2" xfId="2698"/>
    <cellStyle name="Salida 4 6 3" xfId="3406"/>
    <cellStyle name="Salida 4 6 4" xfId="3802"/>
    <cellStyle name="Salida 4 6 5" xfId="4183"/>
    <cellStyle name="Salida 4 6 6" xfId="4548"/>
    <cellStyle name="Salida 4 6 7" xfId="5377"/>
    <cellStyle name="Salida 4 6 8" xfId="5787"/>
    <cellStyle name="Salida 4 6 9" xfId="6166"/>
    <cellStyle name="Salida 4 7" xfId="1074"/>
    <cellStyle name="Salida 4 7 10" xfId="6534"/>
    <cellStyle name="Salida 4 7 11" xfId="6882"/>
    <cellStyle name="Salida 4 7 12" xfId="7226"/>
    <cellStyle name="Salida 4 7 13" xfId="7483"/>
    <cellStyle name="Salida 4 7 14" xfId="8352"/>
    <cellStyle name="Salida 4 7 2" xfId="2699"/>
    <cellStyle name="Salida 4 7 3" xfId="3407"/>
    <cellStyle name="Salida 4 7 4" xfId="3803"/>
    <cellStyle name="Salida 4 7 5" xfId="4184"/>
    <cellStyle name="Salida 4 7 6" xfId="4549"/>
    <cellStyle name="Salida 4 7 7" xfId="5378"/>
    <cellStyle name="Salida 4 7 8" xfId="5788"/>
    <cellStyle name="Salida 4 7 9" xfId="6167"/>
    <cellStyle name="Salida 4 8" xfId="1210"/>
    <cellStyle name="Salida 4 8 10" xfId="6652"/>
    <cellStyle name="Salida 4 8 11" xfId="6992"/>
    <cellStyle name="Salida 4 8 12" xfId="7593"/>
    <cellStyle name="Salida 4 8 13" xfId="8481"/>
    <cellStyle name="Salida 4 8 2" xfId="2831"/>
    <cellStyle name="Salida 4 8 3" xfId="3531"/>
    <cellStyle name="Salida 4 8 4" xfId="3922"/>
    <cellStyle name="Salida 4 8 5" xfId="4300"/>
    <cellStyle name="Salida 4 8 6" xfId="4667"/>
    <cellStyle name="Salida 4 8 7" xfId="5501"/>
    <cellStyle name="Salida 4 8 8" xfId="5910"/>
    <cellStyle name="Salida 4 8 9" xfId="6285"/>
    <cellStyle name="Salida 4 9" xfId="1802"/>
    <cellStyle name="Salida 5" xfId="450"/>
    <cellStyle name="Salida 5 10" xfId="1743"/>
    <cellStyle name="Salida 5 11" xfId="1589"/>
    <cellStyle name="Salida 5 12" xfId="2393"/>
    <cellStyle name="Salida 5 13" xfId="1696"/>
    <cellStyle name="Salida 5 14" xfId="4791"/>
    <cellStyle name="Salida 5 15" xfId="5801"/>
    <cellStyle name="Salida 5 2" xfId="689"/>
    <cellStyle name="Salida 5 2 10" xfId="1640"/>
    <cellStyle name="Salida 5 2 11" xfId="1620"/>
    <cellStyle name="Salida 5 2 12" xfId="1573"/>
    <cellStyle name="Salida 5 2 13" xfId="3141"/>
    <cellStyle name="Salida 5 2 14" xfId="4887"/>
    <cellStyle name="Salida 5 2 15" xfId="2384"/>
    <cellStyle name="Salida 5 2 16" xfId="6004"/>
    <cellStyle name="Salida 5 2 17" xfId="5254"/>
    <cellStyle name="Salida 5 2 18" xfId="6728"/>
    <cellStyle name="Salida 5 2 19" xfId="1686"/>
    <cellStyle name="Salida 5 2 2" xfId="1075"/>
    <cellStyle name="Salida 5 2 2 10" xfId="6535"/>
    <cellStyle name="Salida 5 2 2 11" xfId="6883"/>
    <cellStyle name="Salida 5 2 2 12" xfId="7227"/>
    <cellStyle name="Salida 5 2 2 13" xfId="7484"/>
    <cellStyle name="Salida 5 2 2 14" xfId="8353"/>
    <cellStyle name="Salida 5 2 2 2" xfId="2700"/>
    <cellStyle name="Salida 5 2 2 3" xfId="3408"/>
    <cellStyle name="Salida 5 2 2 4" xfId="3804"/>
    <cellStyle name="Salida 5 2 2 5" xfId="4185"/>
    <cellStyle name="Salida 5 2 2 6" xfId="4550"/>
    <cellStyle name="Salida 5 2 2 7" xfId="5379"/>
    <cellStyle name="Salida 5 2 2 8" xfId="5789"/>
    <cellStyle name="Salida 5 2 2 9" xfId="6168"/>
    <cellStyle name="Salida 5 2 20" xfId="4069"/>
    <cellStyle name="Salida 5 2 21" xfId="7968"/>
    <cellStyle name="Salida 5 2 3" xfId="1076"/>
    <cellStyle name="Salida 5 2 3 10" xfId="6536"/>
    <cellStyle name="Salida 5 2 3 11" xfId="6884"/>
    <cellStyle name="Salida 5 2 3 12" xfId="7228"/>
    <cellStyle name="Salida 5 2 3 13" xfId="7485"/>
    <cellStyle name="Salida 5 2 3 14" xfId="8354"/>
    <cellStyle name="Salida 5 2 3 2" xfId="2701"/>
    <cellStyle name="Salida 5 2 3 3" xfId="3409"/>
    <cellStyle name="Salida 5 2 3 4" xfId="3805"/>
    <cellStyle name="Salida 5 2 3 5" xfId="4186"/>
    <cellStyle name="Salida 5 2 3 6" xfId="4551"/>
    <cellStyle name="Salida 5 2 3 7" xfId="5380"/>
    <cellStyle name="Salida 5 2 3 8" xfId="5790"/>
    <cellStyle name="Salida 5 2 3 9" xfId="6169"/>
    <cellStyle name="Salida 5 2 4" xfId="1077"/>
    <cellStyle name="Salida 5 2 4 10" xfId="6537"/>
    <cellStyle name="Salida 5 2 4 11" xfId="6885"/>
    <cellStyle name="Salida 5 2 4 12" xfId="7229"/>
    <cellStyle name="Salida 5 2 4 13" xfId="7486"/>
    <cellStyle name="Salida 5 2 4 14" xfId="8355"/>
    <cellStyle name="Salida 5 2 4 2" xfId="2702"/>
    <cellStyle name="Salida 5 2 4 3" xfId="3410"/>
    <cellStyle name="Salida 5 2 4 4" xfId="3806"/>
    <cellStyle name="Salida 5 2 4 5" xfId="4187"/>
    <cellStyle name="Salida 5 2 4 6" xfId="4552"/>
    <cellStyle name="Salida 5 2 4 7" xfId="5381"/>
    <cellStyle name="Salida 5 2 4 8" xfId="5791"/>
    <cellStyle name="Salida 5 2 4 9" xfId="6170"/>
    <cellStyle name="Salida 5 2 5" xfId="1078"/>
    <cellStyle name="Salida 5 2 5 10" xfId="6538"/>
    <cellStyle name="Salida 5 2 5 11" xfId="6886"/>
    <cellStyle name="Salida 5 2 5 12" xfId="7230"/>
    <cellStyle name="Salida 5 2 5 13" xfId="7487"/>
    <cellStyle name="Salida 5 2 5 14" xfId="8356"/>
    <cellStyle name="Salida 5 2 5 2" xfId="2703"/>
    <cellStyle name="Salida 5 2 5 3" xfId="3411"/>
    <cellStyle name="Salida 5 2 5 4" xfId="3807"/>
    <cellStyle name="Salida 5 2 5 5" xfId="4188"/>
    <cellStyle name="Salida 5 2 5 6" xfId="4553"/>
    <cellStyle name="Salida 5 2 5 7" xfId="5382"/>
    <cellStyle name="Salida 5 2 5 8" xfId="5792"/>
    <cellStyle name="Salida 5 2 5 9" xfId="6171"/>
    <cellStyle name="Salida 5 2 6" xfId="1374"/>
    <cellStyle name="Salida 5 2 6 10" xfId="6769"/>
    <cellStyle name="Salida 5 2 6 11" xfId="7106"/>
    <cellStyle name="Salida 5 2 6 12" xfId="7684"/>
    <cellStyle name="Salida 5 2 6 13" xfId="8645"/>
    <cellStyle name="Salida 5 2 6 2" xfId="2995"/>
    <cellStyle name="Salida 5 2 6 3" xfId="3665"/>
    <cellStyle name="Salida 5 2 6 4" xfId="4042"/>
    <cellStyle name="Salida 5 2 6 5" xfId="4421"/>
    <cellStyle name="Salida 5 2 6 6" xfId="4767"/>
    <cellStyle name="Salida 5 2 6 7" xfId="5626"/>
    <cellStyle name="Salida 5 2 6 8" xfId="6050"/>
    <cellStyle name="Salida 5 2 6 9" xfId="6409"/>
    <cellStyle name="Salida 5 2 7" xfId="1153"/>
    <cellStyle name="Salida 5 2 7 10" xfId="6601"/>
    <cellStyle name="Salida 5 2 7 11" xfId="6943"/>
    <cellStyle name="Salida 5 2 7 12" xfId="7287"/>
    <cellStyle name="Salida 5 2 7 13" xfId="7544"/>
    <cellStyle name="Salida 5 2 7 14" xfId="8425"/>
    <cellStyle name="Salida 5 2 7 2" xfId="2774"/>
    <cellStyle name="Salida 5 2 7 3" xfId="3476"/>
    <cellStyle name="Salida 5 2 7 4" xfId="3872"/>
    <cellStyle name="Salida 5 2 7 5" xfId="4247"/>
    <cellStyle name="Salida 5 2 7 6" xfId="4618"/>
    <cellStyle name="Salida 5 2 7 7" xfId="5448"/>
    <cellStyle name="Salida 5 2 7 8" xfId="5858"/>
    <cellStyle name="Salida 5 2 7 9" xfId="6235"/>
    <cellStyle name="Salida 5 2 8" xfId="1261"/>
    <cellStyle name="Salida 5 2 8 10" xfId="6699"/>
    <cellStyle name="Salida 5 2 8 11" xfId="7040"/>
    <cellStyle name="Salida 5 2 8 12" xfId="7363"/>
    <cellStyle name="Salida 5 2 8 13" xfId="7640"/>
    <cellStyle name="Salida 5 2 8 14" xfId="8532"/>
    <cellStyle name="Salida 5 2 8 2" xfId="2882"/>
    <cellStyle name="Salida 5 2 8 3" xfId="3580"/>
    <cellStyle name="Salida 5 2 8 4" xfId="3971"/>
    <cellStyle name="Salida 5 2 8 5" xfId="4349"/>
    <cellStyle name="Salida 5 2 8 6" xfId="4714"/>
    <cellStyle name="Salida 5 2 8 7" xfId="5549"/>
    <cellStyle name="Salida 5 2 8 8" xfId="5961"/>
    <cellStyle name="Salida 5 2 8 9" xfId="6333"/>
    <cellStyle name="Salida 5 2 9" xfId="2186"/>
    <cellStyle name="Salida 5 3" xfId="767"/>
    <cellStyle name="Salida 5 3 10" xfId="4998"/>
    <cellStyle name="Salida 5 3 11" xfId="2229"/>
    <cellStyle name="Salida 5 3 12" xfId="4525"/>
    <cellStyle name="Salida 5 3 13" xfId="3130"/>
    <cellStyle name="Salida 5 3 14" xfId="4596"/>
    <cellStyle name="Salida 5 3 15" xfId="6374"/>
    <cellStyle name="Salida 5 3 16" xfId="4600"/>
    <cellStyle name="Salida 5 3 17" xfId="8058"/>
    <cellStyle name="Salida 5 3 2" xfId="1455"/>
    <cellStyle name="Salida 5 3 2 10" xfId="6813"/>
    <cellStyle name="Salida 5 3 2 11" xfId="7146"/>
    <cellStyle name="Salida 5 3 2 12" xfId="7434"/>
    <cellStyle name="Salida 5 3 2 13" xfId="7704"/>
    <cellStyle name="Salida 5 3 2 14" xfId="8725"/>
    <cellStyle name="Salida 5 3 2 2" xfId="3076"/>
    <cellStyle name="Salida 5 3 2 3" xfId="3718"/>
    <cellStyle name="Salida 5 3 2 4" xfId="4094"/>
    <cellStyle name="Salida 5 3 2 5" xfId="4474"/>
    <cellStyle name="Salida 5 3 2 6" xfId="4797"/>
    <cellStyle name="Salida 5 3 2 7" xfId="5691"/>
    <cellStyle name="Salida 5 3 2 8" xfId="6098"/>
    <cellStyle name="Salida 5 3 2 9" xfId="6460"/>
    <cellStyle name="Salida 5 3 3" xfId="1475"/>
    <cellStyle name="Salida 5 3 3 10" xfId="6828"/>
    <cellStyle name="Salida 5 3 3 11" xfId="7164"/>
    <cellStyle name="Salida 5 3 3 12" xfId="7449"/>
    <cellStyle name="Salida 5 3 3 13" xfId="7720"/>
    <cellStyle name="Salida 5 3 3 14" xfId="8742"/>
    <cellStyle name="Salida 5 3 3 2" xfId="3094"/>
    <cellStyle name="Salida 5 3 3 3" xfId="3737"/>
    <cellStyle name="Salida 5 3 3 4" xfId="4110"/>
    <cellStyle name="Salida 5 3 3 5" xfId="4492"/>
    <cellStyle name="Salida 5 3 3 6" xfId="4812"/>
    <cellStyle name="Salida 5 3 3 7" xfId="5707"/>
    <cellStyle name="Salida 5 3 3 8" xfId="6114"/>
    <cellStyle name="Salida 5 3 3 9" xfId="6478"/>
    <cellStyle name="Salida 5 3 4" xfId="1218"/>
    <cellStyle name="Salida 5 3 4 10" xfId="6660"/>
    <cellStyle name="Salida 5 3 4 11" xfId="7000"/>
    <cellStyle name="Salida 5 3 4 12" xfId="7324"/>
    <cellStyle name="Salida 5 3 4 13" xfId="7601"/>
    <cellStyle name="Salida 5 3 4 14" xfId="8489"/>
    <cellStyle name="Salida 5 3 4 2" xfId="2839"/>
    <cellStyle name="Salida 5 3 4 3" xfId="3539"/>
    <cellStyle name="Salida 5 3 4 4" xfId="3930"/>
    <cellStyle name="Salida 5 3 4 5" xfId="4308"/>
    <cellStyle name="Salida 5 3 4 6" xfId="4675"/>
    <cellStyle name="Salida 5 3 4 7" xfId="5509"/>
    <cellStyle name="Salida 5 3 4 8" xfId="5918"/>
    <cellStyle name="Salida 5 3 4 9" xfId="6293"/>
    <cellStyle name="Salida 5 3 5" xfId="2327"/>
    <cellStyle name="Salida 5 3 6" xfId="3106"/>
    <cellStyle name="Salida 5 3 7" xfId="2059"/>
    <cellStyle name="Salida 5 3 8" xfId="1875"/>
    <cellStyle name="Salida 5 3 9" xfId="3619"/>
    <cellStyle name="Salida 5 4" xfId="1079"/>
    <cellStyle name="Salida 5 4 10" xfId="6539"/>
    <cellStyle name="Salida 5 4 11" xfId="6887"/>
    <cellStyle name="Salida 5 4 12" xfId="7231"/>
    <cellStyle name="Salida 5 4 13" xfId="7488"/>
    <cellStyle name="Salida 5 4 14" xfId="8357"/>
    <cellStyle name="Salida 5 4 2" xfId="2704"/>
    <cellStyle name="Salida 5 4 3" xfId="3412"/>
    <cellStyle name="Salida 5 4 4" xfId="3808"/>
    <cellStyle name="Salida 5 4 5" xfId="4189"/>
    <cellStyle name="Salida 5 4 6" xfId="4554"/>
    <cellStyle name="Salida 5 4 7" xfId="5383"/>
    <cellStyle name="Salida 5 4 8" xfId="5793"/>
    <cellStyle name="Salida 5 4 9" xfId="6172"/>
    <cellStyle name="Salida 5 5" xfId="1080"/>
    <cellStyle name="Salida 5 5 10" xfId="6540"/>
    <cellStyle name="Salida 5 5 11" xfId="6888"/>
    <cellStyle name="Salida 5 5 12" xfId="7232"/>
    <cellStyle name="Salida 5 5 13" xfId="7489"/>
    <cellStyle name="Salida 5 5 14" xfId="8358"/>
    <cellStyle name="Salida 5 5 2" xfId="2705"/>
    <cellStyle name="Salida 5 5 3" xfId="3413"/>
    <cellStyle name="Salida 5 5 4" xfId="3809"/>
    <cellStyle name="Salida 5 5 5" xfId="4190"/>
    <cellStyle name="Salida 5 5 6" xfId="4555"/>
    <cellStyle name="Salida 5 5 7" xfId="5384"/>
    <cellStyle name="Salida 5 5 8" xfId="5794"/>
    <cellStyle name="Salida 5 5 9" xfId="6173"/>
    <cellStyle name="Salida 5 6" xfId="1081"/>
    <cellStyle name="Salida 5 6 10" xfId="6541"/>
    <cellStyle name="Salida 5 6 11" xfId="6889"/>
    <cellStyle name="Salida 5 6 12" xfId="7233"/>
    <cellStyle name="Salida 5 6 13" xfId="7490"/>
    <cellStyle name="Salida 5 6 14" xfId="8359"/>
    <cellStyle name="Salida 5 6 2" xfId="2706"/>
    <cellStyle name="Salida 5 6 3" xfId="3414"/>
    <cellStyle name="Salida 5 6 4" xfId="3810"/>
    <cellStyle name="Salida 5 6 5" xfId="4191"/>
    <cellStyle name="Salida 5 6 6" xfId="4556"/>
    <cellStyle name="Salida 5 6 7" xfId="5385"/>
    <cellStyle name="Salida 5 6 8" xfId="5795"/>
    <cellStyle name="Salida 5 6 9" xfId="6174"/>
    <cellStyle name="Salida 5 7" xfId="1082"/>
    <cellStyle name="Salida 5 7 10" xfId="6542"/>
    <cellStyle name="Salida 5 7 11" xfId="6890"/>
    <cellStyle name="Salida 5 7 12" xfId="7234"/>
    <cellStyle name="Salida 5 7 13" xfId="7491"/>
    <cellStyle name="Salida 5 7 14" xfId="8360"/>
    <cellStyle name="Salida 5 7 2" xfId="2707"/>
    <cellStyle name="Salida 5 7 3" xfId="3415"/>
    <cellStyle name="Salida 5 7 4" xfId="3811"/>
    <cellStyle name="Salida 5 7 5" xfId="4192"/>
    <cellStyle name="Salida 5 7 6" xfId="4557"/>
    <cellStyle name="Salida 5 7 7" xfId="5386"/>
    <cellStyle name="Salida 5 7 8" xfId="5796"/>
    <cellStyle name="Salida 5 7 9" xfId="6175"/>
    <cellStyle name="Salida 5 8" xfId="1211"/>
    <cellStyle name="Salida 5 8 10" xfId="6653"/>
    <cellStyle name="Salida 5 8 11" xfId="6993"/>
    <cellStyle name="Salida 5 8 12" xfId="7594"/>
    <cellStyle name="Salida 5 8 13" xfId="8482"/>
    <cellStyle name="Salida 5 8 2" xfId="2832"/>
    <cellStyle name="Salida 5 8 3" xfId="3532"/>
    <cellStyle name="Salida 5 8 4" xfId="3923"/>
    <cellStyle name="Salida 5 8 5" xfId="4301"/>
    <cellStyle name="Salida 5 8 6" xfId="4668"/>
    <cellStyle name="Salida 5 8 7" xfId="5502"/>
    <cellStyle name="Salida 5 8 8" xfId="5911"/>
    <cellStyle name="Salida 5 8 9" xfId="6286"/>
    <cellStyle name="Salida 5 9" xfId="1803"/>
    <cellStyle name="Sep. milhar [0]" xfId="451"/>
    <cellStyle name="Separador de milhares [0]_BANDA LARGA" xfId="452"/>
    <cellStyle name="Separador de milhares_BANDA LARGA" xfId="453"/>
    <cellStyle name="SHADEDSTORES" xfId="454"/>
    <cellStyle name="SHADEDSTORES 10" xfId="1590"/>
    <cellStyle name="SHADEDSTORES 11" xfId="1531"/>
    <cellStyle name="SHADEDSTORES 12" xfId="4086"/>
    <cellStyle name="SHADEDSTORES 13" xfId="1703"/>
    <cellStyle name="SHADEDSTORES 14" xfId="1994"/>
    <cellStyle name="SHADEDSTORES 15" xfId="5674"/>
    <cellStyle name="SHADEDSTORES 16" xfId="6088"/>
    <cellStyle name="SHADEDSTORES 17" xfId="6075"/>
    <cellStyle name="SHADEDSTORES 18" xfId="7803"/>
    <cellStyle name="SHADEDSTORES 2" xfId="690"/>
    <cellStyle name="SHADEDSTORES 2 10" xfId="1612"/>
    <cellStyle name="SHADEDSTORES 2 11" xfId="1967"/>
    <cellStyle name="SHADEDSTORES 2 12" xfId="4888"/>
    <cellStyle name="SHADEDSTORES 2 13" xfId="5686"/>
    <cellStyle name="SHADEDSTORES 2 14" xfId="6807"/>
    <cellStyle name="SHADEDSTORES 2 15" xfId="1690"/>
    <cellStyle name="SHADEDSTORES 2 16" xfId="5300"/>
    <cellStyle name="SHADEDSTORES 2 17" xfId="7969"/>
    <cellStyle name="SHADEDSTORES 2 2" xfId="1083"/>
    <cellStyle name="SHADEDSTORES 2 2 10" xfId="6543"/>
    <cellStyle name="SHADEDSTORES 2 2 11" xfId="6891"/>
    <cellStyle name="SHADEDSTORES 2 2 12" xfId="7235"/>
    <cellStyle name="SHADEDSTORES 2 2 13" xfId="7492"/>
    <cellStyle name="SHADEDSTORES 2 2 14" xfId="8361"/>
    <cellStyle name="SHADEDSTORES 2 2 2" xfId="2708"/>
    <cellStyle name="SHADEDSTORES 2 2 3" xfId="3416"/>
    <cellStyle name="SHADEDSTORES 2 2 4" xfId="3812"/>
    <cellStyle name="SHADEDSTORES 2 2 5" xfId="4193"/>
    <cellStyle name="SHADEDSTORES 2 2 6" xfId="4558"/>
    <cellStyle name="SHADEDSTORES 2 2 7" xfId="5387"/>
    <cellStyle name="SHADEDSTORES 2 2 8" xfId="5797"/>
    <cellStyle name="SHADEDSTORES 2 2 9" xfId="6176"/>
    <cellStyle name="SHADEDSTORES 2 3" xfId="1084"/>
    <cellStyle name="SHADEDSTORES 2 3 10" xfId="6544"/>
    <cellStyle name="SHADEDSTORES 2 3 11" xfId="6892"/>
    <cellStyle name="SHADEDSTORES 2 3 12" xfId="7236"/>
    <cellStyle name="SHADEDSTORES 2 3 13" xfId="7493"/>
    <cellStyle name="SHADEDSTORES 2 3 14" xfId="8362"/>
    <cellStyle name="SHADEDSTORES 2 3 2" xfId="2709"/>
    <cellStyle name="SHADEDSTORES 2 3 3" xfId="3417"/>
    <cellStyle name="SHADEDSTORES 2 3 4" xfId="3813"/>
    <cellStyle name="SHADEDSTORES 2 3 5" xfId="4194"/>
    <cellStyle name="SHADEDSTORES 2 3 6" xfId="4559"/>
    <cellStyle name="SHADEDSTORES 2 3 7" xfId="5388"/>
    <cellStyle name="SHADEDSTORES 2 3 8" xfId="5798"/>
    <cellStyle name="SHADEDSTORES 2 3 9" xfId="6177"/>
    <cellStyle name="SHADEDSTORES 2 4" xfId="1375"/>
    <cellStyle name="SHADEDSTORES 2 4 10" xfId="6770"/>
    <cellStyle name="SHADEDSTORES 2 4 11" xfId="7107"/>
    <cellStyle name="SHADEDSTORES 2 4 12" xfId="7408"/>
    <cellStyle name="SHADEDSTORES 2 4 13" xfId="7685"/>
    <cellStyle name="SHADEDSTORES 2 4 14" xfId="8646"/>
    <cellStyle name="SHADEDSTORES 2 4 2" xfId="2996"/>
    <cellStyle name="SHADEDSTORES 2 4 3" xfId="3666"/>
    <cellStyle name="SHADEDSTORES 2 4 4" xfId="4043"/>
    <cellStyle name="SHADEDSTORES 2 4 5" xfId="4422"/>
    <cellStyle name="SHADEDSTORES 2 4 6" xfId="4768"/>
    <cellStyle name="SHADEDSTORES 2 4 7" xfId="5627"/>
    <cellStyle name="SHADEDSTORES 2 4 8" xfId="6051"/>
    <cellStyle name="SHADEDSTORES 2 4 9" xfId="6410"/>
    <cellStyle name="SHADEDSTORES 2 5" xfId="1328"/>
    <cellStyle name="SHADEDSTORES 2 5 10" xfId="6733"/>
    <cellStyle name="SHADEDSTORES 2 5 11" xfId="7070"/>
    <cellStyle name="SHADEDSTORES 2 5 12" xfId="7387"/>
    <cellStyle name="SHADEDSTORES 2 5 13" xfId="7650"/>
    <cellStyle name="SHADEDSTORES 2 5 14" xfId="8599"/>
    <cellStyle name="SHADEDSTORES 2 5 2" xfId="2949"/>
    <cellStyle name="SHADEDSTORES 2 5 3" xfId="3626"/>
    <cellStyle name="SHADEDSTORES 2 5 4" xfId="4006"/>
    <cellStyle name="SHADEDSTORES 2 5 5" xfId="4381"/>
    <cellStyle name="SHADEDSTORES 2 5 6" xfId="4732"/>
    <cellStyle name="SHADEDSTORES 2 5 7" xfId="5586"/>
    <cellStyle name="SHADEDSTORES 2 5 8" xfId="6013"/>
    <cellStyle name="SHADEDSTORES 2 5 9" xfId="6372"/>
    <cellStyle name="SHADEDSTORES 2 6" xfId="1262"/>
    <cellStyle name="SHADEDSTORES 2 6 10" xfId="6700"/>
    <cellStyle name="SHADEDSTORES 2 6 11" xfId="7041"/>
    <cellStyle name="SHADEDSTORES 2 6 12" xfId="7364"/>
    <cellStyle name="SHADEDSTORES 2 6 13" xfId="7641"/>
    <cellStyle name="SHADEDSTORES 2 6 14" xfId="8533"/>
    <cellStyle name="SHADEDSTORES 2 6 2" xfId="2883"/>
    <cellStyle name="SHADEDSTORES 2 6 3" xfId="3581"/>
    <cellStyle name="SHADEDSTORES 2 6 4" xfId="3972"/>
    <cellStyle name="SHADEDSTORES 2 6 5" xfId="4350"/>
    <cellStyle name="SHADEDSTORES 2 6 6" xfId="4715"/>
    <cellStyle name="SHADEDSTORES 2 6 7" xfId="5550"/>
    <cellStyle name="SHADEDSTORES 2 6 8" xfId="5962"/>
    <cellStyle name="SHADEDSTORES 2 6 9" xfId="6334"/>
    <cellStyle name="SHADEDSTORES 2 7" xfId="2187"/>
    <cellStyle name="SHADEDSTORES 2 8" xfId="1522"/>
    <cellStyle name="SHADEDSTORES 2 9" xfId="1621"/>
    <cellStyle name="SHADEDSTORES 3" xfId="768"/>
    <cellStyle name="SHADEDSTORES 3 10" xfId="4999"/>
    <cellStyle name="SHADEDSTORES 3 11" xfId="4786"/>
    <cellStyle name="SHADEDSTORES 3 12" xfId="4562"/>
    <cellStyle name="SHADEDSTORES 3 13" xfId="3134"/>
    <cellStyle name="SHADEDSTORES 3 14" xfId="4597"/>
    <cellStyle name="SHADEDSTORES 3 15" xfId="3854"/>
    <cellStyle name="SHADEDSTORES 3 16" xfId="4601"/>
    <cellStyle name="SHADEDSTORES 3 17" xfId="8059"/>
    <cellStyle name="SHADEDSTORES 3 2" xfId="1456"/>
    <cellStyle name="SHADEDSTORES 3 2 10" xfId="6814"/>
    <cellStyle name="SHADEDSTORES 3 2 11" xfId="7147"/>
    <cellStyle name="SHADEDSTORES 3 2 12" xfId="7435"/>
    <cellStyle name="SHADEDSTORES 3 2 13" xfId="7705"/>
    <cellStyle name="SHADEDSTORES 3 2 14" xfId="8726"/>
    <cellStyle name="SHADEDSTORES 3 2 2" xfId="3077"/>
    <cellStyle name="SHADEDSTORES 3 2 3" xfId="3719"/>
    <cellStyle name="SHADEDSTORES 3 2 4" xfId="4095"/>
    <cellStyle name="SHADEDSTORES 3 2 5" xfId="4475"/>
    <cellStyle name="SHADEDSTORES 3 2 6" xfId="4798"/>
    <cellStyle name="SHADEDSTORES 3 2 7" xfId="5692"/>
    <cellStyle name="SHADEDSTORES 3 2 8" xfId="6099"/>
    <cellStyle name="SHADEDSTORES 3 2 9" xfId="6461"/>
    <cellStyle name="SHADEDSTORES 3 3" xfId="1476"/>
    <cellStyle name="SHADEDSTORES 3 3 10" xfId="6829"/>
    <cellStyle name="SHADEDSTORES 3 3 11" xfId="7165"/>
    <cellStyle name="SHADEDSTORES 3 3 12" xfId="7450"/>
    <cellStyle name="SHADEDSTORES 3 3 13" xfId="7721"/>
    <cellStyle name="SHADEDSTORES 3 3 14" xfId="8743"/>
    <cellStyle name="SHADEDSTORES 3 3 2" xfId="3095"/>
    <cellStyle name="SHADEDSTORES 3 3 3" xfId="3738"/>
    <cellStyle name="SHADEDSTORES 3 3 4" xfId="4111"/>
    <cellStyle name="SHADEDSTORES 3 3 5" xfId="4493"/>
    <cellStyle name="SHADEDSTORES 3 3 6" xfId="4813"/>
    <cellStyle name="SHADEDSTORES 3 3 7" xfId="5708"/>
    <cellStyle name="SHADEDSTORES 3 3 8" xfId="6115"/>
    <cellStyle name="SHADEDSTORES 3 3 9" xfId="6479"/>
    <cellStyle name="SHADEDSTORES 3 4" xfId="1468"/>
    <cellStyle name="SHADEDSTORES 3 4 10" xfId="6822"/>
    <cellStyle name="SHADEDSTORES 3 4 11" xfId="7157"/>
    <cellStyle name="SHADEDSTORES 3 4 12" xfId="7443"/>
    <cellStyle name="SHADEDSTORES 3 4 13" xfId="7713"/>
    <cellStyle name="SHADEDSTORES 3 4 14" xfId="8736"/>
    <cellStyle name="SHADEDSTORES 3 4 2" xfId="3088"/>
    <cellStyle name="SHADEDSTORES 3 4 3" xfId="3730"/>
    <cellStyle name="SHADEDSTORES 3 4 4" xfId="4104"/>
    <cellStyle name="SHADEDSTORES 3 4 5" xfId="4485"/>
    <cellStyle name="SHADEDSTORES 3 4 6" xfId="4806"/>
    <cellStyle name="SHADEDSTORES 3 4 7" xfId="5701"/>
    <cellStyle name="SHADEDSTORES 3 4 8" xfId="6108"/>
    <cellStyle name="SHADEDSTORES 3 4 9" xfId="6471"/>
    <cellStyle name="SHADEDSTORES 3 5" xfId="2328"/>
    <cellStyle name="SHADEDSTORES 3 6" xfId="3107"/>
    <cellStyle name="SHADEDSTORES 3 7" xfId="2060"/>
    <cellStyle name="SHADEDSTORES 3 8" xfId="1876"/>
    <cellStyle name="SHADEDSTORES 3 9" xfId="2020"/>
    <cellStyle name="SHADEDSTORES 4" xfId="1085"/>
    <cellStyle name="SHADEDSTORES 4 10" xfId="6545"/>
    <cellStyle name="SHADEDSTORES 4 11" xfId="6893"/>
    <cellStyle name="SHADEDSTORES 4 12" xfId="7237"/>
    <cellStyle name="SHADEDSTORES 4 13" xfId="7494"/>
    <cellStyle name="SHADEDSTORES 4 14" xfId="8363"/>
    <cellStyle name="SHADEDSTORES 4 2" xfId="2710"/>
    <cellStyle name="SHADEDSTORES 4 3" xfId="3418"/>
    <cellStyle name="SHADEDSTORES 4 4" xfId="3814"/>
    <cellStyle name="SHADEDSTORES 4 5" xfId="4195"/>
    <cellStyle name="SHADEDSTORES 4 6" xfId="4560"/>
    <cellStyle name="SHADEDSTORES 4 7" xfId="5389"/>
    <cellStyle name="SHADEDSTORES 4 8" xfId="5799"/>
    <cellStyle name="SHADEDSTORES 4 9" xfId="6178"/>
    <cellStyle name="SHADEDSTORES 5" xfId="1086"/>
    <cellStyle name="SHADEDSTORES 5 10" xfId="6546"/>
    <cellStyle name="SHADEDSTORES 5 11" xfId="6894"/>
    <cellStyle name="SHADEDSTORES 5 12" xfId="7238"/>
    <cellStyle name="SHADEDSTORES 5 13" xfId="7495"/>
    <cellStyle name="SHADEDSTORES 5 14" xfId="8364"/>
    <cellStyle name="SHADEDSTORES 5 2" xfId="2711"/>
    <cellStyle name="SHADEDSTORES 5 3" xfId="3419"/>
    <cellStyle name="SHADEDSTORES 5 4" xfId="3815"/>
    <cellStyle name="SHADEDSTORES 5 5" xfId="4196"/>
    <cellStyle name="SHADEDSTORES 5 6" xfId="4561"/>
    <cellStyle name="SHADEDSTORES 5 7" xfId="5390"/>
    <cellStyle name="SHADEDSTORES 5 8" xfId="5800"/>
    <cellStyle name="SHADEDSTORES 5 9" xfId="6179"/>
    <cellStyle name="SHADEDSTORES 6" xfId="1212"/>
    <cellStyle name="SHADEDSTORES 6 10" xfId="6654"/>
    <cellStyle name="SHADEDSTORES 6 11" xfId="6994"/>
    <cellStyle name="SHADEDSTORES 6 12" xfId="7322"/>
    <cellStyle name="SHADEDSTORES 6 13" xfId="7595"/>
    <cellStyle name="SHADEDSTORES 6 14" xfId="8483"/>
    <cellStyle name="SHADEDSTORES 6 2" xfId="2833"/>
    <cellStyle name="SHADEDSTORES 6 3" xfId="3533"/>
    <cellStyle name="SHADEDSTORES 6 4" xfId="3924"/>
    <cellStyle name="SHADEDSTORES 6 5" xfId="4302"/>
    <cellStyle name="SHADEDSTORES 6 6" xfId="4669"/>
    <cellStyle name="SHADEDSTORES 6 7" xfId="5503"/>
    <cellStyle name="SHADEDSTORES 6 8" xfId="5912"/>
    <cellStyle name="SHADEDSTORES 6 9" xfId="6287"/>
    <cellStyle name="SHADEDSTORES 7" xfId="1213"/>
    <cellStyle name="SHADEDSTORES 7 10" xfId="6655"/>
    <cellStyle name="SHADEDSTORES 7 11" xfId="6995"/>
    <cellStyle name="SHADEDSTORES 7 12" xfId="7323"/>
    <cellStyle name="SHADEDSTORES 7 13" xfId="7596"/>
    <cellStyle name="SHADEDSTORES 7 14" xfId="8484"/>
    <cellStyle name="SHADEDSTORES 7 2" xfId="2834"/>
    <cellStyle name="SHADEDSTORES 7 3" xfId="3534"/>
    <cellStyle name="SHADEDSTORES 7 4" xfId="3925"/>
    <cellStyle name="SHADEDSTORES 7 5" xfId="4303"/>
    <cellStyle name="SHADEDSTORES 7 6" xfId="4670"/>
    <cellStyle name="SHADEDSTORES 7 7" xfId="5504"/>
    <cellStyle name="SHADEDSTORES 7 8" xfId="5913"/>
    <cellStyle name="SHADEDSTORES 7 9" xfId="6288"/>
    <cellStyle name="SHADEDSTORES 8" xfId="1710"/>
    <cellStyle name="SHADEDSTORES 9" xfId="1587"/>
    <cellStyle name="specstores" xfId="455"/>
    <cellStyle name="Style 1" xfId="456"/>
    <cellStyle name="Style 1 2" xfId="513"/>
    <cellStyle name="Style 2" xfId="457"/>
    <cellStyle name="subgroup" xfId="458"/>
    <cellStyle name="Subtotal" xfId="459"/>
    <cellStyle name="Table Head" xfId="460"/>
    <cellStyle name="Table Head Aligned" xfId="461"/>
    <cellStyle name="Table Head Aligned 2" xfId="1087"/>
    <cellStyle name="Table Head Aligned 2 2" xfId="1762"/>
    <cellStyle name="Table Head Blue" xfId="462"/>
    <cellStyle name="Table Head Green" xfId="463"/>
    <cellStyle name="Table Head Green 2" xfId="1088"/>
    <cellStyle name="Table Head Green 2 2" xfId="1763"/>
    <cellStyle name="Table Title" xfId="464"/>
    <cellStyle name="Table Units" xfId="465"/>
    <cellStyle name="Table Units 2" xfId="1814"/>
    <cellStyle name="Text Data" xfId="466"/>
    <cellStyle name="Texto de advertencia" xfId="24" builtinId="11" customBuiltin="1"/>
    <cellStyle name="Texto de advertencia 2" xfId="467"/>
    <cellStyle name="Texto de advertencia 3" xfId="468"/>
    <cellStyle name="Texto de advertencia 4" xfId="469"/>
    <cellStyle name="Texto de advertencia 5" xfId="470"/>
    <cellStyle name="Texto explicativo" xfId="25" builtinId="53" customBuiltin="1"/>
    <cellStyle name="Texto explicativo 2" xfId="471"/>
    <cellStyle name="Texto explicativo 3" xfId="472"/>
    <cellStyle name="Texto explicativo 4" xfId="473"/>
    <cellStyle name="Texto explicativo 5" xfId="474"/>
    <cellStyle name="Title" xfId="475"/>
    <cellStyle name="Título" xfId="11" builtinId="15" customBuiltin="1"/>
    <cellStyle name="Título 1 2" xfId="476"/>
    <cellStyle name="Título 1 3" xfId="477"/>
    <cellStyle name="Título 1 4" xfId="478"/>
    <cellStyle name="Título 1 5" xfId="479"/>
    <cellStyle name="Título 2" xfId="13" builtinId="17" customBuiltin="1"/>
    <cellStyle name="Título 2 2" xfId="480"/>
    <cellStyle name="Título 2 3" xfId="481"/>
    <cellStyle name="Título 2 4" xfId="482"/>
    <cellStyle name="Título 2 5" xfId="483"/>
    <cellStyle name="Título 3" xfId="14" builtinId="18" customBuiltin="1"/>
    <cellStyle name="Título 3 2" xfId="484"/>
    <cellStyle name="Título 3 2 2" xfId="1764"/>
    <cellStyle name="Título 3 3" xfId="485"/>
    <cellStyle name="Título 3 3 2" xfId="1765"/>
    <cellStyle name="Título 3 4" xfId="486"/>
    <cellStyle name="Título 3 4 2" xfId="1766"/>
    <cellStyle name="Título 3 5" xfId="487"/>
    <cellStyle name="Título 3 5 2" xfId="1767"/>
    <cellStyle name="Título 4" xfId="488"/>
    <cellStyle name="Título 5" xfId="489"/>
    <cellStyle name="Título 6" xfId="490"/>
    <cellStyle name="Título 7" xfId="491"/>
    <cellStyle name="Total" xfId="26" builtinId="25" customBuiltin="1"/>
    <cellStyle name="Total 2" xfId="492"/>
    <cellStyle name="Total 2 10" xfId="1606"/>
    <cellStyle name="Total 2 11" xfId="1581"/>
    <cellStyle name="Total 2 12" xfId="1601"/>
    <cellStyle name="Total 2 13" xfId="3700"/>
    <cellStyle name="Total 2 14" xfId="2032"/>
    <cellStyle name="Total 2 15" xfId="4357"/>
    <cellStyle name="Total 2 16" xfId="4482"/>
    <cellStyle name="Total 2 17" xfId="8775"/>
    <cellStyle name="Total 2 2" xfId="692"/>
    <cellStyle name="Total 2 2 10" xfId="1639"/>
    <cellStyle name="Total 2 2 11" xfId="1622"/>
    <cellStyle name="Total 2 2 12" xfId="3148"/>
    <cellStyle name="Total 2 2 13" xfId="3739"/>
    <cellStyle name="Total 2 2 14" xfId="4890"/>
    <cellStyle name="Total 2 2 15" xfId="4900"/>
    <cellStyle name="Total 2 2 16" xfId="5274"/>
    <cellStyle name="Total 2 2 17" xfId="1608"/>
    <cellStyle name="Total 2 2 18" xfId="5444"/>
    <cellStyle name="Total 2 2 19" xfId="1702"/>
    <cellStyle name="Total 2 2 2" xfId="1089"/>
    <cellStyle name="Total 2 2 2 10" xfId="6548"/>
    <cellStyle name="Total 2 2 2 11" xfId="6895"/>
    <cellStyle name="Total 2 2 2 12" xfId="7239"/>
    <cellStyle name="Total 2 2 2 13" xfId="7496"/>
    <cellStyle name="Total 2 2 2 14" xfId="8365"/>
    <cellStyle name="Total 2 2 2 2" xfId="2712"/>
    <cellStyle name="Total 2 2 2 3" xfId="3421"/>
    <cellStyle name="Total 2 2 2 4" xfId="3818"/>
    <cellStyle name="Total 2 2 2 5" xfId="4197"/>
    <cellStyle name="Total 2 2 2 6" xfId="4564"/>
    <cellStyle name="Total 2 2 2 7" xfId="5391"/>
    <cellStyle name="Total 2 2 2 8" xfId="5802"/>
    <cellStyle name="Total 2 2 2 9" xfId="6180"/>
    <cellStyle name="Total 2 2 20" xfId="7382"/>
    <cellStyle name="Total 2 2 21" xfId="7970"/>
    <cellStyle name="Total 2 2 3" xfId="1090"/>
    <cellStyle name="Total 2 2 3 10" xfId="6549"/>
    <cellStyle name="Total 2 2 3 11" xfId="6896"/>
    <cellStyle name="Total 2 2 3 12" xfId="7240"/>
    <cellStyle name="Total 2 2 3 13" xfId="7497"/>
    <cellStyle name="Total 2 2 3 14" xfId="8366"/>
    <cellStyle name="Total 2 2 3 2" xfId="2713"/>
    <cellStyle name="Total 2 2 3 3" xfId="3422"/>
    <cellStyle name="Total 2 2 3 4" xfId="3819"/>
    <cellStyle name="Total 2 2 3 5" xfId="4198"/>
    <cellStyle name="Total 2 2 3 6" xfId="4565"/>
    <cellStyle name="Total 2 2 3 7" xfId="5392"/>
    <cellStyle name="Total 2 2 3 8" xfId="5803"/>
    <cellStyle name="Total 2 2 3 9" xfId="6181"/>
    <cellStyle name="Total 2 2 4" xfId="1091"/>
    <cellStyle name="Total 2 2 4 10" xfId="6550"/>
    <cellStyle name="Total 2 2 4 11" xfId="6897"/>
    <cellStyle name="Total 2 2 4 12" xfId="7241"/>
    <cellStyle name="Total 2 2 4 13" xfId="7498"/>
    <cellStyle name="Total 2 2 4 14" xfId="8367"/>
    <cellStyle name="Total 2 2 4 2" xfId="2714"/>
    <cellStyle name="Total 2 2 4 3" xfId="3423"/>
    <cellStyle name="Total 2 2 4 4" xfId="3820"/>
    <cellStyle name="Total 2 2 4 5" xfId="4199"/>
    <cellStyle name="Total 2 2 4 6" xfId="4566"/>
    <cellStyle name="Total 2 2 4 7" xfId="5393"/>
    <cellStyle name="Total 2 2 4 8" xfId="5804"/>
    <cellStyle name="Total 2 2 4 9" xfId="6182"/>
    <cellStyle name="Total 2 2 5" xfId="1092"/>
    <cellStyle name="Total 2 2 5 10" xfId="6551"/>
    <cellStyle name="Total 2 2 5 11" xfId="6898"/>
    <cellStyle name="Total 2 2 5 12" xfId="7242"/>
    <cellStyle name="Total 2 2 5 13" xfId="7499"/>
    <cellStyle name="Total 2 2 5 14" xfId="8368"/>
    <cellStyle name="Total 2 2 5 2" xfId="2715"/>
    <cellStyle name="Total 2 2 5 3" xfId="3424"/>
    <cellStyle name="Total 2 2 5 4" xfId="3821"/>
    <cellStyle name="Total 2 2 5 5" xfId="4200"/>
    <cellStyle name="Total 2 2 5 6" xfId="4567"/>
    <cellStyle name="Total 2 2 5 7" xfId="5394"/>
    <cellStyle name="Total 2 2 5 8" xfId="5805"/>
    <cellStyle name="Total 2 2 5 9" xfId="6183"/>
    <cellStyle name="Total 2 2 6" xfId="1376"/>
    <cellStyle name="Total 2 2 6 10" xfId="6771"/>
    <cellStyle name="Total 2 2 6 11" xfId="7108"/>
    <cellStyle name="Total 2 2 6 12" xfId="7686"/>
    <cellStyle name="Total 2 2 6 13" xfId="8647"/>
    <cellStyle name="Total 2 2 6 2" xfId="2997"/>
    <cellStyle name="Total 2 2 6 3" xfId="3667"/>
    <cellStyle name="Total 2 2 6 4" xfId="4044"/>
    <cellStyle name="Total 2 2 6 5" xfId="4423"/>
    <cellStyle name="Total 2 2 6 6" xfId="4769"/>
    <cellStyle name="Total 2 2 6 7" xfId="5628"/>
    <cellStyle name="Total 2 2 6 8" xfId="6052"/>
    <cellStyle name="Total 2 2 6 9" xfId="6411"/>
    <cellStyle name="Total 2 2 7" xfId="1143"/>
    <cellStyle name="Total 2 2 7 10" xfId="6594"/>
    <cellStyle name="Total 2 2 7 11" xfId="6936"/>
    <cellStyle name="Total 2 2 7 12" xfId="7280"/>
    <cellStyle name="Total 2 2 7 13" xfId="7538"/>
    <cellStyle name="Total 2 2 7 14" xfId="8415"/>
    <cellStyle name="Total 2 2 7 2" xfId="2764"/>
    <cellStyle name="Total 2 2 7 3" xfId="3469"/>
    <cellStyle name="Total 2 2 7 4" xfId="3863"/>
    <cellStyle name="Total 2 2 7 5" xfId="4241"/>
    <cellStyle name="Total 2 2 7 6" xfId="4612"/>
    <cellStyle name="Total 2 2 7 7" xfId="5440"/>
    <cellStyle name="Total 2 2 7 8" xfId="5850"/>
    <cellStyle name="Total 2 2 7 9" xfId="6226"/>
    <cellStyle name="Total 2 2 8" xfId="1263"/>
    <cellStyle name="Total 2 2 8 10" xfId="6701"/>
    <cellStyle name="Total 2 2 8 11" xfId="7042"/>
    <cellStyle name="Total 2 2 8 12" xfId="7365"/>
    <cellStyle name="Total 2 2 8 13" xfId="7642"/>
    <cellStyle name="Total 2 2 8 14" xfId="8534"/>
    <cellStyle name="Total 2 2 8 2" xfId="2884"/>
    <cellStyle name="Total 2 2 8 3" xfId="3582"/>
    <cellStyle name="Total 2 2 8 4" xfId="3973"/>
    <cellStyle name="Total 2 2 8 5" xfId="4351"/>
    <cellStyle name="Total 2 2 8 6" xfId="4716"/>
    <cellStyle name="Total 2 2 8 7" xfId="5551"/>
    <cellStyle name="Total 2 2 8 8" xfId="5963"/>
    <cellStyle name="Total 2 2 8 9" xfId="6335"/>
    <cellStyle name="Total 2 2 9" xfId="2188"/>
    <cellStyle name="Total 2 3" xfId="1093"/>
    <cellStyle name="Total 2 3 10" xfId="6552"/>
    <cellStyle name="Total 2 3 11" xfId="6899"/>
    <cellStyle name="Total 2 3 12" xfId="7243"/>
    <cellStyle name="Total 2 3 13" xfId="7500"/>
    <cellStyle name="Total 2 3 14" xfId="8369"/>
    <cellStyle name="Total 2 3 2" xfId="2716"/>
    <cellStyle name="Total 2 3 3" xfId="3425"/>
    <cellStyle name="Total 2 3 4" xfId="3822"/>
    <cellStyle name="Total 2 3 5" xfId="4201"/>
    <cellStyle name="Total 2 3 6" xfId="4568"/>
    <cellStyle name="Total 2 3 7" xfId="5395"/>
    <cellStyle name="Total 2 3 8" xfId="5806"/>
    <cellStyle name="Total 2 3 9" xfId="6184"/>
    <cellStyle name="Total 2 4" xfId="1094"/>
    <cellStyle name="Total 2 4 10" xfId="6553"/>
    <cellStyle name="Total 2 4 11" xfId="6900"/>
    <cellStyle name="Total 2 4 12" xfId="7244"/>
    <cellStyle name="Total 2 4 13" xfId="7501"/>
    <cellStyle name="Total 2 4 14" xfId="8370"/>
    <cellStyle name="Total 2 4 2" xfId="2717"/>
    <cellStyle name="Total 2 4 3" xfId="3426"/>
    <cellStyle name="Total 2 4 4" xfId="3823"/>
    <cellStyle name="Total 2 4 5" xfId="4202"/>
    <cellStyle name="Total 2 4 6" xfId="4569"/>
    <cellStyle name="Total 2 4 7" xfId="5396"/>
    <cellStyle name="Total 2 4 8" xfId="5807"/>
    <cellStyle name="Total 2 4 9" xfId="6185"/>
    <cellStyle name="Total 2 5" xfId="1095"/>
    <cellStyle name="Total 2 5 10" xfId="6554"/>
    <cellStyle name="Total 2 5 11" xfId="6901"/>
    <cellStyle name="Total 2 5 12" xfId="7245"/>
    <cellStyle name="Total 2 5 13" xfId="7502"/>
    <cellStyle name="Total 2 5 14" xfId="8371"/>
    <cellStyle name="Total 2 5 2" xfId="2718"/>
    <cellStyle name="Total 2 5 3" xfId="3427"/>
    <cellStyle name="Total 2 5 4" xfId="3824"/>
    <cellStyle name="Total 2 5 5" xfId="4203"/>
    <cellStyle name="Total 2 5 6" xfId="4570"/>
    <cellStyle name="Total 2 5 7" xfId="5397"/>
    <cellStyle name="Total 2 5 8" xfId="5808"/>
    <cellStyle name="Total 2 5 9" xfId="6186"/>
    <cellStyle name="Total 2 6" xfId="1096"/>
    <cellStyle name="Total 2 6 10" xfId="6555"/>
    <cellStyle name="Total 2 6 11" xfId="6902"/>
    <cellStyle name="Total 2 6 12" xfId="7246"/>
    <cellStyle name="Total 2 6 13" xfId="7503"/>
    <cellStyle name="Total 2 6 14" xfId="8372"/>
    <cellStyle name="Total 2 6 2" xfId="2719"/>
    <cellStyle name="Total 2 6 3" xfId="3428"/>
    <cellStyle name="Total 2 6 4" xfId="3825"/>
    <cellStyle name="Total 2 6 5" xfId="4204"/>
    <cellStyle name="Total 2 6 6" xfId="4571"/>
    <cellStyle name="Total 2 6 7" xfId="5398"/>
    <cellStyle name="Total 2 6 8" xfId="5809"/>
    <cellStyle name="Total 2 6 9" xfId="6187"/>
    <cellStyle name="Total 2 7" xfId="1214"/>
    <cellStyle name="Total 2 7 10" xfId="6656"/>
    <cellStyle name="Total 2 7 11" xfId="6996"/>
    <cellStyle name="Total 2 7 12" xfId="7597"/>
    <cellStyle name="Total 2 7 13" xfId="8485"/>
    <cellStyle name="Total 2 7 2" xfId="2835"/>
    <cellStyle name="Total 2 7 3" xfId="3535"/>
    <cellStyle name="Total 2 7 4" xfId="3926"/>
    <cellStyle name="Total 2 7 5" xfId="4304"/>
    <cellStyle name="Total 2 7 6" xfId="4671"/>
    <cellStyle name="Total 2 7 7" xfId="5505"/>
    <cellStyle name="Total 2 7 8" xfId="5914"/>
    <cellStyle name="Total 2 7 9" xfId="6289"/>
    <cellStyle name="Total 2 8" xfId="1734"/>
    <cellStyle name="Total 2 9" xfId="1829"/>
    <cellStyle name="Total 3" xfId="493"/>
    <cellStyle name="Total 3 10" xfId="1657"/>
    <cellStyle name="Total 3 11" xfId="1580"/>
    <cellStyle name="Total 3 12" xfId="1602"/>
    <cellStyle name="Total 3 13" xfId="1648"/>
    <cellStyle name="Total 3 14" xfId="2033"/>
    <cellStyle name="Total 3 15" xfId="4602"/>
    <cellStyle name="Total 3 16" xfId="4073"/>
    <cellStyle name="Total 3 17" xfId="8776"/>
    <cellStyle name="Total 3 2" xfId="693"/>
    <cellStyle name="Total 3 2 10" xfId="1834"/>
    <cellStyle name="Total 3 2 11" xfId="1623"/>
    <cellStyle name="Total 3 2 12" xfId="1614"/>
    <cellStyle name="Total 3 2 13" xfId="1532"/>
    <cellStyle name="Total 3 2 14" xfId="4891"/>
    <cellStyle name="Total 3 2 15" xfId="1575"/>
    <cellStyle name="Total 3 2 16" xfId="5031"/>
    <cellStyle name="Total 3 2 17" xfId="1609"/>
    <cellStyle name="Total 3 2 18" xfId="5564"/>
    <cellStyle name="Total 3 2 19" xfId="6435"/>
    <cellStyle name="Total 3 2 2" xfId="1097"/>
    <cellStyle name="Total 3 2 2 10" xfId="6556"/>
    <cellStyle name="Total 3 2 2 11" xfId="6903"/>
    <cellStyle name="Total 3 2 2 12" xfId="7247"/>
    <cellStyle name="Total 3 2 2 13" xfId="7504"/>
    <cellStyle name="Total 3 2 2 14" xfId="8373"/>
    <cellStyle name="Total 3 2 2 2" xfId="2720"/>
    <cellStyle name="Total 3 2 2 3" xfId="3429"/>
    <cellStyle name="Total 3 2 2 4" xfId="3826"/>
    <cellStyle name="Total 3 2 2 5" xfId="4205"/>
    <cellStyle name="Total 3 2 2 6" xfId="4572"/>
    <cellStyle name="Total 3 2 2 7" xfId="5399"/>
    <cellStyle name="Total 3 2 2 8" xfId="5810"/>
    <cellStyle name="Total 3 2 2 9" xfId="6188"/>
    <cellStyle name="Total 3 2 20" xfId="7429"/>
    <cellStyle name="Total 3 2 21" xfId="7971"/>
    <cellStyle name="Total 3 2 3" xfId="1098"/>
    <cellStyle name="Total 3 2 3 10" xfId="6557"/>
    <cellStyle name="Total 3 2 3 11" xfId="6904"/>
    <cellStyle name="Total 3 2 3 12" xfId="7248"/>
    <cellStyle name="Total 3 2 3 13" xfId="7505"/>
    <cellStyle name="Total 3 2 3 14" xfId="8374"/>
    <cellStyle name="Total 3 2 3 2" xfId="2721"/>
    <cellStyle name="Total 3 2 3 3" xfId="3430"/>
    <cellStyle name="Total 3 2 3 4" xfId="3827"/>
    <cellStyle name="Total 3 2 3 5" xfId="4206"/>
    <cellStyle name="Total 3 2 3 6" xfId="4573"/>
    <cellStyle name="Total 3 2 3 7" xfId="5400"/>
    <cellStyle name="Total 3 2 3 8" xfId="5811"/>
    <cellStyle name="Total 3 2 3 9" xfId="6189"/>
    <cellStyle name="Total 3 2 4" xfId="1099"/>
    <cellStyle name="Total 3 2 4 10" xfId="6558"/>
    <cellStyle name="Total 3 2 4 11" xfId="6905"/>
    <cellStyle name="Total 3 2 4 12" xfId="7249"/>
    <cellStyle name="Total 3 2 4 13" xfId="7506"/>
    <cellStyle name="Total 3 2 4 14" xfId="8375"/>
    <cellStyle name="Total 3 2 4 2" xfId="2722"/>
    <cellStyle name="Total 3 2 4 3" xfId="3431"/>
    <cellStyle name="Total 3 2 4 4" xfId="3828"/>
    <cellStyle name="Total 3 2 4 5" xfId="4207"/>
    <cellStyle name="Total 3 2 4 6" xfId="4574"/>
    <cellStyle name="Total 3 2 4 7" xfId="5401"/>
    <cellStyle name="Total 3 2 4 8" xfId="5812"/>
    <cellStyle name="Total 3 2 4 9" xfId="6190"/>
    <cellStyle name="Total 3 2 5" xfId="1100"/>
    <cellStyle name="Total 3 2 5 10" xfId="6559"/>
    <cellStyle name="Total 3 2 5 11" xfId="6906"/>
    <cellStyle name="Total 3 2 5 12" xfId="7250"/>
    <cellStyle name="Total 3 2 5 13" xfId="7507"/>
    <cellStyle name="Total 3 2 5 14" xfId="8376"/>
    <cellStyle name="Total 3 2 5 2" xfId="2723"/>
    <cellStyle name="Total 3 2 5 3" xfId="3432"/>
    <cellStyle name="Total 3 2 5 4" xfId="3829"/>
    <cellStyle name="Total 3 2 5 5" xfId="4208"/>
    <cellStyle name="Total 3 2 5 6" xfId="4575"/>
    <cellStyle name="Total 3 2 5 7" xfId="5402"/>
    <cellStyle name="Total 3 2 5 8" xfId="5813"/>
    <cellStyle name="Total 3 2 5 9" xfId="6191"/>
    <cellStyle name="Total 3 2 6" xfId="1377"/>
    <cellStyle name="Total 3 2 6 10" xfId="6772"/>
    <cellStyle name="Total 3 2 6 11" xfId="7109"/>
    <cellStyle name="Total 3 2 6 12" xfId="7687"/>
    <cellStyle name="Total 3 2 6 13" xfId="8648"/>
    <cellStyle name="Total 3 2 6 2" xfId="2998"/>
    <cellStyle name="Total 3 2 6 3" xfId="3668"/>
    <cellStyle name="Total 3 2 6 4" xfId="4045"/>
    <cellStyle name="Total 3 2 6 5" xfId="4424"/>
    <cellStyle name="Total 3 2 6 6" xfId="4770"/>
    <cellStyle name="Total 3 2 6 7" xfId="5629"/>
    <cellStyle name="Total 3 2 6 8" xfId="6053"/>
    <cellStyle name="Total 3 2 6 9" xfId="6412"/>
    <cellStyle name="Total 3 2 7" xfId="1140"/>
    <cellStyle name="Total 3 2 7 10" xfId="6591"/>
    <cellStyle name="Total 3 2 7 11" xfId="6933"/>
    <cellStyle name="Total 3 2 7 12" xfId="7277"/>
    <cellStyle name="Total 3 2 7 13" xfId="7535"/>
    <cellStyle name="Total 3 2 7 14" xfId="8412"/>
    <cellStyle name="Total 3 2 7 2" xfId="2761"/>
    <cellStyle name="Total 3 2 7 3" xfId="3466"/>
    <cellStyle name="Total 3 2 7 4" xfId="3860"/>
    <cellStyle name="Total 3 2 7 5" xfId="4238"/>
    <cellStyle name="Total 3 2 7 6" xfId="4609"/>
    <cellStyle name="Total 3 2 7 7" xfId="5437"/>
    <cellStyle name="Total 3 2 7 8" xfId="5847"/>
    <cellStyle name="Total 3 2 7 9" xfId="6223"/>
    <cellStyle name="Total 3 2 8" xfId="1264"/>
    <cellStyle name="Total 3 2 8 10" xfId="6702"/>
    <cellStyle name="Total 3 2 8 11" xfId="7043"/>
    <cellStyle name="Total 3 2 8 12" xfId="7366"/>
    <cellStyle name="Total 3 2 8 13" xfId="7643"/>
    <cellStyle name="Total 3 2 8 14" xfId="8535"/>
    <cellStyle name="Total 3 2 8 2" xfId="2885"/>
    <cellStyle name="Total 3 2 8 3" xfId="3583"/>
    <cellStyle name="Total 3 2 8 4" xfId="3974"/>
    <cellStyle name="Total 3 2 8 5" xfId="4352"/>
    <cellStyle name="Total 3 2 8 6" xfId="4717"/>
    <cellStyle name="Total 3 2 8 7" xfId="5552"/>
    <cellStyle name="Total 3 2 8 8" xfId="5964"/>
    <cellStyle name="Total 3 2 8 9" xfId="6336"/>
    <cellStyle name="Total 3 2 9" xfId="2189"/>
    <cellStyle name="Total 3 3" xfId="1101"/>
    <cellStyle name="Total 3 3 10" xfId="6560"/>
    <cellStyle name="Total 3 3 11" xfId="6907"/>
    <cellStyle name="Total 3 3 12" xfId="7251"/>
    <cellStyle name="Total 3 3 13" xfId="7508"/>
    <cellStyle name="Total 3 3 14" xfId="8377"/>
    <cellStyle name="Total 3 3 2" xfId="2724"/>
    <cellStyle name="Total 3 3 3" xfId="3433"/>
    <cellStyle name="Total 3 3 4" xfId="3830"/>
    <cellStyle name="Total 3 3 5" xfId="4209"/>
    <cellStyle name="Total 3 3 6" xfId="4576"/>
    <cellStyle name="Total 3 3 7" xfId="5403"/>
    <cellStyle name="Total 3 3 8" xfId="5814"/>
    <cellStyle name="Total 3 3 9" xfId="6192"/>
    <cellStyle name="Total 3 4" xfId="1102"/>
    <cellStyle name="Total 3 4 10" xfId="6561"/>
    <cellStyle name="Total 3 4 11" xfId="6908"/>
    <cellStyle name="Total 3 4 12" xfId="7252"/>
    <cellStyle name="Total 3 4 13" xfId="7509"/>
    <cellStyle name="Total 3 4 14" xfId="8378"/>
    <cellStyle name="Total 3 4 2" xfId="2725"/>
    <cellStyle name="Total 3 4 3" xfId="3434"/>
    <cellStyle name="Total 3 4 4" xfId="3831"/>
    <cellStyle name="Total 3 4 5" xfId="4210"/>
    <cellStyle name="Total 3 4 6" xfId="4577"/>
    <cellStyle name="Total 3 4 7" xfId="5404"/>
    <cellStyle name="Total 3 4 8" xfId="5815"/>
    <cellStyle name="Total 3 4 9" xfId="6193"/>
    <cellStyle name="Total 3 5" xfId="1103"/>
    <cellStyle name="Total 3 5 10" xfId="6562"/>
    <cellStyle name="Total 3 5 11" xfId="6909"/>
    <cellStyle name="Total 3 5 12" xfId="7253"/>
    <cellStyle name="Total 3 5 13" xfId="7510"/>
    <cellStyle name="Total 3 5 14" xfId="8379"/>
    <cellStyle name="Total 3 5 2" xfId="2726"/>
    <cellStyle name="Total 3 5 3" xfId="3435"/>
    <cellStyle name="Total 3 5 4" xfId="3832"/>
    <cellStyle name="Total 3 5 5" xfId="4211"/>
    <cellStyle name="Total 3 5 6" xfId="4578"/>
    <cellStyle name="Total 3 5 7" xfId="5405"/>
    <cellStyle name="Total 3 5 8" xfId="5816"/>
    <cellStyle name="Total 3 5 9" xfId="6194"/>
    <cellStyle name="Total 3 6" xfId="1104"/>
    <cellStyle name="Total 3 6 10" xfId="6563"/>
    <cellStyle name="Total 3 6 11" xfId="6910"/>
    <cellStyle name="Total 3 6 12" xfId="7254"/>
    <cellStyle name="Total 3 6 13" xfId="7511"/>
    <cellStyle name="Total 3 6 14" xfId="8380"/>
    <cellStyle name="Total 3 6 2" xfId="2727"/>
    <cellStyle name="Total 3 6 3" xfId="3436"/>
    <cellStyle name="Total 3 6 4" xfId="3833"/>
    <cellStyle name="Total 3 6 5" xfId="4212"/>
    <cellStyle name="Total 3 6 6" xfId="4579"/>
    <cellStyle name="Total 3 6 7" xfId="5406"/>
    <cellStyle name="Total 3 6 8" xfId="5817"/>
    <cellStyle name="Total 3 6 9" xfId="6195"/>
    <cellStyle name="Total 3 7" xfId="1215"/>
    <cellStyle name="Total 3 7 10" xfId="6657"/>
    <cellStyle name="Total 3 7 11" xfId="6997"/>
    <cellStyle name="Total 3 7 12" xfId="7598"/>
    <cellStyle name="Total 3 7 13" xfId="8486"/>
    <cellStyle name="Total 3 7 2" xfId="2836"/>
    <cellStyle name="Total 3 7 3" xfId="3536"/>
    <cellStyle name="Total 3 7 4" xfId="3927"/>
    <cellStyle name="Total 3 7 5" xfId="4305"/>
    <cellStyle name="Total 3 7 6" xfId="4672"/>
    <cellStyle name="Total 3 7 7" xfId="5506"/>
    <cellStyle name="Total 3 7 8" xfId="5915"/>
    <cellStyle name="Total 3 7 9" xfId="6290"/>
    <cellStyle name="Total 3 8" xfId="1735"/>
    <cellStyle name="Total 3 9" xfId="1830"/>
    <cellStyle name="Total 4" xfId="494"/>
    <cellStyle name="Total 4 10" xfId="1607"/>
    <cellStyle name="Total 4 11" xfId="1579"/>
    <cellStyle name="Total 4 12" xfId="1988"/>
    <cellStyle name="Total 4 13" xfId="1597"/>
    <cellStyle name="Total 4 14" xfId="2034"/>
    <cellStyle name="Total 4 15" xfId="4072"/>
    <cellStyle name="Total 4 16" xfId="7155"/>
    <cellStyle name="Total 4 17" xfId="8777"/>
    <cellStyle name="Total 4 2" xfId="694"/>
    <cellStyle name="Total 4 2 10" xfId="1843"/>
    <cellStyle name="Total 4 2 11" xfId="1624"/>
    <cellStyle name="Total 4 2 12" xfId="3933"/>
    <cellStyle name="Total 4 2 13" xfId="1548"/>
    <cellStyle name="Total 4 2 14" xfId="4892"/>
    <cellStyle name="Total 4 2 15" xfId="3126"/>
    <cellStyle name="Total 4 2 16" xfId="5082"/>
    <cellStyle name="Total 4 2 17" xfId="1611"/>
    <cellStyle name="Total 4 2 18" xfId="6106"/>
    <cellStyle name="Total 4 2 19" xfId="1714"/>
    <cellStyle name="Total 4 2 2" xfId="1105"/>
    <cellStyle name="Total 4 2 2 10" xfId="6564"/>
    <cellStyle name="Total 4 2 2 11" xfId="6911"/>
    <cellStyle name="Total 4 2 2 12" xfId="7255"/>
    <cellStyle name="Total 4 2 2 13" xfId="7512"/>
    <cellStyle name="Total 4 2 2 14" xfId="8381"/>
    <cellStyle name="Total 4 2 2 2" xfId="2728"/>
    <cellStyle name="Total 4 2 2 3" xfId="3437"/>
    <cellStyle name="Total 4 2 2 4" xfId="3834"/>
    <cellStyle name="Total 4 2 2 5" xfId="4213"/>
    <cellStyle name="Total 4 2 2 6" xfId="4580"/>
    <cellStyle name="Total 4 2 2 7" xfId="5407"/>
    <cellStyle name="Total 4 2 2 8" xfId="5818"/>
    <cellStyle name="Total 4 2 2 9" xfId="6196"/>
    <cellStyle name="Total 4 2 20" xfId="6358"/>
    <cellStyle name="Total 4 2 21" xfId="7972"/>
    <cellStyle name="Total 4 2 3" xfId="1106"/>
    <cellStyle name="Total 4 2 3 10" xfId="6565"/>
    <cellStyle name="Total 4 2 3 11" xfId="6912"/>
    <cellStyle name="Total 4 2 3 12" xfId="7256"/>
    <cellStyle name="Total 4 2 3 13" xfId="7513"/>
    <cellStyle name="Total 4 2 3 14" xfId="8382"/>
    <cellStyle name="Total 4 2 3 2" xfId="2729"/>
    <cellStyle name="Total 4 2 3 3" xfId="3438"/>
    <cellStyle name="Total 4 2 3 4" xfId="3835"/>
    <cellStyle name="Total 4 2 3 5" xfId="4214"/>
    <cellStyle name="Total 4 2 3 6" xfId="4581"/>
    <cellStyle name="Total 4 2 3 7" xfId="5408"/>
    <cellStyle name="Total 4 2 3 8" xfId="5819"/>
    <cellStyle name="Total 4 2 3 9" xfId="6197"/>
    <cellStyle name="Total 4 2 4" xfId="1107"/>
    <cellStyle name="Total 4 2 4 10" xfId="6566"/>
    <cellStyle name="Total 4 2 4 11" xfId="6913"/>
    <cellStyle name="Total 4 2 4 12" xfId="7257"/>
    <cellStyle name="Total 4 2 4 13" xfId="7514"/>
    <cellStyle name="Total 4 2 4 14" xfId="8383"/>
    <cellStyle name="Total 4 2 4 2" xfId="2730"/>
    <cellStyle name="Total 4 2 4 3" xfId="3439"/>
    <cellStyle name="Total 4 2 4 4" xfId="3836"/>
    <cellStyle name="Total 4 2 4 5" xfId="4215"/>
    <cellStyle name="Total 4 2 4 6" xfId="4582"/>
    <cellStyle name="Total 4 2 4 7" xfId="5409"/>
    <cellStyle name="Total 4 2 4 8" xfId="5820"/>
    <cellStyle name="Total 4 2 4 9" xfId="6198"/>
    <cellStyle name="Total 4 2 5" xfId="1108"/>
    <cellStyle name="Total 4 2 5 10" xfId="6567"/>
    <cellStyle name="Total 4 2 5 11" xfId="6914"/>
    <cellStyle name="Total 4 2 5 12" xfId="7258"/>
    <cellStyle name="Total 4 2 5 13" xfId="7515"/>
    <cellStyle name="Total 4 2 5 14" xfId="8384"/>
    <cellStyle name="Total 4 2 5 2" xfId="2731"/>
    <cellStyle name="Total 4 2 5 3" xfId="3440"/>
    <cellStyle name="Total 4 2 5 4" xfId="3837"/>
    <cellStyle name="Total 4 2 5 5" xfId="4216"/>
    <cellStyle name="Total 4 2 5 6" xfId="4583"/>
    <cellStyle name="Total 4 2 5 7" xfId="5410"/>
    <cellStyle name="Total 4 2 5 8" xfId="5821"/>
    <cellStyle name="Total 4 2 5 9" xfId="6199"/>
    <cellStyle name="Total 4 2 6" xfId="1378"/>
    <cellStyle name="Total 4 2 6 10" xfId="6773"/>
    <cellStyle name="Total 4 2 6 11" xfId="7110"/>
    <cellStyle name="Total 4 2 6 12" xfId="7688"/>
    <cellStyle name="Total 4 2 6 13" xfId="8649"/>
    <cellStyle name="Total 4 2 6 2" xfId="2999"/>
    <cellStyle name="Total 4 2 6 3" xfId="3669"/>
    <cellStyle name="Total 4 2 6 4" xfId="4046"/>
    <cellStyle name="Total 4 2 6 5" xfId="4425"/>
    <cellStyle name="Total 4 2 6 6" xfId="4771"/>
    <cellStyle name="Total 4 2 6 7" xfId="5630"/>
    <cellStyle name="Total 4 2 6 8" xfId="6054"/>
    <cellStyle name="Total 4 2 6 9" xfId="6413"/>
    <cellStyle name="Total 4 2 7" xfId="1325"/>
    <cellStyle name="Total 4 2 7 10" xfId="6730"/>
    <cellStyle name="Total 4 2 7 11" xfId="7067"/>
    <cellStyle name="Total 4 2 7 12" xfId="7384"/>
    <cellStyle name="Total 4 2 7 13" xfId="7647"/>
    <cellStyle name="Total 4 2 7 14" xfId="8596"/>
    <cellStyle name="Total 4 2 7 2" xfId="2946"/>
    <cellStyle name="Total 4 2 7 3" xfId="3623"/>
    <cellStyle name="Total 4 2 7 4" xfId="4003"/>
    <cellStyle name="Total 4 2 7 5" xfId="4378"/>
    <cellStyle name="Total 4 2 7 6" xfId="4729"/>
    <cellStyle name="Total 4 2 7 7" xfId="5583"/>
    <cellStyle name="Total 4 2 7 8" xfId="6010"/>
    <cellStyle name="Total 4 2 7 9" xfId="6369"/>
    <cellStyle name="Total 4 2 8" xfId="1265"/>
    <cellStyle name="Total 4 2 8 10" xfId="6703"/>
    <cellStyle name="Total 4 2 8 11" xfId="7044"/>
    <cellStyle name="Total 4 2 8 12" xfId="7367"/>
    <cellStyle name="Total 4 2 8 13" xfId="7644"/>
    <cellStyle name="Total 4 2 8 14" xfId="8536"/>
    <cellStyle name="Total 4 2 8 2" xfId="2886"/>
    <cellStyle name="Total 4 2 8 3" xfId="3584"/>
    <cellStyle name="Total 4 2 8 4" xfId="3975"/>
    <cellStyle name="Total 4 2 8 5" xfId="4353"/>
    <cellStyle name="Total 4 2 8 6" xfId="4718"/>
    <cellStyle name="Total 4 2 8 7" xfId="5553"/>
    <cellStyle name="Total 4 2 8 8" xfId="5965"/>
    <cellStyle name="Total 4 2 8 9" xfId="6337"/>
    <cellStyle name="Total 4 2 9" xfId="2190"/>
    <cellStyle name="Total 4 3" xfId="1109"/>
    <cellStyle name="Total 4 3 10" xfId="6568"/>
    <cellStyle name="Total 4 3 11" xfId="6915"/>
    <cellStyle name="Total 4 3 12" xfId="7259"/>
    <cellStyle name="Total 4 3 13" xfId="7516"/>
    <cellStyle name="Total 4 3 14" xfId="8385"/>
    <cellStyle name="Total 4 3 2" xfId="2732"/>
    <cellStyle name="Total 4 3 3" xfId="3441"/>
    <cellStyle name="Total 4 3 4" xfId="3838"/>
    <cellStyle name="Total 4 3 5" xfId="4217"/>
    <cellStyle name="Total 4 3 6" xfId="4584"/>
    <cellStyle name="Total 4 3 7" xfId="5411"/>
    <cellStyle name="Total 4 3 8" xfId="5822"/>
    <cellStyle name="Total 4 3 9" xfId="6200"/>
    <cellStyle name="Total 4 4" xfId="1110"/>
    <cellStyle name="Total 4 4 10" xfId="6569"/>
    <cellStyle name="Total 4 4 11" xfId="6916"/>
    <cellStyle name="Total 4 4 12" xfId="7260"/>
    <cellStyle name="Total 4 4 13" xfId="7517"/>
    <cellStyle name="Total 4 4 14" xfId="8386"/>
    <cellStyle name="Total 4 4 2" xfId="2733"/>
    <cellStyle name="Total 4 4 3" xfId="3442"/>
    <cellStyle name="Total 4 4 4" xfId="3839"/>
    <cellStyle name="Total 4 4 5" xfId="4218"/>
    <cellStyle name="Total 4 4 6" xfId="4585"/>
    <cellStyle name="Total 4 4 7" xfId="5412"/>
    <cellStyle name="Total 4 4 8" xfId="5823"/>
    <cellStyle name="Total 4 4 9" xfId="6201"/>
    <cellStyle name="Total 4 5" xfId="1111"/>
    <cellStyle name="Total 4 5 10" xfId="6570"/>
    <cellStyle name="Total 4 5 11" xfId="6917"/>
    <cellStyle name="Total 4 5 12" xfId="7261"/>
    <cellStyle name="Total 4 5 13" xfId="7518"/>
    <cellStyle name="Total 4 5 14" xfId="8387"/>
    <cellStyle name="Total 4 5 2" xfId="2734"/>
    <cellStyle name="Total 4 5 3" xfId="3443"/>
    <cellStyle name="Total 4 5 4" xfId="3840"/>
    <cellStyle name="Total 4 5 5" xfId="4219"/>
    <cellStyle name="Total 4 5 6" xfId="4586"/>
    <cellStyle name="Total 4 5 7" xfId="5413"/>
    <cellStyle name="Total 4 5 8" xfId="5824"/>
    <cellStyle name="Total 4 5 9" xfId="6202"/>
    <cellStyle name="Total 4 6" xfId="1112"/>
    <cellStyle name="Total 4 6 10" xfId="6571"/>
    <cellStyle name="Total 4 6 11" xfId="6918"/>
    <cellStyle name="Total 4 6 12" xfId="7262"/>
    <cellStyle name="Total 4 6 13" xfId="7519"/>
    <cellStyle name="Total 4 6 14" xfId="8388"/>
    <cellStyle name="Total 4 6 2" xfId="2735"/>
    <cellStyle name="Total 4 6 3" xfId="3444"/>
    <cellStyle name="Total 4 6 4" xfId="3841"/>
    <cellStyle name="Total 4 6 5" xfId="4220"/>
    <cellStyle name="Total 4 6 6" xfId="4587"/>
    <cellStyle name="Total 4 6 7" xfId="5414"/>
    <cellStyle name="Total 4 6 8" xfId="5825"/>
    <cellStyle name="Total 4 6 9" xfId="6203"/>
    <cellStyle name="Total 4 7" xfId="1216"/>
    <cellStyle name="Total 4 7 10" xfId="6658"/>
    <cellStyle name="Total 4 7 11" xfId="6998"/>
    <cellStyle name="Total 4 7 12" xfId="7599"/>
    <cellStyle name="Total 4 7 13" xfId="8487"/>
    <cellStyle name="Total 4 7 2" xfId="2837"/>
    <cellStyle name="Total 4 7 3" xfId="3537"/>
    <cellStyle name="Total 4 7 4" xfId="3928"/>
    <cellStyle name="Total 4 7 5" xfId="4306"/>
    <cellStyle name="Total 4 7 6" xfId="4673"/>
    <cellStyle name="Total 4 7 7" xfId="5507"/>
    <cellStyle name="Total 4 7 8" xfId="5916"/>
    <cellStyle name="Total 4 7 9" xfId="6291"/>
    <cellStyle name="Total 4 8" xfId="1736"/>
    <cellStyle name="Total 4 9" xfId="1831"/>
    <cellStyle name="Total 5" xfId="495"/>
    <cellStyle name="Total 5 10" xfId="1676"/>
    <cellStyle name="Total 5 11" xfId="2400"/>
    <cellStyle name="Total 5 12" xfId="1633"/>
    <cellStyle name="Total 5 13" xfId="1990"/>
    <cellStyle name="Total 5 14" xfId="2042"/>
    <cellStyle name="Total 5 15" xfId="4815"/>
    <cellStyle name="Total 5 16" xfId="4814"/>
    <cellStyle name="Total 5 17" xfId="8778"/>
    <cellStyle name="Total 5 2" xfId="695"/>
    <cellStyle name="Total 5 2 10" xfId="1881"/>
    <cellStyle name="Total 5 2 11" xfId="1641"/>
    <cellStyle name="Total 5 2 12" xfId="4052"/>
    <cellStyle name="Total 5 2 13" xfId="3742"/>
    <cellStyle name="Total 5 2 14" xfId="4893"/>
    <cellStyle name="Total 5 2 15" xfId="5489"/>
    <cellStyle name="Total 5 2 16" xfId="1596"/>
    <cellStyle name="Total 5 2 17" xfId="1613"/>
    <cellStyle name="Total 5 2 18" xfId="1809"/>
    <cellStyle name="Total 5 2 19" xfId="7003"/>
    <cellStyle name="Total 5 2 2" xfId="1113"/>
    <cellStyle name="Total 5 2 2 10" xfId="6572"/>
    <cellStyle name="Total 5 2 2 11" xfId="6919"/>
    <cellStyle name="Total 5 2 2 12" xfId="7263"/>
    <cellStyle name="Total 5 2 2 13" xfId="7520"/>
    <cellStyle name="Total 5 2 2 14" xfId="8389"/>
    <cellStyle name="Total 5 2 2 2" xfId="2736"/>
    <cellStyle name="Total 5 2 2 3" xfId="3445"/>
    <cellStyle name="Total 5 2 2 4" xfId="3842"/>
    <cellStyle name="Total 5 2 2 5" xfId="4221"/>
    <cellStyle name="Total 5 2 2 6" xfId="4588"/>
    <cellStyle name="Total 5 2 2 7" xfId="5415"/>
    <cellStyle name="Total 5 2 2 8" xfId="5826"/>
    <cellStyle name="Total 5 2 2 9" xfId="6204"/>
    <cellStyle name="Total 5 2 20" xfId="7128"/>
    <cellStyle name="Total 5 2 21" xfId="7973"/>
    <cellStyle name="Total 5 2 3" xfId="1114"/>
    <cellStyle name="Total 5 2 3 10" xfId="6573"/>
    <cellStyle name="Total 5 2 3 11" xfId="6920"/>
    <cellStyle name="Total 5 2 3 12" xfId="7264"/>
    <cellStyle name="Total 5 2 3 13" xfId="7521"/>
    <cellStyle name="Total 5 2 3 14" xfId="8390"/>
    <cellStyle name="Total 5 2 3 2" xfId="2737"/>
    <cellStyle name="Total 5 2 3 3" xfId="3446"/>
    <cellStyle name="Total 5 2 3 4" xfId="3843"/>
    <cellStyle name="Total 5 2 3 5" xfId="4222"/>
    <cellStyle name="Total 5 2 3 6" xfId="4589"/>
    <cellStyle name="Total 5 2 3 7" xfId="5416"/>
    <cellStyle name="Total 5 2 3 8" xfId="5827"/>
    <cellStyle name="Total 5 2 3 9" xfId="6205"/>
    <cellStyle name="Total 5 2 4" xfId="1115"/>
    <cellStyle name="Total 5 2 4 10" xfId="6574"/>
    <cellStyle name="Total 5 2 4 11" xfId="6921"/>
    <cellStyle name="Total 5 2 4 12" xfId="7265"/>
    <cellStyle name="Total 5 2 4 13" xfId="7522"/>
    <cellStyle name="Total 5 2 4 14" xfId="8391"/>
    <cellStyle name="Total 5 2 4 2" xfId="2738"/>
    <cellStyle name="Total 5 2 4 3" xfId="3447"/>
    <cellStyle name="Total 5 2 4 4" xfId="3844"/>
    <cellStyle name="Total 5 2 4 5" xfId="4223"/>
    <cellStyle name="Total 5 2 4 6" xfId="4590"/>
    <cellStyle name="Total 5 2 4 7" xfId="5417"/>
    <cellStyle name="Total 5 2 4 8" xfId="5828"/>
    <cellStyle name="Total 5 2 4 9" xfId="6206"/>
    <cellStyle name="Total 5 2 5" xfId="1116"/>
    <cellStyle name="Total 5 2 5 10" xfId="6575"/>
    <cellStyle name="Total 5 2 5 11" xfId="6922"/>
    <cellStyle name="Total 5 2 5 12" xfId="7266"/>
    <cellStyle name="Total 5 2 5 13" xfId="7523"/>
    <cellStyle name="Total 5 2 5 14" xfId="8392"/>
    <cellStyle name="Total 5 2 5 2" xfId="2739"/>
    <cellStyle name="Total 5 2 5 3" xfId="3448"/>
    <cellStyle name="Total 5 2 5 4" xfId="3845"/>
    <cellStyle name="Total 5 2 5 5" xfId="4224"/>
    <cellStyle name="Total 5 2 5 6" xfId="4591"/>
    <cellStyle name="Total 5 2 5 7" xfId="5418"/>
    <cellStyle name="Total 5 2 5 8" xfId="5829"/>
    <cellStyle name="Total 5 2 5 9" xfId="6207"/>
    <cellStyle name="Total 5 2 6" xfId="1379"/>
    <cellStyle name="Total 5 2 6 10" xfId="6774"/>
    <cellStyle name="Total 5 2 6 11" xfId="7111"/>
    <cellStyle name="Total 5 2 6 12" xfId="7689"/>
    <cellStyle name="Total 5 2 6 13" xfId="8650"/>
    <cellStyle name="Total 5 2 6 2" xfId="3000"/>
    <cellStyle name="Total 5 2 6 3" xfId="3670"/>
    <cellStyle name="Total 5 2 6 4" xfId="4047"/>
    <cellStyle name="Total 5 2 6 5" xfId="4426"/>
    <cellStyle name="Total 5 2 6 6" xfId="4772"/>
    <cellStyle name="Total 5 2 6 7" xfId="5631"/>
    <cellStyle name="Total 5 2 6 8" xfId="6055"/>
    <cellStyle name="Total 5 2 6 9" xfId="6414"/>
    <cellStyle name="Total 5 2 7" xfId="1152"/>
    <cellStyle name="Total 5 2 7 10" xfId="6600"/>
    <cellStyle name="Total 5 2 7 11" xfId="6942"/>
    <cellStyle name="Total 5 2 7 12" xfId="7286"/>
    <cellStyle name="Total 5 2 7 13" xfId="7543"/>
    <cellStyle name="Total 5 2 7 14" xfId="8424"/>
    <cellStyle name="Total 5 2 7 2" xfId="2773"/>
    <cellStyle name="Total 5 2 7 3" xfId="3475"/>
    <cellStyle name="Total 5 2 7 4" xfId="3871"/>
    <cellStyle name="Total 5 2 7 5" xfId="4246"/>
    <cellStyle name="Total 5 2 7 6" xfId="4617"/>
    <cellStyle name="Total 5 2 7 7" xfId="5447"/>
    <cellStyle name="Total 5 2 7 8" xfId="5857"/>
    <cellStyle name="Total 5 2 7 9" xfId="6234"/>
    <cellStyle name="Total 5 2 8" xfId="1266"/>
    <cellStyle name="Total 5 2 8 10" xfId="6704"/>
    <cellStyle name="Total 5 2 8 11" xfId="7045"/>
    <cellStyle name="Total 5 2 8 12" xfId="7368"/>
    <cellStyle name="Total 5 2 8 13" xfId="7645"/>
    <cellStyle name="Total 5 2 8 14" xfId="8537"/>
    <cellStyle name="Total 5 2 8 2" xfId="2887"/>
    <cellStyle name="Total 5 2 8 3" xfId="3585"/>
    <cellStyle name="Total 5 2 8 4" xfId="3976"/>
    <cellStyle name="Total 5 2 8 5" xfId="4354"/>
    <cellStyle name="Total 5 2 8 6" xfId="4719"/>
    <cellStyle name="Total 5 2 8 7" xfId="5554"/>
    <cellStyle name="Total 5 2 8 8" xfId="5966"/>
    <cellStyle name="Total 5 2 8 9" xfId="6338"/>
    <cellStyle name="Total 5 2 9" xfId="2191"/>
    <cellStyle name="Total 5 3" xfId="1117"/>
    <cellStyle name="Total 5 3 10" xfId="6576"/>
    <cellStyle name="Total 5 3 11" xfId="6923"/>
    <cellStyle name="Total 5 3 12" xfId="7267"/>
    <cellStyle name="Total 5 3 13" xfId="7524"/>
    <cellStyle name="Total 5 3 14" xfId="8393"/>
    <cellStyle name="Total 5 3 2" xfId="2740"/>
    <cellStyle name="Total 5 3 3" xfId="3449"/>
    <cellStyle name="Total 5 3 4" xfId="3846"/>
    <cellStyle name="Total 5 3 5" xfId="4225"/>
    <cellStyle name="Total 5 3 6" xfId="4592"/>
    <cellStyle name="Total 5 3 7" xfId="5419"/>
    <cellStyle name="Total 5 3 8" xfId="5830"/>
    <cellStyle name="Total 5 3 9" xfId="6208"/>
    <cellStyle name="Total 5 4" xfId="1118"/>
    <cellStyle name="Total 5 4 10" xfId="6577"/>
    <cellStyle name="Total 5 4 11" xfId="6924"/>
    <cellStyle name="Total 5 4 12" xfId="7268"/>
    <cellStyle name="Total 5 4 13" xfId="7525"/>
    <cellStyle name="Total 5 4 14" xfId="8394"/>
    <cellStyle name="Total 5 4 2" xfId="2741"/>
    <cellStyle name="Total 5 4 3" xfId="3450"/>
    <cellStyle name="Total 5 4 4" xfId="3847"/>
    <cellStyle name="Total 5 4 5" xfId="4226"/>
    <cellStyle name="Total 5 4 6" xfId="4593"/>
    <cellStyle name="Total 5 4 7" xfId="5420"/>
    <cellStyle name="Total 5 4 8" xfId="5831"/>
    <cellStyle name="Total 5 4 9" xfId="6209"/>
    <cellStyle name="Total 5 5" xfId="1119"/>
    <cellStyle name="Total 5 5 10" xfId="6578"/>
    <cellStyle name="Total 5 5 11" xfId="6925"/>
    <cellStyle name="Total 5 5 12" xfId="7269"/>
    <cellStyle name="Total 5 5 13" xfId="7526"/>
    <cellStyle name="Total 5 5 14" xfId="8395"/>
    <cellStyle name="Total 5 5 2" xfId="2742"/>
    <cellStyle name="Total 5 5 3" xfId="3451"/>
    <cellStyle name="Total 5 5 4" xfId="3848"/>
    <cellStyle name="Total 5 5 5" xfId="4227"/>
    <cellStyle name="Total 5 5 6" xfId="4594"/>
    <cellStyle name="Total 5 5 7" xfId="5421"/>
    <cellStyle name="Total 5 5 8" xfId="5832"/>
    <cellStyle name="Total 5 5 9" xfId="6210"/>
    <cellStyle name="Total 5 6" xfId="1120"/>
    <cellStyle name="Total 5 6 10" xfId="6579"/>
    <cellStyle name="Total 5 6 11" xfId="6926"/>
    <cellStyle name="Total 5 6 12" xfId="7270"/>
    <cellStyle name="Total 5 6 13" xfId="7527"/>
    <cellStyle name="Total 5 6 14" xfId="8396"/>
    <cellStyle name="Total 5 6 2" xfId="2743"/>
    <cellStyle name="Total 5 6 3" xfId="3452"/>
    <cellStyle name="Total 5 6 4" xfId="3849"/>
    <cellStyle name="Total 5 6 5" xfId="4228"/>
    <cellStyle name="Total 5 6 6" xfId="4595"/>
    <cellStyle name="Total 5 6 7" xfId="5422"/>
    <cellStyle name="Total 5 6 8" xfId="5833"/>
    <cellStyle name="Total 5 6 9" xfId="6211"/>
    <cellStyle name="Total 5 7" xfId="1217"/>
    <cellStyle name="Total 5 7 10" xfId="6659"/>
    <cellStyle name="Total 5 7 11" xfId="6999"/>
    <cellStyle name="Total 5 7 12" xfId="7600"/>
    <cellStyle name="Total 5 7 13" xfId="8488"/>
    <cellStyle name="Total 5 7 2" xfId="2838"/>
    <cellStyle name="Total 5 7 3" xfId="3538"/>
    <cellStyle name="Total 5 7 4" xfId="3929"/>
    <cellStyle name="Total 5 7 5" xfId="4307"/>
    <cellStyle name="Total 5 7 6" xfId="4674"/>
    <cellStyle name="Total 5 7 7" xfId="5508"/>
    <cellStyle name="Total 5 7 8" xfId="5917"/>
    <cellStyle name="Total 5 7 9" xfId="6292"/>
    <cellStyle name="Total 5 8" xfId="1737"/>
    <cellStyle name="Total 5 9" xfId="1832"/>
    <cellStyle name="Unprot" xfId="496"/>
    <cellStyle name="Unprot$" xfId="497"/>
    <cellStyle name="Unprotect" xfId="498"/>
    <cellStyle name="Us$ [1]" xfId="499"/>
    <cellStyle name="year" xfId="500"/>
    <cellStyle name="year 2" xfId="1121"/>
    <cellStyle name="year 2 2" xfId="176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showGridLines="0" tabSelected="1" zoomScale="85" zoomScaleNormal="85" workbookViewId="0">
      <selection activeCell="F4" sqref="F4"/>
    </sheetView>
  </sheetViews>
  <sheetFormatPr baseColWidth="10" defaultRowHeight="12.75"/>
  <cols>
    <col min="1" max="1" width="48.140625" style="142" bestFit="1" customWidth="1"/>
    <col min="2" max="16384" width="11.42578125" style="142"/>
  </cols>
  <sheetData>
    <row r="1" spans="1:1">
      <c r="A1" s="143" t="s">
        <v>1163</v>
      </c>
    </row>
    <row r="2" spans="1:1">
      <c r="A2" s="143" t="s">
        <v>1161</v>
      </c>
    </row>
    <row r="3" spans="1:1">
      <c r="A3" s="143" t="s">
        <v>1178</v>
      </c>
    </row>
    <row r="4" spans="1:1">
      <c r="A4" s="143" t="s">
        <v>1160</v>
      </c>
    </row>
    <row r="5" spans="1:1">
      <c r="A5" s="143" t="s">
        <v>1158</v>
      </c>
    </row>
    <row r="6" spans="1:1">
      <c r="A6" s="143" t="s">
        <v>1165</v>
      </c>
    </row>
    <row r="7" spans="1:1">
      <c r="A7" s="143" t="s">
        <v>1166</v>
      </c>
    </row>
    <row r="8" spans="1:1">
      <c r="A8" s="143" t="s">
        <v>1176</v>
      </c>
    </row>
    <row r="9" spans="1:1">
      <c r="A9" s="143" t="s">
        <v>1179</v>
      </c>
    </row>
    <row r="10" spans="1:1">
      <c r="A10" s="143" t="s">
        <v>1162</v>
      </c>
    </row>
    <row r="11" spans="1:1">
      <c r="A11" s="143" t="s">
        <v>1173</v>
      </c>
    </row>
    <row r="12" spans="1:1">
      <c r="A12" s="143" t="s">
        <v>1167</v>
      </c>
    </row>
    <row r="13" spans="1:1">
      <c r="A13" s="143" t="s">
        <v>1170</v>
      </c>
    </row>
    <row r="14" spans="1:1">
      <c r="A14" s="143" t="s">
        <v>1177</v>
      </c>
    </row>
    <row r="15" spans="1:1">
      <c r="A15" s="143" t="s">
        <v>1174</v>
      </c>
    </row>
    <row r="16" spans="1:1">
      <c r="A16" s="143" t="s">
        <v>1164</v>
      </c>
    </row>
    <row r="17" spans="1:1">
      <c r="A17" s="143" t="s">
        <v>1180</v>
      </c>
    </row>
    <row r="18" spans="1:1">
      <c r="A18" s="143" t="s">
        <v>1159</v>
      </c>
    </row>
    <row r="19" spans="1:1">
      <c r="A19" s="143" t="s">
        <v>1171</v>
      </c>
    </row>
    <row r="20" spans="1:1">
      <c r="A20" s="143" t="s">
        <v>1172</v>
      </c>
    </row>
    <row r="21" spans="1:1">
      <c r="A21" s="143" t="s">
        <v>1168</v>
      </c>
    </row>
    <row r="22" spans="1:1">
      <c r="A22" s="143" t="s">
        <v>1175</v>
      </c>
    </row>
    <row r="23" spans="1:1">
      <c r="A23" s="143" t="s">
        <v>1169</v>
      </c>
    </row>
    <row r="24" spans="1:1">
      <c r="A24" s="143" t="s">
        <v>1181</v>
      </c>
    </row>
    <row r="25" spans="1:1">
      <c r="A25" s="143" t="s">
        <v>1182</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CL785"/>
  <sheetViews>
    <sheetView topLeftCell="BU1" workbookViewId="0">
      <pane xSplit="8" ySplit="13" topLeftCell="CC14" activePane="bottomRight" state="frozen"/>
      <selection activeCell="BU1" sqref="BU1"/>
      <selection pane="topRight" activeCell="CC1" sqref="CC1"/>
      <selection pane="bottomLeft" activeCell="BU14" sqref="BU14"/>
      <selection pane="bottomRight" activeCell="CB9" sqref="CB9"/>
    </sheetView>
  </sheetViews>
  <sheetFormatPr baseColWidth="10" defaultColWidth="11.42578125" defaultRowHeight="12.75"/>
  <cols>
    <col min="1" max="2" width="11.42578125" style="55"/>
    <col min="3" max="9" width="11.42578125" style="54"/>
    <col min="10" max="13" width="11.42578125" style="55"/>
    <col min="14" max="14" width="12.7109375" style="55" bestFit="1" customWidth="1"/>
    <col min="15" max="15" width="17.7109375" style="55" customWidth="1"/>
    <col min="16" max="16" width="33.85546875" style="55" bestFit="1" customWidth="1"/>
    <col min="17" max="20" width="11.42578125" style="55"/>
    <col min="21" max="21" width="35.140625" style="55" bestFit="1" customWidth="1"/>
    <col min="22" max="22" width="11.42578125" style="55"/>
    <col min="23" max="23" width="12.7109375" style="55" bestFit="1" customWidth="1"/>
    <col min="24" max="26" width="11.42578125" style="55"/>
    <col min="27" max="27" width="26.7109375" style="55" bestFit="1" customWidth="1"/>
    <col min="28" max="29" width="11.42578125" style="55"/>
    <col min="30" max="30" width="30.140625" style="55" bestFit="1" customWidth="1"/>
    <col min="31" max="32" width="11.42578125" style="55"/>
    <col min="33" max="33" width="28.28515625" style="55" bestFit="1" customWidth="1"/>
    <col min="34" max="37" width="11.42578125" style="55"/>
    <col min="38" max="38" width="24.42578125" style="55" bestFit="1" customWidth="1"/>
    <col min="39" max="39" width="24.85546875" style="55" bestFit="1" customWidth="1"/>
    <col min="40" max="61" width="11.42578125" style="55"/>
    <col min="62" max="62" width="50.85546875" style="55" bestFit="1" customWidth="1"/>
    <col min="63" max="63" width="22" style="55" bestFit="1" customWidth="1"/>
    <col min="64" max="16384" width="11.42578125" style="55"/>
  </cols>
  <sheetData>
    <row r="1" spans="1:90">
      <c r="A1" s="54" t="s">
        <v>69</v>
      </c>
      <c r="C1" s="54" t="s">
        <v>79</v>
      </c>
      <c r="D1" s="56" t="s">
        <v>77</v>
      </c>
      <c r="E1" s="54" t="s">
        <v>78</v>
      </c>
      <c r="F1" s="54" t="s">
        <v>80</v>
      </c>
      <c r="G1" s="54" t="s">
        <v>81</v>
      </c>
      <c r="I1" s="54" t="s">
        <v>85</v>
      </c>
      <c r="K1" s="54" t="s">
        <v>88</v>
      </c>
      <c r="M1" s="54" t="s">
        <v>96</v>
      </c>
      <c r="O1" s="54"/>
      <c r="P1" s="57" t="s">
        <v>581</v>
      </c>
      <c r="Q1" s="57" t="s">
        <v>98</v>
      </c>
      <c r="R1" s="57">
        <v>3</v>
      </c>
      <c r="S1" s="57">
        <v>92592</v>
      </c>
      <c r="U1" s="58" t="s">
        <v>699</v>
      </c>
      <c r="W1" s="59" t="s">
        <v>776</v>
      </c>
    </row>
    <row r="2" spans="1:90">
      <c r="A2" s="54" t="s">
        <v>70</v>
      </c>
      <c r="C2" s="56" t="s">
        <v>0</v>
      </c>
      <c r="D2" s="56" t="s">
        <v>73</v>
      </c>
      <c r="E2" s="56" t="s">
        <v>2</v>
      </c>
      <c r="F2" s="56" t="s">
        <v>11</v>
      </c>
      <c r="G2" s="56" t="s">
        <v>13</v>
      </c>
      <c r="I2" s="60" t="s">
        <v>82</v>
      </c>
      <c r="K2" s="61" t="s">
        <v>57</v>
      </c>
      <c r="M2" s="54" t="s">
        <v>89</v>
      </c>
      <c r="O2" s="54"/>
      <c r="P2" s="57" t="s">
        <v>581</v>
      </c>
      <c r="Q2" s="57" t="s">
        <v>99</v>
      </c>
      <c r="R2" s="57">
        <v>3</v>
      </c>
      <c r="S2" s="57">
        <v>92587</v>
      </c>
      <c r="U2" s="62" t="s">
        <v>702</v>
      </c>
      <c r="W2" s="63"/>
      <c r="X2" s="64" t="s">
        <v>769</v>
      </c>
      <c r="Y2" s="65"/>
      <c r="Z2" s="65"/>
      <c r="AA2" s="65"/>
      <c r="AB2" s="65"/>
      <c r="AC2" s="65"/>
      <c r="AD2" s="65"/>
      <c r="AE2" s="65"/>
      <c r="AF2" s="65"/>
      <c r="AG2" s="65"/>
      <c r="AH2" s="65"/>
      <c r="AI2" s="65"/>
      <c r="AJ2" s="65"/>
      <c r="AK2" s="65"/>
      <c r="AL2" s="65"/>
      <c r="AM2" s="65"/>
      <c r="AN2" s="65"/>
      <c r="AO2" s="65"/>
      <c r="AP2" s="65"/>
      <c r="AQ2" s="64" t="s">
        <v>969</v>
      </c>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row>
    <row r="3" spans="1:90">
      <c r="A3" s="54" t="s">
        <v>71</v>
      </c>
      <c r="C3" s="56" t="s">
        <v>1</v>
      </c>
      <c r="D3" s="56" t="s">
        <v>76</v>
      </c>
      <c r="E3" s="56" t="s">
        <v>3</v>
      </c>
      <c r="F3" s="56" t="s">
        <v>12</v>
      </c>
      <c r="G3" s="56" t="s">
        <v>14</v>
      </c>
      <c r="I3" s="60" t="s">
        <v>83</v>
      </c>
      <c r="K3" s="61" t="s">
        <v>87</v>
      </c>
      <c r="M3" s="54" t="s">
        <v>90</v>
      </c>
      <c r="O3" s="54"/>
      <c r="P3" s="57" t="s">
        <v>581</v>
      </c>
      <c r="Q3" s="57" t="s">
        <v>100</v>
      </c>
      <c r="R3" s="57">
        <v>3</v>
      </c>
      <c r="S3" s="57">
        <v>92593</v>
      </c>
      <c r="U3" s="66" t="s">
        <v>711</v>
      </c>
      <c r="W3" s="67"/>
    </row>
    <row r="4" spans="1:90" ht="15">
      <c r="A4" s="54" t="s">
        <v>59</v>
      </c>
      <c r="D4" s="56" t="s">
        <v>74</v>
      </c>
      <c r="E4" s="56" t="s">
        <v>4</v>
      </c>
      <c r="G4" s="56" t="s">
        <v>15</v>
      </c>
      <c r="I4" s="60" t="s">
        <v>84</v>
      </c>
      <c r="M4" s="54" t="s">
        <v>91</v>
      </c>
      <c r="O4" s="54"/>
      <c r="P4" s="57" t="s">
        <v>581</v>
      </c>
      <c r="Q4" s="57" t="s">
        <v>101</v>
      </c>
      <c r="R4" s="57">
        <v>3</v>
      </c>
      <c r="S4" s="57">
        <v>92457</v>
      </c>
      <c r="U4" s="66" t="s">
        <v>712</v>
      </c>
      <c r="W4" s="67"/>
      <c r="X4" s="68" t="s">
        <v>778</v>
      </c>
      <c r="Y4" s="68" t="s">
        <v>777</v>
      </c>
      <c r="AA4" s="68" t="s">
        <v>781</v>
      </c>
      <c r="AB4" s="68" t="s">
        <v>780</v>
      </c>
      <c r="AD4" s="68" t="s">
        <v>799</v>
      </c>
      <c r="AE4" s="68" t="s">
        <v>798</v>
      </c>
      <c r="AH4" s="69" t="s">
        <v>825</v>
      </c>
      <c r="AI4" s="69" t="s">
        <v>826</v>
      </c>
      <c r="AL4" s="69" t="s">
        <v>902</v>
      </c>
      <c r="AM4" s="69" t="s">
        <v>903</v>
      </c>
      <c r="AN4" s="69" t="s">
        <v>901</v>
      </c>
      <c r="AR4" s="70" t="s">
        <v>971</v>
      </c>
      <c r="AS4" s="70" t="s">
        <v>970</v>
      </c>
      <c r="AU4" s="70" t="s">
        <v>973</v>
      </c>
      <c r="AV4" s="70" t="s">
        <v>972</v>
      </c>
      <c r="AX4" s="70" t="s">
        <v>978</v>
      </c>
      <c r="AY4" s="70" t="s">
        <v>977</v>
      </c>
      <c r="BA4" s="70" t="s">
        <v>983</v>
      </c>
      <c r="BB4" s="70" t="s">
        <v>982</v>
      </c>
      <c r="BD4" s="70" t="s">
        <v>986</v>
      </c>
      <c r="BE4" s="70" t="s">
        <v>985</v>
      </c>
      <c r="BG4" s="70" t="s">
        <v>27</v>
      </c>
      <c r="BH4" s="70" t="s">
        <v>987</v>
      </c>
      <c r="BJ4" s="70" t="s">
        <v>995</v>
      </c>
      <c r="BK4" s="70" t="s">
        <v>994</v>
      </c>
      <c r="BL4" s="70" t="s">
        <v>987</v>
      </c>
      <c r="BN4" s="70" t="s">
        <v>1022</v>
      </c>
      <c r="BO4" s="70" t="s">
        <v>1023</v>
      </c>
    </row>
    <row r="5" spans="1:90" ht="15">
      <c r="A5" s="54" t="s">
        <v>72</v>
      </c>
      <c r="D5" s="56" t="s">
        <v>75</v>
      </c>
      <c r="E5" s="56" t="s">
        <v>5</v>
      </c>
      <c r="G5" s="56" t="s">
        <v>16</v>
      </c>
      <c r="M5" s="54" t="s">
        <v>92</v>
      </c>
      <c r="O5" s="54"/>
      <c r="P5" s="57" t="s">
        <v>581</v>
      </c>
      <c r="Q5" s="57" t="s">
        <v>102</v>
      </c>
      <c r="R5" s="57">
        <v>3</v>
      </c>
      <c r="S5" s="57">
        <v>92326</v>
      </c>
      <c r="U5" s="66" t="s">
        <v>713</v>
      </c>
      <c r="W5" s="67"/>
      <c r="X5" s="55" t="s">
        <v>29</v>
      </c>
      <c r="Y5" s="55">
        <v>1</v>
      </c>
      <c r="AA5" s="54" t="s">
        <v>782</v>
      </c>
      <c r="AB5" s="55">
        <v>1</v>
      </c>
      <c r="AD5" s="55" t="s">
        <v>800</v>
      </c>
      <c r="AE5" s="55">
        <v>1</v>
      </c>
      <c r="AG5" s="54" t="s">
        <v>803</v>
      </c>
      <c r="AH5" s="55" t="s">
        <v>827</v>
      </c>
      <c r="AI5" s="71">
        <v>64</v>
      </c>
      <c r="AJ5" s="55" t="str">
        <f>AG5&amp;"_x2"</f>
        <v>PERSONAAñejamiento Prepago_x2</v>
      </c>
      <c r="AL5" s="72" t="s">
        <v>905</v>
      </c>
      <c r="AM5" s="55" t="s">
        <v>30</v>
      </c>
      <c r="AN5" s="55">
        <v>-1</v>
      </c>
      <c r="AR5" s="73" t="s">
        <v>19</v>
      </c>
      <c r="AS5" s="73">
        <v>3</v>
      </c>
      <c r="AU5" s="73" t="s">
        <v>60</v>
      </c>
      <c r="AV5" s="73">
        <v>4</v>
      </c>
      <c r="AX5" s="73" t="s">
        <v>979</v>
      </c>
      <c r="AY5" s="73">
        <v>2</v>
      </c>
      <c r="BA5" s="73" t="s">
        <v>39</v>
      </c>
      <c r="BB5" s="73">
        <v>6</v>
      </c>
      <c r="BD5" s="73" t="s">
        <v>32</v>
      </c>
      <c r="BE5" s="73">
        <v>1</v>
      </c>
      <c r="BG5" s="73" t="s">
        <v>991</v>
      </c>
      <c r="BH5" s="73">
        <v>2</v>
      </c>
      <c r="BJ5" s="73" t="s">
        <v>976</v>
      </c>
      <c r="BK5" s="73">
        <v>-1</v>
      </c>
      <c r="BL5" s="73" t="s">
        <v>1028</v>
      </c>
      <c r="BN5" s="73" t="s">
        <v>31</v>
      </c>
      <c r="BO5" s="73">
        <v>1</v>
      </c>
    </row>
    <row r="6" spans="1:90" ht="15">
      <c r="E6" s="56" t="s">
        <v>6</v>
      </c>
      <c r="G6" s="56"/>
      <c r="M6" s="54" t="s">
        <v>93</v>
      </c>
      <c r="O6" s="54"/>
      <c r="P6" s="57" t="s">
        <v>581</v>
      </c>
      <c r="Q6" s="57" t="s">
        <v>103</v>
      </c>
      <c r="R6" s="57">
        <v>3</v>
      </c>
      <c r="S6" s="57">
        <v>92641</v>
      </c>
      <c r="U6" s="66" t="s">
        <v>714</v>
      </c>
      <c r="W6" s="67"/>
      <c r="X6" s="55" t="s">
        <v>32</v>
      </c>
      <c r="Y6" s="55">
        <v>2</v>
      </c>
      <c r="AA6" s="55" t="s">
        <v>783</v>
      </c>
      <c r="AB6" s="55">
        <v>2</v>
      </c>
      <c r="AD6" s="55" t="s">
        <v>801</v>
      </c>
      <c r="AE6" s="55">
        <v>2</v>
      </c>
      <c r="AH6" s="55" t="s">
        <v>782</v>
      </c>
      <c r="AI6" s="71">
        <v>60</v>
      </c>
      <c r="AL6" s="72" t="s">
        <v>906</v>
      </c>
      <c r="AM6" s="55">
        <v>911</v>
      </c>
      <c r="AN6" s="55">
        <v>2</v>
      </c>
      <c r="AR6" s="73" t="s">
        <v>18</v>
      </c>
      <c r="AS6" s="73">
        <v>1</v>
      </c>
      <c r="AU6" s="73" t="s">
        <v>974</v>
      </c>
      <c r="AV6" s="73">
        <v>1</v>
      </c>
      <c r="AX6" s="73" t="s">
        <v>980</v>
      </c>
      <c r="AY6" s="73">
        <v>1</v>
      </c>
      <c r="BA6" s="73" t="s">
        <v>43</v>
      </c>
      <c r="BB6" s="73">
        <v>9</v>
      </c>
      <c r="BD6" s="73" t="s">
        <v>59</v>
      </c>
      <c r="BE6" s="73">
        <v>2</v>
      </c>
      <c r="BG6" s="73" t="s">
        <v>992</v>
      </c>
      <c r="BH6" s="73">
        <v>1</v>
      </c>
      <c r="BJ6" s="73" t="s">
        <v>45</v>
      </c>
      <c r="BK6" s="73">
        <v>62</v>
      </c>
      <c r="BL6" s="144" t="s">
        <v>1029</v>
      </c>
      <c r="BN6" s="73" t="s">
        <v>1024</v>
      </c>
      <c r="BO6" s="73">
        <v>2</v>
      </c>
    </row>
    <row r="7" spans="1:90" ht="15">
      <c r="E7" s="56" t="s">
        <v>7</v>
      </c>
      <c r="M7" s="54" t="s">
        <v>94</v>
      </c>
      <c r="O7" s="54"/>
      <c r="P7" s="57" t="s">
        <v>581</v>
      </c>
      <c r="Q7" s="57" t="s">
        <v>104</v>
      </c>
      <c r="R7" s="57">
        <v>3</v>
      </c>
      <c r="S7" s="57">
        <v>92642</v>
      </c>
      <c r="U7" s="66" t="s">
        <v>715</v>
      </c>
      <c r="W7" s="67"/>
      <c r="X7" s="55" t="s">
        <v>17</v>
      </c>
      <c r="Y7" s="55">
        <v>3</v>
      </c>
      <c r="AA7" s="55" t="s">
        <v>784</v>
      </c>
      <c r="AB7" s="55">
        <v>3</v>
      </c>
      <c r="AD7" s="55" t="s">
        <v>802</v>
      </c>
      <c r="AE7" s="55">
        <v>3</v>
      </c>
      <c r="AG7" s="55" t="s">
        <v>820</v>
      </c>
      <c r="AH7" s="55" t="s">
        <v>791</v>
      </c>
      <c r="AI7" s="71">
        <v>21</v>
      </c>
      <c r="AJ7" s="55" t="str">
        <f t="shared" ref="AJ7:AJ9" si="0">AG7&amp;"_x2"</f>
        <v>EMPRESAOtros_x2</v>
      </c>
      <c r="AL7" s="74" t="s">
        <v>907</v>
      </c>
      <c r="AM7" s="55" t="s">
        <v>851</v>
      </c>
      <c r="AN7" s="55">
        <v>76</v>
      </c>
      <c r="AU7" s="73" t="s">
        <v>56</v>
      </c>
      <c r="AV7" s="73">
        <v>2</v>
      </c>
      <c r="AX7" s="73" t="s">
        <v>981</v>
      </c>
      <c r="AY7" s="73">
        <v>3</v>
      </c>
      <c r="BA7" s="73" t="s">
        <v>33</v>
      </c>
      <c r="BB7" s="73">
        <v>1</v>
      </c>
      <c r="BD7" s="73" t="s">
        <v>29</v>
      </c>
      <c r="BE7" s="73">
        <v>3</v>
      </c>
      <c r="BG7" s="73" t="s">
        <v>993</v>
      </c>
      <c r="BH7" s="73">
        <v>3</v>
      </c>
      <c r="BJ7" s="73" t="s">
        <v>48</v>
      </c>
      <c r="BK7" s="73">
        <v>66</v>
      </c>
      <c r="BL7" s="145"/>
      <c r="BN7" s="73" t="s">
        <v>35</v>
      </c>
      <c r="BO7" s="73">
        <v>3</v>
      </c>
    </row>
    <row r="8" spans="1:90" ht="15">
      <c r="E8" s="56" t="s">
        <v>8</v>
      </c>
      <c r="M8" s="54" t="s">
        <v>95</v>
      </c>
      <c r="O8" s="54"/>
      <c r="P8" s="57" t="s">
        <v>581</v>
      </c>
      <c r="Q8" s="57" t="s">
        <v>105</v>
      </c>
      <c r="R8" s="57">
        <v>3</v>
      </c>
      <c r="S8" s="57">
        <v>92643</v>
      </c>
      <c r="U8" s="66" t="s">
        <v>716</v>
      </c>
      <c r="W8" s="67"/>
      <c r="X8" s="55" t="s">
        <v>30</v>
      </c>
      <c r="Y8" s="55">
        <v>-1</v>
      </c>
      <c r="AA8" s="55" t="s">
        <v>785</v>
      </c>
      <c r="AB8" s="55">
        <v>4</v>
      </c>
      <c r="AD8" s="55" t="s">
        <v>30</v>
      </c>
      <c r="AE8" s="55">
        <v>-1</v>
      </c>
      <c r="AG8" s="55" t="s">
        <v>821</v>
      </c>
      <c r="AH8" s="55" t="s">
        <v>828</v>
      </c>
      <c r="AI8" s="71">
        <v>50</v>
      </c>
      <c r="AJ8" s="55" t="str">
        <f t="shared" si="0"/>
        <v>EMPRESAPaquete Datos_x2</v>
      </c>
      <c r="AL8" s="72"/>
      <c r="AM8" s="55" t="s">
        <v>852</v>
      </c>
      <c r="AN8" s="55">
        <v>104</v>
      </c>
      <c r="AU8" s="73" t="s">
        <v>975</v>
      </c>
      <c r="AV8" s="73">
        <v>3</v>
      </c>
      <c r="AX8" s="73" t="s">
        <v>56</v>
      </c>
      <c r="AY8" s="73">
        <v>5</v>
      </c>
      <c r="BA8" s="73" t="s">
        <v>984</v>
      </c>
      <c r="BB8" s="73">
        <v>14</v>
      </c>
      <c r="BD8" s="73" t="s">
        <v>69</v>
      </c>
      <c r="BE8" s="73">
        <v>5</v>
      </c>
      <c r="BG8" s="73" t="s">
        <v>3</v>
      </c>
      <c r="BH8" s="73">
        <v>4</v>
      </c>
      <c r="BJ8" s="73" t="s">
        <v>996</v>
      </c>
      <c r="BK8" s="73">
        <v>28</v>
      </c>
      <c r="BL8" s="145"/>
      <c r="BN8" s="73" t="s">
        <v>1025</v>
      </c>
      <c r="BO8" s="73">
        <v>6</v>
      </c>
    </row>
    <row r="9" spans="1:90" ht="15">
      <c r="E9" s="56" t="s">
        <v>9</v>
      </c>
      <c r="O9" s="54"/>
      <c r="P9" s="57" t="s">
        <v>581</v>
      </c>
      <c r="Q9" s="57" t="s">
        <v>106</v>
      </c>
      <c r="R9" s="57">
        <v>3</v>
      </c>
      <c r="S9" s="57">
        <v>92654</v>
      </c>
      <c r="U9" s="66" t="s">
        <v>717</v>
      </c>
      <c r="W9" s="67"/>
      <c r="X9" s="55" t="s">
        <v>779</v>
      </c>
      <c r="Y9" s="55">
        <v>4</v>
      </c>
      <c r="AA9" s="55" t="s">
        <v>786</v>
      </c>
      <c r="AB9" s="55">
        <v>5</v>
      </c>
      <c r="AG9" s="55" t="s">
        <v>822</v>
      </c>
      <c r="AH9" s="55" t="s">
        <v>829</v>
      </c>
      <c r="AI9" s="71">
        <v>29</v>
      </c>
      <c r="AJ9" s="55" t="str">
        <f t="shared" si="0"/>
        <v>EMPRESAServicio Postpago_x2</v>
      </c>
      <c r="AL9" s="72" t="s">
        <v>908</v>
      </c>
      <c r="AM9" s="55" t="s">
        <v>58</v>
      </c>
      <c r="AN9" s="55">
        <v>3</v>
      </c>
      <c r="AU9" s="73" t="s">
        <v>976</v>
      </c>
      <c r="AV9" s="73">
        <v>-1</v>
      </c>
      <c r="AX9" s="73" t="s">
        <v>976</v>
      </c>
      <c r="AY9" s="73">
        <v>-1</v>
      </c>
      <c r="BA9" s="73" t="s">
        <v>36</v>
      </c>
      <c r="BB9" s="73">
        <v>5</v>
      </c>
      <c r="BD9" s="73" t="s">
        <v>49</v>
      </c>
      <c r="BE9" s="73">
        <v>6</v>
      </c>
      <c r="BG9" s="73" t="s">
        <v>56</v>
      </c>
      <c r="BH9" s="73">
        <v>75</v>
      </c>
      <c r="BJ9" s="73" t="s">
        <v>1000</v>
      </c>
      <c r="BK9" s="73">
        <v>58</v>
      </c>
      <c r="BL9" s="145"/>
      <c r="BN9" s="73" t="s">
        <v>1026</v>
      </c>
      <c r="BO9" s="73">
        <v>5</v>
      </c>
    </row>
    <row r="10" spans="1:90" ht="15">
      <c r="E10" s="56" t="s">
        <v>10</v>
      </c>
      <c r="O10" s="54"/>
      <c r="P10" s="57" t="s">
        <v>581</v>
      </c>
      <c r="Q10" s="57" t="s">
        <v>107</v>
      </c>
      <c r="R10" s="57">
        <v>3</v>
      </c>
      <c r="S10" s="57">
        <v>92769</v>
      </c>
      <c r="U10" s="66" t="s">
        <v>718</v>
      </c>
      <c r="W10" s="67"/>
      <c r="AA10" s="55" t="s">
        <v>787</v>
      </c>
      <c r="AB10" s="55">
        <v>6</v>
      </c>
      <c r="AH10" s="55" t="s">
        <v>830</v>
      </c>
      <c r="AI10" s="71">
        <v>33</v>
      </c>
      <c r="AL10" s="74" t="s">
        <v>909</v>
      </c>
      <c r="AM10" s="55" t="s">
        <v>851</v>
      </c>
      <c r="AN10" s="55">
        <v>77</v>
      </c>
      <c r="BA10" s="73" t="s">
        <v>46</v>
      </c>
      <c r="BB10" s="73">
        <v>13</v>
      </c>
      <c r="BD10" s="73" t="s">
        <v>42</v>
      </c>
      <c r="BE10" s="73">
        <v>4</v>
      </c>
      <c r="BG10" s="73" t="s">
        <v>976</v>
      </c>
      <c r="BH10" s="73">
        <v>-1</v>
      </c>
      <c r="BJ10" s="73" t="s">
        <v>1001</v>
      </c>
      <c r="BK10" s="73">
        <v>65</v>
      </c>
      <c r="BL10" s="145"/>
      <c r="BN10" s="73" t="s">
        <v>38</v>
      </c>
      <c r="BO10" s="73">
        <v>4</v>
      </c>
    </row>
    <row r="11" spans="1:90" ht="15">
      <c r="G11" s="56"/>
      <c r="O11" s="54"/>
      <c r="P11" s="57" t="s">
        <v>581</v>
      </c>
      <c r="Q11" s="57" t="s">
        <v>108</v>
      </c>
      <c r="R11" s="57">
        <v>3</v>
      </c>
      <c r="S11" s="57">
        <v>92795</v>
      </c>
      <c r="U11" s="66" t="s">
        <v>719</v>
      </c>
      <c r="W11" s="67"/>
      <c r="AA11" s="55" t="s">
        <v>788</v>
      </c>
      <c r="AB11" s="55">
        <v>7</v>
      </c>
      <c r="AH11" s="55" t="s">
        <v>828</v>
      </c>
      <c r="AI11" s="71">
        <v>51</v>
      </c>
      <c r="AL11" s="74"/>
      <c r="AM11" s="55" t="s">
        <v>853</v>
      </c>
      <c r="AN11" s="55">
        <v>105</v>
      </c>
      <c r="BA11" s="73" t="s">
        <v>40</v>
      </c>
      <c r="BB11" s="73">
        <v>8</v>
      </c>
      <c r="BD11" s="73" t="s">
        <v>976</v>
      </c>
      <c r="BE11" s="73">
        <v>-1</v>
      </c>
      <c r="BG11" s="73" t="s">
        <v>988</v>
      </c>
      <c r="BH11" s="73">
        <v>87</v>
      </c>
      <c r="BJ11" s="73" t="s">
        <v>1002</v>
      </c>
      <c r="BK11" s="73">
        <v>59</v>
      </c>
      <c r="BL11" s="145"/>
      <c r="BN11" s="73" t="s">
        <v>1027</v>
      </c>
      <c r="BO11" s="73">
        <v>7</v>
      </c>
    </row>
    <row r="12" spans="1:90" ht="15">
      <c r="G12" s="56"/>
      <c r="O12" s="54"/>
      <c r="P12" s="57" t="s">
        <v>581</v>
      </c>
      <c r="Q12" s="57" t="s">
        <v>109</v>
      </c>
      <c r="R12" s="57">
        <v>3</v>
      </c>
      <c r="S12" s="57">
        <v>92796</v>
      </c>
      <c r="U12" s="66" t="s">
        <v>720</v>
      </c>
      <c r="W12" s="67"/>
      <c r="AA12" s="55" t="s">
        <v>789</v>
      </c>
      <c r="AB12" s="55">
        <v>8</v>
      </c>
      <c r="AG12" s="55" t="s">
        <v>804</v>
      </c>
      <c r="AH12" s="55" t="s">
        <v>61</v>
      </c>
      <c r="AI12" s="71">
        <v>13</v>
      </c>
      <c r="AJ12" s="55" t="str">
        <f t="shared" ref="AJ12:AJ14" si="1">AG12&amp;"_x2"</f>
        <v>PERSONABloque Datos (BAP)_x2</v>
      </c>
      <c r="AL12" s="74"/>
      <c r="AM12" s="55" t="s">
        <v>854</v>
      </c>
      <c r="AN12" s="55">
        <v>20</v>
      </c>
      <c r="BA12" s="73" t="s">
        <v>779</v>
      </c>
      <c r="BB12" s="73">
        <v>18</v>
      </c>
      <c r="BG12" s="73" t="s">
        <v>989</v>
      </c>
      <c r="BH12" s="73">
        <v>6</v>
      </c>
      <c r="BJ12" s="73" t="s">
        <v>1006</v>
      </c>
      <c r="BK12" s="73">
        <v>75</v>
      </c>
      <c r="BL12" s="145"/>
    </row>
    <row r="13" spans="1:90" ht="15">
      <c r="O13" s="54"/>
      <c r="P13" s="57" t="s">
        <v>581</v>
      </c>
      <c r="Q13" s="57" t="s">
        <v>110</v>
      </c>
      <c r="R13" s="57">
        <v>3</v>
      </c>
      <c r="S13" s="57">
        <v>92818</v>
      </c>
      <c r="U13" s="66" t="s">
        <v>721</v>
      </c>
      <c r="W13" s="67"/>
      <c r="AA13" s="55" t="s">
        <v>455</v>
      </c>
      <c r="AB13" s="55">
        <v>9</v>
      </c>
      <c r="AG13" s="55" t="s">
        <v>823</v>
      </c>
      <c r="AH13" s="55" t="s">
        <v>30</v>
      </c>
      <c r="AI13" s="71">
        <v>-1</v>
      </c>
      <c r="AJ13" s="55" t="str">
        <f t="shared" si="1"/>
        <v>NANA_x2</v>
      </c>
      <c r="AL13" s="72"/>
      <c r="AM13" s="55" t="s">
        <v>855</v>
      </c>
      <c r="AN13" s="55">
        <v>88</v>
      </c>
      <c r="BA13" s="73" t="s">
        <v>976</v>
      </c>
      <c r="BB13" s="73">
        <v>-1</v>
      </c>
      <c r="BG13" s="73" t="s">
        <v>990</v>
      </c>
      <c r="BH13" s="73">
        <v>86</v>
      </c>
      <c r="BJ13" s="73" t="s">
        <v>1011</v>
      </c>
      <c r="BK13" s="73">
        <v>64</v>
      </c>
      <c r="BL13" s="145"/>
    </row>
    <row r="14" spans="1:90" ht="15">
      <c r="O14" s="54"/>
      <c r="P14" s="57" t="s">
        <v>581</v>
      </c>
      <c r="Q14" s="57" t="s">
        <v>111</v>
      </c>
      <c r="R14" s="57">
        <v>3</v>
      </c>
      <c r="S14" s="57">
        <v>92819</v>
      </c>
      <c r="U14" s="66" t="s">
        <v>722</v>
      </c>
      <c r="W14" s="67"/>
      <c r="AA14" s="55" t="s">
        <v>790</v>
      </c>
      <c r="AB14" s="55">
        <v>10</v>
      </c>
      <c r="AG14" s="55" t="s">
        <v>805</v>
      </c>
      <c r="AH14" s="55" t="s">
        <v>800</v>
      </c>
      <c r="AI14" s="71">
        <v>34</v>
      </c>
      <c r="AJ14" s="55" t="str">
        <f t="shared" si="1"/>
        <v>PERSONABolsas Postpago_x2</v>
      </c>
      <c r="AL14" s="74" t="s">
        <v>910</v>
      </c>
      <c r="AM14" s="55" t="s">
        <v>851</v>
      </c>
      <c r="AN14" s="55">
        <v>78</v>
      </c>
      <c r="BJ14" s="73" t="s">
        <v>1013</v>
      </c>
      <c r="BK14" s="73">
        <v>60</v>
      </c>
      <c r="BL14" s="145"/>
    </row>
    <row r="15" spans="1:90" ht="15">
      <c r="O15" s="54"/>
      <c r="P15" s="57" t="s">
        <v>581</v>
      </c>
      <c r="Q15" s="57" t="s">
        <v>112</v>
      </c>
      <c r="R15" s="57">
        <v>3</v>
      </c>
      <c r="S15" s="57">
        <v>92821</v>
      </c>
      <c r="U15" s="66" t="s">
        <v>723</v>
      </c>
      <c r="W15" s="67"/>
      <c r="AA15" s="55" t="s">
        <v>30</v>
      </c>
      <c r="AB15" s="55">
        <v>-1</v>
      </c>
      <c r="AH15" s="55" t="s">
        <v>831</v>
      </c>
      <c r="AI15" s="71">
        <v>41</v>
      </c>
      <c r="AL15" s="74"/>
      <c r="AM15" s="55" t="s">
        <v>853</v>
      </c>
      <c r="AN15" s="55">
        <v>106</v>
      </c>
      <c r="BJ15" s="73" t="s">
        <v>47</v>
      </c>
      <c r="BK15" s="73">
        <v>63</v>
      </c>
      <c r="BL15" s="145"/>
    </row>
    <row r="16" spans="1:90" ht="15">
      <c r="O16" s="54"/>
      <c r="P16" s="57" t="s">
        <v>581</v>
      </c>
      <c r="Q16" s="57" t="s">
        <v>113</v>
      </c>
      <c r="R16" s="57">
        <v>3</v>
      </c>
      <c r="S16" s="57">
        <v>92809</v>
      </c>
      <c r="U16" s="62" t="s">
        <v>627</v>
      </c>
      <c r="W16" s="67"/>
      <c r="AA16" s="55" t="s">
        <v>791</v>
      </c>
      <c r="AB16" s="55">
        <v>12</v>
      </c>
      <c r="AH16" s="55" t="s">
        <v>832</v>
      </c>
      <c r="AI16" s="71">
        <v>37</v>
      </c>
      <c r="AL16" s="74"/>
      <c r="AM16" s="55" t="s">
        <v>854</v>
      </c>
      <c r="AN16" s="55">
        <v>21</v>
      </c>
      <c r="BJ16" s="73" t="s">
        <v>41</v>
      </c>
      <c r="BK16" s="73">
        <v>57</v>
      </c>
      <c r="BL16" s="145"/>
    </row>
    <row r="17" spans="15:64" ht="15">
      <c r="O17" s="54"/>
      <c r="P17" s="57" t="s">
        <v>581</v>
      </c>
      <c r="Q17" s="57" t="s">
        <v>114</v>
      </c>
      <c r="R17" s="57">
        <v>3</v>
      </c>
      <c r="S17" s="57">
        <v>92567</v>
      </c>
      <c r="U17" s="62" t="s">
        <v>637</v>
      </c>
      <c r="W17" s="67"/>
      <c r="AA17" s="54" t="s">
        <v>792</v>
      </c>
      <c r="AB17" s="55">
        <v>13</v>
      </c>
      <c r="AH17" s="55" t="s">
        <v>828</v>
      </c>
      <c r="AI17" s="71">
        <v>45</v>
      </c>
      <c r="AL17" s="72"/>
      <c r="AM17" s="55" t="s">
        <v>855</v>
      </c>
      <c r="AN17" s="55">
        <v>89</v>
      </c>
      <c r="BJ17" s="73" t="s">
        <v>44</v>
      </c>
      <c r="BK17" s="73">
        <v>61</v>
      </c>
      <c r="BL17" s="146"/>
    </row>
    <row r="18" spans="15:64" ht="15">
      <c r="O18" s="54"/>
      <c r="P18" s="57" t="s">
        <v>581</v>
      </c>
      <c r="Q18" s="57" t="s">
        <v>115</v>
      </c>
      <c r="R18" s="57">
        <v>3</v>
      </c>
      <c r="S18" s="57">
        <v>92566</v>
      </c>
      <c r="U18" s="62" t="s">
        <v>649</v>
      </c>
      <c r="W18" s="67"/>
      <c r="AA18" s="55" t="s">
        <v>793</v>
      </c>
      <c r="AB18" s="55">
        <v>14</v>
      </c>
      <c r="AH18" s="55" t="s">
        <v>833</v>
      </c>
      <c r="AI18" s="71">
        <v>24</v>
      </c>
      <c r="AL18" s="74" t="s">
        <v>911</v>
      </c>
      <c r="AM18" s="55" t="s">
        <v>851</v>
      </c>
      <c r="AN18" s="55">
        <v>79</v>
      </c>
      <c r="BJ18" s="73" t="s">
        <v>53</v>
      </c>
      <c r="BK18" s="73">
        <v>35</v>
      </c>
      <c r="BL18" s="144" t="s">
        <v>1030</v>
      </c>
    </row>
    <row r="19" spans="15:64" ht="15">
      <c r="O19" s="54"/>
      <c r="P19" s="57" t="s">
        <v>581</v>
      </c>
      <c r="Q19" s="57" t="s">
        <v>116</v>
      </c>
      <c r="R19" s="57">
        <v>3</v>
      </c>
      <c r="S19" s="57">
        <v>92565</v>
      </c>
      <c r="U19" s="62" t="s">
        <v>686</v>
      </c>
      <c r="W19" s="67"/>
      <c r="AA19" s="55" t="s">
        <v>62</v>
      </c>
      <c r="AB19" s="55">
        <v>15</v>
      </c>
      <c r="AH19" s="55" t="s">
        <v>63</v>
      </c>
      <c r="AI19" s="71">
        <v>5</v>
      </c>
      <c r="AL19" s="74"/>
      <c r="AM19" s="55" t="s">
        <v>853</v>
      </c>
      <c r="AN19" s="55">
        <v>107</v>
      </c>
      <c r="BJ19" s="73" t="s">
        <v>54</v>
      </c>
      <c r="BK19" s="73">
        <v>33</v>
      </c>
      <c r="BL19" s="145"/>
    </row>
    <row r="20" spans="15:64" ht="15">
      <c r="O20" s="54"/>
      <c r="P20" s="57" t="s">
        <v>581</v>
      </c>
      <c r="Q20" s="57" t="s">
        <v>117</v>
      </c>
      <c r="R20" s="57">
        <v>3</v>
      </c>
      <c r="S20" s="57">
        <v>92564</v>
      </c>
      <c r="U20" s="62" t="s">
        <v>650</v>
      </c>
      <c r="W20" s="67"/>
      <c r="AA20" s="55" t="s">
        <v>794</v>
      </c>
      <c r="AB20" s="55">
        <v>16</v>
      </c>
      <c r="AH20" s="55" t="s">
        <v>834</v>
      </c>
      <c r="AI20" s="71">
        <v>8</v>
      </c>
      <c r="AL20" s="74"/>
      <c r="AM20" s="55" t="s">
        <v>854</v>
      </c>
      <c r="AN20" s="55">
        <v>22</v>
      </c>
      <c r="BJ20" s="73" t="s">
        <v>52</v>
      </c>
      <c r="BK20" s="73">
        <v>32</v>
      </c>
      <c r="BL20" s="145"/>
    </row>
    <row r="21" spans="15:64" ht="15">
      <c r="O21" s="54"/>
      <c r="P21" s="57" t="s">
        <v>581</v>
      </c>
      <c r="Q21" s="57" t="s">
        <v>118</v>
      </c>
      <c r="R21" s="57">
        <v>3</v>
      </c>
      <c r="S21" s="57">
        <v>92563</v>
      </c>
      <c r="U21" s="62" t="s">
        <v>710</v>
      </c>
      <c r="W21" s="67"/>
      <c r="AA21" s="55" t="s">
        <v>795</v>
      </c>
      <c r="AB21" s="55">
        <v>17</v>
      </c>
      <c r="AG21" s="55" t="s">
        <v>824</v>
      </c>
      <c r="AH21" s="55" t="s">
        <v>835</v>
      </c>
      <c r="AI21" s="71">
        <v>54</v>
      </c>
      <c r="AJ21" s="55" t="str">
        <f t="shared" ref="AJ21:AJ22" si="2">AG21&amp;"_x2"</f>
        <v>FIJOFijo_x2</v>
      </c>
      <c r="AL21" s="72"/>
      <c r="AM21" s="55" t="s">
        <v>855</v>
      </c>
      <c r="AN21" s="55">
        <v>90</v>
      </c>
      <c r="BJ21" s="73" t="s">
        <v>37</v>
      </c>
      <c r="BK21" s="73">
        <v>31</v>
      </c>
      <c r="BL21" s="145"/>
    </row>
    <row r="22" spans="15:64" ht="15">
      <c r="O22" s="54"/>
      <c r="P22" s="57" t="s">
        <v>581</v>
      </c>
      <c r="Q22" s="57" t="s">
        <v>119</v>
      </c>
      <c r="R22" s="57">
        <v>3</v>
      </c>
      <c r="S22" s="57">
        <v>92562</v>
      </c>
      <c r="U22" s="62" t="s">
        <v>629</v>
      </c>
      <c r="W22" s="67"/>
      <c r="AA22" s="55" t="s">
        <v>796</v>
      </c>
      <c r="AB22" s="55">
        <v>18</v>
      </c>
      <c r="AG22" s="55" t="s">
        <v>806</v>
      </c>
      <c r="AH22" s="55" t="s">
        <v>830</v>
      </c>
      <c r="AI22" s="71">
        <v>30</v>
      </c>
      <c r="AJ22" s="55" t="str">
        <f t="shared" si="2"/>
        <v>PERSONABolsas Prepago_x2</v>
      </c>
      <c r="AL22" s="74" t="s">
        <v>912</v>
      </c>
      <c r="AM22" s="55" t="s">
        <v>856</v>
      </c>
      <c r="AN22" s="55">
        <v>101</v>
      </c>
      <c r="AO22" s="55" t="str">
        <f>AL22&amp;"x2"</f>
        <v>_8x2</v>
      </c>
      <c r="BJ22" s="73" t="s">
        <v>1005</v>
      </c>
      <c r="BK22" s="73">
        <v>37</v>
      </c>
      <c r="BL22" s="145"/>
    </row>
    <row r="23" spans="15:64" ht="15">
      <c r="O23" s="54"/>
      <c r="P23" s="57" t="s">
        <v>581</v>
      </c>
      <c r="Q23" s="57" t="s">
        <v>120</v>
      </c>
      <c r="R23" s="57">
        <v>3</v>
      </c>
      <c r="S23" s="57">
        <v>92568</v>
      </c>
      <c r="U23" s="62" t="s">
        <v>636</v>
      </c>
      <c r="W23" s="67"/>
      <c r="AA23" s="55" t="s">
        <v>797</v>
      </c>
      <c r="AB23" s="55">
        <v>19</v>
      </c>
      <c r="AH23" s="55" t="s">
        <v>828</v>
      </c>
      <c r="AI23" s="71">
        <v>46</v>
      </c>
      <c r="AL23" s="74"/>
      <c r="AM23" s="55" t="s">
        <v>851</v>
      </c>
      <c r="AN23" s="55">
        <v>80</v>
      </c>
      <c r="BJ23" s="73" t="s">
        <v>55</v>
      </c>
      <c r="BK23" s="73">
        <v>36</v>
      </c>
      <c r="BL23" s="145"/>
    </row>
    <row r="24" spans="15:64" ht="15">
      <c r="O24" s="54"/>
      <c r="P24" s="57" t="s">
        <v>581</v>
      </c>
      <c r="Q24" s="57" t="s">
        <v>121</v>
      </c>
      <c r="R24" s="57">
        <v>3</v>
      </c>
      <c r="S24" s="57">
        <v>92561</v>
      </c>
      <c r="U24" s="62" t="s">
        <v>646</v>
      </c>
      <c r="W24" s="67"/>
      <c r="AH24" s="55" t="s">
        <v>836</v>
      </c>
      <c r="AI24" s="71">
        <v>17</v>
      </c>
      <c r="AL24" s="74"/>
      <c r="AM24" s="55" t="s">
        <v>857</v>
      </c>
      <c r="AN24" s="55">
        <v>131</v>
      </c>
      <c r="BJ24" s="73" t="s">
        <v>50</v>
      </c>
      <c r="BK24" s="73">
        <v>34</v>
      </c>
      <c r="BL24" s="145"/>
    </row>
    <row r="25" spans="15:64" ht="15">
      <c r="O25" s="54"/>
      <c r="P25" s="57" t="s">
        <v>581</v>
      </c>
      <c r="Q25" s="57" t="s">
        <v>122</v>
      </c>
      <c r="R25" s="57">
        <v>3</v>
      </c>
      <c r="S25" s="57">
        <v>92560</v>
      </c>
      <c r="U25" s="62" t="s">
        <v>628</v>
      </c>
      <c r="W25" s="67"/>
      <c r="AH25" s="55" t="s">
        <v>66</v>
      </c>
      <c r="AI25" s="71">
        <v>3</v>
      </c>
      <c r="AL25" s="72"/>
      <c r="AM25" s="55" t="s">
        <v>858</v>
      </c>
      <c r="AN25" s="55">
        <v>91</v>
      </c>
      <c r="BJ25" s="73" t="s">
        <v>984</v>
      </c>
      <c r="BK25" s="73">
        <v>38</v>
      </c>
      <c r="BL25" s="146"/>
    </row>
    <row r="26" spans="15:64" ht="15">
      <c r="O26" s="54"/>
      <c r="P26" s="57" t="s">
        <v>581</v>
      </c>
      <c r="Q26" s="57" t="s">
        <v>123</v>
      </c>
      <c r="R26" s="57">
        <v>3</v>
      </c>
      <c r="S26" s="57">
        <v>92559</v>
      </c>
      <c r="U26" s="62" t="s">
        <v>661</v>
      </c>
      <c r="W26" s="67"/>
      <c r="AH26" s="55" t="s">
        <v>63</v>
      </c>
      <c r="AI26" s="71">
        <v>6</v>
      </c>
      <c r="AL26" s="74" t="s">
        <v>913</v>
      </c>
      <c r="AM26" s="55" t="s">
        <v>856</v>
      </c>
      <c r="AN26" s="55">
        <v>102</v>
      </c>
      <c r="AO26" s="55" t="str">
        <f>AL26&amp;"x2"</f>
        <v>_9x2</v>
      </c>
      <c r="BJ26" s="73" t="s">
        <v>34</v>
      </c>
      <c r="BK26" s="73">
        <v>77</v>
      </c>
      <c r="BL26" s="144" t="s">
        <v>1031</v>
      </c>
    </row>
    <row r="27" spans="15:64" ht="15">
      <c r="O27" s="54"/>
      <c r="P27" s="57" t="s">
        <v>581</v>
      </c>
      <c r="Q27" s="57" t="s">
        <v>124</v>
      </c>
      <c r="R27" s="57">
        <v>3</v>
      </c>
      <c r="S27" s="57">
        <v>92558</v>
      </c>
      <c r="U27" s="62" t="s">
        <v>683</v>
      </c>
      <c r="W27" s="67"/>
      <c r="AH27" s="55" t="s">
        <v>834</v>
      </c>
      <c r="AI27" s="71">
        <v>9</v>
      </c>
      <c r="AL27" s="74"/>
      <c r="AM27" s="55" t="s">
        <v>851</v>
      </c>
      <c r="AN27" s="55">
        <v>81</v>
      </c>
      <c r="BJ27" s="73" t="s">
        <v>1000</v>
      </c>
      <c r="BK27" s="73">
        <v>76</v>
      </c>
      <c r="BL27" s="146"/>
    </row>
    <row r="28" spans="15:64" ht="15">
      <c r="O28" s="54"/>
      <c r="P28" s="57" t="s">
        <v>581</v>
      </c>
      <c r="Q28" s="57" t="s">
        <v>125</v>
      </c>
      <c r="R28" s="57">
        <v>3</v>
      </c>
      <c r="S28" s="57">
        <v>92594</v>
      </c>
      <c r="U28" s="62" t="s">
        <v>676</v>
      </c>
      <c r="W28" s="67"/>
      <c r="AG28" s="55" t="s">
        <v>807</v>
      </c>
      <c r="AH28" s="55" t="s">
        <v>786</v>
      </c>
      <c r="AI28" s="71">
        <v>40</v>
      </c>
      <c r="AJ28" s="55" t="str">
        <f t="shared" ref="AJ28:AJ30" si="3">AG28&amp;"_x2"</f>
        <v>PERSONACambio Equipo_x2</v>
      </c>
      <c r="AL28" s="74"/>
      <c r="AM28" s="55" t="s">
        <v>857</v>
      </c>
      <c r="AN28" s="55">
        <v>132</v>
      </c>
      <c r="BJ28" s="73" t="s">
        <v>1017</v>
      </c>
      <c r="BK28" s="73">
        <v>68</v>
      </c>
      <c r="BL28" s="73" t="s">
        <v>1032</v>
      </c>
    </row>
    <row r="29" spans="15:64" ht="15">
      <c r="O29" s="54"/>
      <c r="P29" s="57" t="s">
        <v>581</v>
      </c>
      <c r="Q29" s="57" t="s">
        <v>126</v>
      </c>
      <c r="R29" s="57">
        <v>3</v>
      </c>
      <c r="S29" s="57">
        <v>92635</v>
      </c>
      <c r="U29" s="62" t="s">
        <v>645</v>
      </c>
      <c r="W29" s="67"/>
      <c r="AG29" s="55" t="s">
        <v>808</v>
      </c>
      <c r="AH29" s="55" t="s">
        <v>787</v>
      </c>
      <c r="AI29" s="71">
        <v>12</v>
      </c>
      <c r="AJ29" s="55" t="str">
        <f t="shared" si="3"/>
        <v>PERSONACanje_x2</v>
      </c>
      <c r="AL29" s="72"/>
      <c r="AM29" s="55" t="s">
        <v>858</v>
      </c>
      <c r="AN29" s="55">
        <v>92</v>
      </c>
      <c r="BJ29" s="73" t="s">
        <v>998</v>
      </c>
      <c r="BK29" s="73">
        <v>81</v>
      </c>
      <c r="BL29" s="144" t="s">
        <v>1033</v>
      </c>
    </row>
    <row r="30" spans="15:64" ht="15">
      <c r="O30" s="54"/>
      <c r="P30" s="57" t="s">
        <v>581</v>
      </c>
      <c r="Q30" s="57" t="s">
        <v>127</v>
      </c>
      <c r="R30" s="57">
        <v>3</v>
      </c>
      <c r="S30" s="57">
        <v>92627</v>
      </c>
      <c r="U30" s="62" t="s">
        <v>651</v>
      </c>
      <c r="W30" s="67"/>
      <c r="AG30" s="55" t="s">
        <v>809</v>
      </c>
      <c r="AH30" s="55" t="s">
        <v>830</v>
      </c>
      <c r="AI30" s="71">
        <v>31</v>
      </c>
      <c r="AJ30" s="55" t="str">
        <f t="shared" si="3"/>
        <v>PERSONACargas Iniciales_x2</v>
      </c>
      <c r="AL30" s="74" t="s">
        <v>914</v>
      </c>
      <c r="AM30" s="55" t="s">
        <v>856</v>
      </c>
      <c r="AN30" s="55">
        <v>103</v>
      </c>
      <c r="AO30" s="55" t="str">
        <f>AL30&amp;"x2"</f>
        <v>_10x2</v>
      </c>
      <c r="BJ30" s="73" t="s">
        <v>989</v>
      </c>
      <c r="BK30" s="73">
        <v>40</v>
      </c>
      <c r="BL30" s="145"/>
    </row>
    <row r="31" spans="15:64" ht="15">
      <c r="O31" s="54"/>
      <c r="P31" s="57" t="s">
        <v>581</v>
      </c>
      <c r="Q31" s="57" t="s">
        <v>128</v>
      </c>
      <c r="R31" s="57">
        <v>3</v>
      </c>
      <c r="S31" s="57">
        <v>92628</v>
      </c>
      <c r="U31" s="62" t="s">
        <v>673</v>
      </c>
      <c r="W31" s="67"/>
      <c r="AH31" s="55" t="s">
        <v>61</v>
      </c>
      <c r="AI31" s="71">
        <v>14</v>
      </c>
      <c r="AL31" s="74"/>
      <c r="AM31" s="55" t="s">
        <v>851</v>
      </c>
      <c r="AN31" s="55">
        <v>82</v>
      </c>
      <c r="BJ31" s="73" t="s">
        <v>1016</v>
      </c>
      <c r="BK31" s="73">
        <v>45</v>
      </c>
      <c r="BL31" s="145"/>
    </row>
    <row r="32" spans="15:64" ht="15">
      <c r="O32" s="54"/>
      <c r="P32" s="57" t="s">
        <v>581</v>
      </c>
      <c r="Q32" s="57" t="s">
        <v>129</v>
      </c>
      <c r="R32" s="57">
        <v>3</v>
      </c>
      <c r="S32" s="57">
        <v>92629</v>
      </c>
      <c r="U32" s="62" t="s">
        <v>674</v>
      </c>
      <c r="W32" s="67"/>
      <c r="AH32" s="55" t="s">
        <v>837</v>
      </c>
      <c r="AI32" s="71">
        <v>16</v>
      </c>
      <c r="AL32" s="74"/>
      <c r="AM32" s="55" t="s">
        <v>857</v>
      </c>
      <c r="AN32" s="55">
        <v>133</v>
      </c>
      <c r="BJ32" s="73" t="s">
        <v>1020</v>
      </c>
      <c r="BK32" s="73">
        <v>80</v>
      </c>
      <c r="BL32" s="146"/>
    </row>
    <row r="33" spans="15:64" ht="15">
      <c r="O33" s="54"/>
      <c r="P33" s="57" t="s">
        <v>581</v>
      </c>
      <c r="Q33" s="57" t="s">
        <v>130</v>
      </c>
      <c r="R33" s="57">
        <v>3</v>
      </c>
      <c r="S33" s="57">
        <v>92630</v>
      </c>
      <c r="U33" s="62" t="s">
        <v>675</v>
      </c>
      <c r="W33" s="67"/>
      <c r="AH33" s="55" t="s">
        <v>836</v>
      </c>
      <c r="AI33" s="71">
        <v>18</v>
      </c>
      <c r="AL33" s="72"/>
      <c r="AM33" s="55" t="s">
        <v>858</v>
      </c>
      <c r="AN33" s="55">
        <v>93</v>
      </c>
      <c r="BJ33" s="73" t="s">
        <v>42</v>
      </c>
      <c r="BK33" s="73">
        <v>21</v>
      </c>
      <c r="BL33" s="144" t="s">
        <v>1034</v>
      </c>
    </row>
    <row r="34" spans="15:64" ht="15">
      <c r="O34" s="54"/>
      <c r="P34" s="57" t="s">
        <v>581</v>
      </c>
      <c r="Q34" s="57" t="s">
        <v>131</v>
      </c>
      <c r="R34" s="57">
        <v>3</v>
      </c>
      <c r="S34" s="57">
        <v>92631</v>
      </c>
      <c r="U34" s="62" t="s">
        <v>700</v>
      </c>
      <c r="W34" s="67"/>
      <c r="AH34" s="55" t="s">
        <v>63</v>
      </c>
      <c r="AI34" s="71">
        <v>7</v>
      </c>
      <c r="AL34" s="72" t="s">
        <v>915</v>
      </c>
      <c r="AM34" s="55" t="s">
        <v>61</v>
      </c>
      <c r="AN34" s="55">
        <v>4</v>
      </c>
      <c r="AO34" s="55" t="str">
        <f>AL34&amp;"x2"</f>
        <v>_11x2</v>
      </c>
      <c r="BJ34" s="73" t="s">
        <v>49</v>
      </c>
      <c r="BK34" s="73">
        <v>22</v>
      </c>
      <c r="BL34" s="146"/>
    </row>
    <row r="35" spans="15:64" ht="15">
      <c r="O35" s="54"/>
      <c r="P35" s="57" t="s">
        <v>581</v>
      </c>
      <c r="Q35" s="57" t="s">
        <v>132</v>
      </c>
      <c r="R35" s="57">
        <v>3</v>
      </c>
      <c r="S35" s="57">
        <v>92632</v>
      </c>
      <c r="U35" s="62" t="s">
        <v>672</v>
      </c>
      <c r="W35" s="67"/>
      <c r="AH35" s="55" t="s">
        <v>834</v>
      </c>
      <c r="AI35" s="71">
        <v>10</v>
      </c>
      <c r="AL35" s="72" t="s">
        <v>916</v>
      </c>
      <c r="AM35" s="55" t="s">
        <v>859</v>
      </c>
      <c r="AN35" s="55">
        <v>70</v>
      </c>
      <c r="AO35" s="55" t="str">
        <f>AL35&amp;"x2"</f>
        <v>_12x2</v>
      </c>
      <c r="BJ35" s="73" t="s">
        <v>997</v>
      </c>
      <c r="BK35" s="73">
        <v>50</v>
      </c>
      <c r="BL35" s="144" t="s">
        <v>1035</v>
      </c>
    </row>
    <row r="36" spans="15:64" ht="15">
      <c r="O36" s="54"/>
      <c r="P36" s="57" t="s">
        <v>581</v>
      </c>
      <c r="Q36" s="57" t="s">
        <v>133</v>
      </c>
      <c r="R36" s="57">
        <v>3</v>
      </c>
      <c r="S36" s="57">
        <v>92633</v>
      </c>
      <c r="U36" s="62" t="s">
        <v>688</v>
      </c>
      <c r="W36" s="67"/>
      <c r="AG36" s="55" t="s">
        <v>810</v>
      </c>
      <c r="AH36" s="55" t="s">
        <v>61</v>
      </c>
      <c r="AI36" s="71">
        <v>15</v>
      </c>
      <c r="AJ36" s="55" t="str">
        <f t="shared" ref="AJ36:AJ38" si="4">AG36&amp;"_x2"</f>
        <v>PERSONADatos a Granel_x2</v>
      </c>
      <c r="AL36" s="74" t="s">
        <v>917</v>
      </c>
      <c r="AM36" s="55" t="s">
        <v>860</v>
      </c>
      <c r="AN36" s="55">
        <v>135</v>
      </c>
      <c r="AO36" s="55" t="str">
        <f>AL36&amp;"x2"</f>
        <v>_13x2</v>
      </c>
      <c r="BJ36" s="73" t="s">
        <v>999</v>
      </c>
      <c r="BK36" s="73">
        <v>70</v>
      </c>
      <c r="BL36" s="145"/>
    </row>
    <row r="37" spans="15:64" ht="15">
      <c r="O37" s="54"/>
      <c r="P37" s="57" t="s">
        <v>581</v>
      </c>
      <c r="Q37" s="57" t="s">
        <v>134</v>
      </c>
      <c r="R37" s="57">
        <v>3</v>
      </c>
      <c r="S37" s="57">
        <v>92634</v>
      </c>
      <c r="U37" s="62" t="s">
        <v>689</v>
      </c>
      <c r="W37" s="67"/>
      <c r="AG37" s="55" t="s">
        <v>811</v>
      </c>
      <c r="AH37" s="55" t="s">
        <v>455</v>
      </c>
      <c r="AI37" s="71">
        <v>27</v>
      </c>
      <c r="AJ37" s="55" t="str">
        <f t="shared" si="4"/>
        <v>PERSONADescargas_x2</v>
      </c>
      <c r="AL37" s="74"/>
      <c r="AM37" s="55" t="s">
        <v>861</v>
      </c>
      <c r="AN37" s="55">
        <v>138</v>
      </c>
      <c r="BJ37" s="73" t="s">
        <v>1003</v>
      </c>
      <c r="BK37" s="73">
        <v>55</v>
      </c>
      <c r="BL37" s="145"/>
    </row>
    <row r="38" spans="15:64" ht="15">
      <c r="O38" s="54"/>
      <c r="P38" s="57" t="s">
        <v>581</v>
      </c>
      <c r="Q38" s="57" t="s">
        <v>135</v>
      </c>
      <c r="R38" s="57">
        <v>3</v>
      </c>
      <c r="S38" s="57">
        <v>92636</v>
      </c>
      <c r="U38" s="62" t="s">
        <v>604</v>
      </c>
      <c r="W38" s="67"/>
      <c r="AG38" s="55" t="s">
        <v>812</v>
      </c>
      <c r="AH38" s="55" t="s">
        <v>831</v>
      </c>
      <c r="AI38" s="71">
        <v>42</v>
      </c>
      <c r="AJ38" s="55" t="str">
        <f t="shared" si="4"/>
        <v>PERSONAOtros_x2</v>
      </c>
      <c r="AL38" s="74"/>
      <c r="AM38" s="55" t="s">
        <v>862</v>
      </c>
      <c r="AN38" s="55">
        <v>156</v>
      </c>
      <c r="BJ38" s="73" t="s">
        <v>1007</v>
      </c>
      <c r="BK38" s="73">
        <v>78</v>
      </c>
      <c r="BL38" s="145"/>
    </row>
    <row r="39" spans="15:64" ht="15">
      <c r="O39" s="54"/>
      <c r="P39" s="57" t="s">
        <v>581</v>
      </c>
      <c r="Q39" s="57" t="s">
        <v>136</v>
      </c>
      <c r="R39" s="57">
        <v>3</v>
      </c>
      <c r="S39" s="57">
        <v>91424</v>
      </c>
      <c r="U39" s="62" t="s">
        <v>691</v>
      </c>
      <c r="W39" s="67"/>
      <c r="AH39" s="55" t="s">
        <v>791</v>
      </c>
      <c r="AI39" s="71">
        <v>19</v>
      </c>
      <c r="AL39" s="74"/>
      <c r="AM39" s="55" t="s">
        <v>863</v>
      </c>
      <c r="AN39" s="55">
        <v>98</v>
      </c>
      <c r="BJ39" s="73" t="s">
        <v>1008</v>
      </c>
      <c r="BK39" s="73">
        <v>52</v>
      </c>
      <c r="BL39" s="145"/>
    </row>
    <row r="40" spans="15:64" ht="15">
      <c r="O40" s="54"/>
      <c r="P40" s="57" t="s">
        <v>581</v>
      </c>
      <c r="Q40" s="57" t="s">
        <v>137</v>
      </c>
      <c r="R40" s="57">
        <v>3</v>
      </c>
      <c r="S40" s="57">
        <v>92752</v>
      </c>
      <c r="U40" s="62" t="s">
        <v>690</v>
      </c>
      <c r="W40" s="67"/>
      <c r="AG40" s="55" t="s">
        <v>813</v>
      </c>
      <c r="AH40" s="55" t="s">
        <v>68</v>
      </c>
      <c r="AI40" s="71">
        <v>58</v>
      </c>
      <c r="AJ40" s="55" t="str">
        <f>AG40&amp;"_x2"</f>
        <v>PERSONAPaquete Datos_x2</v>
      </c>
      <c r="AL40" s="74"/>
      <c r="AM40" s="55" t="s">
        <v>864</v>
      </c>
      <c r="AN40" s="55">
        <v>116</v>
      </c>
      <c r="BJ40" s="73" t="s">
        <v>1012</v>
      </c>
      <c r="BK40" s="73">
        <v>46</v>
      </c>
      <c r="BL40" s="145"/>
    </row>
    <row r="41" spans="15:64" ht="15">
      <c r="O41" s="54"/>
      <c r="P41" s="57" t="s">
        <v>581</v>
      </c>
      <c r="Q41" s="57" t="s">
        <v>138</v>
      </c>
      <c r="R41" s="57">
        <v>3</v>
      </c>
      <c r="S41" s="57">
        <v>92753</v>
      </c>
      <c r="U41" s="62" t="s">
        <v>671</v>
      </c>
      <c r="W41" s="67"/>
      <c r="AH41" s="55" t="s">
        <v>828</v>
      </c>
      <c r="AI41" s="71">
        <v>47</v>
      </c>
      <c r="AL41" s="74"/>
      <c r="AM41" s="55" t="s">
        <v>865</v>
      </c>
      <c r="AN41" s="55">
        <v>142</v>
      </c>
      <c r="BJ41" s="73" t="s">
        <v>1014</v>
      </c>
      <c r="BK41" s="73">
        <v>53</v>
      </c>
      <c r="BL41" s="145"/>
    </row>
    <row r="42" spans="15:64" ht="15">
      <c r="O42" s="54"/>
      <c r="P42" s="57" t="s">
        <v>581</v>
      </c>
      <c r="Q42" s="57" t="s">
        <v>139</v>
      </c>
      <c r="R42" s="57">
        <v>3</v>
      </c>
      <c r="S42" s="57">
        <v>92754</v>
      </c>
      <c r="U42" s="62" t="s">
        <v>698</v>
      </c>
      <c r="W42" s="67"/>
      <c r="AG42" s="55" t="s">
        <v>814</v>
      </c>
      <c r="AH42" s="55" t="s">
        <v>793</v>
      </c>
      <c r="AI42" s="71">
        <v>23</v>
      </c>
      <c r="AJ42" s="55" t="str">
        <f t="shared" ref="AJ42:AJ43" si="5">AG42&amp;"_x2"</f>
        <v>PERSONAPruebas_x2</v>
      </c>
      <c r="AL42" s="72"/>
      <c r="AM42" s="55" t="s">
        <v>866</v>
      </c>
      <c r="AN42" s="55">
        <v>122</v>
      </c>
      <c r="BJ42" s="73" t="s">
        <v>990</v>
      </c>
      <c r="BK42" s="73">
        <v>51</v>
      </c>
      <c r="BL42" s="145"/>
    </row>
    <row r="43" spans="15:64" ht="15">
      <c r="O43" s="54"/>
      <c r="P43" s="57" t="s">
        <v>581</v>
      </c>
      <c r="Q43" s="57" t="s">
        <v>140</v>
      </c>
      <c r="R43" s="57">
        <v>3</v>
      </c>
      <c r="S43" s="57">
        <v>92519</v>
      </c>
      <c r="U43" s="62" t="s">
        <v>657</v>
      </c>
      <c r="W43" s="67"/>
      <c r="AG43" s="55" t="s">
        <v>815</v>
      </c>
      <c r="AH43" s="55" t="s">
        <v>831</v>
      </c>
      <c r="AI43" s="71">
        <v>43</v>
      </c>
      <c r="AJ43" s="55" t="str">
        <f t="shared" si="5"/>
        <v>PERSONARecargas_x2</v>
      </c>
      <c r="AL43" s="74" t="s">
        <v>918</v>
      </c>
      <c r="AM43" s="55" t="s">
        <v>860</v>
      </c>
      <c r="AN43" s="55">
        <v>136</v>
      </c>
      <c r="AO43" s="55" t="str">
        <f>AL43&amp;"x2"</f>
        <v>_14x2</v>
      </c>
      <c r="BJ43" s="73" t="s">
        <v>1018</v>
      </c>
      <c r="BK43" s="73">
        <v>54</v>
      </c>
      <c r="BL43" s="145"/>
    </row>
    <row r="44" spans="15:64" ht="15">
      <c r="O44" s="54"/>
      <c r="P44" s="57" t="s">
        <v>581</v>
      </c>
      <c r="Q44" s="57" t="s">
        <v>141</v>
      </c>
      <c r="R44" s="57">
        <v>3</v>
      </c>
      <c r="S44" s="57">
        <v>92520</v>
      </c>
      <c r="U44" s="62" t="s">
        <v>580</v>
      </c>
      <c r="W44" s="67"/>
      <c r="AH44" s="55" t="s">
        <v>62</v>
      </c>
      <c r="AI44" s="71">
        <v>26</v>
      </c>
      <c r="AL44" s="74"/>
      <c r="AM44" s="55" t="s">
        <v>861</v>
      </c>
      <c r="AN44" s="55">
        <v>139</v>
      </c>
      <c r="BJ44" s="73" t="s">
        <v>1019</v>
      </c>
      <c r="BK44" s="73">
        <v>79</v>
      </c>
      <c r="BL44" s="145"/>
    </row>
    <row r="45" spans="15:64" ht="15">
      <c r="O45" s="54"/>
      <c r="P45" s="57" t="s">
        <v>581</v>
      </c>
      <c r="Q45" s="57" t="s">
        <v>142</v>
      </c>
      <c r="R45" s="57">
        <v>3</v>
      </c>
      <c r="S45" s="57">
        <v>92521</v>
      </c>
      <c r="U45" s="62" t="s">
        <v>684</v>
      </c>
      <c r="W45" s="67"/>
      <c r="AH45" s="55" t="s">
        <v>838</v>
      </c>
      <c r="AI45" s="71">
        <v>61</v>
      </c>
      <c r="AL45" s="74"/>
      <c r="AM45" s="55" t="s">
        <v>862</v>
      </c>
      <c r="AN45" s="55">
        <v>157</v>
      </c>
      <c r="BJ45" s="73" t="s">
        <v>1021</v>
      </c>
      <c r="BK45" s="73">
        <v>49</v>
      </c>
      <c r="BL45" s="146"/>
    </row>
    <row r="46" spans="15:64" ht="15">
      <c r="O46" s="54"/>
      <c r="P46" s="57" t="s">
        <v>581</v>
      </c>
      <c r="Q46" s="57" t="s">
        <v>143</v>
      </c>
      <c r="R46" s="57">
        <v>3</v>
      </c>
      <c r="S46" s="57">
        <v>92522</v>
      </c>
      <c r="U46" s="66" t="s">
        <v>739</v>
      </c>
      <c r="V46" s="60"/>
      <c r="W46" s="67"/>
      <c r="AH46" s="55" t="s">
        <v>839</v>
      </c>
      <c r="AI46" s="71">
        <v>39</v>
      </c>
      <c r="AL46" s="74"/>
      <c r="AM46" s="55" t="s">
        <v>863</v>
      </c>
      <c r="AN46" s="55">
        <v>99</v>
      </c>
      <c r="BJ46" s="73" t="s">
        <v>1004</v>
      </c>
      <c r="BK46" s="73">
        <v>74</v>
      </c>
      <c r="BL46" s="144" t="s">
        <v>1036</v>
      </c>
    </row>
    <row r="47" spans="15:64" ht="15">
      <c r="O47" s="54"/>
      <c r="P47" s="57" t="s">
        <v>581</v>
      </c>
      <c r="Q47" s="57" t="s">
        <v>144</v>
      </c>
      <c r="R47" s="57">
        <v>3</v>
      </c>
      <c r="S47" s="57">
        <v>92523</v>
      </c>
      <c r="U47" s="66" t="s">
        <v>740</v>
      </c>
      <c r="W47" s="67"/>
      <c r="AG47" s="55" t="s">
        <v>816</v>
      </c>
      <c r="AH47" s="55" t="s">
        <v>840</v>
      </c>
      <c r="AI47" s="71">
        <v>62</v>
      </c>
      <c r="AJ47" s="55" t="str">
        <f t="shared" ref="AJ47:AJ48" si="6">AG47&amp;"_x2"</f>
        <v>PERSONARegularizaciones_x2</v>
      </c>
      <c r="AL47" s="74"/>
      <c r="AM47" s="55" t="s">
        <v>864</v>
      </c>
      <c r="AN47" s="55">
        <v>117</v>
      </c>
      <c r="BJ47" s="73" t="s">
        <v>1009</v>
      </c>
      <c r="BK47" s="73">
        <v>71</v>
      </c>
      <c r="BL47" s="145"/>
    </row>
    <row r="48" spans="15:64" ht="15">
      <c r="O48" s="54"/>
      <c r="P48" s="57" t="s">
        <v>581</v>
      </c>
      <c r="Q48" s="57" t="s">
        <v>145</v>
      </c>
      <c r="R48" s="57">
        <v>3</v>
      </c>
      <c r="S48" s="57">
        <v>92595</v>
      </c>
      <c r="U48" s="66" t="s">
        <v>741</v>
      </c>
      <c r="W48" s="67"/>
      <c r="AG48" s="55" t="s">
        <v>817</v>
      </c>
      <c r="AH48" s="54" t="s">
        <v>904</v>
      </c>
      <c r="AI48" s="71">
        <v>2</v>
      </c>
      <c r="AJ48" s="55" t="str">
        <f t="shared" si="6"/>
        <v>PERSONAServicio Postpago_x2</v>
      </c>
      <c r="AL48" s="74"/>
      <c r="AM48" s="55" t="s">
        <v>865</v>
      </c>
      <c r="AN48" s="55">
        <v>143</v>
      </c>
      <c r="BJ48" s="73" t="s">
        <v>1010</v>
      </c>
      <c r="BK48" s="73">
        <v>72</v>
      </c>
      <c r="BL48" s="145"/>
    </row>
    <row r="49" spans="15:64" ht="15">
      <c r="O49" s="54"/>
      <c r="P49" s="57" t="s">
        <v>581</v>
      </c>
      <c r="Q49" s="57" t="s">
        <v>146</v>
      </c>
      <c r="R49" s="57">
        <v>3</v>
      </c>
      <c r="S49" s="57">
        <v>92596</v>
      </c>
      <c r="U49" s="66" t="s">
        <v>742</v>
      </c>
      <c r="W49" s="67"/>
      <c r="AH49" s="55" t="s">
        <v>829</v>
      </c>
      <c r="AI49" s="71">
        <v>28</v>
      </c>
      <c r="AL49" s="72"/>
      <c r="AM49" s="55" t="s">
        <v>866</v>
      </c>
      <c r="AN49" s="55">
        <v>123</v>
      </c>
      <c r="BJ49" s="73" t="s">
        <v>1015</v>
      </c>
      <c r="BK49" s="73">
        <v>73</v>
      </c>
      <c r="BL49" s="146"/>
    </row>
    <row r="50" spans="15:64" ht="15">
      <c r="O50" s="54"/>
      <c r="P50" s="57" t="s">
        <v>581</v>
      </c>
      <c r="Q50" s="57" t="s">
        <v>147</v>
      </c>
      <c r="R50" s="57">
        <v>3</v>
      </c>
      <c r="S50" s="57">
        <v>92597</v>
      </c>
      <c r="U50" s="66" t="s">
        <v>743</v>
      </c>
      <c r="W50" s="67"/>
      <c r="AH50" s="55" t="s">
        <v>830</v>
      </c>
      <c r="AI50" s="71">
        <v>32</v>
      </c>
      <c r="AL50" s="74" t="s">
        <v>919</v>
      </c>
      <c r="AM50" s="55" t="s">
        <v>860</v>
      </c>
      <c r="AN50" s="55">
        <v>137</v>
      </c>
      <c r="AO50" s="55" t="str">
        <f>AL50&amp;"x2"</f>
        <v>_15x2</v>
      </c>
    </row>
    <row r="51" spans="15:64" ht="15">
      <c r="O51" s="54"/>
      <c r="P51" s="57" t="s">
        <v>581</v>
      </c>
      <c r="Q51" s="57" t="s">
        <v>148</v>
      </c>
      <c r="R51" s="57">
        <v>3</v>
      </c>
      <c r="S51" s="57">
        <v>92638</v>
      </c>
      <c r="U51" s="66" t="s">
        <v>744</v>
      </c>
      <c r="W51" s="67"/>
      <c r="AH51" s="55" t="s">
        <v>828</v>
      </c>
      <c r="AI51" s="71">
        <v>48</v>
      </c>
      <c r="AL51" s="74"/>
      <c r="AM51" s="55" t="s">
        <v>861</v>
      </c>
      <c r="AN51" s="55">
        <v>140</v>
      </c>
    </row>
    <row r="52" spans="15:64" ht="15">
      <c r="O52" s="54"/>
      <c r="P52" s="57" t="s">
        <v>581</v>
      </c>
      <c r="Q52" s="57" t="s">
        <v>149</v>
      </c>
      <c r="R52" s="57">
        <v>3</v>
      </c>
      <c r="S52" s="57">
        <v>92617</v>
      </c>
      <c r="U52" s="66" t="s">
        <v>745</v>
      </c>
      <c r="W52" s="67"/>
      <c r="AH52" s="55" t="s">
        <v>841</v>
      </c>
      <c r="AI52" s="71">
        <v>55</v>
      </c>
      <c r="AL52" s="74"/>
      <c r="AM52" s="55" t="s">
        <v>862</v>
      </c>
      <c r="AN52" s="55">
        <v>158</v>
      </c>
    </row>
    <row r="53" spans="15:64" ht="15">
      <c r="O53" s="54"/>
      <c r="P53" s="57" t="s">
        <v>581</v>
      </c>
      <c r="Q53" s="57" t="s">
        <v>150</v>
      </c>
      <c r="R53" s="57">
        <v>3</v>
      </c>
      <c r="S53" s="57">
        <v>92615</v>
      </c>
      <c r="U53" s="66" t="s">
        <v>746</v>
      </c>
      <c r="W53" s="67"/>
      <c r="AH53" s="55" t="s">
        <v>791</v>
      </c>
      <c r="AI53" s="71">
        <v>20</v>
      </c>
      <c r="AL53" s="74"/>
      <c r="AM53" s="55" t="s">
        <v>863</v>
      </c>
      <c r="AN53" s="55">
        <v>100</v>
      </c>
    </row>
    <row r="54" spans="15:64" ht="15">
      <c r="O54" s="54"/>
      <c r="P54" s="57" t="s">
        <v>581</v>
      </c>
      <c r="Q54" s="57" t="s">
        <v>151</v>
      </c>
      <c r="R54" s="57">
        <v>3</v>
      </c>
      <c r="S54" s="57">
        <v>92616</v>
      </c>
      <c r="U54" s="66" t="s">
        <v>724</v>
      </c>
      <c r="W54" s="67"/>
      <c r="AH54" s="55" t="s">
        <v>58</v>
      </c>
      <c r="AI54" s="71">
        <v>4</v>
      </c>
      <c r="AL54" s="74"/>
      <c r="AM54" s="55" t="s">
        <v>864</v>
      </c>
      <c r="AN54" s="55">
        <v>118</v>
      </c>
    </row>
    <row r="55" spans="15:64" ht="15">
      <c r="O55" s="54"/>
      <c r="P55" s="57" t="s">
        <v>581</v>
      </c>
      <c r="Q55" s="57" t="s">
        <v>152</v>
      </c>
      <c r="R55" s="57">
        <v>3</v>
      </c>
      <c r="S55" s="57">
        <v>92637</v>
      </c>
      <c r="U55" s="62" t="s">
        <v>731</v>
      </c>
      <c r="W55" s="67"/>
      <c r="AH55" s="55" t="s">
        <v>842</v>
      </c>
      <c r="AI55" s="71">
        <v>57</v>
      </c>
      <c r="AL55" s="74"/>
      <c r="AM55" s="55" t="s">
        <v>865</v>
      </c>
      <c r="AN55" s="55">
        <v>144</v>
      </c>
    </row>
    <row r="56" spans="15:64" ht="15">
      <c r="O56" s="54"/>
      <c r="P56" s="57" t="s">
        <v>581</v>
      </c>
      <c r="Q56" s="57" t="s">
        <v>153</v>
      </c>
      <c r="R56" s="57">
        <v>3</v>
      </c>
      <c r="S56" s="57">
        <v>91326</v>
      </c>
      <c r="U56" s="62" t="s">
        <v>732</v>
      </c>
      <c r="W56" s="67"/>
      <c r="AH56" s="55" t="s">
        <v>67</v>
      </c>
      <c r="AI56" s="71">
        <v>36</v>
      </c>
      <c r="AL56" s="72"/>
      <c r="AM56" s="55" t="s">
        <v>866</v>
      </c>
      <c r="AN56" s="55">
        <v>124</v>
      </c>
    </row>
    <row r="57" spans="15:64" ht="15">
      <c r="O57" s="54"/>
      <c r="P57" s="57" t="s">
        <v>581</v>
      </c>
      <c r="Q57" s="57" t="s">
        <v>154</v>
      </c>
      <c r="R57" s="57">
        <v>3</v>
      </c>
      <c r="S57" s="57">
        <v>92502</v>
      </c>
      <c r="U57" s="62" t="s">
        <v>735</v>
      </c>
      <c r="W57" s="67"/>
      <c r="AH57" s="55" t="s">
        <v>64</v>
      </c>
      <c r="AI57" s="71">
        <v>11</v>
      </c>
      <c r="AL57" s="72" t="s">
        <v>920</v>
      </c>
      <c r="AM57" s="55" t="s">
        <v>867</v>
      </c>
      <c r="AN57" s="55">
        <v>119</v>
      </c>
      <c r="AO57" s="55" t="str">
        <f>AL57&amp;"x2"</f>
        <v>_16x2</v>
      </c>
    </row>
    <row r="58" spans="15:64" ht="15">
      <c r="O58" s="54"/>
      <c r="P58" s="57" t="s">
        <v>581</v>
      </c>
      <c r="Q58" s="57" t="s">
        <v>155</v>
      </c>
      <c r="R58" s="57">
        <v>3</v>
      </c>
      <c r="S58" s="57">
        <v>92503</v>
      </c>
      <c r="U58" s="62" t="s">
        <v>733</v>
      </c>
      <c r="W58" s="67"/>
      <c r="AG58" s="55" t="s">
        <v>818</v>
      </c>
      <c r="AH58" s="55" t="s">
        <v>843</v>
      </c>
      <c r="AI58" s="71">
        <v>52</v>
      </c>
      <c r="AJ58" s="55" t="str">
        <f>AG58&amp;"_x2"</f>
        <v>PERSONAServicio Prepago_x2</v>
      </c>
      <c r="AL58" s="74" t="s">
        <v>921</v>
      </c>
      <c r="AM58" s="55" t="s">
        <v>868</v>
      </c>
      <c r="AN58" s="55">
        <v>129</v>
      </c>
      <c r="AO58" s="55" t="str">
        <f>AL58&amp;"x2"</f>
        <v>_17x2</v>
      </c>
    </row>
    <row r="59" spans="15:64" ht="15">
      <c r="O59" s="54"/>
      <c r="P59" s="57" t="s">
        <v>581</v>
      </c>
      <c r="Q59" s="57" t="s">
        <v>156</v>
      </c>
      <c r="R59" s="57">
        <v>3</v>
      </c>
      <c r="S59" s="57">
        <v>92504</v>
      </c>
      <c r="U59" s="62" t="s">
        <v>734</v>
      </c>
      <c r="W59" s="67"/>
      <c r="AH59" s="55" t="s">
        <v>844</v>
      </c>
      <c r="AI59" s="71">
        <v>63</v>
      </c>
      <c r="AL59" s="74"/>
      <c r="AM59" s="55" t="s">
        <v>869</v>
      </c>
      <c r="AN59" s="55">
        <v>120</v>
      </c>
    </row>
    <row r="60" spans="15:64" ht="15">
      <c r="O60" s="54"/>
      <c r="P60" s="57" t="s">
        <v>581</v>
      </c>
      <c r="Q60" s="57" t="s">
        <v>157</v>
      </c>
      <c r="R60" s="57">
        <v>3</v>
      </c>
      <c r="S60" s="57">
        <v>92505</v>
      </c>
      <c r="U60" s="62" t="s">
        <v>658</v>
      </c>
      <c r="W60" s="67"/>
      <c r="AH60" s="55" t="s">
        <v>460</v>
      </c>
      <c r="AI60" s="71">
        <v>53</v>
      </c>
      <c r="AL60" s="72"/>
      <c r="AM60" s="55" t="s">
        <v>870</v>
      </c>
      <c r="AN60" s="55">
        <v>163</v>
      </c>
    </row>
    <row r="61" spans="15:64" ht="15">
      <c r="O61" s="54"/>
      <c r="P61" s="57" t="s">
        <v>581</v>
      </c>
      <c r="Q61" s="57" t="s">
        <v>158</v>
      </c>
      <c r="R61" s="57">
        <v>3</v>
      </c>
      <c r="S61" s="57">
        <v>92506</v>
      </c>
      <c r="U61" s="62" t="s">
        <v>662</v>
      </c>
      <c r="W61" s="67"/>
      <c r="AH61" s="55" t="s">
        <v>845</v>
      </c>
      <c r="AI61" s="71">
        <v>44</v>
      </c>
      <c r="AL61" s="74" t="s">
        <v>922</v>
      </c>
      <c r="AM61" s="55" t="s">
        <v>868</v>
      </c>
      <c r="AN61" s="55">
        <v>130</v>
      </c>
      <c r="AO61" s="55" t="str">
        <f>AL61&amp;"x2"</f>
        <v>_18x2</v>
      </c>
    </row>
    <row r="62" spans="15:64" ht="15">
      <c r="O62" s="54"/>
      <c r="P62" s="57" t="s">
        <v>581</v>
      </c>
      <c r="Q62" s="57" t="s">
        <v>159</v>
      </c>
      <c r="R62" s="57">
        <v>3</v>
      </c>
      <c r="S62" s="57">
        <v>92507</v>
      </c>
      <c r="U62" s="62" t="s">
        <v>747</v>
      </c>
      <c r="W62" s="67"/>
      <c r="AH62" s="55" t="s">
        <v>846</v>
      </c>
      <c r="AI62" s="71">
        <v>59</v>
      </c>
      <c r="AL62" s="74"/>
      <c r="AM62" s="55" t="s">
        <v>869</v>
      </c>
      <c r="AN62" s="55">
        <v>121</v>
      </c>
    </row>
    <row r="63" spans="15:64" ht="15">
      <c r="O63" s="54"/>
      <c r="P63" s="57" t="s">
        <v>581</v>
      </c>
      <c r="Q63" s="57" t="s">
        <v>160</v>
      </c>
      <c r="R63" s="57">
        <v>3</v>
      </c>
      <c r="S63" s="57">
        <v>92508</v>
      </c>
      <c r="U63" s="62" t="s">
        <v>748</v>
      </c>
      <c r="W63" s="67"/>
      <c r="AH63" s="55" t="s">
        <v>841</v>
      </c>
      <c r="AI63" s="71">
        <v>56</v>
      </c>
      <c r="AL63" s="72"/>
      <c r="AM63" s="55" t="s">
        <v>870</v>
      </c>
      <c r="AN63" s="55">
        <v>164</v>
      </c>
    </row>
    <row r="64" spans="15:64" ht="15">
      <c r="O64" s="54"/>
      <c r="P64" s="57" t="s">
        <v>581</v>
      </c>
      <c r="Q64" s="57" t="s">
        <v>161</v>
      </c>
      <c r="R64" s="57">
        <v>3</v>
      </c>
      <c r="S64" s="57">
        <v>92509</v>
      </c>
      <c r="U64" s="62" t="s">
        <v>749</v>
      </c>
      <c r="W64" s="67"/>
      <c r="AH64" s="55" t="s">
        <v>847</v>
      </c>
      <c r="AI64" s="71">
        <v>38</v>
      </c>
      <c r="AL64" s="74" t="s">
        <v>923</v>
      </c>
      <c r="AM64" s="55" t="s">
        <v>61</v>
      </c>
      <c r="AN64" s="55">
        <v>5</v>
      </c>
      <c r="AO64" s="55" t="str">
        <f>AL64&amp;"x2"</f>
        <v>_19x2</v>
      </c>
    </row>
    <row r="65" spans="15:41" ht="15">
      <c r="O65" s="54"/>
      <c r="P65" s="57" t="s">
        <v>581</v>
      </c>
      <c r="Q65" s="57" t="s">
        <v>162</v>
      </c>
      <c r="R65" s="57">
        <v>3</v>
      </c>
      <c r="S65" s="57">
        <v>92510</v>
      </c>
      <c r="U65" s="62" t="s">
        <v>750</v>
      </c>
      <c r="W65" s="67"/>
      <c r="AG65" s="54" t="s">
        <v>819</v>
      </c>
      <c r="AH65" s="55" t="s">
        <v>797</v>
      </c>
      <c r="AI65" s="71">
        <v>35</v>
      </c>
      <c r="AJ65" s="55" t="str">
        <f t="shared" ref="AJ65:AJ66" si="7">AG65&amp;"_x2"</f>
        <v>PERSONATV_PRIVADA_x2</v>
      </c>
      <c r="AL65" s="72"/>
      <c r="AM65" s="55" t="s">
        <v>791</v>
      </c>
      <c r="AN65" s="55">
        <v>7</v>
      </c>
    </row>
    <row r="66" spans="15:41" ht="15">
      <c r="O66" s="54"/>
      <c r="P66" s="57" t="s">
        <v>581</v>
      </c>
      <c r="Q66" s="57" t="s">
        <v>163</v>
      </c>
      <c r="R66" s="57">
        <v>3</v>
      </c>
      <c r="S66" s="57">
        <v>92511</v>
      </c>
      <c r="U66" s="62" t="s">
        <v>751</v>
      </c>
      <c r="W66" s="67"/>
      <c r="AG66" s="55" t="s">
        <v>849</v>
      </c>
      <c r="AH66" s="55" t="s">
        <v>828</v>
      </c>
      <c r="AI66" s="71">
        <v>49</v>
      </c>
      <c r="AJ66" s="55" t="str">
        <f t="shared" si="7"/>
        <v>EMPRESAInternet Móvil_x2</v>
      </c>
      <c r="AL66" s="74" t="s">
        <v>924</v>
      </c>
      <c r="AM66" s="55" t="s">
        <v>61</v>
      </c>
      <c r="AN66" s="55">
        <v>6</v>
      </c>
      <c r="AO66" s="55" t="str">
        <f>AL66&amp;"x2"</f>
        <v>_20x2</v>
      </c>
    </row>
    <row r="67" spans="15:41" ht="15">
      <c r="O67" s="54"/>
      <c r="P67" s="57" t="s">
        <v>581</v>
      </c>
      <c r="Q67" s="57" t="s">
        <v>164</v>
      </c>
      <c r="R67" s="57">
        <v>3</v>
      </c>
      <c r="S67" s="57">
        <v>92535</v>
      </c>
      <c r="U67" s="62" t="s">
        <v>726</v>
      </c>
      <c r="W67" s="67"/>
      <c r="AH67" s="55" t="s">
        <v>833</v>
      </c>
      <c r="AI67" s="71">
        <v>25</v>
      </c>
      <c r="AL67" s="72"/>
      <c r="AM67" s="55" t="s">
        <v>791</v>
      </c>
      <c r="AN67" s="55">
        <v>8</v>
      </c>
    </row>
    <row r="68" spans="15:41" ht="15">
      <c r="O68" s="54"/>
      <c r="P68" s="57" t="s">
        <v>581</v>
      </c>
      <c r="Q68" s="57" t="s">
        <v>165</v>
      </c>
      <c r="R68" s="57">
        <v>3</v>
      </c>
      <c r="S68" s="57">
        <v>92553</v>
      </c>
      <c r="U68" s="62" t="s">
        <v>727</v>
      </c>
      <c r="W68" s="67"/>
      <c r="AG68" s="55" t="s">
        <v>850</v>
      </c>
      <c r="AH68" s="55" t="s">
        <v>848</v>
      </c>
      <c r="AI68" s="71">
        <v>22</v>
      </c>
      <c r="AJ68" s="55" t="str">
        <f>AG68&amp;"_x2"</f>
        <v>EMPRESAIphone_x2</v>
      </c>
      <c r="AL68" s="72" t="s">
        <v>925</v>
      </c>
      <c r="AM68" s="55" t="s">
        <v>791</v>
      </c>
      <c r="AN68" s="55">
        <v>9</v>
      </c>
      <c r="AO68" s="55" t="str">
        <f t="shared" ref="AO68:AO76" si="8">AL68&amp;"x2"</f>
        <v>_21x2</v>
      </c>
    </row>
    <row r="69" spans="15:41" ht="15">
      <c r="O69" s="54"/>
      <c r="P69" s="57" t="s">
        <v>581</v>
      </c>
      <c r="Q69" s="57" t="s">
        <v>166</v>
      </c>
      <c r="R69" s="57">
        <v>3</v>
      </c>
      <c r="S69" s="57">
        <v>92554</v>
      </c>
      <c r="U69" s="62" t="s">
        <v>678</v>
      </c>
      <c r="W69" s="67"/>
      <c r="AL69" s="72" t="s">
        <v>926</v>
      </c>
      <c r="AM69" s="55" t="s">
        <v>871</v>
      </c>
      <c r="AN69" s="55">
        <v>134</v>
      </c>
      <c r="AO69" s="55" t="str">
        <f t="shared" si="8"/>
        <v>_22x2</v>
      </c>
    </row>
    <row r="70" spans="15:41" ht="15">
      <c r="O70" s="54"/>
      <c r="P70" s="57" t="s">
        <v>581</v>
      </c>
      <c r="Q70" s="57" t="s">
        <v>167</v>
      </c>
      <c r="R70" s="57">
        <v>3</v>
      </c>
      <c r="S70" s="57">
        <v>92555</v>
      </c>
      <c r="U70" s="62" t="s">
        <v>677</v>
      </c>
      <c r="W70" s="67"/>
      <c r="AL70" s="72" t="s">
        <v>927</v>
      </c>
      <c r="AM70" s="55" t="s">
        <v>793</v>
      </c>
      <c r="AN70" s="55">
        <v>13</v>
      </c>
      <c r="AO70" s="55" t="str">
        <f t="shared" si="8"/>
        <v>_23x2</v>
      </c>
    </row>
    <row r="71" spans="15:41" ht="15">
      <c r="O71" s="54"/>
      <c r="P71" s="57" t="s">
        <v>581</v>
      </c>
      <c r="Q71" s="57" t="s">
        <v>168</v>
      </c>
      <c r="R71" s="57">
        <v>3</v>
      </c>
      <c r="S71" s="57">
        <v>92556</v>
      </c>
      <c r="U71" s="62" t="s">
        <v>708</v>
      </c>
      <c r="W71" s="67"/>
      <c r="AL71" s="72" t="s">
        <v>928</v>
      </c>
      <c r="AM71" s="55" t="s">
        <v>872</v>
      </c>
      <c r="AN71" s="55">
        <v>54</v>
      </c>
      <c r="AO71" s="55" t="str">
        <f t="shared" si="8"/>
        <v>_24x2</v>
      </c>
    </row>
    <row r="72" spans="15:41" ht="15">
      <c r="O72" s="54"/>
      <c r="P72" s="57" t="s">
        <v>581</v>
      </c>
      <c r="Q72" s="57" t="s">
        <v>169</v>
      </c>
      <c r="R72" s="57">
        <v>3</v>
      </c>
      <c r="S72" s="57">
        <v>92582</v>
      </c>
      <c r="U72" s="62" t="s">
        <v>621</v>
      </c>
      <c r="W72" s="67"/>
      <c r="AL72" s="72" t="s">
        <v>929</v>
      </c>
      <c r="AM72" s="55" t="s">
        <v>872</v>
      </c>
      <c r="AN72" s="55">
        <v>55</v>
      </c>
      <c r="AO72" s="55" t="str">
        <f t="shared" si="8"/>
        <v>_25x2</v>
      </c>
    </row>
    <row r="73" spans="15:41" ht="15">
      <c r="O73" s="54"/>
      <c r="P73" s="57" t="s">
        <v>581</v>
      </c>
      <c r="Q73" s="57" t="s">
        <v>170</v>
      </c>
      <c r="R73" s="57">
        <v>3</v>
      </c>
      <c r="S73" s="57">
        <v>92588</v>
      </c>
      <c r="U73" s="62" t="s">
        <v>692</v>
      </c>
      <c r="W73" s="67"/>
      <c r="AL73" s="72" t="s">
        <v>930</v>
      </c>
      <c r="AM73" s="55" t="s">
        <v>873</v>
      </c>
      <c r="AN73" s="55">
        <v>153</v>
      </c>
      <c r="AO73" s="55" t="str">
        <f t="shared" si="8"/>
        <v>_26x2</v>
      </c>
    </row>
    <row r="74" spans="15:41" ht="15">
      <c r="O74" s="54"/>
      <c r="P74" s="57" t="s">
        <v>581</v>
      </c>
      <c r="Q74" s="57" t="s">
        <v>171</v>
      </c>
      <c r="R74" s="57">
        <v>3</v>
      </c>
      <c r="S74" s="57">
        <v>92583</v>
      </c>
      <c r="U74" s="62" t="s">
        <v>697</v>
      </c>
      <c r="W74" s="67"/>
      <c r="AL74" s="72" t="s">
        <v>931</v>
      </c>
      <c r="AM74" s="55" t="s">
        <v>455</v>
      </c>
      <c r="AN74" s="55">
        <v>17</v>
      </c>
      <c r="AO74" s="55" t="str">
        <f t="shared" si="8"/>
        <v>_27x2</v>
      </c>
    </row>
    <row r="75" spans="15:41" ht="15">
      <c r="O75" s="54"/>
      <c r="P75" s="57" t="s">
        <v>581</v>
      </c>
      <c r="Q75" s="57" t="s">
        <v>172</v>
      </c>
      <c r="R75" s="57">
        <v>3</v>
      </c>
      <c r="S75" s="57">
        <v>92589</v>
      </c>
      <c r="U75" s="62" t="s">
        <v>624</v>
      </c>
      <c r="W75" s="67"/>
      <c r="AL75" s="72" t="s">
        <v>932</v>
      </c>
      <c r="AM75" s="55" t="s">
        <v>829</v>
      </c>
      <c r="AN75" s="55">
        <v>18</v>
      </c>
      <c r="AO75" s="55" t="str">
        <f t="shared" si="8"/>
        <v>_28x2</v>
      </c>
    </row>
    <row r="76" spans="15:41" ht="15">
      <c r="O76" s="54"/>
      <c r="P76" s="57" t="s">
        <v>581</v>
      </c>
      <c r="Q76" s="57" t="s">
        <v>173</v>
      </c>
      <c r="R76" s="57">
        <v>3</v>
      </c>
      <c r="S76" s="57">
        <v>92584</v>
      </c>
      <c r="U76" s="62" t="s">
        <v>634</v>
      </c>
      <c r="W76" s="67"/>
      <c r="AL76" s="74" t="s">
        <v>933</v>
      </c>
      <c r="AM76" s="55" t="s">
        <v>829</v>
      </c>
      <c r="AN76" s="55">
        <v>19</v>
      </c>
      <c r="AO76" s="55" t="str">
        <f t="shared" si="8"/>
        <v>_29x2</v>
      </c>
    </row>
    <row r="77" spans="15:41" ht="15">
      <c r="O77" s="54"/>
      <c r="P77" s="57" t="s">
        <v>581</v>
      </c>
      <c r="Q77" s="57" t="s">
        <v>174</v>
      </c>
      <c r="R77" s="57">
        <v>3</v>
      </c>
      <c r="S77" s="57">
        <v>92590</v>
      </c>
      <c r="U77" s="62" t="s">
        <v>633</v>
      </c>
      <c r="W77" s="67"/>
      <c r="AL77" s="72"/>
      <c r="AM77" s="55" t="s">
        <v>874</v>
      </c>
      <c r="AN77" s="55">
        <v>110</v>
      </c>
    </row>
    <row r="78" spans="15:41" ht="15">
      <c r="O78" s="54"/>
      <c r="P78" s="57" t="s">
        <v>581</v>
      </c>
      <c r="Q78" s="57" t="s">
        <v>175</v>
      </c>
      <c r="R78" s="57">
        <v>3</v>
      </c>
      <c r="S78" s="57">
        <v>92585</v>
      </c>
      <c r="U78" s="62" t="s">
        <v>631</v>
      </c>
      <c r="W78" s="67"/>
      <c r="AL78" s="74" t="s">
        <v>934</v>
      </c>
      <c r="AM78" s="55" t="s">
        <v>875</v>
      </c>
      <c r="AN78" s="55">
        <v>148</v>
      </c>
      <c r="AO78" s="55" t="str">
        <f>AL78&amp;"x2"</f>
        <v>_30x2</v>
      </c>
    </row>
    <row r="79" spans="15:41" ht="15">
      <c r="O79" s="54"/>
      <c r="P79" s="57" t="s">
        <v>581</v>
      </c>
      <c r="Q79" s="57" t="s">
        <v>176</v>
      </c>
      <c r="R79" s="57">
        <v>3</v>
      </c>
      <c r="S79" s="57">
        <v>92591</v>
      </c>
      <c r="U79" s="62" t="s">
        <v>630</v>
      </c>
      <c r="W79" s="67"/>
      <c r="AL79" s="74"/>
      <c r="AM79" s="55" t="s">
        <v>876</v>
      </c>
      <c r="AN79" s="55">
        <v>39</v>
      </c>
    </row>
    <row r="80" spans="15:41" ht="15">
      <c r="O80" s="54"/>
      <c r="P80" s="57" t="s">
        <v>581</v>
      </c>
      <c r="Q80" s="57" t="s">
        <v>177</v>
      </c>
      <c r="R80" s="57">
        <v>3</v>
      </c>
      <c r="S80" s="57">
        <v>92586</v>
      </c>
      <c r="U80" s="62" t="s">
        <v>632</v>
      </c>
      <c r="W80" s="67"/>
      <c r="AL80" s="72"/>
      <c r="AM80" s="55" t="s">
        <v>877</v>
      </c>
      <c r="AN80" s="55">
        <v>159</v>
      </c>
    </row>
    <row r="81" spans="15:41" ht="15">
      <c r="O81" s="54"/>
      <c r="P81" s="57" t="s">
        <v>581</v>
      </c>
      <c r="Q81" s="57" t="s">
        <v>178</v>
      </c>
      <c r="R81" s="57">
        <v>3</v>
      </c>
      <c r="S81" s="57">
        <v>92443</v>
      </c>
      <c r="U81" s="62" t="s">
        <v>635</v>
      </c>
      <c r="W81" s="67"/>
      <c r="AL81" s="74" t="s">
        <v>935</v>
      </c>
      <c r="AM81" s="55" t="s">
        <v>875</v>
      </c>
      <c r="AN81" s="55">
        <v>149</v>
      </c>
      <c r="AO81" s="55" t="str">
        <f>AL81&amp;"x2"</f>
        <v>_31x2</v>
      </c>
    </row>
    <row r="82" spans="15:41" ht="15">
      <c r="O82" s="54"/>
      <c r="P82" s="57" t="s">
        <v>581</v>
      </c>
      <c r="Q82" s="57" t="s">
        <v>179</v>
      </c>
      <c r="R82" s="57">
        <v>3</v>
      </c>
      <c r="S82" s="57">
        <v>92441</v>
      </c>
      <c r="U82" s="62" t="s">
        <v>706</v>
      </c>
      <c r="W82" s="67"/>
      <c r="AL82" s="74"/>
      <c r="AM82" s="55" t="s">
        <v>876</v>
      </c>
      <c r="AN82" s="55">
        <v>40</v>
      </c>
    </row>
    <row r="83" spans="15:41" ht="15">
      <c r="O83" s="54"/>
      <c r="P83" s="57" t="s">
        <v>581</v>
      </c>
      <c r="Q83" s="57" t="s">
        <v>180</v>
      </c>
      <c r="R83" s="57">
        <v>3</v>
      </c>
      <c r="S83" s="57">
        <v>92437</v>
      </c>
      <c r="U83" s="62" t="s">
        <v>622</v>
      </c>
      <c r="W83" s="67"/>
      <c r="AL83" s="72"/>
      <c r="AM83" s="55" t="s">
        <v>877</v>
      </c>
      <c r="AN83" s="55">
        <v>160</v>
      </c>
    </row>
    <row r="84" spans="15:41" ht="15">
      <c r="O84" s="54"/>
      <c r="P84" s="57" t="s">
        <v>581</v>
      </c>
      <c r="Q84" s="57" t="s">
        <v>181</v>
      </c>
      <c r="R84" s="57">
        <v>3</v>
      </c>
      <c r="S84" s="57">
        <v>92438</v>
      </c>
      <c r="U84" s="62" t="s">
        <v>652</v>
      </c>
      <c r="W84" s="67"/>
      <c r="AL84" s="74" t="s">
        <v>936</v>
      </c>
      <c r="AM84" s="55" t="s">
        <v>875</v>
      </c>
      <c r="AN84" s="55">
        <v>150</v>
      </c>
      <c r="AO84" s="55" t="str">
        <f>AL84&amp;"x2"</f>
        <v>_32x2</v>
      </c>
    </row>
    <row r="85" spans="15:41" ht="15">
      <c r="O85" s="54"/>
      <c r="P85" s="57" t="s">
        <v>581</v>
      </c>
      <c r="Q85" s="57" t="s">
        <v>182</v>
      </c>
      <c r="R85" s="57">
        <v>3</v>
      </c>
      <c r="S85" s="57">
        <v>92454</v>
      </c>
      <c r="U85" s="62" t="s">
        <v>623</v>
      </c>
      <c r="W85" s="67"/>
      <c r="AL85" s="74"/>
      <c r="AM85" s="55" t="s">
        <v>876</v>
      </c>
      <c r="AN85" s="55">
        <v>41</v>
      </c>
    </row>
    <row r="86" spans="15:41" ht="15">
      <c r="O86" s="54"/>
      <c r="P86" s="57" t="s">
        <v>581</v>
      </c>
      <c r="Q86" s="57" t="s">
        <v>183</v>
      </c>
      <c r="R86" s="57">
        <v>3</v>
      </c>
      <c r="S86" s="57">
        <v>92455</v>
      </c>
      <c r="U86" s="62" t="s">
        <v>695</v>
      </c>
      <c r="W86" s="67"/>
      <c r="AL86" s="72"/>
      <c r="AM86" s="55" t="s">
        <v>877</v>
      </c>
      <c r="AN86" s="55">
        <v>161</v>
      </c>
    </row>
    <row r="87" spans="15:41" ht="15">
      <c r="O87" s="54"/>
      <c r="P87" s="57" t="s">
        <v>581</v>
      </c>
      <c r="Q87" s="57" t="s">
        <v>184</v>
      </c>
      <c r="R87" s="57">
        <v>3</v>
      </c>
      <c r="S87" s="57">
        <v>92517</v>
      </c>
      <c r="U87" s="62" t="s">
        <v>707</v>
      </c>
      <c r="W87" s="67"/>
      <c r="AL87" s="72" t="s">
        <v>937</v>
      </c>
      <c r="AM87" s="55" t="s">
        <v>876</v>
      </c>
      <c r="AN87" s="55">
        <v>42</v>
      </c>
      <c r="AO87" s="55" t="str">
        <f t="shared" ref="AO87:AO92" si="9">AL87&amp;"x2"</f>
        <v>_33x2</v>
      </c>
    </row>
    <row r="88" spans="15:41" ht="15">
      <c r="O88" s="54"/>
      <c r="P88" s="57" t="s">
        <v>581</v>
      </c>
      <c r="Q88" s="57" t="s">
        <v>185</v>
      </c>
      <c r="R88" s="57">
        <v>3</v>
      </c>
      <c r="S88" s="57">
        <v>92540</v>
      </c>
      <c r="U88" s="62" t="s">
        <v>620</v>
      </c>
      <c r="W88" s="67"/>
      <c r="AL88" s="72" t="s">
        <v>938</v>
      </c>
      <c r="AM88" s="55" t="s">
        <v>851</v>
      </c>
      <c r="AN88" s="55">
        <v>83</v>
      </c>
      <c r="AO88" s="55" t="str">
        <f t="shared" si="9"/>
        <v>_34x2</v>
      </c>
    </row>
    <row r="89" spans="15:41" ht="15">
      <c r="O89" s="54"/>
      <c r="P89" s="57" t="s">
        <v>581</v>
      </c>
      <c r="Q89" s="57" t="s">
        <v>186</v>
      </c>
      <c r="R89" s="57">
        <v>3</v>
      </c>
      <c r="S89" s="57">
        <v>92539</v>
      </c>
      <c r="U89" s="62" t="s">
        <v>654</v>
      </c>
      <c r="W89" s="67"/>
      <c r="AL89" s="72" t="s">
        <v>939</v>
      </c>
      <c r="AM89" s="55" t="s">
        <v>797</v>
      </c>
      <c r="AN89" s="55">
        <v>23</v>
      </c>
      <c r="AO89" s="55" t="str">
        <f t="shared" si="9"/>
        <v>_35x2</v>
      </c>
    </row>
    <row r="90" spans="15:41" ht="15">
      <c r="O90" s="54"/>
      <c r="P90" s="57" t="s">
        <v>581</v>
      </c>
      <c r="Q90" s="57" t="s">
        <v>187</v>
      </c>
      <c r="R90" s="57">
        <v>3</v>
      </c>
      <c r="S90" s="57">
        <v>92541</v>
      </c>
      <c r="U90" s="62" t="s">
        <v>653</v>
      </c>
      <c r="W90" s="67"/>
      <c r="AL90" s="72" t="s">
        <v>940</v>
      </c>
      <c r="AM90" s="55" t="s">
        <v>67</v>
      </c>
      <c r="AN90" s="55">
        <v>24</v>
      </c>
      <c r="AO90" s="55" t="str">
        <f t="shared" si="9"/>
        <v>_36x2</v>
      </c>
    </row>
    <row r="91" spans="15:41" ht="15">
      <c r="O91" s="54"/>
      <c r="P91" s="57" t="s">
        <v>581</v>
      </c>
      <c r="Q91" s="57" t="s">
        <v>188</v>
      </c>
      <c r="R91" s="57">
        <v>3</v>
      </c>
      <c r="S91" s="57">
        <v>92570</v>
      </c>
      <c r="U91" s="62" t="s">
        <v>709</v>
      </c>
      <c r="W91" s="67"/>
      <c r="AL91" s="72" t="s">
        <v>941</v>
      </c>
      <c r="AM91" s="55" t="s">
        <v>878</v>
      </c>
      <c r="AN91" s="55">
        <v>115</v>
      </c>
      <c r="AO91" s="55" t="str">
        <f t="shared" si="9"/>
        <v>_37x2</v>
      </c>
    </row>
    <row r="92" spans="15:41" ht="15">
      <c r="O92" s="54"/>
      <c r="P92" s="57" t="s">
        <v>581</v>
      </c>
      <c r="Q92" s="57" t="s">
        <v>189</v>
      </c>
      <c r="R92" s="57">
        <v>3</v>
      </c>
      <c r="S92" s="57">
        <v>92574</v>
      </c>
      <c r="U92" s="62" t="s">
        <v>679</v>
      </c>
      <c r="W92" s="67"/>
      <c r="AL92" s="74" t="s">
        <v>942</v>
      </c>
      <c r="AM92" s="55" t="s">
        <v>879</v>
      </c>
      <c r="AN92" s="55">
        <v>108</v>
      </c>
      <c r="AO92" s="55" t="str">
        <f t="shared" si="9"/>
        <v>_38x2</v>
      </c>
    </row>
    <row r="93" spans="15:41" ht="15">
      <c r="O93" s="54"/>
      <c r="P93" s="57" t="s">
        <v>581</v>
      </c>
      <c r="Q93" s="57" t="s">
        <v>190</v>
      </c>
      <c r="R93" s="57">
        <v>3</v>
      </c>
      <c r="S93" s="57">
        <v>92575</v>
      </c>
      <c r="U93" s="62" t="s">
        <v>680</v>
      </c>
      <c r="W93" s="67"/>
      <c r="AL93" s="74"/>
      <c r="AM93" s="55" t="s">
        <v>880</v>
      </c>
      <c r="AN93" s="55">
        <v>141</v>
      </c>
    </row>
    <row r="94" spans="15:41" ht="15">
      <c r="O94" s="54"/>
      <c r="P94" s="57" t="s">
        <v>581</v>
      </c>
      <c r="Q94" s="57" t="s">
        <v>191</v>
      </c>
      <c r="R94" s="57">
        <v>3</v>
      </c>
      <c r="S94" s="57">
        <v>92626</v>
      </c>
      <c r="U94" s="62" t="s">
        <v>705</v>
      </c>
      <c r="W94" s="67"/>
      <c r="AL94" s="74"/>
      <c r="AM94" s="55" t="s">
        <v>881</v>
      </c>
      <c r="AN94" s="55">
        <v>111</v>
      </c>
    </row>
    <row r="95" spans="15:41" ht="15">
      <c r="O95" s="54"/>
      <c r="P95" s="57" t="s">
        <v>581</v>
      </c>
      <c r="Q95" s="57" t="s">
        <v>192</v>
      </c>
      <c r="R95" s="57">
        <v>3</v>
      </c>
      <c r="S95" s="57">
        <v>92657</v>
      </c>
      <c r="U95" s="62" t="s">
        <v>655</v>
      </c>
      <c r="W95" s="67"/>
      <c r="AL95" s="74"/>
      <c r="AM95" s="55" t="s">
        <v>882</v>
      </c>
      <c r="AN95" s="55">
        <v>73</v>
      </c>
    </row>
    <row r="96" spans="15:41" ht="15">
      <c r="O96" s="54"/>
      <c r="P96" s="57" t="s">
        <v>581</v>
      </c>
      <c r="Q96" s="57" t="s">
        <v>193</v>
      </c>
      <c r="R96" s="57">
        <v>3</v>
      </c>
      <c r="S96" s="57">
        <v>92670</v>
      </c>
      <c r="U96" s="62" t="s">
        <v>638</v>
      </c>
      <c r="W96" s="67"/>
      <c r="AL96" s="74"/>
      <c r="AM96" s="55" t="s">
        <v>883</v>
      </c>
      <c r="AN96" s="55">
        <v>74</v>
      </c>
    </row>
    <row r="97" spans="15:41" ht="15">
      <c r="O97" s="54"/>
      <c r="P97" s="57" t="s">
        <v>581</v>
      </c>
      <c r="Q97" s="57" t="s">
        <v>194</v>
      </c>
      <c r="R97" s="57">
        <v>3</v>
      </c>
      <c r="S97" s="57">
        <v>92342</v>
      </c>
      <c r="U97" s="62" t="s">
        <v>704</v>
      </c>
      <c r="W97" s="67"/>
      <c r="AL97" s="72"/>
      <c r="AM97" s="55" t="s">
        <v>884</v>
      </c>
      <c r="AN97" s="55">
        <v>75</v>
      </c>
    </row>
    <row r="98" spans="15:41" ht="15">
      <c r="O98" s="54"/>
      <c r="P98" s="57" t="s">
        <v>581</v>
      </c>
      <c r="Q98" s="57" t="s">
        <v>195</v>
      </c>
      <c r="R98" s="57">
        <v>3</v>
      </c>
      <c r="S98" s="57">
        <v>92340</v>
      </c>
      <c r="U98" s="62" t="s">
        <v>667</v>
      </c>
      <c r="W98" s="67"/>
      <c r="AL98" s="72" t="s">
        <v>943</v>
      </c>
      <c r="AM98" s="55" t="s">
        <v>839</v>
      </c>
      <c r="AN98" s="55">
        <v>43</v>
      </c>
      <c r="AO98" s="55" t="str">
        <f>AL98&amp;"x2"</f>
        <v>_39x2</v>
      </c>
    </row>
    <row r="99" spans="15:41" ht="15">
      <c r="O99" s="54"/>
      <c r="P99" s="57" t="s">
        <v>581</v>
      </c>
      <c r="Q99" s="57" t="s">
        <v>196</v>
      </c>
      <c r="R99" s="57">
        <v>3</v>
      </c>
      <c r="S99" s="57">
        <v>92341</v>
      </c>
      <c r="U99" s="62" t="s">
        <v>647</v>
      </c>
      <c r="W99" s="67"/>
      <c r="AL99" s="72" t="s">
        <v>944</v>
      </c>
      <c r="AM99" s="55" t="s">
        <v>786</v>
      </c>
      <c r="AN99" s="55">
        <v>49</v>
      </c>
      <c r="AO99" s="55" t="str">
        <f>AL99&amp;"x2"</f>
        <v>_40x2</v>
      </c>
    </row>
    <row r="100" spans="15:41" ht="15">
      <c r="O100" s="54"/>
      <c r="P100" s="57" t="s">
        <v>581</v>
      </c>
      <c r="Q100" s="57" t="s">
        <v>197</v>
      </c>
      <c r="R100" s="57">
        <v>3</v>
      </c>
      <c r="S100" s="57">
        <v>92339</v>
      </c>
      <c r="U100" s="62" t="s">
        <v>656</v>
      </c>
      <c r="W100" s="67"/>
      <c r="AL100" s="74" t="s">
        <v>945</v>
      </c>
      <c r="AM100" s="55" t="s">
        <v>885</v>
      </c>
      <c r="AN100" s="55">
        <v>126</v>
      </c>
      <c r="AO100" s="55" t="str">
        <f>AL100&amp;"x2"</f>
        <v>_41x2</v>
      </c>
    </row>
    <row r="101" spans="15:41" ht="15">
      <c r="O101" s="54"/>
      <c r="P101" s="57" t="s">
        <v>581</v>
      </c>
      <c r="Q101" s="57" t="s">
        <v>198</v>
      </c>
      <c r="R101" s="57">
        <v>3</v>
      </c>
      <c r="S101" s="57">
        <v>92343</v>
      </c>
      <c r="U101" s="62" t="s">
        <v>752</v>
      </c>
      <c r="W101" s="67"/>
      <c r="AL101" s="74"/>
      <c r="AM101" s="55" t="s">
        <v>791</v>
      </c>
      <c r="AN101" s="55">
        <v>10</v>
      </c>
    </row>
    <row r="102" spans="15:41" ht="15">
      <c r="O102" s="54"/>
      <c r="P102" s="57" t="s">
        <v>581</v>
      </c>
      <c r="Q102" s="57" t="s">
        <v>199</v>
      </c>
      <c r="R102" s="57">
        <v>3</v>
      </c>
      <c r="S102" s="57">
        <v>92411</v>
      </c>
      <c r="U102" s="62" t="s">
        <v>682</v>
      </c>
      <c r="W102" s="67"/>
      <c r="AL102" s="72"/>
      <c r="AM102" s="55" t="s">
        <v>886</v>
      </c>
      <c r="AN102" s="55">
        <v>145</v>
      </c>
    </row>
    <row r="103" spans="15:41" ht="15">
      <c r="O103" s="54"/>
      <c r="P103" s="57" t="s">
        <v>581</v>
      </c>
      <c r="Q103" s="57" t="s">
        <v>200</v>
      </c>
      <c r="R103" s="57">
        <v>3</v>
      </c>
      <c r="S103" s="57">
        <v>92458</v>
      </c>
      <c r="U103" s="62" t="s">
        <v>659</v>
      </c>
      <c r="W103" s="67"/>
      <c r="AL103" s="74" t="s">
        <v>946</v>
      </c>
      <c r="AM103" s="55" t="s">
        <v>885</v>
      </c>
      <c r="AN103" s="55">
        <v>127</v>
      </c>
      <c r="AO103" s="55" t="str">
        <f>AL103&amp;"x2"</f>
        <v>_42x2</v>
      </c>
    </row>
    <row r="104" spans="15:41" ht="15">
      <c r="O104" s="54"/>
      <c r="P104" s="57" t="s">
        <v>581</v>
      </c>
      <c r="Q104" s="57" t="s">
        <v>201</v>
      </c>
      <c r="R104" s="57">
        <v>3</v>
      </c>
      <c r="S104" s="57">
        <v>92481</v>
      </c>
      <c r="U104" s="62" t="s">
        <v>703</v>
      </c>
      <c r="W104" s="67"/>
      <c r="AL104" s="74"/>
      <c r="AM104" s="55" t="s">
        <v>791</v>
      </c>
      <c r="AN104" s="55">
        <v>11</v>
      </c>
    </row>
    <row r="105" spans="15:41" ht="15">
      <c r="O105" s="54"/>
      <c r="P105" s="57" t="s">
        <v>581</v>
      </c>
      <c r="Q105" s="57" t="s">
        <v>202</v>
      </c>
      <c r="R105" s="57">
        <v>3</v>
      </c>
      <c r="S105" s="57">
        <v>92490</v>
      </c>
      <c r="U105" s="62" t="s">
        <v>660</v>
      </c>
      <c r="W105" s="67"/>
      <c r="AL105" s="72"/>
      <c r="AM105" s="55" t="s">
        <v>886</v>
      </c>
      <c r="AN105" s="55">
        <v>146</v>
      </c>
    </row>
    <row r="106" spans="15:41" ht="15">
      <c r="O106" s="54"/>
      <c r="P106" s="57" t="s">
        <v>581</v>
      </c>
      <c r="Q106" s="57" t="s">
        <v>203</v>
      </c>
      <c r="R106" s="57">
        <v>3</v>
      </c>
      <c r="S106" s="57">
        <v>92482</v>
      </c>
      <c r="U106" s="62" t="s">
        <v>681</v>
      </c>
      <c r="W106" s="67"/>
      <c r="AL106" s="74" t="s">
        <v>947</v>
      </c>
      <c r="AM106" s="55" t="s">
        <v>885</v>
      </c>
      <c r="AN106" s="55">
        <v>128</v>
      </c>
      <c r="AO106" s="55" t="str">
        <f>AL106&amp;"x2"</f>
        <v>_43x2</v>
      </c>
    </row>
    <row r="107" spans="15:41" ht="15">
      <c r="O107" s="54"/>
      <c r="P107" s="57" t="s">
        <v>581</v>
      </c>
      <c r="Q107" s="57" t="s">
        <v>204</v>
      </c>
      <c r="R107" s="57">
        <v>3</v>
      </c>
      <c r="S107" s="57">
        <v>92483</v>
      </c>
      <c r="U107" s="62" t="s">
        <v>753</v>
      </c>
      <c r="W107" s="67"/>
      <c r="AL107" s="74"/>
      <c r="AM107" s="55" t="s">
        <v>791</v>
      </c>
      <c r="AN107" s="55">
        <v>12</v>
      </c>
    </row>
    <row r="108" spans="15:41" ht="15">
      <c r="O108" s="54"/>
      <c r="P108" s="57" t="s">
        <v>581</v>
      </c>
      <c r="Q108" s="57" t="s">
        <v>205</v>
      </c>
      <c r="R108" s="57">
        <v>3</v>
      </c>
      <c r="S108" s="57">
        <v>92484</v>
      </c>
      <c r="U108" s="62" t="s">
        <v>754</v>
      </c>
      <c r="W108" s="67"/>
      <c r="AL108" s="72"/>
      <c r="AM108" s="55" t="s">
        <v>886</v>
      </c>
      <c r="AN108" s="55">
        <v>147</v>
      </c>
    </row>
    <row r="109" spans="15:41" ht="15">
      <c r="O109" s="54"/>
      <c r="P109" s="57" t="s">
        <v>581</v>
      </c>
      <c r="Q109" s="57" t="s">
        <v>206</v>
      </c>
      <c r="R109" s="57">
        <v>3</v>
      </c>
      <c r="S109" s="57">
        <v>92485</v>
      </c>
      <c r="U109" s="62" t="s">
        <v>611</v>
      </c>
      <c r="W109" s="67"/>
      <c r="AL109" s="72" t="s">
        <v>948</v>
      </c>
      <c r="AM109" s="55" t="s">
        <v>845</v>
      </c>
      <c r="AN109" s="55">
        <v>56</v>
      </c>
      <c r="AO109" s="55" t="str">
        <f>AL109&amp;"x2"</f>
        <v>_44x2</v>
      </c>
    </row>
    <row r="110" spans="15:41" ht="15">
      <c r="O110" s="54"/>
      <c r="P110" s="57" t="s">
        <v>581</v>
      </c>
      <c r="Q110" s="57" t="s">
        <v>207</v>
      </c>
      <c r="R110" s="57">
        <v>3</v>
      </c>
      <c r="S110" s="57">
        <v>92486</v>
      </c>
      <c r="U110" s="62" t="s">
        <v>755</v>
      </c>
      <c r="W110" s="67"/>
      <c r="AL110" s="74" t="s">
        <v>949</v>
      </c>
      <c r="AM110" s="55" t="s">
        <v>887</v>
      </c>
      <c r="AN110" s="55">
        <v>165</v>
      </c>
      <c r="AO110" s="55" t="str">
        <f>AL110&amp;"x2"</f>
        <v>_45x2</v>
      </c>
    </row>
    <row r="111" spans="15:41" ht="15">
      <c r="O111" s="54"/>
      <c r="P111" s="57" t="s">
        <v>581</v>
      </c>
      <c r="Q111" s="57" t="s">
        <v>208</v>
      </c>
      <c r="R111" s="57">
        <v>3</v>
      </c>
      <c r="S111" s="57">
        <v>92487</v>
      </c>
      <c r="U111" s="62" t="s">
        <v>615</v>
      </c>
      <c r="W111" s="67"/>
      <c r="AL111" s="74"/>
      <c r="AM111" s="55" t="s">
        <v>851</v>
      </c>
      <c r="AN111" s="55">
        <v>84</v>
      </c>
    </row>
    <row r="112" spans="15:41" ht="15">
      <c r="O112" s="54"/>
      <c r="P112" s="57" t="s">
        <v>581</v>
      </c>
      <c r="Q112" s="57" t="s">
        <v>209</v>
      </c>
      <c r="R112" s="57">
        <v>3</v>
      </c>
      <c r="S112" s="57">
        <v>92488</v>
      </c>
      <c r="U112" s="62" t="s">
        <v>616</v>
      </c>
      <c r="W112" s="67"/>
      <c r="AL112" s="74"/>
      <c r="AM112" s="55" t="s">
        <v>888</v>
      </c>
      <c r="AN112" s="55">
        <v>25</v>
      </c>
    </row>
    <row r="113" spans="15:41" ht="15">
      <c r="O113" s="54"/>
      <c r="P113" s="57" t="s">
        <v>581</v>
      </c>
      <c r="Q113" s="57" t="s">
        <v>210</v>
      </c>
      <c r="R113" s="57">
        <v>3</v>
      </c>
      <c r="S113" s="57">
        <v>92489</v>
      </c>
      <c r="U113" s="62" t="s">
        <v>617</v>
      </c>
      <c r="W113" s="67"/>
      <c r="AL113" s="74"/>
      <c r="AM113" s="55" t="s">
        <v>889</v>
      </c>
      <c r="AN113" s="55">
        <v>32</v>
      </c>
    </row>
    <row r="114" spans="15:41" ht="15">
      <c r="O114" s="54"/>
      <c r="P114" s="57" t="s">
        <v>581</v>
      </c>
      <c r="Q114" s="57" t="s">
        <v>211</v>
      </c>
      <c r="R114" s="57">
        <v>3</v>
      </c>
      <c r="S114" s="57">
        <v>92491</v>
      </c>
      <c r="U114" s="62" t="s">
        <v>610</v>
      </c>
      <c r="W114" s="67"/>
      <c r="AL114" s="74"/>
      <c r="AM114" s="55" t="s">
        <v>828</v>
      </c>
      <c r="AN114" s="55">
        <v>57</v>
      </c>
    </row>
    <row r="115" spans="15:41" ht="15">
      <c r="O115" s="54"/>
      <c r="P115" s="57" t="s">
        <v>581</v>
      </c>
      <c r="Q115" s="57" t="s">
        <v>212</v>
      </c>
      <c r="R115" s="57">
        <v>3</v>
      </c>
      <c r="S115" s="57">
        <v>92500</v>
      </c>
      <c r="U115" s="62" t="s">
        <v>587</v>
      </c>
      <c r="W115" s="67"/>
      <c r="AL115" s="74"/>
      <c r="AM115" s="55" t="s">
        <v>393</v>
      </c>
      <c r="AN115" s="55">
        <v>66</v>
      </c>
    </row>
    <row r="116" spans="15:41" ht="15">
      <c r="O116" s="54"/>
      <c r="P116" s="57" t="s">
        <v>581</v>
      </c>
      <c r="Q116" s="57" t="s">
        <v>213</v>
      </c>
      <c r="R116" s="57">
        <v>3</v>
      </c>
      <c r="S116" s="57">
        <v>92492</v>
      </c>
      <c r="U116" s="62" t="s">
        <v>582</v>
      </c>
      <c r="W116" s="67"/>
      <c r="AL116" s="72"/>
      <c r="AM116" s="55" t="s">
        <v>890</v>
      </c>
      <c r="AN116" s="55">
        <v>94</v>
      </c>
    </row>
    <row r="117" spans="15:41" ht="15">
      <c r="O117" s="54"/>
      <c r="P117" s="57" t="s">
        <v>581</v>
      </c>
      <c r="Q117" s="57" t="s">
        <v>214</v>
      </c>
      <c r="R117" s="57">
        <v>3</v>
      </c>
      <c r="S117" s="57">
        <v>92493</v>
      </c>
      <c r="U117" s="62" t="s">
        <v>581</v>
      </c>
      <c r="W117" s="67"/>
      <c r="AL117" s="74" t="s">
        <v>950</v>
      </c>
      <c r="AM117" s="55" t="s">
        <v>887</v>
      </c>
      <c r="AN117" s="55">
        <v>166</v>
      </c>
      <c r="AO117" s="55" t="str">
        <f>AL117&amp;"x2"</f>
        <v>_46x2</v>
      </c>
    </row>
    <row r="118" spans="15:41" ht="15">
      <c r="O118" s="54"/>
      <c r="P118" s="57" t="s">
        <v>581</v>
      </c>
      <c r="Q118" s="57" t="s">
        <v>215</v>
      </c>
      <c r="R118" s="57">
        <v>3</v>
      </c>
      <c r="S118" s="57">
        <v>92494</v>
      </c>
      <c r="U118" s="62" t="s">
        <v>584</v>
      </c>
      <c r="W118" s="67"/>
      <c r="AL118" s="74"/>
      <c r="AM118" s="55" t="s">
        <v>851</v>
      </c>
      <c r="AN118" s="55">
        <v>85</v>
      </c>
    </row>
    <row r="119" spans="15:41" ht="15">
      <c r="O119" s="54"/>
      <c r="P119" s="57" t="s">
        <v>581</v>
      </c>
      <c r="Q119" s="57" t="s">
        <v>216</v>
      </c>
      <c r="R119" s="57">
        <v>3</v>
      </c>
      <c r="S119" s="57">
        <v>92495</v>
      </c>
      <c r="U119" s="62" t="s">
        <v>588</v>
      </c>
      <c r="W119" s="67"/>
      <c r="AL119" s="74"/>
      <c r="AM119" s="55" t="s">
        <v>888</v>
      </c>
      <c r="AN119" s="55">
        <v>26</v>
      </c>
    </row>
    <row r="120" spans="15:41" ht="15">
      <c r="O120" s="54"/>
      <c r="P120" s="57" t="s">
        <v>581</v>
      </c>
      <c r="Q120" s="57" t="s">
        <v>217</v>
      </c>
      <c r="R120" s="57">
        <v>3</v>
      </c>
      <c r="S120" s="57">
        <v>92496</v>
      </c>
      <c r="U120" s="62" t="s">
        <v>585</v>
      </c>
      <c r="W120" s="67"/>
      <c r="AL120" s="74"/>
      <c r="AM120" s="55" t="s">
        <v>889</v>
      </c>
      <c r="AN120" s="55">
        <v>33</v>
      </c>
    </row>
    <row r="121" spans="15:41" ht="15">
      <c r="O121" s="54"/>
      <c r="P121" s="57" t="s">
        <v>581</v>
      </c>
      <c r="Q121" s="57" t="s">
        <v>218</v>
      </c>
      <c r="R121" s="57">
        <v>3</v>
      </c>
      <c r="S121" s="57">
        <v>92497</v>
      </c>
      <c r="U121" s="62" t="s">
        <v>583</v>
      </c>
      <c r="W121" s="67"/>
      <c r="AL121" s="74"/>
      <c r="AM121" s="55" t="s">
        <v>828</v>
      </c>
      <c r="AN121" s="55">
        <v>58</v>
      </c>
    </row>
    <row r="122" spans="15:41" ht="15">
      <c r="O122" s="54"/>
      <c r="P122" s="57" t="s">
        <v>581</v>
      </c>
      <c r="Q122" s="57" t="s">
        <v>219</v>
      </c>
      <c r="R122" s="57">
        <v>3</v>
      </c>
      <c r="S122" s="57">
        <v>92498</v>
      </c>
      <c r="U122" s="62" t="s">
        <v>602</v>
      </c>
      <c r="W122" s="67"/>
      <c r="AL122" s="74"/>
      <c r="AM122" s="55" t="s">
        <v>393</v>
      </c>
      <c r="AN122" s="55">
        <v>67</v>
      </c>
    </row>
    <row r="123" spans="15:41" ht="15">
      <c r="O123" s="54"/>
      <c r="P123" s="57" t="s">
        <v>581</v>
      </c>
      <c r="Q123" s="57" t="s">
        <v>220</v>
      </c>
      <c r="R123" s="57">
        <v>3</v>
      </c>
      <c r="S123" s="57">
        <v>92499</v>
      </c>
      <c r="U123" s="62" t="s">
        <v>603</v>
      </c>
      <c r="W123" s="67"/>
      <c r="AL123" s="72"/>
      <c r="AM123" s="55" t="s">
        <v>890</v>
      </c>
      <c r="AN123" s="55">
        <v>95</v>
      </c>
    </row>
    <row r="124" spans="15:41" ht="15">
      <c r="O124" s="54"/>
      <c r="P124" s="57" t="s">
        <v>581</v>
      </c>
      <c r="Q124" s="57" t="s">
        <v>221</v>
      </c>
      <c r="R124" s="57">
        <v>3</v>
      </c>
      <c r="S124" s="57">
        <v>92472</v>
      </c>
      <c r="U124" s="62" t="s">
        <v>694</v>
      </c>
      <c r="W124" s="67"/>
      <c r="AL124" s="74" t="s">
        <v>951</v>
      </c>
      <c r="AM124" s="55" t="s">
        <v>887</v>
      </c>
      <c r="AN124" s="55">
        <v>167</v>
      </c>
      <c r="AO124" s="55" t="str">
        <f>AL124&amp;"x2"</f>
        <v>_47x2</v>
      </c>
    </row>
    <row r="125" spans="15:41" ht="15">
      <c r="O125" s="54"/>
      <c r="P125" s="57" t="s">
        <v>581</v>
      </c>
      <c r="Q125" s="57" t="s">
        <v>222</v>
      </c>
      <c r="R125" s="57">
        <v>3</v>
      </c>
      <c r="S125" s="57">
        <v>92477</v>
      </c>
      <c r="U125" s="62" t="s">
        <v>701</v>
      </c>
      <c r="W125" s="67"/>
      <c r="AL125" s="74"/>
      <c r="AM125" s="55" t="s">
        <v>851</v>
      </c>
      <c r="AN125" s="55">
        <v>86</v>
      </c>
    </row>
    <row r="126" spans="15:41" ht="15">
      <c r="O126" s="54"/>
      <c r="P126" s="57" t="s">
        <v>581</v>
      </c>
      <c r="Q126" s="57" t="s">
        <v>223</v>
      </c>
      <c r="R126" s="57">
        <v>3</v>
      </c>
      <c r="S126" s="57">
        <v>92478</v>
      </c>
      <c r="U126" s="62" t="s">
        <v>725</v>
      </c>
      <c r="W126" s="67"/>
      <c r="AL126" s="74"/>
      <c r="AM126" s="55" t="s">
        <v>888</v>
      </c>
      <c r="AN126" s="55">
        <v>27</v>
      </c>
    </row>
    <row r="127" spans="15:41" ht="15">
      <c r="O127" s="54"/>
      <c r="P127" s="57" t="s">
        <v>581</v>
      </c>
      <c r="Q127" s="57" t="s">
        <v>224</v>
      </c>
      <c r="R127" s="57">
        <v>3</v>
      </c>
      <c r="S127" s="57">
        <v>92479</v>
      </c>
      <c r="U127" s="62" t="s">
        <v>598</v>
      </c>
      <c r="W127" s="67"/>
      <c r="AL127" s="74"/>
      <c r="AM127" s="55" t="s">
        <v>889</v>
      </c>
      <c r="AN127" s="55">
        <v>34</v>
      </c>
    </row>
    <row r="128" spans="15:41" ht="15">
      <c r="O128" s="54"/>
      <c r="P128" s="57" t="s">
        <v>581</v>
      </c>
      <c r="Q128" s="57" t="s">
        <v>225</v>
      </c>
      <c r="R128" s="57">
        <v>3</v>
      </c>
      <c r="S128" s="57">
        <v>92480</v>
      </c>
      <c r="U128" s="62" t="s">
        <v>586</v>
      </c>
      <c r="W128" s="67"/>
      <c r="AL128" s="74"/>
      <c r="AM128" s="55" t="s">
        <v>828</v>
      </c>
      <c r="AN128" s="55">
        <v>59</v>
      </c>
    </row>
    <row r="129" spans="15:41" ht="15">
      <c r="O129" s="54"/>
      <c r="P129" s="57" t="s">
        <v>581</v>
      </c>
      <c r="Q129" s="57" t="s">
        <v>226</v>
      </c>
      <c r="R129" s="57">
        <v>3</v>
      </c>
      <c r="S129" s="57">
        <v>92473</v>
      </c>
      <c r="U129" s="62" t="s">
        <v>606</v>
      </c>
      <c r="W129" s="67"/>
      <c r="AL129" s="74"/>
      <c r="AM129" s="55" t="s">
        <v>393</v>
      </c>
      <c r="AN129" s="55">
        <v>68</v>
      </c>
    </row>
    <row r="130" spans="15:41" ht="15">
      <c r="O130" s="54"/>
      <c r="P130" s="57" t="s">
        <v>581</v>
      </c>
      <c r="Q130" s="57" t="s">
        <v>227</v>
      </c>
      <c r="R130" s="57">
        <v>3</v>
      </c>
      <c r="S130" s="57">
        <v>92474</v>
      </c>
      <c r="U130" s="62" t="s">
        <v>592</v>
      </c>
      <c r="W130" s="67"/>
      <c r="AL130" s="72"/>
      <c r="AM130" s="55" t="s">
        <v>890</v>
      </c>
      <c r="AN130" s="55">
        <v>96</v>
      </c>
    </row>
    <row r="131" spans="15:41" ht="15">
      <c r="O131" s="54"/>
      <c r="P131" s="57" t="s">
        <v>581</v>
      </c>
      <c r="Q131" s="57" t="s">
        <v>228</v>
      </c>
      <c r="R131" s="57">
        <v>3</v>
      </c>
      <c r="S131" s="57">
        <v>92475</v>
      </c>
      <c r="U131" s="62" t="s">
        <v>599</v>
      </c>
      <c r="W131" s="67"/>
      <c r="AL131" s="74" t="s">
        <v>952</v>
      </c>
      <c r="AM131" s="55" t="s">
        <v>887</v>
      </c>
      <c r="AN131" s="55">
        <v>168</v>
      </c>
      <c r="AO131" s="55" t="str">
        <f>AL131&amp;"x2"</f>
        <v>_48x2</v>
      </c>
    </row>
    <row r="132" spans="15:41" ht="15">
      <c r="O132" s="54"/>
      <c r="P132" s="57" t="s">
        <v>581</v>
      </c>
      <c r="Q132" s="57" t="s">
        <v>229</v>
      </c>
      <c r="R132" s="57">
        <v>3</v>
      </c>
      <c r="S132" s="57">
        <v>92476</v>
      </c>
      <c r="U132" s="62" t="s">
        <v>593</v>
      </c>
      <c r="W132" s="67"/>
      <c r="AL132" s="74"/>
      <c r="AM132" s="55" t="s">
        <v>851</v>
      </c>
      <c r="AN132" s="55">
        <v>87</v>
      </c>
    </row>
    <row r="133" spans="15:41" ht="15">
      <c r="O133" s="54"/>
      <c r="P133" s="57" t="s">
        <v>581</v>
      </c>
      <c r="Q133" s="57" t="s">
        <v>230</v>
      </c>
      <c r="R133" s="57">
        <v>3</v>
      </c>
      <c r="S133" s="57">
        <v>92501</v>
      </c>
      <c r="U133" s="62" t="s">
        <v>594</v>
      </c>
      <c r="W133" s="67"/>
      <c r="AL133" s="74"/>
      <c r="AM133" s="55" t="s">
        <v>888</v>
      </c>
      <c r="AN133" s="55">
        <v>28</v>
      </c>
    </row>
    <row r="134" spans="15:41" ht="15">
      <c r="O134" s="54"/>
      <c r="P134" s="57" t="s">
        <v>581</v>
      </c>
      <c r="Q134" s="57" t="s">
        <v>231</v>
      </c>
      <c r="R134" s="57">
        <v>3</v>
      </c>
      <c r="S134" s="57">
        <v>125</v>
      </c>
      <c r="U134" s="62" t="s">
        <v>600</v>
      </c>
      <c r="W134" s="67"/>
      <c r="AL134" s="74"/>
      <c r="AM134" s="55" t="s">
        <v>889</v>
      </c>
      <c r="AN134" s="55">
        <v>35</v>
      </c>
    </row>
    <row r="135" spans="15:41" ht="15">
      <c r="O135" s="54"/>
      <c r="P135" s="57" t="s">
        <v>581</v>
      </c>
      <c r="Q135" s="57" t="s">
        <v>232</v>
      </c>
      <c r="R135" s="57">
        <v>3</v>
      </c>
      <c r="S135" s="57">
        <v>92543</v>
      </c>
      <c r="U135" s="62" t="s">
        <v>595</v>
      </c>
      <c r="W135" s="67"/>
      <c r="AL135" s="74"/>
      <c r="AM135" s="55" t="s">
        <v>828</v>
      </c>
      <c r="AN135" s="55">
        <v>60</v>
      </c>
    </row>
    <row r="136" spans="15:41" ht="15">
      <c r="O136" s="54"/>
      <c r="P136" s="57" t="s">
        <v>581</v>
      </c>
      <c r="Q136" s="57" t="s">
        <v>233</v>
      </c>
      <c r="R136" s="57">
        <v>3</v>
      </c>
      <c r="S136" s="57">
        <v>92544</v>
      </c>
      <c r="U136" s="62" t="s">
        <v>601</v>
      </c>
      <c r="W136" s="67"/>
      <c r="AL136" s="74"/>
      <c r="AM136" s="55" t="s">
        <v>393</v>
      </c>
      <c r="AN136" s="55">
        <v>69</v>
      </c>
    </row>
    <row r="137" spans="15:41" ht="15">
      <c r="O137" s="54"/>
      <c r="P137" s="57" t="s">
        <v>581</v>
      </c>
      <c r="Q137" s="57" t="s">
        <v>234</v>
      </c>
      <c r="R137" s="57">
        <v>3</v>
      </c>
      <c r="S137" s="57">
        <v>92545</v>
      </c>
      <c r="U137" s="62" t="s">
        <v>589</v>
      </c>
      <c r="W137" s="67"/>
      <c r="AL137" s="72"/>
      <c r="AM137" s="55" t="s">
        <v>890</v>
      </c>
      <c r="AN137" s="55">
        <v>97</v>
      </c>
    </row>
    <row r="138" spans="15:41" ht="15">
      <c r="O138" s="54"/>
      <c r="P138" s="57" t="s">
        <v>581</v>
      </c>
      <c r="Q138" s="57" t="s">
        <v>235</v>
      </c>
      <c r="R138" s="57">
        <v>3</v>
      </c>
      <c r="S138" s="57">
        <v>92546</v>
      </c>
      <c r="U138" s="62" t="s">
        <v>596</v>
      </c>
      <c r="W138" s="67"/>
      <c r="AL138" s="74" t="s">
        <v>953</v>
      </c>
      <c r="AM138" s="55" t="s">
        <v>888</v>
      </c>
      <c r="AN138" s="55">
        <v>29</v>
      </c>
      <c r="AO138" s="55" t="str">
        <f>AL138&amp;"x2"</f>
        <v>_49x2</v>
      </c>
    </row>
    <row r="139" spans="15:41" ht="15">
      <c r="O139" s="54"/>
      <c r="P139" s="57" t="s">
        <v>581</v>
      </c>
      <c r="Q139" s="57" t="s">
        <v>236</v>
      </c>
      <c r="R139" s="57">
        <v>3</v>
      </c>
      <c r="S139" s="57">
        <v>92547</v>
      </c>
      <c r="U139" s="62" t="s">
        <v>590</v>
      </c>
      <c r="W139" s="67"/>
      <c r="AL139" s="74"/>
      <c r="AM139" s="55" t="s">
        <v>889</v>
      </c>
      <c r="AN139" s="55">
        <v>36</v>
      </c>
    </row>
    <row r="140" spans="15:41" ht="15">
      <c r="O140" s="54"/>
      <c r="P140" s="57" t="s">
        <v>581</v>
      </c>
      <c r="Q140" s="57" t="s">
        <v>237</v>
      </c>
      <c r="R140" s="57">
        <v>3</v>
      </c>
      <c r="S140" s="57">
        <v>92548</v>
      </c>
      <c r="U140" s="62" t="s">
        <v>597</v>
      </c>
      <c r="W140" s="67"/>
      <c r="AL140" s="72"/>
      <c r="AM140" s="55" t="s">
        <v>828</v>
      </c>
      <c r="AN140" s="55">
        <v>61</v>
      </c>
    </row>
    <row r="141" spans="15:41" ht="15">
      <c r="O141" s="54"/>
      <c r="P141" s="57" t="s">
        <v>581</v>
      </c>
      <c r="Q141" s="57" t="s">
        <v>238</v>
      </c>
      <c r="R141" s="57">
        <v>3</v>
      </c>
      <c r="S141" s="57">
        <v>92549</v>
      </c>
      <c r="U141" s="62" t="s">
        <v>591</v>
      </c>
      <c r="W141" s="67"/>
      <c r="AL141" s="74" t="s">
        <v>954</v>
      </c>
      <c r="AM141" s="55" t="s">
        <v>888</v>
      </c>
      <c r="AN141" s="55">
        <v>30</v>
      </c>
      <c r="AO141" s="55" t="str">
        <f>AL141&amp;"x2"</f>
        <v>_50x2</v>
      </c>
    </row>
    <row r="142" spans="15:41" ht="15">
      <c r="O142" s="54"/>
      <c r="P142" s="57" t="s">
        <v>581</v>
      </c>
      <c r="Q142" s="57" t="s">
        <v>239</v>
      </c>
      <c r="R142" s="57">
        <v>3</v>
      </c>
      <c r="S142" s="57">
        <v>92550</v>
      </c>
      <c r="U142" s="62" t="s">
        <v>605</v>
      </c>
      <c r="W142" s="67"/>
      <c r="AL142" s="74"/>
      <c r="AM142" s="55" t="s">
        <v>889</v>
      </c>
      <c r="AN142" s="55">
        <v>37</v>
      </c>
    </row>
    <row r="143" spans="15:41" ht="15">
      <c r="O143" s="54"/>
      <c r="P143" s="57" t="s">
        <v>581</v>
      </c>
      <c r="Q143" s="57" t="s">
        <v>240</v>
      </c>
      <c r="R143" s="57">
        <v>3</v>
      </c>
      <c r="S143" s="57">
        <v>92551</v>
      </c>
      <c r="U143" s="62" t="s">
        <v>648</v>
      </c>
      <c r="W143" s="67"/>
      <c r="AL143" s="72"/>
      <c r="AM143" s="55" t="s">
        <v>828</v>
      </c>
      <c r="AN143" s="55">
        <v>62</v>
      </c>
    </row>
    <row r="144" spans="15:41" ht="15">
      <c r="O144" s="54"/>
      <c r="P144" s="57" t="s">
        <v>581</v>
      </c>
      <c r="Q144" s="57" t="s">
        <v>241</v>
      </c>
      <c r="R144" s="57">
        <v>3</v>
      </c>
      <c r="S144" s="57">
        <v>92552</v>
      </c>
      <c r="U144" s="62" t="s">
        <v>756</v>
      </c>
      <c r="W144" s="67"/>
      <c r="AL144" s="74" t="s">
        <v>955</v>
      </c>
      <c r="AM144" s="55" t="s">
        <v>888</v>
      </c>
      <c r="AN144" s="55">
        <v>31</v>
      </c>
      <c r="AO144" s="55" t="str">
        <f>AL144&amp;"x2"</f>
        <v>_51x2</v>
      </c>
    </row>
    <row r="145" spans="15:41" ht="15">
      <c r="O145" s="54"/>
      <c r="P145" s="57" t="s">
        <v>581</v>
      </c>
      <c r="Q145" s="57" t="s">
        <v>242</v>
      </c>
      <c r="R145" s="57">
        <v>3</v>
      </c>
      <c r="S145" s="57">
        <v>92757</v>
      </c>
      <c r="U145" s="62" t="s">
        <v>626</v>
      </c>
      <c r="W145" s="67"/>
      <c r="AL145" s="74"/>
      <c r="AM145" s="55" t="s">
        <v>889</v>
      </c>
      <c r="AN145" s="55">
        <v>38</v>
      </c>
    </row>
    <row r="146" spans="15:41" ht="15">
      <c r="O146" s="54"/>
      <c r="P146" s="57" t="s">
        <v>581</v>
      </c>
      <c r="Q146" s="57" t="s">
        <v>243</v>
      </c>
      <c r="R146" s="57">
        <v>3</v>
      </c>
      <c r="S146" s="57">
        <v>92759</v>
      </c>
      <c r="U146" s="62" t="s">
        <v>757</v>
      </c>
      <c r="W146" s="67"/>
      <c r="AL146" s="72"/>
      <c r="AM146" s="55" t="s">
        <v>828</v>
      </c>
      <c r="AN146" s="55">
        <v>63</v>
      </c>
    </row>
    <row r="147" spans="15:41" ht="15">
      <c r="O147" s="54"/>
      <c r="P147" s="57" t="s">
        <v>581</v>
      </c>
      <c r="Q147" s="57" t="s">
        <v>244</v>
      </c>
      <c r="R147" s="57">
        <v>3</v>
      </c>
      <c r="S147" s="57">
        <v>92755</v>
      </c>
      <c r="U147" s="62" t="s">
        <v>618</v>
      </c>
      <c r="W147" s="67"/>
      <c r="AL147" s="72" t="s">
        <v>956</v>
      </c>
      <c r="AM147" s="55" t="s">
        <v>843</v>
      </c>
      <c r="AN147" s="55">
        <v>64</v>
      </c>
      <c r="AO147" s="55" t="str">
        <f>AL147&amp;"x2"</f>
        <v>_52x2</v>
      </c>
    </row>
    <row r="148" spans="15:41" ht="15">
      <c r="O148" s="54"/>
      <c r="P148" s="57" t="s">
        <v>581</v>
      </c>
      <c r="Q148" s="57" t="s">
        <v>245</v>
      </c>
      <c r="R148" s="57">
        <v>3</v>
      </c>
      <c r="S148" s="57">
        <v>92760</v>
      </c>
      <c r="U148" s="62" t="s">
        <v>758</v>
      </c>
      <c r="W148" s="67"/>
      <c r="AL148" s="72" t="s">
        <v>957</v>
      </c>
      <c r="AM148" s="55" t="s">
        <v>460</v>
      </c>
      <c r="AN148" s="55">
        <v>65</v>
      </c>
      <c r="AO148" s="55" t="str">
        <f>AL148&amp;"x2"</f>
        <v>_53x2</v>
      </c>
    </row>
    <row r="149" spans="15:41" ht="15">
      <c r="O149" s="54"/>
      <c r="P149" s="57" t="s">
        <v>581</v>
      </c>
      <c r="Q149" s="57" t="s">
        <v>246</v>
      </c>
      <c r="R149" s="57">
        <v>3</v>
      </c>
      <c r="S149" s="57">
        <v>92758</v>
      </c>
      <c r="U149" s="62" t="s">
        <v>619</v>
      </c>
      <c r="W149" s="67"/>
      <c r="AL149" s="74" t="s">
        <v>958</v>
      </c>
      <c r="AM149" s="55" t="s">
        <v>891</v>
      </c>
      <c r="AN149" s="55">
        <v>50</v>
      </c>
      <c r="AO149" s="55" t="str">
        <f>AL149&amp;"x2"</f>
        <v>_54x2</v>
      </c>
    </row>
    <row r="150" spans="15:41" ht="15">
      <c r="O150" s="54"/>
      <c r="P150" s="57" t="s">
        <v>581</v>
      </c>
      <c r="Q150" s="57" t="s">
        <v>247</v>
      </c>
      <c r="R150" s="57">
        <v>3</v>
      </c>
      <c r="S150" s="57">
        <v>92761</v>
      </c>
      <c r="U150" s="62" t="s">
        <v>669</v>
      </c>
      <c r="W150" s="67"/>
      <c r="AL150" s="72"/>
      <c r="AM150" s="55" t="s">
        <v>892</v>
      </c>
      <c r="AN150" s="55">
        <v>51</v>
      </c>
    </row>
    <row r="151" spans="15:41" ht="15">
      <c r="O151" s="54"/>
      <c r="P151" s="57" t="s">
        <v>581</v>
      </c>
      <c r="Q151" s="57" t="s">
        <v>248</v>
      </c>
      <c r="R151" s="57">
        <v>3</v>
      </c>
      <c r="S151" s="57">
        <v>92762</v>
      </c>
      <c r="U151" s="62" t="s">
        <v>668</v>
      </c>
      <c r="W151" s="67"/>
      <c r="AL151" s="74" t="s">
        <v>959</v>
      </c>
      <c r="AM151" s="55" t="s">
        <v>841</v>
      </c>
      <c r="AN151" s="55">
        <v>71</v>
      </c>
      <c r="AO151" s="55" t="str">
        <f>AL151&amp;"x2"</f>
        <v>_55x2</v>
      </c>
    </row>
    <row r="152" spans="15:41" ht="15">
      <c r="O152" s="54"/>
      <c r="P152" s="57" t="s">
        <v>581</v>
      </c>
      <c r="Q152" s="57" t="s">
        <v>249</v>
      </c>
      <c r="R152" s="57">
        <v>3</v>
      </c>
      <c r="S152" s="57">
        <v>92808</v>
      </c>
      <c r="U152" s="62" t="s">
        <v>759</v>
      </c>
      <c r="W152" s="67"/>
      <c r="AL152" s="74"/>
      <c r="AM152" s="55" t="s">
        <v>893</v>
      </c>
      <c r="AN152" s="55">
        <v>44</v>
      </c>
    </row>
    <row r="153" spans="15:41" ht="15">
      <c r="O153" s="54"/>
      <c r="P153" s="57" t="s">
        <v>581</v>
      </c>
      <c r="Q153" s="57" t="s">
        <v>250</v>
      </c>
      <c r="R153" s="57">
        <v>3</v>
      </c>
      <c r="S153" s="57">
        <v>92822</v>
      </c>
      <c r="U153" s="62" t="s">
        <v>663</v>
      </c>
      <c r="W153" s="67"/>
      <c r="AL153" s="74"/>
      <c r="AM153" s="55" t="s">
        <v>894</v>
      </c>
      <c r="AN153" s="55">
        <v>14</v>
      </c>
    </row>
    <row r="154" spans="15:41" ht="15">
      <c r="O154" s="54"/>
      <c r="P154" s="57" t="s">
        <v>581</v>
      </c>
      <c r="Q154" s="57" t="s">
        <v>251</v>
      </c>
      <c r="R154" s="57">
        <v>3</v>
      </c>
      <c r="S154" s="57">
        <v>92823</v>
      </c>
      <c r="U154" s="62" t="s">
        <v>666</v>
      </c>
      <c r="W154" s="67"/>
      <c r="AL154" s="74"/>
      <c r="AM154" s="55" t="s">
        <v>895</v>
      </c>
      <c r="AN154" s="55">
        <v>52</v>
      </c>
    </row>
    <row r="155" spans="15:41" ht="15">
      <c r="O155" s="54"/>
      <c r="P155" s="57" t="s">
        <v>581</v>
      </c>
      <c r="Q155" s="57" t="s">
        <v>252</v>
      </c>
      <c r="R155" s="57">
        <v>3</v>
      </c>
      <c r="S155" s="57">
        <v>92824</v>
      </c>
      <c r="U155" s="62" t="s">
        <v>696</v>
      </c>
      <c r="W155" s="67"/>
      <c r="AL155" s="74"/>
      <c r="AM155" s="55" t="s">
        <v>896</v>
      </c>
      <c r="AN155" s="55">
        <v>46</v>
      </c>
    </row>
    <row r="156" spans="15:41" ht="15">
      <c r="O156" s="54"/>
      <c r="P156" s="57" t="s">
        <v>581</v>
      </c>
      <c r="Q156" s="57" t="s">
        <v>253</v>
      </c>
      <c r="R156" s="57">
        <v>3</v>
      </c>
      <c r="S156" s="57">
        <v>92357</v>
      </c>
      <c r="U156" s="62" t="s">
        <v>665</v>
      </c>
      <c r="W156" s="67"/>
      <c r="AL156" s="74"/>
      <c r="AM156" s="55" t="s">
        <v>897</v>
      </c>
      <c r="AN156" s="55">
        <v>112</v>
      </c>
    </row>
    <row r="157" spans="15:41" ht="15">
      <c r="O157" s="54"/>
      <c r="P157" s="57" t="s">
        <v>581</v>
      </c>
      <c r="Q157" s="57" t="s">
        <v>254</v>
      </c>
      <c r="R157" s="57">
        <v>3</v>
      </c>
      <c r="S157" s="57">
        <v>92359</v>
      </c>
      <c r="U157" s="62" t="s">
        <v>693</v>
      </c>
      <c r="W157" s="67"/>
      <c r="AL157" s="72"/>
      <c r="AM157" s="55" t="s">
        <v>898</v>
      </c>
      <c r="AN157" s="55">
        <v>154</v>
      </c>
    </row>
    <row r="158" spans="15:41" ht="15">
      <c r="O158" s="54"/>
      <c r="P158" s="57" t="s">
        <v>581</v>
      </c>
      <c r="Q158" s="57" t="s">
        <v>255</v>
      </c>
      <c r="R158" s="57">
        <v>3</v>
      </c>
      <c r="S158" s="57">
        <v>92360</v>
      </c>
      <c r="U158" s="62" t="s">
        <v>664</v>
      </c>
      <c r="W158" s="67"/>
      <c r="AL158" s="74" t="s">
        <v>960</v>
      </c>
      <c r="AM158" s="55" t="s">
        <v>841</v>
      </c>
      <c r="AN158" s="55">
        <v>72</v>
      </c>
      <c r="AO158" s="55" t="str">
        <f>AL158&amp;"x2"</f>
        <v>_56x2</v>
      </c>
    </row>
    <row r="159" spans="15:41" ht="15">
      <c r="O159" s="54"/>
      <c r="P159" s="57" t="s">
        <v>581</v>
      </c>
      <c r="Q159" s="57" t="s">
        <v>256</v>
      </c>
      <c r="R159" s="57">
        <v>3</v>
      </c>
      <c r="S159" s="57">
        <v>92361</v>
      </c>
      <c r="U159" s="62" t="s">
        <v>760</v>
      </c>
      <c r="W159" s="67"/>
      <c r="AL159" s="74"/>
      <c r="AM159" s="55" t="s">
        <v>893</v>
      </c>
      <c r="AN159" s="55">
        <v>45</v>
      </c>
    </row>
    <row r="160" spans="15:41" ht="15">
      <c r="O160" s="54"/>
      <c r="P160" s="57" t="s">
        <v>581</v>
      </c>
      <c r="Q160" s="57" t="s">
        <v>257</v>
      </c>
      <c r="R160" s="57">
        <v>3</v>
      </c>
      <c r="S160" s="57">
        <v>92362</v>
      </c>
      <c r="U160" s="62" t="s">
        <v>614</v>
      </c>
      <c r="W160" s="67"/>
      <c r="AL160" s="74"/>
      <c r="AM160" s="55" t="s">
        <v>894</v>
      </c>
      <c r="AN160" s="55">
        <v>15</v>
      </c>
    </row>
    <row r="161" spans="15:41" ht="15">
      <c r="O161" s="54"/>
      <c r="P161" s="57" t="s">
        <v>581</v>
      </c>
      <c r="Q161" s="57" t="s">
        <v>27</v>
      </c>
      <c r="R161" s="57">
        <v>3</v>
      </c>
      <c r="S161" s="57">
        <v>92370</v>
      </c>
      <c r="U161" s="62" t="s">
        <v>728</v>
      </c>
      <c r="W161" s="67"/>
      <c r="AL161" s="74"/>
      <c r="AM161" s="55" t="s">
        <v>895</v>
      </c>
      <c r="AN161" s="55">
        <v>53</v>
      </c>
    </row>
    <row r="162" spans="15:41" ht="15">
      <c r="O162" s="54"/>
      <c r="P162" s="57" t="s">
        <v>581</v>
      </c>
      <c r="Q162" s="57" t="s">
        <v>258</v>
      </c>
      <c r="R162" s="57">
        <v>3</v>
      </c>
      <c r="S162" s="57">
        <v>92512</v>
      </c>
      <c r="U162" s="62" t="s">
        <v>685</v>
      </c>
      <c r="W162" s="67"/>
      <c r="AL162" s="74"/>
      <c r="AM162" s="55" t="s">
        <v>896</v>
      </c>
      <c r="AN162" s="55">
        <v>47</v>
      </c>
    </row>
    <row r="163" spans="15:41" ht="15">
      <c r="O163" s="54"/>
      <c r="P163" s="57" t="s">
        <v>581</v>
      </c>
      <c r="Q163" s="57" t="s">
        <v>259</v>
      </c>
      <c r="R163" s="57">
        <v>3</v>
      </c>
      <c r="S163" s="57">
        <v>92524</v>
      </c>
      <c r="U163" s="62" t="s">
        <v>607</v>
      </c>
      <c r="W163" s="67"/>
      <c r="AL163" s="74"/>
      <c r="AM163" s="55" t="s">
        <v>897</v>
      </c>
      <c r="AN163" s="55">
        <v>113</v>
      </c>
    </row>
    <row r="164" spans="15:41" ht="15">
      <c r="O164" s="54"/>
      <c r="P164" s="57" t="s">
        <v>581</v>
      </c>
      <c r="Q164" s="57" t="s">
        <v>260</v>
      </c>
      <c r="R164" s="57">
        <v>3</v>
      </c>
      <c r="S164" s="57">
        <v>92525</v>
      </c>
      <c r="U164" s="62" t="s">
        <v>644</v>
      </c>
      <c r="W164" s="67"/>
      <c r="AL164" s="72"/>
      <c r="AM164" s="55" t="s">
        <v>898</v>
      </c>
      <c r="AN164" s="55">
        <v>155</v>
      </c>
    </row>
    <row r="165" spans="15:41" ht="15">
      <c r="O165" s="54"/>
      <c r="P165" s="57" t="s">
        <v>581</v>
      </c>
      <c r="Q165" s="57" t="s">
        <v>261</v>
      </c>
      <c r="R165" s="57">
        <v>3</v>
      </c>
      <c r="S165" s="57">
        <v>92526</v>
      </c>
      <c r="U165" s="62" t="s">
        <v>643</v>
      </c>
      <c r="W165" s="67"/>
      <c r="AL165" s="72" t="s">
        <v>961</v>
      </c>
      <c r="AM165" s="55" t="s">
        <v>505</v>
      </c>
      <c r="AN165" s="55">
        <v>16</v>
      </c>
      <c r="AO165" s="55" t="str">
        <f t="shared" ref="AO165:AO172" si="10">AL165&amp;"x2"</f>
        <v>_57x2</v>
      </c>
    </row>
    <row r="166" spans="15:41" ht="15">
      <c r="O166" s="54"/>
      <c r="P166" s="57" t="s">
        <v>581</v>
      </c>
      <c r="Q166" s="57" t="s">
        <v>262</v>
      </c>
      <c r="R166" s="57">
        <v>3</v>
      </c>
      <c r="S166" s="57">
        <v>92527</v>
      </c>
      <c r="U166" s="62" t="s">
        <v>670</v>
      </c>
      <c r="W166" s="67"/>
      <c r="AL166" s="72" t="s">
        <v>962</v>
      </c>
      <c r="AM166" s="55" t="s">
        <v>899</v>
      </c>
      <c r="AN166" s="55">
        <v>48</v>
      </c>
      <c r="AO166" s="55" t="str">
        <f t="shared" si="10"/>
        <v>_58x2</v>
      </c>
    </row>
    <row r="167" spans="15:41" ht="15">
      <c r="O167" s="54"/>
      <c r="P167" s="57" t="s">
        <v>581</v>
      </c>
      <c r="Q167" s="57" t="s">
        <v>263</v>
      </c>
      <c r="R167" s="57">
        <v>3</v>
      </c>
      <c r="S167" s="57">
        <v>92528</v>
      </c>
      <c r="U167" s="62" t="s">
        <v>642</v>
      </c>
      <c r="W167" s="67"/>
      <c r="AL167" s="72" t="s">
        <v>963</v>
      </c>
      <c r="AM167" s="55" t="s">
        <v>846</v>
      </c>
      <c r="AN167" s="55">
        <v>109</v>
      </c>
      <c r="AO167" s="55" t="str">
        <f t="shared" si="10"/>
        <v>_59x2</v>
      </c>
    </row>
    <row r="168" spans="15:41" ht="15">
      <c r="O168" s="54"/>
      <c r="P168" s="57" t="s">
        <v>581</v>
      </c>
      <c r="Q168" s="57" t="s">
        <v>264</v>
      </c>
      <c r="R168" s="57">
        <v>3</v>
      </c>
      <c r="S168" s="57">
        <v>92529</v>
      </c>
      <c r="U168" s="62" t="s">
        <v>641</v>
      </c>
      <c r="W168" s="67"/>
      <c r="AL168" s="72" t="s">
        <v>964</v>
      </c>
      <c r="AM168" s="55" t="s">
        <v>782</v>
      </c>
      <c r="AN168" s="55">
        <v>114</v>
      </c>
      <c r="AO168" s="55" t="str">
        <f t="shared" si="10"/>
        <v>_60x2</v>
      </c>
    </row>
    <row r="169" spans="15:41" ht="15">
      <c r="O169" s="54"/>
      <c r="P169" s="57" t="s">
        <v>581</v>
      </c>
      <c r="Q169" s="57" t="s">
        <v>265</v>
      </c>
      <c r="R169" s="57">
        <v>3</v>
      </c>
      <c r="S169" s="57">
        <v>92530</v>
      </c>
      <c r="U169" s="62" t="s">
        <v>640</v>
      </c>
      <c r="W169" s="67"/>
      <c r="AL169" s="72" t="s">
        <v>965</v>
      </c>
      <c r="AM169" s="55" t="s">
        <v>838</v>
      </c>
      <c r="AN169" s="55">
        <v>125</v>
      </c>
      <c r="AO169" s="55" t="str">
        <f t="shared" si="10"/>
        <v>_61x2</v>
      </c>
    </row>
    <row r="170" spans="15:41" ht="15">
      <c r="O170" s="54"/>
      <c r="P170" s="57" t="s">
        <v>581</v>
      </c>
      <c r="Q170" s="57" t="s">
        <v>266</v>
      </c>
      <c r="R170" s="57">
        <v>3</v>
      </c>
      <c r="S170" s="57">
        <v>92531</v>
      </c>
      <c r="U170" s="62" t="s">
        <v>639</v>
      </c>
      <c r="W170" s="67"/>
      <c r="AL170" s="72" t="s">
        <v>966</v>
      </c>
      <c r="AM170" s="55" t="s">
        <v>900</v>
      </c>
      <c r="AN170" s="55">
        <v>152</v>
      </c>
      <c r="AO170" s="55" t="str">
        <f t="shared" si="10"/>
        <v>_62x2</v>
      </c>
    </row>
    <row r="171" spans="15:41" ht="15">
      <c r="O171" s="54"/>
      <c r="P171" s="57" t="s">
        <v>581</v>
      </c>
      <c r="Q171" s="57" t="s">
        <v>267</v>
      </c>
      <c r="R171" s="57">
        <v>3</v>
      </c>
      <c r="S171" s="57">
        <v>92532</v>
      </c>
      <c r="U171" s="62" t="s">
        <v>687</v>
      </c>
      <c r="W171" s="67"/>
      <c r="AL171" s="72" t="s">
        <v>967</v>
      </c>
      <c r="AM171" s="55" t="s">
        <v>844</v>
      </c>
      <c r="AN171" s="55">
        <v>151</v>
      </c>
      <c r="AO171" s="55" t="str">
        <f t="shared" si="10"/>
        <v>_63x2</v>
      </c>
    </row>
    <row r="172" spans="15:41" ht="15">
      <c r="O172" s="54"/>
      <c r="P172" s="57" t="s">
        <v>581</v>
      </c>
      <c r="Q172" s="57" t="s">
        <v>268</v>
      </c>
      <c r="R172" s="57">
        <v>3</v>
      </c>
      <c r="S172" s="57">
        <v>92557</v>
      </c>
      <c r="U172" s="62" t="s">
        <v>462</v>
      </c>
      <c r="W172" s="67"/>
      <c r="AL172" s="72" t="s">
        <v>968</v>
      </c>
      <c r="AM172" s="55" t="s">
        <v>827</v>
      </c>
      <c r="AN172" s="55">
        <v>162</v>
      </c>
      <c r="AO172" s="55" t="str">
        <f t="shared" si="10"/>
        <v>_64x2</v>
      </c>
    </row>
    <row r="173" spans="15:41">
      <c r="O173" s="54"/>
      <c r="P173" s="57" t="s">
        <v>581</v>
      </c>
      <c r="Q173" s="57" t="s">
        <v>269</v>
      </c>
      <c r="R173" s="57">
        <v>3</v>
      </c>
      <c r="S173" s="57">
        <v>92569</v>
      </c>
      <c r="U173" s="62" t="s">
        <v>608</v>
      </c>
      <c r="W173" s="67"/>
    </row>
    <row r="174" spans="15:41">
      <c r="O174" s="54"/>
      <c r="P174" s="57" t="s">
        <v>581</v>
      </c>
      <c r="Q174" s="57" t="s">
        <v>270</v>
      </c>
      <c r="R174" s="57">
        <v>3</v>
      </c>
      <c r="S174" s="57">
        <v>92728</v>
      </c>
      <c r="U174" s="62" t="s">
        <v>609</v>
      </c>
      <c r="W174" s="67"/>
    </row>
    <row r="175" spans="15:41">
      <c r="O175" s="54"/>
      <c r="P175" s="57" t="s">
        <v>581</v>
      </c>
      <c r="Q175" s="57" t="s">
        <v>271</v>
      </c>
      <c r="R175" s="57">
        <v>3</v>
      </c>
      <c r="S175" s="57">
        <v>90798</v>
      </c>
      <c r="U175" s="62" t="s">
        <v>761</v>
      </c>
      <c r="W175" s="67"/>
    </row>
    <row r="176" spans="15:41">
      <c r="O176" s="54"/>
      <c r="P176" s="57" t="s">
        <v>581</v>
      </c>
      <c r="Q176" s="57" t="s">
        <v>272</v>
      </c>
      <c r="R176" s="57">
        <v>3</v>
      </c>
      <c r="S176" s="57">
        <v>92730</v>
      </c>
      <c r="U176" s="62" t="s">
        <v>736</v>
      </c>
      <c r="W176" s="67"/>
    </row>
    <row r="177" spans="15:23">
      <c r="O177" s="54"/>
      <c r="P177" s="57" t="s">
        <v>581</v>
      </c>
      <c r="Q177" s="57" t="s">
        <v>273</v>
      </c>
      <c r="R177" s="57">
        <v>3</v>
      </c>
      <c r="S177" s="57">
        <v>92731</v>
      </c>
      <c r="U177" s="62" t="s">
        <v>762</v>
      </c>
      <c r="W177" s="67"/>
    </row>
    <row r="178" spans="15:23">
      <c r="O178" s="54"/>
      <c r="P178" s="57" t="s">
        <v>581</v>
      </c>
      <c r="Q178" s="57" t="s">
        <v>274</v>
      </c>
      <c r="R178" s="57">
        <v>3</v>
      </c>
      <c r="S178" s="57">
        <v>92729</v>
      </c>
      <c r="U178" s="62" t="s">
        <v>729</v>
      </c>
      <c r="W178" s="67"/>
    </row>
    <row r="179" spans="15:23">
      <c r="O179" s="54"/>
      <c r="P179" s="57" t="s">
        <v>581</v>
      </c>
      <c r="Q179" s="57" t="s">
        <v>275</v>
      </c>
      <c r="R179" s="57">
        <v>3</v>
      </c>
      <c r="S179" s="57">
        <v>92770</v>
      </c>
      <c r="U179" s="62" t="s">
        <v>730</v>
      </c>
      <c r="W179" s="67"/>
    </row>
    <row r="180" spans="15:23">
      <c r="O180" s="54"/>
      <c r="P180" s="57" t="s">
        <v>581</v>
      </c>
      <c r="Q180" s="57" t="s">
        <v>276</v>
      </c>
      <c r="R180" s="57">
        <v>3</v>
      </c>
      <c r="S180" s="57">
        <v>92771</v>
      </c>
      <c r="U180" s="62" t="s">
        <v>737</v>
      </c>
      <c r="W180" s="67"/>
    </row>
    <row r="181" spans="15:23">
      <c r="O181" s="54"/>
      <c r="P181" s="57" t="s">
        <v>581</v>
      </c>
      <c r="Q181" s="57" t="s">
        <v>277</v>
      </c>
      <c r="R181" s="57">
        <v>3</v>
      </c>
      <c r="S181" s="57">
        <v>90801</v>
      </c>
      <c r="U181" s="62" t="s">
        <v>738</v>
      </c>
      <c r="W181" s="67"/>
    </row>
    <row r="182" spans="15:23">
      <c r="O182" s="54"/>
      <c r="P182" s="57" t="s">
        <v>581</v>
      </c>
      <c r="Q182" s="57" t="s">
        <v>278</v>
      </c>
      <c r="R182" s="57">
        <v>3</v>
      </c>
      <c r="S182" s="57">
        <v>90802</v>
      </c>
      <c r="U182" s="62" t="s">
        <v>612</v>
      </c>
      <c r="W182" s="67"/>
    </row>
    <row r="183" spans="15:23">
      <c r="O183" s="54"/>
      <c r="P183" s="57" t="s">
        <v>581</v>
      </c>
      <c r="Q183" s="57" t="s">
        <v>279</v>
      </c>
      <c r="R183" s="57">
        <v>3</v>
      </c>
      <c r="S183" s="57">
        <v>92805</v>
      </c>
      <c r="U183" s="62" t="s">
        <v>613</v>
      </c>
      <c r="W183" s="67"/>
    </row>
    <row r="184" spans="15:23">
      <c r="O184" s="54"/>
      <c r="P184" s="57" t="s">
        <v>581</v>
      </c>
      <c r="Q184" s="57" t="s">
        <v>280</v>
      </c>
      <c r="R184" s="57">
        <v>3</v>
      </c>
      <c r="S184" s="57">
        <v>92433</v>
      </c>
      <c r="U184" s="62" t="s">
        <v>625</v>
      </c>
      <c r="W184" s="67"/>
    </row>
    <row r="185" spans="15:23" ht="13.5" thickBot="1">
      <c r="O185" s="54"/>
      <c r="P185" s="57" t="s">
        <v>581</v>
      </c>
      <c r="Q185" s="57" t="s">
        <v>281</v>
      </c>
      <c r="R185" s="57">
        <v>3</v>
      </c>
      <c r="S185" s="57">
        <v>92434</v>
      </c>
      <c r="U185" s="75" t="s">
        <v>763</v>
      </c>
      <c r="W185" s="67"/>
    </row>
    <row r="186" spans="15:23" ht="13.5" thickBot="1">
      <c r="O186" s="54"/>
      <c r="P186" s="57" t="s">
        <v>581</v>
      </c>
      <c r="Q186" s="57" t="s">
        <v>282</v>
      </c>
      <c r="R186" s="57">
        <v>3</v>
      </c>
      <c r="S186" s="57">
        <v>92435</v>
      </c>
      <c r="U186" s="75" t="s">
        <v>764</v>
      </c>
      <c r="W186" s="67"/>
    </row>
    <row r="187" spans="15:23" ht="13.5" thickBot="1">
      <c r="O187" s="54"/>
      <c r="P187" s="57" t="s">
        <v>581</v>
      </c>
      <c r="Q187" s="57" t="s">
        <v>283</v>
      </c>
      <c r="R187" s="57">
        <v>3</v>
      </c>
      <c r="S187" s="57">
        <v>92450</v>
      </c>
      <c r="U187" s="75" t="s">
        <v>765</v>
      </c>
      <c r="W187" s="67"/>
    </row>
    <row r="188" spans="15:23" ht="13.5" thickBot="1">
      <c r="O188" s="54"/>
      <c r="P188" s="57" t="s">
        <v>581</v>
      </c>
      <c r="Q188" s="57" t="s">
        <v>284</v>
      </c>
      <c r="R188" s="57">
        <v>3</v>
      </c>
      <c r="S188" s="57">
        <v>92461</v>
      </c>
      <c r="U188" s="75" t="s">
        <v>766</v>
      </c>
      <c r="W188" s="67"/>
    </row>
    <row r="189" spans="15:23" ht="13.5" thickBot="1">
      <c r="O189" s="54"/>
      <c r="P189" s="57" t="s">
        <v>581</v>
      </c>
      <c r="Q189" s="57" t="s">
        <v>285</v>
      </c>
      <c r="R189" s="57">
        <v>3</v>
      </c>
      <c r="S189" s="57">
        <v>92580</v>
      </c>
      <c r="U189" s="75" t="s">
        <v>767</v>
      </c>
      <c r="W189" s="67"/>
    </row>
    <row r="190" spans="15:23" ht="13.5" thickBot="1">
      <c r="O190" s="54"/>
      <c r="P190" s="57" t="s">
        <v>581</v>
      </c>
      <c r="Q190" s="57" t="s">
        <v>286</v>
      </c>
      <c r="R190" s="57">
        <v>3</v>
      </c>
      <c r="S190" s="57">
        <v>92599</v>
      </c>
      <c r="U190" s="75" t="s">
        <v>768</v>
      </c>
      <c r="W190" s="67"/>
    </row>
    <row r="191" spans="15:23">
      <c r="O191" s="54"/>
      <c r="P191" s="57" t="s">
        <v>581</v>
      </c>
      <c r="Q191" s="57" t="s">
        <v>287</v>
      </c>
      <c r="R191" s="57">
        <v>3</v>
      </c>
      <c r="S191" s="57">
        <v>92600</v>
      </c>
      <c r="U191" s="57" t="s">
        <v>1037</v>
      </c>
      <c r="W191" s="67"/>
    </row>
    <row r="192" spans="15:23">
      <c r="O192" s="54"/>
      <c r="P192" s="57" t="s">
        <v>581</v>
      </c>
      <c r="Q192" s="57" t="s">
        <v>288</v>
      </c>
      <c r="R192" s="57">
        <v>3</v>
      </c>
      <c r="S192" s="57">
        <v>92603</v>
      </c>
      <c r="U192" s="57" t="s">
        <v>1038</v>
      </c>
      <c r="W192" s="67"/>
    </row>
    <row r="193" spans="15:23">
      <c r="O193" s="54"/>
      <c r="P193" s="57" t="s">
        <v>581</v>
      </c>
      <c r="Q193" s="57" t="s">
        <v>289</v>
      </c>
      <c r="R193" s="57">
        <v>3</v>
      </c>
      <c r="S193" s="57">
        <v>92658</v>
      </c>
      <c r="U193" s="57" t="s">
        <v>1039</v>
      </c>
      <c r="W193" s="67"/>
    </row>
    <row r="194" spans="15:23">
      <c r="O194" s="54"/>
      <c r="P194" s="57" t="s">
        <v>581</v>
      </c>
      <c r="Q194" s="57" t="s">
        <v>290</v>
      </c>
      <c r="R194" s="57">
        <v>3</v>
      </c>
      <c r="S194" s="57">
        <v>92720</v>
      </c>
      <c r="U194" s="57" t="s">
        <v>1040</v>
      </c>
      <c r="W194" s="67"/>
    </row>
    <row r="195" spans="15:23">
      <c r="O195" s="54"/>
      <c r="P195" s="57" t="s">
        <v>581</v>
      </c>
      <c r="Q195" s="57" t="s">
        <v>291</v>
      </c>
      <c r="R195" s="57">
        <v>3</v>
      </c>
      <c r="S195" s="57">
        <v>92721</v>
      </c>
      <c r="U195" s="57" t="s">
        <v>1041</v>
      </c>
      <c r="W195" s="67"/>
    </row>
    <row r="196" spans="15:23">
      <c r="O196" s="54"/>
      <c r="P196" s="57" t="s">
        <v>581</v>
      </c>
      <c r="Q196" s="57" t="s">
        <v>292</v>
      </c>
      <c r="R196" s="57">
        <v>3</v>
      </c>
      <c r="S196" s="57">
        <v>92722</v>
      </c>
      <c r="U196" s="57" t="s">
        <v>1043</v>
      </c>
      <c r="W196" s="67"/>
    </row>
    <row r="197" spans="15:23">
      <c r="O197" s="54"/>
      <c r="P197" s="57" t="s">
        <v>581</v>
      </c>
      <c r="Q197" s="57" t="s">
        <v>293</v>
      </c>
      <c r="R197" s="57">
        <v>3</v>
      </c>
      <c r="S197" s="57">
        <v>92727</v>
      </c>
      <c r="U197" s="57" t="s">
        <v>1045</v>
      </c>
      <c r="W197" s="67"/>
    </row>
    <row r="198" spans="15:23">
      <c r="O198" s="54"/>
      <c r="P198" s="57" t="s">
        <v>581</v>
      </c>
      <c r="Q198" s="57" t="s">
        <v>294</v>
      </c>
      <c r="R198" s="57">
        <v>3</v>
      </c>
      <c r="S198" s="57">
        <v>92750</v>
      </c>
      <c r="U198" s="57" t="s">
        <v>1046</v>
      </c>
      <c r="W198" s="67"/>
    </row>
    <row r="199" spans="15:23">
      <c r="O199" s="54"/>
      <c r="P199" s="57" t="s">
        <v>581</v>
      </c>
      <c r="Q199" s="57" t="s">
        <v>295</v>
      </c>
      <c r="R199" s="57">
        <v>3</v>
      </c>
      <c r="S199" s="57">
        <v>92751</v>
      </c>
      <c r="U199" s="57" t="s">
        <v>1047</v>
      </c>
      <c r="W199" s="67"/>
    </row>
    <row r="200" spans="15:23">
      <c r="O200" s="54"/>
      <c r="P200" s="57" t="s">
        <v>581</v>
      </c>
      <c r="Q200" s="57" t="s">
        <v>296</v>
      </c>
      <c r="R200" s="57">
        <v>3</v>
      </c>
      <c r="S200" s="57">
        <v>92810</v>
      </c>
      <c r="U200" s="57" t="s">
        <v>1053</v>
      </c>
      <c r="W200" s="67"/>
    </row>
    <row r="201" spans="15:23">
      <c r="O201" s="54"/>
      <c r="P201" s="57" t="s">
        <v>581</v>
      </c>
      <c r="Q201" s="57" t="s">
        <v>297</v>
      </c>
      <c r="R201" s="57">
        <v>3</v>
      </c>
      <c r="S201" s="57">
        <v>91272</v>
      </c>
      <c r="W201" s="67"/>
    </row>
    <row r="202" spans="15:23">
      <c r="O202" s="54"/>
      <c r="P202" s="57" t="s">
        <v>581</v>
      </c>
      <c r="Q202" s="57" t="s">
        <v>298</v>
      </c>
      <c r="R202" s="57">
        <v>3</v>
      </c>
      <c r="S202" s="57">
        <v>91275</v>
      </c>
      <c r="W202" s="67"/>
    </row>
    <row r="203" spans="15:23">
      <c r="O203" s="54"/>
      <c r="P203" s="57" t="s">
        <v>581</v>
      </c>
      <c r="Q203" s="57" t="s">
        <v>299</v>
      </c>
      <c r="R203" s="57">
        <v>3</v>
      </c>
      <c r="S203" s="57">
        <v>91274</v>
      </c>
      <c r="W203" s="67"/>
    </row>
    <row r="204" spans="15:23">
      <c r="O204" s="54"/>
      <c r="P204" s="57" t="s">
        <v>581</v>
      </c>
      <c r="Q204" s="57" t="s">
        <v>300</v>
      </c>
      <c r="R204" s="57">
        <v>3</v>
      </c>
      <c r="S204" s="57">
        <v>91273</v>
      </c>
      <c r="W204" s="67"/>
    </row>
    <row r="205" spans="15:23">
      <c r="O205" s="54"/>
      <c r="P205" s="57" t="s">
        <v>581</v>
      </c>
      <c r="Q205" s="57" t="s">
        <v>301</v>
      </c>
      <c r="R205" s="57">
        <v>3</v>
      </c>
      <c r="S205" s="57">
        <v>91767</v>
      </c>
      <c r="W205" s="67"/>
    </row>
    <row r="206" spans="15:23">
      <c r="O206" s="54"/>
      <c r="P206" s="57" t="s">
        <v>581</v>
      </c>
      <c r="Q206" s="57" t="s">
        <v>302</v>
      </c>
      <c r="R206" s="57">
        <v>3</v>
      </c>
      <c r="S206" s="57">
        <v>92439</v>
      </c>
      <c r="W206" s="67"/>
    </row>
    <row r="207" spans="15:23">
      <c r="O207" s="54"/>
      <c r="P207" s="57" t="s">
        <v>581</v>
      </c>
      <c r="Q207" s="57" t="s">
        <v>303</v>
      </c>
      <c r="R207" s="57">
        <v>3</v>
      </c>
      <c r="S207" s="57">
        <v>92442</v>
      </c>
      <c r="W207" s="67"/>
    </row>
    <row r="208" spans="15:23">
      <c r="O208" s="54"/>
      <c r="P208" s="57" t="s">
        <v>581</v>
      </c>
      <c r="Q208" s="57" t="s">
        <v>304</v>
      </c>
      <c r="R208" s="57">
        <v>3</v>
      </c>
      <c r="S208" s="57">
        <v>92440</v>
      </c>
      <c r="W208" s="67"/>
    </row>
    <row r="209" spans="15:23">
      <c r="O209" s="54"/>
      <c r="P209" s="57" t="s">
        <v>581</v>
      </c>
      <c r="Q209" s="57" t="s">
        <v>97</v>
      </c>
      <c r="R209" s="57">
        <v>3</v>
      </c>
      <c r="S209" s="57">
        <v>1</v>
      </c>
      <c r="W209" s="67"/>
    </row>
    <row r="210" spans="15:23">
      <c r="O210" s="54"/>
      <c r="P210" s="57" t="s">
        <v>581</v>
      </c>
      <c r="Q210" s="57" t="s">
        <v>305</v>
      </c>
      <c r="R210" s="57">
        <v>3</v>
      </c>
      <c r="S210" s="57">
        <v>5</v>
      </c>
      <c r="W210" s="67"/>
    </row>
    <row r="211" spans="15:23">
      <c r="O211" s="54"/>
      <c r="P211" s="57" t="s">
        <v>581</v>
      </c>
      <c r="Q211" s="57" t="s">
        <v>306</v>
      </c>
      <c r="R211" s="57">
        <v>3</v>
      </c>
      <c r="S211" s="57">
        <v>3</v>
      </c>
      <c r="W211" s="67"/>
    </row>
    <row r="212" spans="15:23">
      <c r="O212" s="54"/>
      <c r="P212" s="57" t="s">
        <v>581</v>
      </c>
      <c r="Q212" s="57" t="s">
        <v>307</v>
      </c>
      <c r="R212" s="57">
        <v>3</v>
      </c>
      <c r="S212" s="57">
        <v>4</v>
      </c>
      <c r="W212" s="67"/>
    </row>
    <row r="213" spans="15:23">
      <c r="O213" s="54"/>
      <c r="P213" s="57" t="s">
        <v>581</v>
      </c>
      <c r="Q213" s="57" t="s">
        <v>308</v>
      </c>
      <c r="R213" s="57">
        <v>3</v>
      </c>
      <c r="S213" s="57">
        <v>92797</v>
      </c>
      <c r="W213" s="67"/>
    </row>
    <row r="214" spans="15:23">
      <c r="O214" s="54"/>
      <c r="P214" s="57" t="s">
        <v>581</v>
      </c>
      <c r="Q214" s="57" t="s">
        <v>309</v>
      </c>
      <c r="R214" s="57">
        <v>3</v>
      </c>
      <c r="S214" s="57">
        <v>92798</v>
      </c>
      <c r="W214" s="67"/>
    </row>
    <row r="215" spans="15:23">
      <c r="O215" s="54"/>
      <c r="P215" s="57" t="s">
        <v>581</v>
      </c>
      <c r="Q215" s="57" t="s">
        <v>310</v>
      </c>
      <c r="R215" s="57">
        <v>3</v>
      </c>
      <c r="S215" s="57">
        <v>92811</v>
      </c>
      <c r="W215" s="67"/>
    </row>
    <row r="216" spans="15:23">
      <c r="O216" s="54"/>
      <c r="P216" s="57" t="s">
        <v>581</v>
      </c>
      <c r="Q216" s="57" t="s">
        <v>311</v>
      </c>
      <c r="R216" s="57">
        <v>3</v>
      </c>
      <c r="S216" s="57">
        <v>92812</v>
      </c>
      <c r="W216" s="67"/>
    </row>
    <row r="217" spans="15:23">
      <c r="O217" s="54"/>
      <c r="P217" s="57" t="s">
        <v>581</v>
      </c>
      <c r="Q217" s="57" t="s">
        <v>312</v>
      </c>
      <c r="R217" s="57">
        <v>3</v>
      </c>
      <c r="S217" s="57">
        <v>92813</v>
      </c>
      <c r="W217" s="67"/>
    </row>
    <row r="218" spans="15:23">
      <c r="O218" s="54"/>
      <c r="P218" s="57" t="s">
        <v>581</v>
      </c>
      <c r="Q218" s="57" t="s">
        <v>313</v>
      </c>
      <c r="R218" s="57">
        <v>3</v>
      </c>
      <c r="S218" s="57">
        <v>92814</v>
      </c>
      <c r="W218" s="67"/>
    </row>
    <row r="219" spans="15:23">
      <c r="O219" s="54"/>
      <c r="P219" s="57" t="s">
        <v>581</v>
      </c>
      <c r="Q219" s="57" t="s">
        <v>314</v>
      </c>
      <c r="R219" s="57">
        <v>3</v>
      </c>
      <c r="S219" s="57">
        <v>92815</v>
      </c>
      <c r="W219" s="67"/>
    </row>
    <row r="220" spans="15:23">
      <c r="O220" s="54"/>
      <c r="P220" s="57" t="s">
        <v>581</v>
      </c>
      <c r="Q220" s="57" t="s">
        <v>315</v>
      </c>
      <c r="R220" s="57">
        <v>3</v>
      </c>
      <c r="S220" s="57">
        <v>92816</v>
      </c>
      <c r="W220" s="67"/>
    </row>
    <row r="221" spans="15:23">
      <c r="O221" s="54"/>
      <c r="P221" s="57" t="s">
        <v>581</v>
      </c>
      <c r="Q221" s="57" t="s">
        <v>316</v>
      </c>
      <c r="R221" s="57">
        <v>3</v>
      </c>
      <c r="S221" s="57">
        <v>92820</v>
      </c>
      <c r="W221" s="67"/>
    </row>
    <row r="222" spans="15:23">
      <c r="O222" s="54"/>
      <c r="P222" s="57" t="s">
        <v>581</v>
      </c>
      <c r="Q222" s="57" t="s">
        <v>317</v>
      </c>
      <c r="R222" s="57">
        <v>3</v>
      </c>
      <c r="S222" s="57">
        <v>10</v>
      </c>
      <c r="W222" s="67"/>
    </row>
    <row r="223" spans="15:23">
      <c r="O223" s="54"/>
      <c r="P223" s="57" t="s">
        <v>581</v>
      </c>
      <c r="Q223" s="57" t="s">
        <v>318</v>
      </c>
      <c r="R223" s="57">
        <v>3</v>
      </c>
      <c r="S223" s="57">
        <v>90604</v>
      </c>
      <c r="W223" s="67"/>
    </row>
    <row r="224" spans="15:23">
      <c r="O224" s="54"/>
      <c r="P224" s="57" t="s">
        <v>581</v>
      </c>
      <c r="Q224" s="57" t="s">
        <v>319</v>
      </c>
      <c r="R224" s="57">
        <v>3</v>
      </c>
      <c r="S224" s="57">
        <v>90518</v>
      </c>
      <c r="W224" s="67"/>
    </row>
    <row r="225" spans="15:23">
      <c r="O225" s="54"/>
      <c r="P225" s="57" t="s">
        <v>581</v>
      </c>
      <c r="Q225" s="57" t="s">
        <v>320</v>
      </c>
      <c r="R225" s="57">
        <v>3</v>
      </c>
      <c r="S225" s="57">
        <v>90779</v>
      </c>
      <c r="W225" s="67"/>
    </row>
    <row r="226" spans="15:23">
      <c r="O226" s="54"/>
      <c r="P226" s="57" t="s">
        <v>581</v>
      </c>
      <c r="Q226" s="57" t="s">
        <v>321</v>
      </c>
      <c r="R226" s="57">
        <v>3</v>
      </c>
      <c r="S226" s="57">
        <v>90780</v>
      </c>
      <c r="W226" s="67"/>
    </row>
    <row r="227" spans="15:23">
      <c r="O227" s="54"/>
      <c r="P227" s="57" t="s">
        <v>581</v>
      </c>
      <c r="Q227" s="57" t="s">
        <v>322</v>
      </c>
      <c r="R227" s="57">
        <v>3</v>
      </c>
      <c r="S227" s="57">
        <v>90799</v>
      </c>
      <c r="W227" s="67"/>
    </row>
    <row r="228" spans="15:23">
      <c r="O228" s="54"/>
      <c r="P228" s="57" t="s">
        <v>581</v>
      </c>
      <c r="Q228" s="57" t="s">
        <v>323</v>
      </c>
      <c r="R228" s="57">
        <v>3</v>
      </c>
      <c r="S228" s="57">
        <v>90800</v>
      </c>
      <c r="W228" s="67"/>
    </row>
    <row r="229" spans="15:23">
      <c r="O229" s="54"/>
      <c r="P229" s="57" t="s">
        <v>581</v>
      </c>
      <c r="Q229" s="57" t="s">
        <v>324</v>
      </c>
      <c r="R229" s="57">
        <v>3</v>
      </c>
      <c r="S229" s="57">
        <v>91485</v>
      </c>
      <c r="W229" s="67"/>
    </row>
    <row r="230" spans="15:23">
      <c r="O230" s="54"/>
      <c r="P230" s="57" t="s">
        <v>581</v>
      </c>
      <c r="Q230" s="57" t="s">
        <v>325</v>
      </c>
      <c r="R230" s="57">
        <v>3</v>
      </c>
      <c r="S230" s="57">
        <v>91486</v>
      </c>
      <c r="W230" s="67"/>
    </row>
    <row r="231" spans="15:23">
      <c r="O231" s="54"/>
      <c r="P231" s="57" t="s">
        <v>581</v>
      </c>
      <c r="Q231" s="57" t="s">
        <v>326</v>
      </c>
      <c r="R231" s="57">
        <v>3</v>
      </c>
      <c r="S231" s="57">
        <v>91487</v>
      </c>
      <c r="W231" s="67"/>
    </row>
    <row r="232" spans="15:23">
      <c r="O232" s="54"/>
      <c r="P232" s="57" t="s">
        <v>581</v>
      </c>
      <c r="Q232" s="57" t="s">
        <v>327</v>
      </c>
      <c r="R232" s="57">
        <v>3</v>
      </c>
      <c r="S232" s="57">
        <v>91488</v>
      </c>
      <c r="W232" s="67"/>
    </row>
    <row r="233" spans="15:23">
      <c r="O233" s="54"/>
      <c r="P233" s="57" t="s">
        <v>581</v>
      </c>
      <c r="Q233" s="57" t="s">
        <v>328</v>
      </c>
      <c r="R233" s="57">
        <v>3</v>
      </c>
      <c r="S233" s="57">
        <v>90781</v>
      </c>
      <c r="W233" s="67"/>
    </row>
    <row r="234" spans="15:23">
      <c r="O234" s="54"/>
      <c r="P234" s="57" t="s">
        <v>581</v>
      </c>
      <c r="Q234" s="57" t="s">
        <v>329</v>
      </c>
      <c r="R234" s="57">
        <v>3</v>
      </c>
      <c r="S234" s="57">
        <v>90782</v>
      </c>
      <c r="W234" s="67"/>
    </row>
    <row r="235" spans="15:23">
      <c r="O235" s="54"/>
      <c r="P235" s="57" t="s">
        <v>581</v>
      </c>
      <c r="Q235" s="57" t="s">
        <v>330</v>
      </c>
      <c r="R235" s="57">
        <v>3</v>
      </c>
      <c r="S235" s="57">
        <v>90783</v>
      </c>
      <c r="W235" s="67"/>
    </row>
    <row r="236" spans="15:23">
      <c r="O236" s="54"/>
      <c r="P236" s="57" t="s">
        <v>581</v>
      </c>
      <c r="Q236" s="57" t="s">
        <v>331</v>
      </c>
      <c r="R236" s="57">
        <v>3</v>
      </c>
      <c r="S236" s="57">
        <v>92451</v>
      </c>
      <c r="W236" s="67"/>
    </row>
    <row r="237" spans="15:23">
      <c r="O237" s="54"/>
      <c r="P237" s="57" t="s">
        <v>581</v>
      </c>
      <c r="Q237" s="57" t="s">
        <v>332</v>
      </c>
      <c r="R237" s="57">
        <v>3</v>
      </c>
      <c r="S237" s="57">
        <v>92459</v>
      </c>
      <c r="W237" s="67"/>
    </row>
    <row r="238" spans="15:23">
      <c r="O238" s="54"/>
      <c r="P238" s="57" t="s">
        <v>581</v>
      </c>
      <c r="Q238" s="57" t="s">
        <v>333</v>
      </c>
      <c r="R238" s="57">
        <v>3</v>
      </c>
      <c r="S238" s="57">
        <v>92513</v>
      </c>
      <c r="W238" s="67"/>
    </row>
    <row r="239" spans="15:23">
      <c r="O239" s="54"/>
      <c r="P239" s="57" t="s">
        <v>581</v>
      </c>
      <c r="Q239" s="57" t="s">
        <v>334</v>
      </c>
      <c r="R239" s="57">
        <v>3</v>
      </c>
      <c r="S239" s="57">
        <v>92515</v>
      </c>
      <c r="W239" s="67"/>
    </row>
    <row r="240" spans="15:23">
      <c r="O240" s="54"/>
      <c r="P240" s="57" t="s">
        <v>581</v>
      </c>
      <c r="Q240" s="57" t="s">
        <v>335</v>
      </c>
      <c r="R240" s="57">
        <v>3</v>
      </c>
      <c r="S240" s="57">
        <v>92604</v>
      </c>
      <c r="W240" s="67"/>
    </row>
    <row r="241" spans="15:23">
      <c r="O241" s="54"/>
      <c r="P241" s="57" t="s">
        <v>581</v>
      </c>
      <c r="Q241" s="57" t="s">
        <v>336</v>
      </c>
      <c r="R241" s="57">
        <v>3</v>
      </c>
      <c r="S241" s="57">
        <v>92605</v>
      </c>
      <c r="W241" s="67"/>
    </row>
    <row r="242" spans="15:23">
      <c r="O242" s="54"/>
      <c r="P242" s="57" t="s">
        <v>581</v>
      </c>
      <c r="Q242" s="57" t="s">
        <v>337</v>
      </c>
      <c r="R242" s="57">
        <v>3</v>
      </c>
      <c r="S242" s="57">
        <v>92606</v>
      </c>
      <c r="W242" s="67"/>
    </row>
    <row r="243" spans="15:23">
      <c r="O243" s="54"/>
      <c r="P243" s="57" t="s">
        <v>581</v>
      </c>
      <c r="Q243" s="57" t="s">
        <v>338</v>
      </c>
      <c r="R243" s="57">
        <v>3</v>
      </c>
      <c r="S243" s="57">
        <v>92607</v>
      </c>
      <c r="W243" s="67"/>
    </row>
    <row r="244" spans="15:23">
      <c r="O244" s="54"/>
      <c r="P244" s="57" t="s">
        <v>581</v>
      </c>
      <c r="Q244" s="57" t="s">
        <v>339</v>
      </c>
      <c r="R244" s="57">
        <v>3</v>
      </c>
      <c r="S244" s="57">
        <v>92608</v>
      </c>
      <c r="W244" s="67"/>
    </row>
    <row r="245" spans="15:23">
      <c r="O245" s="54"/>
      <c r="P245" s="57" t="s">
        <v>581</v>
      </c>
      <c r="Q245" s="57" t="s">
        <v>340</v>
      </c>
      <c r="R245" s="57">
        <v>3</v>
      </c>
      <c r="S245" s="57">
        <v>92726</v>
      </c>
      <c r="W245" s="67"/>
    </row>
    <row r="246" spans="15:23">
      <c r="O246" s="54"/>
      <c r="P246" s="57" t="s">
        <v>581</v>
      </c>
      <c r="Q246" s="57" t="s">
        <v>341</v>
      </c>
      <c r="R246" s="57">
        <v>3</v>
      </c>
      <c r="S246" s="57">
        <v>92725</v>
      </c>
      <c r="W246" s="67"/>
    </row>
    <row r="247" spans="15:23">
      <c r="O247" s="54"/>
      <c r="P247" s="57" t="s">
        <v>581</v>
      </c>
      <c r="Q247" s="57" t="s">
        <v>342</v>
      </c>
      <c r="R247" s="57">
        <v>3</v>
      </c>
      <c r="S247" s="57">
        <v>92749</v>
      </c>
      <c r="W247" s="67"/>
    </row>
    <row r="248" spans="15:23">
      <c r="O248" s="54"/>
      <c r="P248" s="57" t="s">
        <v>581</v>
      </c>
      <c r="Q248" s="57" t="s">
        <v>343</v>
      </c>
      <c r="R248" s="57">
        <v>3</v>
      </c>
      <c r="S248" s="57">
        <v>92802</v>
      </c>
      <c r="W248" s="67"/>
    </row>
    <row r="249" spans="15:23">
      <c r="O249" s="54"/>
      <c r="P249" s="57" t="s">
        <v>581</v>
      </c>
      <c r="Q249" s="57" t="s">
        <v>344</v>
      </c>
      <c r="R249" s="57">
        <v>3</v>
      </c>
      <c r="S249" s="57">
        <v>92803</v>
      </c>
      <c r="W249" s="67"/>
    </row>
    <row r="250" spans="15:23">
      <c r="O250" s="54"/>
      <c r="P250" s="57" t="s">
        <v>581</v>
      </c>
      <c r="Q250" s="57" t="s">
        <v>345</v>
      </c>
      <c r="R250" s="57">
        <v>3</v>
      </c>
      <c r="S250" s="57">
        <v>92804</v>
      </c>
      <c r="W250" s="67"/>
    </row>
    <row r="251" spans="15:23">
      <c r="O251" s="54"/>
      <c r="P251" s="57" t="s">
        <v>581</v>
      </c>
      <c r="Q251" s="57" t="s">
        <v>346</v>
      </c>
      <c r="R251" s="57">
        <v>3</v>
      </c>
      <c r="S251" s="57">
        <v>92806</v>
      </c>
      <c r="W251" s="67"/>
    </row>
    <row r="252" spans="15:23">
      <c r="O252" s="54"/>
      <c r="P252" s="57" t="s">
        <v>581</v>
      </c>
      <c r="Q252" s="57" t="s">
        <v>347</v>
      </c>
      <c r="R252" s="57">
        <v>3</v>
      </c>
      <c r="S252" s="57">
        <v>92444</v>
      </c>
      <c r="W252" s="67"/>
    </row>
    <row r="253" spans="15:23">
      <c r="O253" s="54"/>
      <c r="P253" s="57" t="s">
        <v>581</v>
      </c>
      <c r="Q253" s="57" t="s">
        <v>348</v>
      </c>
      <c r="R253" s="57">
        <v>3</v>
      </c>
      <c r="S253" s="57">
        <v>92445</v>
      </c>
      <c r="W253" s="67"/>
    </row>
    <row r="254" spans="15:23">
      <c r="O254" s="54"/>
      <c r="P254" s="57" t="s">
        <v>581</v>
      </c>
      <c r="Q254" s="57" t="s">
        <v>349</v>
      </c>
      <c r="R254" s="57">
        <v>3</v>
      </c>
      <c r="S254" s="57">
        <v>92446</v>
      </c>
      <c r="W254" s="67"/>
    </row>
    <row r="255" spans="15:23">
      <c r="O255" s="54"/>
      <c r="P255" s="57" t="s">
        <v>581</v>
      </c>
      <c r="Q255" s="57" t="s">
        <v>350</v>
      </c>
      <c r="R255" s="57">
        <v>3</v>
      </c>
      <c r="S255" s="57">
        <v>92447</v>
      </c>
      <c r="W255" s="67"/>
    </row>
    <row r="256" spans="15:23">
      <c r="O256" s="54"/>
      <c r="P256" s="57" t="s">
        <v>581</v>
      </c>
      <c r="Q256" s="57" t="s">
        <v>351</v>
      </c>
      <c r="R256" s="57">
        <v>3</v>
      </c>
      <c r="S256" s="57">
        <v>92448</v>
      </c>
      <c r="W256" s="67"/>
    </row>
    <row r="257" spans="15:23">
      <c r="O257" s="54"/>
      <c r="P257" s="57" t="s">
        <v>581</v>
      </c>
      <c r="Q257" s="57" t="s">
        <v>352</v>
      </c>
      <c r="R257" s="57">
        <v>3</v>
      </c>
      <c r="S257" s="57">
        <v>92449</v>
      </c>
      <c r="W257" s="67"/>
    </row>
    <row r="258" spans="15:23">
      <c r="O258" s="54"/>
      <c r="P258" s="57" t="s">
        <v>581</v>
      </c>
      <c r="Q258" s="57" t="s">
        <v>353</v>
      </c>
      <c r="R258" s="57">
        <v>3</v>
      </c>
      <c r="S258" s="57">
        <v>92534</v>
      </c>
      <c r="W258" s="67"/>
    </row>
    <row r="259" spans="15:23">
      <c r="O259" s="54"/>
      <c r="P259" s="57" t="s">
        <v>581</v>
      </c>
      <c r="Q259" s="57" t="s">
        <v>354</v>
      </c>
      <c r="R259" s="57">
        <v>3</v>
      </c>
      <c r="S259" s="57">
        <v>92537</v>
      </c>
      <c r="W259" s="67"/>
    </row>
    <row r="260" spans="15:23">
      <c r="O260" s="54"/>
      <c r="P260" s="57" t="s">
        <v>581</v>
      </c>
      <c r="Q260" s="57" t="s">
        <v>355</v>
      </c>
      <c r="R260" s="57">
        <v>3</v>
      </c>
      <c r="S260" s="57">
        <v>92533</v>
      </c>
      <c r="W260" s="67"/>
    </row>
    <row r="261" spans="15:23">
      <c r="O261" s="54"/>
      <c r="P261" s="57" t="s">
        <v>581</v>
      </c>
      <c r="Q261" s="57" t="s">
        <v>356</v>
      </c>
      <c r="R261" s="57">
        <v>3</v>
      </c>
      <c r="S261" s="57">
        <v>92538</v>
      </c>
      <c r="W261" s="67"/>
    </row>
    <row r="262" spans="15:23">
      <c r="O262" s="54"/>
      <c r="P262" s="57" t="s">
        <v>581</v>
      </c>
      <c r="Q262" s="57" t="s">
        <v>357</v>
      </c>
      <c r="R262" s="57">
        <v>3</v>
      </c>
      <c r="S262" s="57">
        <v>92621</v>
      </c>
      <c r="W262" s="67"/>
    </row>
    <row r="263" spans="15:23">
      <c r="O263" s="54"/>
      <c r="P263" s="57" t="s">
        <v>581</v>
      </c>
      <c r="Q263" s="57" t="s">
        <v>358</v>
      </c>
      <c r="R263" s="57">
        <v>3</v>
      </c>
      <c r="S263" s="57">
        <v>92601</v>
      </c>
      <c r="W263" s="67"/>
    </row>
    <row r="264" spans="15:23">
      <c r="O264" s="54"/>
      <c r="P264" s="57" t="s">
        <v>581</v>
      </c>
      <c r="Q264" s="57" t="s">
        <v>359</v>
      </c>
      <c r="R264" s="57">
        <v>3</v>
      </c>
      <c r="S264" s="57">
        <v>92611</v>
      </c>
      <c r="W264" s="67"/>
    </row>
    <row r="265" spans="15:23">
      <c r="O265" s="54"/>
      <c r="P265" s="57" t="s">
        <v>581</v>
      </c>
      <c r="Q265" s="57" t="s">
        <v>360</v>
      </c>
      <c r="R265" s="57">
        <v>3</v>
      </c>
      <c r="S265" s="57">
        <v>92612</v>
      </c>
      <c r="W265" s="67"/>
    </row>
    <row r="266" spans="15:23">
      <c r="O266" s="54"/>
      <c r="P266" s="57" t="s">
        <v>581</v>
      </c>
      <c r="Q266" s="57" t="s">
        <v>361</v>
      </c>
      <c r="R266" s="57">
        <v>3</v>
      </c>
      <c r="S266" s="57">
        <v>92610</v>
      </c>
      <c r="W266" s="67"/>
    </row>
    <row r="267" spans="15:23">
      <c r="O267" s="54"/>
      <c r="P267" s="57" t="s">
        <v>581</v>
      </c>
      <c r="Q267" s="57" t="s">
        <v>362</v>
      </c>
      <c r="R267" s="57">
        <v>3</v>
      </c>
      <c r="S267" s="57">
        <v>92609</v>
      </c>
      <c r="W267" s="67"/>
    </row>
    <row r="268" spans="15:23">
      <c r="O268" s="54"/>
      <c r="P268" s="57" t="s">
        <v>581</v>
      </c>
      <c r="Q268" s="57" t="s">
        <v>363</v>
      </c>
      <c r="R268" s="57">
        <v>3</v>
      </c>
      <c r="S268" s="57">
        <v>92614</v>
      </c>
      <c r="W268" s="67"/>
    </row>
    <row r="269" spans="15:23">
      <c r="O269" s="54"/>
      <c r="P269" s="57" t="s">
        <v>581</v>
      </c>
      <c r="Q269" s="57" t="s">
        <v>364</v>
      </c>
      <c r="R269" s="57">
        <v>3</v>
      </c>
      <c r="S269" s="57">
        <v>92613</v>
      </c>
      <c r="W269" s="67"/>
    </row>
    <row r="270" spans="15:23">
      <c r="O270" s="54"/>
      <c r="P270" s="57" t="s">
        <v>581</v>
      </c>
      <c r="Q270" s="57" t="s">
        <v>365</v>
      </c>
      <c r="R270" s="57">
        <v>3</v>
      </c>
      <c r="S270" s="57">
        <v>8</v>
      </c>
      <c r="W270" s="67"/>
    </row>
    <row r="271" spans="15:23">
      <c r="O271" s="54"/>
      <c r="P271" s="57" t="s">
        <v>581</v>
      </c>
      <c r="Q271" s="57" t="s">
        <v>366</v>
      </c>
      <c r="R271" s="57">
        <v>3</v>
      </c>
      <c r="S271" s="57">
        <v>92640</v>
      </c>
      <c r="W271" s="67"/>
    </row>
    <row r="272" spans="15:23">
      <c r="O272" s="54"/>
      <c r="P272" s="57" t="s">
        <v>581</v>
      </c>
      <c r="Q272" s="57" t="s">
        <v>367</v>
      </c>
      <c r="R272" s="57">
        <v>3</v>
      </c>
      <c r="S272" s="57">
        <v>92756</v>
      </c>
      <c r="W272" s="67"/>
    </row>
    <row r="273" spans="15:23">
      <c r="O273" s="54"/>
      <c r="P273" s="57" t="s">
        <v>582</v>
      </c>
      <c r="Q273" s="57" t="s">
        <v>368</v>
      </c>
      <c r="R273" s="57">
        <v>4</v>
      </c>
      <c r="S273" s="57">
        <v>6</v>
      </c>
      <c r="W273" s="67"/>
    </row>
    <row r="274" spans="15:23">
      <c r="O274" s="54"/>
      <c r="P274" s="57" t="s">
        <v>582</v>
      </c>
      <c r="Q274" s="57" t="s">
        <v>369</v>
      </c>
      <c r="R274" s="57">
        <v>4</v>
      </c>
      <c r="S274" s="57">
        <v>38</v>
      </c>
      <c r="W274" s="67"/>
    </row>
    <row r="275" spans="15:23">
      <c r="O275" s="54"/>
      <c r="P275" s="57" t="s">
        <v>582</v>
      </c>
      <c r="Q275" s="57" t="s">
        <v>370</v>
      </c>
      <c r="R275" s="57">
        <v>4</v>
      </c>
      <c r="S275" s="57">
        <v>51</v>
      </c>
      <c r="W275" s="67"/>
    </row>
    <row r="276" spans="15:23">
      <c r="O276" s="54"/>
      <c r="P276" s="57" t="s">
        <v>582</v>
      </c>
      <c r="Q276" s="57" t="s">
        <v>317</v>
      </c>
      <c r="R276" s="57">
        <v>4</v>
      </c>
      <c r="S276" s="57">
        <v>10</v>
      </c>
      <c r="W276" s="67"/>
    </row>
    <row r="277" spans="15:23">
      <c r="O277" s="54"/>
      <c r="P277" s="57" t="s">
        <v>582</v>
      </c>
      <c r="Q277" s="57" t="s">
        <v>371</v>
      </c>
      <c r="R277" s="57">
        <v>4</v>
      </c>
      <c r="S277" s="57">
        <v>9</v>
      </c>
      <c r="W277" s="67"/>
    </row>
    <row r="278" spans="15:23">
      <c r="O278" s="54"/>
      <c r="P278" s="57" t="s">
        <v>582</v>
      </c>
      <c r="Q278" s="57" t="s">
        <v>372</v>
      </c>
      <c r="R278" s="57">
        <v>4</v>
      </c>
      <c r="S278" s="57">
        <v>113</v>
      </c>
      <c r="W278" s="67"/>
    </row>
    <row r="279" spans="15:23">
      <c r="O279" s="54"/>
      <c r="P279" s="57" t="s">
        <v>582</v>
      </c>
      <c r="Q279" s="57" t="s">
        <v>373</v>
      </c>
      <c r="R279" s="57">
        <v>4</v>
      </c>
      <c r="S279" s="57">
        <v>118</v>
      </c>
      <c r="W279" s="67"/>
    </row>
    <row r="280" spans="15:23">
      <c r="O280" s="54"/>
      <c r="P280" s="57" t="s">
        <v>582</v>
      </c>
      <c r="Q280" s="57" t="s">
        <v>374</v>
      </c>
      <c r="R280" s="57">
        <v>4</v>
      </c>
      <c r="S280" s="57">
        <v>117</v>
      </c>
      <c r="W280" s="67"/>
    </row>
    <row r="281" spans="15:23">
      <c r="O281" s="54"/>
      <c r="P281" s="57" t="s">
        <v>582</v>
      </c>
      <c r="Q281" s="57" t="s">
        <v>375</v>
      </c>
      <c r="R281" s="57">
        <v>4</v>
      </c>
      <c r="S281" s="57">
        <v>120</v>
      </c>
      <c r="W281" s="67"/>
    </row>
    <row r="282" spans="15:23">
      <c r="O282" s="54"/>
      <c r="P282" s="57" t="s">
        <v>582</v>
      </c>
      <c r="Q282" s="57" t="s">
        <v>64</v>
      </c>
      <c r="R282" s="57">
        <v>4</v>
      </c>
      <c r="S282" s="57">
        <v>119</v>
      </c>
      <c r="W282" s="67"/>
    </row>
    <row r="283" spans="15:23">
      <c r="O283" s="54"/>
      <c r="P283" s="57" t="s">
        <v>582</v>
      </c>
      <c r="Q283" s="57" t="s">
        <v>376</v>
      </c>
      <c r="R283" s="57">
        <v>4</v>
      </c>
      <c r="S283" s="57">
        <v>90564</v>
      </c>
      <c r="W283" s="67"/>
    </row>
    <row r="284" spans="15:23">
      <c r="O284" s="54"/>
      <c r="P284" s="57" t="s">
        <v>582</v>
      </c>
      <c r="Q284" s="57" t="s">
        <v>377</v>
      </c>
      <c r="R284" s="57">
        <v>4</v>
      </c>
      <c r="S284" s="57">
        <v>90563</v>
      </c>
      <c r="W284" s="67"/>
    </row>
    <row r="285" spans="15:23">
      <c r="O285" s="54"/>
      <c r="P285" s="57" t="s">
        <v>582</v>
      </c>
      <c r="Q285" s="57" t="s">
        <v>378</v>
      </c>
      <c r="R285" s="57">
        <v>4</v>
      </c>
      <c r="S285" s="57">
        <v>90573</v>
      </c>
      <c r="W285" s="67"/>
    </row>
    <row r="286" spans="15:23">
      <c r="O286" s="54"/>
      <c r="P286" s="57" t="s">
        <v>582</v>
      </c>
      <c r="Q286" s="57" t="s">
        <v>379</v>
      </c>
      <c r="R286" s="57">
        <v>4</v>
      </c>
      <c r="S286" s="57">
        <v>90716</v>
      </c>
      <c r="W286" s="67"/>
    </row>
    <row r="287" spans="15:23">
      <c r="O287" s="54"/>
      <c r="P287" s="57" t="s">
        <v>582</v>
      </c>
      <c r="Q287" s="57" t="s">
        <v>380</v>
      </c>
      <c r="R287" s="57">
        <v>4</v>
      </c>
      <c r="S287" s="57">
        <v>90663</v>
      </c>
      <c r="W287" s="67"/>
    </row>
    <row r="288" spans="15:23">
      <c r="O288" s="54"/>
      <c r="P288" s="57" t="s">
        <v>582</v>
      </c>
      <c r="Q288" s="57" t="s">
        <v>381</v>
      </c>
      <c r="R288" s="57">
        <v>4</v>
      </c>
      <c r="S288" s="57">
        <v>90659</v>
      </c>
      <c r="W288" s="67"/>
    </row>
    <row r="289" spans="15:23">
      <c r="O289" s="54"/>
      <c r="P289" s="57" t="s">
        <v>582</v>
      </c>
      <c r="Q289" s="57" t="s">
        <v>382</v>
      </c>
      <c r="R289" s="57">
        <v>4</v>
      </c>
      <c r="S289" s="57">
        <v>90677</v>
      </c>
      <c r="W289" s="67"/>
    </row>
    <row r="290" spans="15:23">
      <c r="O290" s="54"/>
      <c r="P290" s="57" t="s">
        <v>582</v>
      </c>
      <c r="Q290" s="57" t="s">
        <v>383</v>
      </c>
      <c r="R290" s="57">
        <v>4</v>
      </c>
      <c r="S290" s="57">
        <v>90687</v>
      </c>
      <c r="W290" s="67"/>
    </row>
    <row r="291" spans="15:23">
      <c r="O291" s="54"/>
      <c r="P291" s="57" t="s">
        <v>582</v>
      </c>
      <c r="Q291" s="57" t="s">
        <v>384</v>
      </c>
      <c r="R291" s="57">
        <v>4</v>
      </c>
      <c r="S291" s="57">
        <v>90688</v>
      </c>
      <c r="W291" s="67"/>
    </row>
    <row r="292" spans="15:23">
      <c r="O292" s="54"/>
      <c r="P292" s="57" t="s">
        <v>582</v>
      </c>
      <c r="Q292" s="57" t="s">
        <v>385</v>
      </c>
      <c r="R292" s="57">
        <v>4</v>
      </c>
      <c r="S292" s="57">
        <v>92460</v>
      </c>
      <c r="W292" s="67"/>
    </row>
    <row r="293" spans="15:23">
      <c r="O293" s="54"/>
      <c r="P293" s="57" t="s">
        <v>582</v>
      </c>
      <c r="Q293" s="57" t="s">
        <v>386</v>
      </c>
      <c r="R293" s="57">
        <v>4</v>
      </c>
      <c r="S293" s="57">
        <v>92576</v>
      </c>
      <c r="W293" s="67"/>
    </row>
    <row r="294" spans="15:23">
      <c r="O294" s="54"/>
      <c r="P294" s="57" t="s">
        <v>582</v>
      </c>
      <c r="Q294" s="57" t="s">
        <v>387</v>
      </c>
      <c r="R294" s="57">
        <v>4</v>
      </c>
      <c r="S294" s="57">
        <v>92577</v>
      </c>
      <c r="W294" s="67"/>
    </row>
    <row r="295" spans="15:23">
      <c r="O295" s="54"/>
      <c r="P295" s="57" t="s">
        <v>582</v>
      </c>
      <c r="Q295" s="57" t="s">
        <v>388</v>
      </c>
      <c r="R295" s="57">
        <v>4</v>
      </c>
      <c r="S295" s="57">
        <v>92578</v>
      </c>
      <c r="W295" s="67"/>
    </row>
    <row r="296" spans="15:23">
      <c r="O296" s="54"/>
      <c r="P296" s="57" t="s">
        <v>582</v>
      </c>
      <c r="Q296" s="57" t="s">
        <v>389</v>
      </c>
      <c r="R296" s="57">
        <v>4</v>
      </c>
      <c r="S296" s="57">
        <v>92579</v>
      </c>
      <c r="W296" s="67"/>
    </row>
    <row r="297" spans="15:23">
      <c r="O297" s="54"/>
      <c r="P297" s="57" t="s">
        <v>582</v>
      </c>
      <c r="Q297" s="57" t="s">
        <v>390</v>
      </c>
      <c r="R297" s="57">
        <v>4</v>
      </c>
      <c r="S297" s="57">
        <v>92598</v>
      </c>
      <c r="W297" s="67"/>
    </row>
    <row r="298" spans="15:23">
      <c r="O298" s="54"/>
      <c r="P298" s="57" t="s">
        <v>582</v>
      </c>
      <c r="Q298" s="57" t="s">
        <v>391</v>
      </c>
      <c r="R298" s="57">
        <v>4</v>
      </c>
      <c r="S298" s="57">
        <v>92618</v>
      </c>
      <c r="W298" s="67"/>
    </row>
    <row r="299" spans="15:23">
      <c r="O299" s="54"/>
      <c r="P299" s="57" t="s">
        <v>582</v>
      </c>
      <c r="Q299" s="57" t="s">
        <v>392</v>
      </c>
      <c r="R299" s="57">
        <v>4</v>
      </c>
      <c r="S299" s="57">
        <v>92619</v>
      </c>
      <c r="W299" s="67"/>
    </row>
    <row r="300" spans="15:23">
      <c r="O300" s="54"/>
      <c r="P300" s="57" t="s">
        <v>582</v>
      </c>
      <c r="Q300" s="57" t="s">
        <v>393</v>
      </c>
      <c r="R300" s="57">
        <v>4</v>
      </c>
      <c r="S300" s="57">
        <v>92656</v>
      </c>
      <c r="W300" s="67"/>
    </row>
    <row r="301" spans="15:23">
      <c r="O301" s="54"/>
      <c r="P301" s="57" t="s">
        <v>582</v>
      </c>
      <c r="Q301" s="57" t="s">
        <v>394</v>
      </c>
      <c r="R301" s="57">
        <v>4</v>
      </c>
      <c r="S301" s="57">
        <v>92363</v>
      </c>
      <c r="W301" s="67"/>
    </row>
    <row r="302" spans="15:23">
      <c r="O302" s="54"/>
      <c r="P302" s="57" t="s">
        <v>582</v>
      </c>
      <c r="Q302" s="57" t="s">
        <v>395</v>
      </c>
      <c r="R302" s="57">
        <v>4</v>
      </c>
      <c r="S302" s="57">
        <v>92410</v>
      </c>
      <c r="W302" s="67"/>
    </row>
    <row r="303" spans="15:23">
      <c r="O303" s="54"/>
      <c r="P303" s="57" t="s">
        <v>582</v>
      </c>
      <c r="Q303" s="57" t="s">
        <v>67</v>
      </c>
      <c r="R303" s="57">
        <v>4</v>
      </c>
      <c r="S303" s="57">
        <v>92571</v>
      </c>
      <c r="W303" s="67"/>
    </row>
    <row r="304" spans="15:23">
      <c r="O304" s="54"/>
      <c r="P304" s="57" t="s">
        <v>582</v>
      </c>
      <c r="Q304" s="57" t="s">
        <v>396</v>
      </c>
      <c r="R304" s="57">
        <v>4</v>
      </c>
      <c r="S304" s="57">
        <v>92620</v>
      </c>
      <c r="W304" s="67"/>
    </row>
    <row r="305" spans="15:23">
      <c r="O305" s="54"/>
      <c r="P305" s="57" t="s">
        <v>582</v>
      </c>
      <c r="Q305" s="57" t="s">
        <v>397</v>
      </c>
      <c r="R305" s="57">
        <v>4</v>
      </c>
      <c r="S305" s="57">
        <v>92471</v>
      </c>
      <c r="W305" s="67"/>
    </row>
    <row r="306" spans="15:23">
      <c r="O306" s="54"/>
      <c r="P306" s="57" t="s">
        <v>582</v>
      </c>
      <c r="Q306" s="57" t="s">
        <v>398</v>
      </c>
      <c r="R306" s="57">
        <v>4</v>
      </c>
      <c r="S306" s="57">
        <v>92536</v>
      </c>
      <c r="W306" s="67"/>
    </row>
    <row r="307" spans="15:23">
      <c r="O307" s="54"/>
      <c r="P307" s="57" t="s">
        <v>582</v>
      </c>
      <c r="Q307" s="57" t="s">
        <v>399</v>
      </c>
      <c r="R307" s="57">
        <v>4</v>
      </c>
      <c r="S307" s="57">
        <v>92573</v>
      </c>
      <c r="W307" s="67"/>
    </row>
    <row r="308" spans="15:23">
      <c r="O308" s="54"/>
      <c r="P308" s="57" t="s">
        <v>582</v>
      </c>
      <c r="Q308" s="57" t="s">
        <v>51</v>
      </c>
      <c r="R308" s="57">
        <v>4</v>
      </c>
      <c r="S308" s="57">
        <v>92653</v>
      </c>
      <c r="W308" s="67"/>
    </row>
    <row r="309" spans="15:23">
      <c r="O309" s="54"/>
      <c r="P309" s="57" t="s">
        <v>582</v>
      </c>
      <c r="Q309" s="57" t="s">
        <v>400</v>
      </c>
      <c r="R309" s="57">
        <v>4</v>
      </c>
      <c r="S309" s="57">
        <v>90565</v>
      </c>
      <c r="W309" s="67"/>
    </row>
    <row r="310" spans="15:23">
      <c r="O310" s="54"/>
      <c r="P310" s="57" t="s">
        <v>582</v>
      </c>
      <c r="Q310" s="57" t="s">
        <v>401</v>
      </c>
      <c r="R310" s="57">
        <v>4</v>
      </c>
      <c r="S310" s="57">
        <v>92422</v>
      </c>
      <c r="W310" s="67"/>
    </row>
    <row r="311" spans="15:23">
      <c r="O311" s="54"/>
      <c r="P311" s="57" t="s">
        <v>582</v>
      </c>
      <c r="Q311" s="57" t="s">
        <v>402</v>
      </c>
      <c r="R311" s="57">
        <v>4</v>
      </c>
      <c r="S311" s="57">
        <v>92516</v>
      </c>
      <c r="W311" s="67"/>
    </row>
    <row r="312" spans="15:23">
      <c r="O312" s="54"/>
      <c r="P312" s="57" t="s">
        <v>582</v>
      </c>
      <c r="Q312" s="57" t="s">
        <v>403</v>
      </c>
      <c r="R312" s="57">
        <v>4</v>
      </c>
      <c r="S312" s="57">
        <v>92518</v>
      </c>
      <c r="W312" s="67"/>
    </row>
    <row r="313" spans="15:23">
      <c r="O313" s="54"/>
      <c r="P313" s="57" t="s">
        <v>582</v>
      </c>
      <c r="Q313" s="57" t="s">
        <v>404</v>
      </c>
      <c r="R313" s="57">
        <v>4</v>
      </c>
      <c r="S313" s="57">
        <v>92572</v>
      </c>
      <c r="W313" s="67"/>
    </row>
    <row r="314" spans="15:23">
      <c r="O314" s="54"/>
      <c r="P314" s="57" t="s">
        <v>582</v>
      </c>
      <c r="Q314" s="57" t="s">
        <v>65</v>
      </c>
      <c r="R314" s="57">
        <v>4</v>
      </c>
      <c r="S314" s="57">
        <v>92464</v>
      </c>
      <c r="W314" s="67"/>
    </row>
    <row r="315" spans="15:23">
      <c r="O315" s="54"/>
      <c r="P315" s="57" t="s">
        <v>582</v>
      </c>
      <c r="Q315" s="57" t="s">
        <v>405</v>
      </c>
      <c r="R315" s="57">
        <v>4</v>
      </c>
      <c r="S315" s="57">
        <v>92465</v>
      </c>
      <c r="W315" s="67"/>
    </row>
    <row r="316" spans="15:23">
      <c r="O316" s="54"/>
      <c r="P316" s="57" t="s">
        <v>582</v>
      </c>
      <c r="Q316" s="57" t="s">
        <v>406</v>
      </c>
      <c r="R316" s="57">
        <v>4</v>
      </c>
      <c r="S316" s="57">
        <v>92406</v>
      </c>
      <c r="W316" s="67"/>
    </row>
    <row r="317" spans="15:23">
      <c r="O317" s="54"/>
      <c r="P317" s="57" t="s">
        <v>582</v>
      </c>
      <c r="Q317" s="57" t="s">
        <v>407</v>
      </c>
      <c r="R317" s="57">
        <v>4</v>
      </c>
      <c r="S317" s="57">
        <v>92407</v>
      </c>
      <c r="W317" s="67"/>
    </row>
    <row r="318" spans="15:23">
      <c r="O318" s="54"/>
      <c r="P318" s="57" t="s">
        <v>582</v>
      </c>
      <c r="Q318" s="57" t="s">
        <v>408</v>
      </c>
      <c r="R318" s="57">
        <v>4</v>
      </c>
      <c r="S318" s="57">
        <v>92409</v>
      </c>
      <c r="W318" s="67"/>
    </row>
    <row r="319" spans="15:23">
      <c r="O319" s="54"/>
      <c r="P319" s="57" t="s">
        <v>582</v>
      </c>
      <c r="Q319" s="57" t="s">
        <v>409</v>
      </c>
      <c r="R319" s="57">
        <v>4</v>
      </c>
      <c r="S319" s="57">
        <v>92408</v>
      </c>
      <c r="W319" s="67"/>
    </row>
    <row r="320" spans="15:23">
      <c r="O320" s="54"/>
      <c r="P320" s="57" t="s">
        <v>598</v>
      </c>
      <c r="Q320" s="57" t="s">
        <v>425</v>
      </c>
      <c r="R320" s="57">
        <v>20</v>
      </c>
      <c r="S320" s="57">
        <v>90606</v>
      </c>
      <c r="W320" s="67"/>
    </row>
    <row r="321" spans="15:23">
      <c r="O321" s="54"/>
      <c r="P321" s="57" t="s">
        <v>598</v>
      </c>
      <c r="Q321" s="57" t="s">
        <v>97</v>
      </c>
      <c r="R321" s="57">
        <v>20</v>
      </c>
      <c r="S321" s="57">
        <v>1</v>
      </c>
      <c r="W321" s="67"/>
    </row>
    <row r="322" spans="15:23">
      <c r="O322" s="54"/>
      <c r="P322" s="57" t="s">
        <v>598</v>
      </c>
      <c r="Q322" s="57" t="s">
        <v>427</v>
      </c>
      <c r="R322" s="57">
        <v>20</v>
      </c>
      <c r="S322" s="57">
        <v>90607</v>
      </c>
      <c r="W322" s="67"/>
    </row>
    <row r="323" spans="15:23">
      <c r="O323" s="54"/>
      <c r="P323" s="57" t="s">
        <v>598</v>
      </c>
      <c r="Q323" s="57" t="s">
        <v>428</v>
      </c>
      <c r="R323" s="57">
        <v>20</v>
      </c>
      <c r="S323" s="57">
        <v>90616</v>
      </c>
      <c r="W323" s="67"/>
    </row>
    <row r="324" spans="15:23">
      <c r="O324" s="54"/>
      <c r="P324" s="57" t="s">
        <v>598</v>
      </c>
      <c r="Q324" s="57" t="s">
        <v>429</v>
      </c>
      <c r="R324" s="57">
        <v>20</v>
      </c>
      <c r="S324" s="57">
        <v>92345</v>
      </c>
      <c r="W324" s="67"/>
    </row>
    <row r="325" spans="15:23">
      <c r="O325" s="54"/>
      <c r="P325" s="57" t="s">
        <v>598</v>
      </c>
      <c r="Q325" s="57" t="s">
        <v>426</v>
      </c>
      <c r="R325" s="57">
        <v>20</v>
      </c>
      <c r="S325" s="57">
        <v>92401</v>
      </c>
      <c r="W325" s="67"/>
    </row>
    <row r="326" spans="15:23">
      <c r="O326" s="54"/>
      <c r="P326" s="57" t="s">
        <v>598</v>
      </c>
      <c r="Q326" s="57" t="s">
        <v>430</v>
      </c>
      <c r="R326" s="57">
        <v>20</v>
      </c>
      <c r="S326" s="57">
        <v>92369</v>
      </c>
      <c r="W326" s="67"/>
    </row>
    <row r="327" spans="15:23">
      <c r="O327" s="54"/>
      <c r="P327" s="57" t="s">
        <v>598</v>
      </c>
      <c r="Q327" s="57" t="s">
        <v>431</v>
      </c>
      <c r="R327" s="57">
        <v>20</v>
      </c>
      <c r="S327" s="57">
        <v>92452</v>
      </c>
      <c r="W327" s="67"/>
    </row>
    <row r="328" spans="15:23">
      <c r="O328" s="54"/>
      <c r="P328" s="57" t="s">
        <v>598</v>
      </c>
      <c r="Q328" s="57" t="s">
        <v>432</v>
      </c>
      <c r="R328" s="57">
        <v>20</v>
      </c>
      <c r="S328" s="57">
        <v>90685</v>
      </c>
      <c r="W328" s="67"/>
    </row>
    <row r="329" spans="15:23">
      <c r="O329" s="54"/>
      <c r="P329" s="57" t="s">
        <v>598</v>
      </c>
      <c r="Q329" s="57" t="s">
        <v>433</v>
      </c>
      <c r="R329" s="57">
        <v>20</v>
      </c>
      <c r="S329" s="57">
        <v>43</v>
      </c>
      <c r="W329" s="67"/>
    </row>
    <row r="330" spans="15:23">
      <c r="O330" s="54"/>
      <c r="P330" s="57" t="s">
        <v>598</v>
      </c>
      <c r="Q330" s="57" t="s">
        <v>434</v>
      </c>
      <c r="R330" s="57">
        <v>20</v>
      </c>
      <c r="S330" s="57">
        <v>91183</v>
      </c>
      <c r="W330" s="67"/>
    </row>
    <row r="331" spans="15:23">
      <c r="O331" s="54"/>
      <c r="P331" s="57" t="s">
        <v>598</v>
      </c>
      <c r="Q331" s="57" t="s">
        <v>435</v>
      </c>
      <c r="R331" s="57">
        <v>20</v>
      </c>
      <c r="S331" s="57">
        <v>92733</v>
      </c>
      <c r="W331" s="67"/>
    </row>
    <row r="332" spans="15:23">
      <c r="O332" s="54"/>
      <c r="P332" s="57" t="s">
        <v>598</v>
      </c>
      <c r="Q332" s="57" t="s">
        <v>436</v>
      </c>
      <c r="R332" s="57">
        <v>20</v>
      </c>
      <c r="S332" s="57">
        <v>92734</v>
      </c>
      <c r="W332" s="67"/>
    </row>
    <row r="333" spans="15:23">
      <c r="O333" s="54"/>
      <c r="P333" s="57" t="s">
        <v>598</v>
      </c>
      <c r="Q333" s="57" t="s">
        <v>437</v>
      </c>
      <c r="R333" s="57">
        <v>20</v>
      </c>
      <c r="S333" s="57">
        <v>92735</v>
      </c>
      <c r="W333" s="67"/>
    </row>
    <row r="334" spans="15:23">
      <c r="O334" s="54"/>
      <c r="P334" s="57" t="s">
        <v>598</v>
      </c>
      <c r="Q334" s="57" t="s">
        <v>438</v>
      </c>
      <c r="R334" s="57">
        <v>20</v>
      </c>
      <c r="S334" s="57">
        <v>92736</v>
      </c>
      <c r="W334" s="67"/>
    </row>
    <row r="335" spans="15:23">
      <c r="O335" s="54"/>
      <c r="P335" s="57" t="s">
        <v>598</v>
      </c>
      <c r="Q335" s="57" t="s">
        <v>439</v>
      </c>
      <c r="R335" s="57">
        <v>20</v>
      </c>
      <c r="S335" s="57">
        <v>92737</v>
      </c>
      <c r="W335" s="67"/>
    </row>
    <row r="336" spans="15:23">
      <c r="O336" s="54"/>
      <c r="P336" s="57" t="s">
        <v>598</v>
      </c>
      <c r="Q336" s="57" t="s">
        <v>440</v>
      </c>
      <c r="R336" s="57">
        <v>20</v>
      </c>
      <c r="S336" s="57">
        <v>92738</v>
      </c>
      <c r="W336" s="67"/>
    </row>
    <row r="337" spans="15:23">
      <c r="O337" s="54"/>
      <c r="P337" s="57" t="s">
        <v>598</v>
      </c>
      <c r="Q337" s="57" t="s">
        <v>441</v>
      </c>
      <c r="R337" s="57">
        <v>20</v>
      </c>
      <c r="S337" s="57">
        <v>92739</v>
      </c>
      <c r="W337" s="67"/>
    </row>
    <row r="338" spans="15:23">
      <c r="O338" s="54"/>
      <c r="P338" s="57" t="s">
        <v>598</v>
      </c>
      <c r="Q338" s="57" t="s">
        <v>442</v>
      </c>
      <c r="R338" s="57">
        <v>20</v>
      </c>
      <c r="S338" s="57">
        <v>92740</v>
      </c>
      <c r="W338" s="67"/>
    </row>
    <row r="339" spans="15:23">
      <c r="O339" s="54"/>
      <c r="P339" s="57" t="s">
        <v>598</v>
      </c>
      <c r="Q339" s="57" t="s">
        <v>443</v>
      </c>
      <c r="R339" s="57">
        <v>20</v>
      </c>
      <c r="S339" s="57">
        <v>92741</v>
      </c>
      <c r="W339" s="67"/>
    </row>
    <row r="340" spans="15:23">
      <c r="O340" s="54"/>
      <c r="P340" s="57" t="s">
        <v>598</v>
      </c>
      <c r="Q340" s="57" t="s">
        <v>444</v>
      </c>
      <c r="R340" s="57">
        <v>20</v>
      </c>
      <c r="S340" s="57">
        <v>92742</v>
      </c>
      <c r="W340" s="67"/>
    </row>
    <row r="341" spans="15:23">
      <c r="O341" s="54"/>
      <c r="P341" s="57" t="s">
        <v>598</v>
      </c>
      <c r="Q341" s="57" t="s">
        <v>445</v>
      </c>
      <c r="R341" s="57">
        <v>20</v>
      </c>
      <c r="S341" s="57">
        <v>92743</v>
      </c>
      <c r="W341" s="67"/>
    </row>
    <row r="342" spans="15:23">
      <c r="O342" s="54"/>
      <c r="P342" s="57" t="s">
        <v>598</v>
      </c>
      <c r="Q342" s="57" t="s">
        <v>446</v>
      </c>
      <c r="R342" s="57">
        <v>20</v>
      </c>
      <c r="S342" s="57">
        <v>92744</v>
      </c>
      <c r="W342" s="67"/>
    </row>
    <row r="343" spans="15:23">
      <c r="O343" s="54"/>
      <c r="P343" s="57" t="s">
        <v>598</v>
      </c>
      <c r="Q343" s="57" t="s">
        <v>447</v>
      </c>
      <c r="R343" s="57">
        <v>20</v>
      </c>
      <c r="S343" s="57">
        <v>92745</v>
      </c>
      <c r="W343" s="67"/>
    </row>
    <row r="344" spans="15:23">
      <c r="O344" s="54"/>
      <c r="P344" s="57" t="s">
        <v>598</v>
      </c>
      <c r="Q344" s="57" t="s">
        <v>448</v>
      </c>
      <c r="R344" s="57">
        <v>20</v>
      </c>
      <c r="S344" s="57">
        <v>92746</v>
      </c>
      <c r="W344" s="67"/>
    </row>
    <row r="345" spans="15:23">
      <c r="O345" s="54"/>
      <c r="P345" s="57" t="s">
        <v>598</v>
      </c>
      <c r="Q345" s="57" t="s">
        <v>449</v>
      </c>
      <c r="R345" s="57">
        <v>20</v>
      </c>
      <c r="S345" s="57">
        <v>92747</v>
      </c>
      <c r="W345" s="67"/>
    </row>
    <row r="346" spans="15:23">
      <c r="O346" s="54"/>
      <c r="P346" s="57" t="s">
        <v>598</v>
      </c>
      <c r="Q346" s="57" t="s">
        <v>450</v>
      </c>
      <c r="R346" s="57">
        <v>20</v>
      </c>
      <c r="S346" s="57">
        <v>92748</v>
      </c>
      <c r="W346" s="67"/>
    </row>
    <row r="347" spans="15:23">
      <c r="O347" s="54"/>
      <c r="P347" s="57" t="s">
        <v>598</v>
      </c>
      <c r="Q347" s="57" t="s">
        <v>451</v>
      </c>
      <c r="R347" s="57">
        <v>20</v>
      </c>
      <c r="S347" s="57">
        <v>92404</v>
      </c>
      <c r="W347" s="67"/>
    </row>
    <row r="348" spans="15:23">
      <c r="O348" s="54"/>
      <c r="P348" s="57" t="s">
        <v>598</v>
      </c>
      <c r="Q348" s="57" t="s">
        <v>452</v>
      </c>
      <c r="R348" s="57">
        <v>20</v>
      </c>
      <c r="S348" s="57">
        <v>92405</v>
      </c>
      <c r="W348" s="67"/>
    </row>
    <row r="349" spans="15:23">
      <c r="O349" s="54"/>
      <c r="P349" s="57" t="s">
        <v>598</v>
      </c>
      <c r="Q349" s="57" t="s">
        <v>453</v>
      </c>
      <c r="R349" s="57">
        <v>20</v>
      </c>
      <c r="S349" s="57">
        <v>92462</v>
      </c>
      <c r="W349" s="67"/>
    </row>
    <row r="350" spans="15:23">
      <c r="O350" s="54"/>
      <c r="P350" s="57" t="s">
        <v>598</v>
      </c>
      <c r="Q350" s="57" t="s">
        <v>370</v>
      </c>
      <c r="R350" s="57">
        <v>20</v>
      </c>
      <c r="S350" s="57">
        <v>51</v>
      </c>
      <c r="W350" s="67"/>
    </row>
    <row r="351" spans="15:23">
      <c r="O351" s="54"/>
      <c r="P351" s="57" t="s">
        <v>598</v>
      </c>
      <c r="Q351" s="57" t="s">
        <v>454</v>
      </c>
      <c r="R351" s="57">
        <v>20</v>
      </c>
      <c r="S351" s="57">
        <v>92412</v>
      </c>
      <c r="W351" s="67"/>
    </row>
    <row r="352" spans="15:23">
      <c r="O352" s="54"/>
      <c r="P352" s="57" t="s">
        <v>598</v>
      </c>
      <c r="Q352" s="57" t="s">
        <v>455</v>
      </c>
      <c r="R352" s="57">
        <v>20</v>
      </c>
      <c r="S352" s="57">
        <v>91925</v>
      </c>
      <c r="W352" s="67"/>
    </row>
    <row r="353" spans="15:23">
      <c r="O353" s="54"/>
      <c r="P353" s="57" t="s">
        <v>598</v>
      </c>
      <c r="Q353" s="57" t="s">
        <v>456</v>
      </c>
      <c r="R353" s="57">
        <v>20</v>
      </c>
      <c r="S353" s="57">
        <v>92436</v>
      </c>
      <c r="W353" s="67"/>
    </row>
    <row r="354" spans="15:23">
      <c r="O354" s="54"/>
      <c r="P354" s="57" t="s">
        <v>598</v>
      </c>
      <c r="Q354" s="57" t="s">
        <v>66</v>
      </c>
      <c r="R354" s="57">
        <v>20</v>
      </c>
      <c r="S354" s="57">
        <v>92338</v>
      </c>
      <c r="W354" s="67"/>
    </row>
    <row r="355" spans="15:23">
      <c r="O355" s="54"/>
      <c r="P355" s="57" t="s">
        <v>598</v>
      </c>
      <c r="Q355" s="57" t="s">
        <v>457</v>
      </c>
      <c r="R355" s="57">
        <v>20</v>
      </c>
      <c r="S355" s="57">
        <v>92358</v>
      </c>
      <c r="W355" s="67"/>
    </row>
    <row r="356" spans="15:23">
      <c r="O356" s="54"/>
      <c r="P356" s="57" t="s">
        <v>598</v>
      </c>
      <c r="Q356" s="57" t="s">
        <v>458</v>
      </c>
      <c r="R356" s="57">
        <v>20</v>
      </c>
      <c r="S356" s="57">
        <v>92768</v>
      </c>
      <c r="W356" s="67"/>
    </row>
    <row r="357" spans="15:23">
      <c r="O357" s="54"/>
      <c r="P357" s="57" t="s">
        <v>598</v>
      </c>
      <c r="Q357" s="57" t="s">
        <v>459</v>
      </c>
      <c r="R357" s="57">
        <v>20</v>
      </c>
      <c r="S357" s="57">
        <v>92767</v>
      </c>
      <c r="W357" s="67"/>
    </row>
    <row r="358" spans="15:23">
      <c r="O358" s="54"/>
      <c r="P358" s="57" t="s">
        <v>687</v>
      </c>
      <c r="Q358" s="57" t="s">
        <v>562</v>
      </c>
      <c r="R358" s="57">
        <v>163</v>
      </c>
      <c r="S358" s="57">
        <v>92799</v>
      </c>
      <c r="W358" s="67"/>
    </row>
    <row r="359" spans="15:23">
      <c r="O359" s="54"/>
      <c r="P359" s="57" t="s">
        <v>687</v>
      </c>
      <c r="Q359" s="57" t="s">
        <v>563</v>
      </c>
      <c r="R359" s="57">
        <v>163</v>
      </c>
      <c r="S359" s="57">
        <v>92781</v>
      </c>
      <c r="W359" s="67"/>
    </row>
    <row r="360" spans="15:23">
      <c r="O360" s="54"/>
      <c r="P360" s="57" t="s">
        <v>687</v>
      </c>
      <c r="Q360" s="57" t="s">
        <v>564</v>
      </c>
      <c r="R360" s="57">
        <v>163</v>
      </c>
      <c r="S360" s="57">
        <v>92786</v>
      </c>
      <c r="W360" s="67"/>
    </row>
    <row r="361" spans="15:23">
      <c r="O361" s="54"/>
      <c r="P361" s="57" t="s">
        <v>687</v>
      </c>
      <c r="Q361" s="57" t="s">
        <v>565</v>
      </c>
      <c r="R361" s="57">
        <v>163</v>
      </c>
      <c r="S361" s="57">
        <v>92787</v>
      </c>
      <c r="W361" s="67"/>
    </row>
    <row r="362" spans="15:23">
      <c r="O362" s="54"/>
      <c r="P362" s="57" t="s">
        <v>687</v>
      </c>
      <c r="Q362" s="57" t="s">
        <v>507</v>
      </c>
      <c r="R362" s="57">
        <v>163</v>
      </c>
      <c r="S362" s="57">
        <v>92676</v>
      </c>
      <c r="W362" s="67"/>
    </row>
    <row r="363" spans="15:23">
      <c r="O363" s="54"/>
      <c r="P363" s="57" t="s">
        <v>687</v>
      </c>
      <c r="Q363" s="57" t="s">
        <v>508</v>
      </c>
      <c r="R363" s="57">
        <v>163</v>
      </c>
      <c r="S363" s="57">
        <v>92677</v>
      </c>
      <c r="W363" s="67"/>
    </row>
    <row r="364" spans="15:23">
      <c r="O364" s="54"/>
      <c r="P364" s="57" t="s">
        <v>687</v>
      </c>
      <c r="Q364" s="57" t="s">
        <v>506</v>
      </c>
      <c r="R364" s="57">
        <v>163</v>
      </c>
      <c r="S364" s="57">
        <v>92719</v>
      </c>
      <c r="W364" s="67"/>
    </row>
    <row r="365" spans="15:23">
      <c r="O365" s="54"/>
      <c r="P365" s="57" t="s">
        <v>687</v>
      </c>
      <c r="Q365" s="57" t="s">
        <v>560</v>
      </c>
      <c r="R365" s="57">
        <v>163</v>
      </c>
      <c r="S365" s="57">
        <v>92777</v>
      </c>
      <c r="W365" s="67"/>
    </row>
    <row r="366" spans="15:23">
      <c r="O366" s="54"/>
      <c r="P366" s="57" t="s">
        <v>687</v>
      </c>
      <c r="Q366" s="57" t="s">
        <v>566</v>
      </c>
      <c r="R366" s="57">
        <v>163</v>
      </c>
      <c r="S366" s="57">
        <v>92788</v>
      </c>
      <c r="W366" s="67"/>
    </row>
    <row r="367" spans="15:23">
      <c r="O367" s="54"/>
      <c r="P367" s="57" t="s">
        <v>687</v>
      </c>
      <c r="Q367" s="57" t="s">
        <v>567</v>
      </c>
      <c r="R367" s="57">
        <v>163</v>
      </c>
      <c r="S367" s="57">
        <v>92789</v>
      </c>
      <c r="W367" s="67"/>
    </row>
    <row r="368" spans="15:23">
      <c r="O368" s="54"/>
      <c r="P368" s="57" t="s">
        <v>687</v>
      </c>
      <c r="Q368" s="57" t="s">
        <v>568</v>
      </c>
      <c r="R368" s="57">
        <v>163</v>
      </c>
      <c r="S368" s="57">
        <v>92791</v>
      </c>
      <c r="W368" s="67"/>
    </row>
    <row r="369" spans="15:23">
      <c r="O369" s="54"/>
      <c r="P369" s="57" t="s">
        <v>687</v>
      </c>
      <c r="Q369" s="57" t="s">
        <v>561</v>
      </c>
      <c r="R369" s="57">
        <v>163</v>
      </c>
      <c r="S369" s="57">
        <v>92790</v>
      </c>
      <c r="W369" s="67"/>
    </row>
    <row r="370" spans="15:23">
      <c r="O370" s="54"/>
      <c r="P370" s="57" t="s">
        <v>687</v>
      </c>
      <c r="Q370" s="57" t="s">
        <v>569</v>
      </c>
      <c r="R370" s="57">
        <v>163</v>
      </c>
      <c r="S370" s="57">
        <v>92792</v>
      </c>
      <c r="W370" s="67"/>
    </row>
    <row r="371" spans="15:23">
      <c r="O371" s="54"/>
      <c r="P371" s="57" t="s">
        <v>673</v>
      </c>
      <c r="Q371" s="57" t="s">
        <v>517</v>
      </c>
      <c r="R371" s="57">
        <v>145</v>
      </c>
      <c r="S371" s="57">
        <v>92706</v>
      </c>
      <c r="W371" s="67"/>
    </row>
    <row r="372" spans="15:23">
      <c r="O372" s="54"/>
      <c r="P372" s="57" t="s">
        <v>673</v>
      </c>
      <c r="Q372" s="57" t="s">
        <v>518</v>
      </c>
      <c r="R372" s="57">
        <v>145</v>
      </c>
      <c r="S372" s="57">
        <v>92705</v>
      </c>
      <c r="W372" s="67"/>
    </row>
    <row r="373" spans="15:23">
      <c r="O373" s="54"/>
      <c r="P373" s="57" t="s">
        <v>673</v>
      </c>
      <c r="Q373" s="57" t="s">
        <v>519</v>
      </c>
      <c r="R373" s="57">
        <v>145</v>
      </c>
      <c r="S373" s="57">
        <v>92707</v>
      </c>
      <c r="W373" s="67"/>
    </row>
    <row r="374" spans="15:23">
      <c r="O374" s="54"/>
      <c r="P374" s="57" t="s">
        <v>673</v>
      </c>
      <c r="Q374" s="57" t="s">
        <v>520</v>
      </c>
      <c r="R374" s="57">
        <v>145</v>
      </c>
      <c r="S374" s="57">
        <v>92708</v>
      </c>
      <c r="W374" s="67"/>
    </row>
    <row r="375" spans="15:23">
      <c r="O375" s="54"/>
      <c r="P375" s="57" t="s">
        <v>673</v>
      </c>
      <c r="Q375" s="57" t="s">
        <v>521</v>
      </c>
      <c r="R375" s="57">
        <v>145</v>
      </c>
      <c r="S375" s="57">
        <v>92702</v>
      </c>
      <c r="W375" s="67"/>
    </row>
    <row r="376" spans="15:23">
      <c r="O376" s="54"/>
      <c r="P376" s="57" t="s">
        <v>673</v>
      </c>
      <c r="Q376" s="57" t="s">
        <v>503</v>
      </c>
      <c r="R376" s="57">
        <v>145</v>
      </c>
      <c r="S376" s="57">
        <v>92673</v>
      </c>
      <c r="W376" s="67"/>
    </row>
    <row r="377" spans="15:23">
      <c r="O377" s="54"/>
      <c r="P377" s="57" t="s">
        <v>673</v>
      </c>
      <c r="Q377" s="57" t="s">
        <v>522</v>
      </c>
      <c r="R377" s="57">
        <v>145</v>
      </c>
      <c r="S377" s="57">
        <v>92703</v>
      </c>
      <c r="W377" s="67"/>
    </row>
    <row r="378" spans="15:23">
      <c r="O378" s="54"/>
      <c r="P378" s="57" t="s">
        <v>673</v>
      </c>
      <c r="Q378" s="57" t="s">
        <v>523</v>
      </c>
      <c r="R378" s="57">
        <v>145</v>
      </c>
      <c r="S378" s="57">
        <v>92704</v>
      </c>
      <c r="W378" s="67"/>
    </row>
    <row r="379" spans="15:23">
      <c r="O379" s="54"/>
      <c r="P379" s="57" t="s">
        <v>673</v>
      </c>
      <c r="Q379" s="57" t="s">
        <v>524</v>
      </c>
      <c r="R379" s="57">
        <v>145</v>
      </c>
      <c r="S379" s="57">
        <v>92709</v>
      </c>
      <c r="W379" s="67"/>
    </row>
    <row r="380" spans="15:23">
      <c r="O380" s="54"/>
      <c r="P380" s="57" t="s">
        <v>673</v>
      </c>
      <c r="Q380" s="57" t="s">
        <v>500</v>
      </c>
      <c r="R380" s="57">
        <v>145</v>
      </c>
      <c r="S380" s="57">
        <v>92672</v>
      </c>
      <c r="W380" s="67"/>
    </row>
    <row r="381" spans="15:23">
      <c r="O381" s="54"/>
      <c r="P381" s="57" t="s">
        <v>673</v>
      </c>
      <c r="Q381" s="57" t="s">
        <v>525</v>
      </c>
      <c r="R381" s="57">
        <v>145</v>
      </c>
      <c r="S381" s="57">
        <v>92710</v>
      </c>
      <c r="W381" s="67"/>
    </row>
    <row r="382" spans="15:23">
      <c r="O382" s="54"/>
      <c r="P382" s="57" t="s">
        <v>673</v>
      </c>
      <c r="Q382" s="57" t="s">
        <v>526</v>
      </c>
      <c r="R382" s="57">
        <v>145</v>
      </c>
      <c r="S382" s="57">
        <v>92711</v>
      </c>
      <c r="W382" s="67"/>
    </row>
    <row r="383" spans="15:23">
      <c r="O383" s="54"/>
      <c r="P383" s="57" t="s">
        <v>674</v>
      </c>
      <c r="Q383" s="57" t="s">
        <v>527</v>
      </c>
      <c r="R383" s="57">
        <v>146</v>
      </c>
      <c r="S383" s="57">
        <v>92699</v>
      </c>
      <c r="W383" s="67"/>
    </row>
    <row r="384" spans="15:23">
      <c r="O384" s="54"/>
      <c r="P384" s="57" t="s">
        <v>674</v>
      </c>
      <c r="Q384" s="57" t="s">
        <v>528</v>
      </c>
      <c r="R384" s="57">
        <v>146</v>
      </c>
      <c r="S384" s="57">
        <v>92700</v>
      </c>
      <c r="W384" s="67"/>
    </row>
    <row r="385" spans="15:23">
      <c r="O385" s="54"/>
      <c r="P385" s="57" t="s">
        <v>674</v>
      </c>
      <c r="Q385" s="57" t="s">
        <v>529</v>
      </c>
      <c r="R385" s="57">
        <v>146</v>
      </c>
      <c r="S385" s="57">
        <v>92697</v>
      </c>
      <c r="W385" s="67"/>
    </row>
    <row r="386" spans="15:23">
      <c r="O386" s="54"/>
      <c r="P386" s="57" t="s">
        <v>674</v>
      </c>
      <c r="Q386" s="57" t="s">
        <v>530</v>
      </c>
      <c r="R386" s="57">
        <v>146</v>
      </c>
      <c r="S386" s="57">
        <v>92698</v>
      </c>
      <c r="W386" s="67"/>
    </row>
    <row r="387" spans="15:23">
      <c r="O387" s="54"/>
      <c r="P387" s="57" t="s">
        <v>674</v>
      </c>
      <c r="Q387" s="57" t="s">
        <v>531</v>
      </c>
      <c r="R387" s="57">
        <v>146</v>
      </c>
      <c r="S387" s="57">
        <v>92701</v>
      </c>
      <c r="W387" s="67"/>
    </row>
    <row r="388" spans="15:23">
      <c r="O388" s="54"/>
      <c r="P388" s="57" t="s">
        <v>674</v>
      </c>
      <c r="Q388" s="57" t="s">
        <v>501</v>
      </c>
      <c r="R388" s="57">
        <v>146</v>
      </c>
      <c r="S388" s="57">
        <v>92671</v>
      </c>
      <c r="W388" s="67"/>
    </row>
    <row r="389" spans="15:23">
      <c r="O389" s="54"/>
      <c r="P389" s="57" t="s">
        <v>674</v>
      </c>
      <c r="Q389" s="57" t="s">
        <v>532</v>
      </c>
      <c r="R389" s="57">
        <v>146</v>
      </c>
      <c r="S389" s="57">
        <v>92716</v>
      </c>
      <c r="W389" s="67"/>
    </row>
    <row r="390" spans="15:23">
      <c r="O390" s="54"/>
      <c r="P390" s="57" t="s">
        <v>674</v>
      </c>
      <c r="Q390" s="57" t="s">
        <v>533</v>
      </c>
      <c r="R390" s="57">
        <v>146</v>
      </c>
      <c r="S390" s="57">
        <v>92717</v>
      </c>
      <c r="W390" s="67"/>
    </row>
    <row r="391" spans="15:23">
      <c r="O391" s="54"/>
      <c r="P391" s="57" t="s">
        <v>674</v>
      </c>
      <c r="Q391" s="57" t="s">
        <v>534</v>
      </c>
      <c r="R391" s="57">
        <v>146</v>
      </c>
      <c r="S391" s="57">
        <v>92718</v>
      </c>
      <c r="W391" s="67"/>
    </row>
    <row r="392" spans="15:23">
      <c r="O392" s="54"/>
      <c r="P392" s="57" t="s">
        <v>675</v>
      </c>
      <c r="Q392" s="57" t="s">
        <v>535</v>
      </c>
      <c r="R392" s="57">
        <v>147</v>
      </c>
      <c r="S392" s="57">
        <v>92692</v>
      </c>
      <c r="W392" s="67"/>
    </row>
    <row r="393" spans="15:23">
      <c r="O393" s="54"/>
      <c r="P393" s="57" t="s">
        <v>675</v>
      </c>
      <c r="Q393" s="57" t="s">
        <v>536</v>
      </c>
      <c r="R393" s="57">
        <v>147</v>
      </c>
      <c r="S393" s="57">
        <v>92693</v>
      </c>
      <c r="W393" s="67"/>
    </row>
    <row r="394" spans="15:23">
      <c r="O394" s="54"/>
      <c r="P394" s="57" t="s">
        <v>675</v>
      </c>
      <c r="Q394" s="57" t="s">
        <v>537</v>
      </c>
      <c r="R394" s="57">
        <v>147</v>
      </c>
      <c r="S394" s="57">
        <v>92694</v>
      </c>
      <c r="W394" s="67"/>
    </row>
    <row r="395" spans="15:23">
      <c r="O395" s="54"/>
      <c r="P395" s="57" t="s">
        <v>675</v>
      </c>
      <c r="Q395" s="57" t="s">
        <v>538</v>
      </c>
      <c r="R395" s="57">
        <v>147</v>
      </c>
      <c r="S395" s="57">
        <v>92691</v>
      </c>
      <c r="W395" s="67"/>
    </row>
    <row r="396" spans="15:23">
      <c r="O396" s="54"/>
      <c r="P396" s="57" t="s">
        <v>675</v>
      </c>
      <c r="Q396" s="57" t="s">
        <v>539</v>
      </c>
      <c r="R396" s="57">
        <v>147</v>
      </c>
      <c r="S396" s="57">
        <v>92690</v>
      </c>
      <c r="W396" s="67"/>
    </row>
    <row r="397" spans="15:23">
      <c r="O397" s="54"/>
      <c r="P397" s="57" t="s">
        <v>675</v>
      </c>
      <c r="Q397" s="57" t="s">
        <v>540</v>
      </c>
      <c r="R397" s="57">
        <v>147</v>
      </c>
      <c r="S397" s="57">
        <v>92689</v>
      </c>
      <c r="W397" s="67"/>
    </row>
    <row r="398" spans="15:23">
      <c r="O398" s="54"/>
      <c r="P398" s="57" t="s">
        <v>675</v>
      </c>
      <c r="Q398" s="57" t="s">
        <v>541</v>
      </c>
      <c r="R398" s="57">
        <v>147</v>
      </c>
      <c r="S398" s="57">
        <v>92696</v>
      </c>
      <c r="W398" s="67"/>
    </row>
    <row r="399" spans="15:23">
      <c r="O399" s="54"/>
      <c r="P399" s="57" t="s">
        <v>675</v>
      </c>
      <c r="Q399" s="57" t="s">
        <v>542</v>
      </c>
      <c r="R399" s="57">
        <v>147</v>
      </c>
      <c r="S399" s="57">
        <v>92695</v>
      </c>
      <c r="W399" s="67"/>
    </row>
    <row r="400" spans="15:23">
      <c r="O400" s="54"/>
      <c r="P400" s="57" t="s">
        <v>675</v>
      </c>
      <c r="Q400" s="57" t="s">
        <v>502</v>
      </c>
      <c r="R400" s="57">
        <v>147</v>
      </c>
      <c r="S400" s="57">
        <v>92669</v>
      </c>
      <c r="W400" s="67"/>
    </row>
    <row r="401" spans="15:23">
      <c r="O401" s="54"/>
      <c r="P401" s="57" t="s">
        <v>671</v>
      </c>
      <c r="Q401" s="57" t="s">
        <v>506</v>
      </c>
      <c r="R401" s="57">
        <v>143</v>
      </c>
      <c r="S401" s="57">
        <v>92719</v>
      </c>
      <c r="W401" s="67"/>
    </row>
    <row r="402" spans="15:23">
      <c r="O402" s="54"/>
      <c r="P402" s="57" t="s">
        <v>671</v>
      </c>
      <c r="Q402" s="57" t="s">
        <v>507</v>
      </c>
      <c r="R402" s="57">
        <v>143</v>
      </c>
      <c r="S402" s="57">
        <v>92676</v>
      </c>
      <c r="W402" s="67"/>
    </row>
    <row r="403" spans="15:23">
      <c r="O403" s="54"/>
      <c r="P403" s="57" t="s">
        <v>671</v>
      </c>
      <c r="Q403" s="57" t="s">
        <v>508</v>
      </c>
      <c r="R403" s="57">
        <v>143</v>
      </c>
      <c r="S403" s="57">
        <v>92677</v>
      </c>
      <c r="W403" s="67"/>
    </row>
    <row r="404" spans="15:23">
      <c r="O404" s="54"/>
      <c r="P404" s="57" t="s">
        <v>671</v>
      </c>
      <c r="Q404" s="57" t="s">
        <v>509</v>
      </c>
      <c r="R404" s="57">
        <v>143</v>
      </c>
      <c r="S404" s="57">
        <v>92713</v>
      </c>
      <c r="W404" s="67"/>
    </row>
    <row r="405" spans="15:23">
      <c r="O405" s="54"/>
      <c r="P405" s="57" t="s">
        <v>671</v>
      </c>
      <c r="Q405" s="57" t="s">
        <v>510</v>
      </c>
      <c r="R405" s="57">
        <v>143</v>
      </c>
      <c r="S405" s="57">
        <v>92714</v>
      </c>
      <c r="W405" s="67"/>
    </row>
    <row r="406" spans="15:23">
      <c r="O406" s="54"/>
      <c r="P406" s="57" t="s">
        <v>671</v>
      </c>
      <c r="Q406" s="57" t="s">
        <v>511</v>
      </c>
      <c r="R406" s="57">
        <v>143</v>
      </c>
      <c r="S406" s="57">
        <v>92712</v>
      </c>
      <c r="W406" s="67"/>
    </row>
    <row r="407" spans="15:23">
      <c r="O407" s="54"/>
      <c r="P407" s="57" t="s">
        <v>671</v>
      </c>
      <c r="Q407" s="57" t="s">
        <v>512</v>
      </c>
      <c r="R407" s="57">
        <v>143</v>
      </c>
      <c r="S407" s="57">
        <v>92715</v>
      </c>
      <c r="W407" s="67"/>
    </row>
    <row r="408" spans="15:23">
      <c r="O408" s="54"/>
      <c r="P408" s="57" t="s">
        <v>671</v>
      </c>
      <c r="Q408" s="57" t="s">
        <v>505</v>
      </c>
      <c r="R408" s="57">
        <v>143</v>
      </c>
      <c r="S408" s="57">
        <v>92675</v>
      </c>
      <c r="W408" s="67"/>
    </row>
    <row r="409" spans="15:23">
      <c r="O409" s="54"/>
      <c r="P409" s="57" t="s">
        <v>699</v>
      </c>
      <c r="Q409" s="57" t="s">
        <v>512</v>
      </c>
      <c r="R409" s="57">
        <v>157</v>
      </c>
      <c r="S409" s="57">
        <v>92715</v>
      </c>
      <c r="W409" s="67"/>
    </row>
    <row r="410" spans="15:23">
      <c r="O410" s="54"/>
      <c r="P410" s="57" t="s">
        <v>699</v>
      </c>
      <c r="Q410" s="57" t="s">
        <v>554</v>
      </c>
      <c r="R410" s="57">
        <v>157</v>
      </c>
      <c r="S410" s="57">
        <v>92776</v>
      </c>
      <c r="W410" s="67"/>
    </row>
    <row r="411" spans="15:23">
      <c r="O411" s="54"/>
      <c r="P411" s="57" t="s">
        <v>699</v>
      </c>
      <c r="Q411" s="57" t="s">
        <v>555</v>
      </c>
      <c r="R411" s="57">
        <v>157</v>
      </c>
      <c r="S411" s="57">
        <v>92772</v>
      </c>
      <c r="W411" s="67"/>
    </row>
    <row r="412" spans="15:23">
      <c r="O412" s="54"/>
      <c r="P412" s="57" t="s">
        <v>699</v>
      </c>
      <c r="Q412" s="57" t="s">
        <v>511</v>
      </c>
      <c r="R412" s="57">
        <v>157</v>
      </c>
      <c r="S412" s="57">
        <v>92712</v>
      </c>
      <c r="W412" s="67"/>
    </row>
    <row r="413" spans="15:23">
      <c r="O413" s="54"/>
      <c r="P413" s="57" t="s">
        <v>699</v>
      </c>
      <c r="Q413" s="57" t="s">
        <v>556</v>
      </c>
      <c r="R413" s="57">
        <v>157</v>
      </c>
      <c r="S413" s="57">
        <v>92775</v>
      </c>
      <c r="W413" s="67"/>
    </row>
    <row r="414" spans="15:23">
      <c r="O414" s="54"/>
      <c r="P414" s="57" t="s">
        <v>699</v>
      </c>
      <c r="Q414" s="57" t="s">
        <v>509</v>
      </c>
      <c r="R414" s="57">
        <v>157</v>
      </c>
      <c r="S414" s="57">
        <v>92773</v>
      </c>
      <c r="W414" s="67"/>
    </row>
    <row r="415" spans="15:23">
      <c r="O415" s="54"/>
      <c r="P415" s="57" t="s">
        <v>699</v>
      </c>
      <c r="Q415" s="57" t="s">
        <v>557</v>
      </c>
      <c r="R415" s="57">
        <v>157</v>
      </c>
      <c r="S415" s="57">
        <v>92774</v>
      </c>
      <c r="W415" s="67"/>
    </row>
    <row r="416" spans="15:23">
      <c r="O416" s="54"/>
      <c r="P416" s="57" t="s">
        <v>699</v>
      </c>
      <c r="Q416" s="57" t="s">
        <v>510</v>
      </c>
      <c r="R416" s="57">
        <v>157</v>
      </c>
      <c r="S416" s="57">
        <v>92714</v>
      </c>
      <c r="W416" s="67"/>
    </row>
    <row r="417" spans="15:23">
      <c r="O417" s="54"/>
      <c r="P417" s="57" t="s">
        <v>688</v>
      </c>
      <c r="Q417" s="57" t="s">
        <v>511</v>
      </c>
      <c r="R417" s="57">
        <v>164</v>
      </c>
      <c r="S417" s="57">
        <v>92712</v>
      </c>
      <c r="W417" s="67"/>
    </row>
    <row r="418" spans="15:23">
      <c r="O418" s="54"/>
      <c r="P418" s="57" t="s">
        <v>688</v>
      </c>
      <c r="Q418" s="57" t="s">
        <v>555</v>
      </c>
      <c r="R418" s="57">
        <v>164</v>
      </c>
      <c r="S418" s="57">
        <v>92772</v>
      </c>
      <c r="W418" s="67"/>
    </row>
    <row r="419" spans="15:23">
      <c r="O419" s="54"/>
      <c r="P419" s="57" t="s">
        <v>688</v>
      </c>
      <c r="Q419" s="57" t="s">
        <v>509</v>
      </c>
      <c r="R419" s="57">
        <v>164</v>
      </c>
      <c r="S419" s="57">
        <v>92773</v>
      </c>
      <c r="W419" s="67"/>
    </row>
    <row r="420" spans="15:23">
      <c r="O420" s="54"/>
      <c r="P420" s="57" t="s">
        <v>688</v>
      </c>
      <c r="Q420" s="57" t="s">
        <v>570</v>
      </c>
      <c r="R420" s="57">
        <v>164</v>
      </c>
      <c r="S420" s="57">
        <v>92782</v>
      </c>
      <c r="W420" s="67"/>
    </row>
    <row r="421" spans="15:23">
      <c r="O421" s="54"/>
      <c r="P421" s="57" t="s">
        <v>688</v>
      </c>
      <c r="Q421" s="57" t="s">
        <v>556</v>
      </c>
      <c r="R421" s="57">
        <v>164</v>
      </c>
      <c r="S421" s="57">
        <v>92775</v>
      </c>
      <c r="W421" s="67"/>
    </row>
    <row r="422" spans="15:23">
      <c r="O422" s="54"/>
      <c r="P422" s="57" t="s">
        <v>688</v>
      </c>
      <c r="Q422" s="57" t="s">
        <v>510</v>
      </c>
      <c r="R422" s="57">
        <v>164</v>
      </c>
      <c r="S422" s="57">
        <v>92714</v>
      </c>
      <c r="W422" s="67"/>
    </row>
    <row r="423" spans="15:23">
      <c r="O423" s="54"/>
      <c r="P423" s="57" t="s">
        <v>688</v>
      </c>
      <c r="Q423" s="57" t="s">
        <v>571</v>
      </c>
      <c r="R423" s="57">
        <v>164</v>
      </c>
      <c r="S423" s="57">
        <v>92783</v>
      </c>
      <c r="W423" s="67"/>
    </row>
    <row r="424" spans="15:23">
      <c r="O424" s="54"/>
      <c r="P424" s="57" t="s">
        <v>688</v>
      </c>
      <c r="Q424" s="57" t="s">
        <v>554</v>
      </c>
      <c r="R424" s="57">
        <v>164</v>
      </c>
      <c r="S424" s="57">
        <v>92776</v>
      </c>
      <c r="W424" s="67"/>
    </row>
    <row r="425" spans="15:23">
      <c r="O425" s="54"/>
      <c r="P425" s="57" t="s">
        <v>651</v>
      </c>
      <c r="Q425" s="57" t="s">
        <v>481</v>
      </c>
      <c r="R425" s="57">
        <v>116</v>
      </c>
      <c r="S425" s="57">
        <v>92649</v>
      </c>
      <c r="W425" s="67"/>
    </row>
    <row r="426" spans="15:23">
      <c r="O426" s="54"/>
      <c r="P426" s="57" t="s">
        <v>651</v>
      </c>
      <c r="Q426" s="57" t="s">
        <v>482</v>
      </c>
      <c r="R426" s="57">
        <v>116</v>
      </c>
      <c r="S426" s="57">
        <v>92650</v>
      </c>
      <c r="W426" s="67"/>
    </row>
    <row r="427" spans="15:23">
      <c r="O427" s="54"/>
      <c r="P427" s="57" t="s">
        <v>651</v>
      </c>
      <c r="Q427" s="57" t="s">
        <v>483</v>
      </c>
      <c r="R427" s="57">
        <v>116</v>
      </c>
      <c r="S427" s="57">
        <v>92652</v>
      </c>
      <c r="W427" s="67"/>
    </row>
    <row r="428" spans="15:23">
      <c r="O428" s="54"/>
      <c r="P428" s="57" t="s">
        <v>651</v>
      </c>
      <c r="Q428" s="57" t="s">
        <v>484</v>
      </c>
      <c r="R428" s="57">
        <v>116</v>
      </c>
      <c r="S428" s="57">
        <v>92651</v>
      </c>
      <c r="W428" s="67"/>
    </row>
    <row r="429" spans="15:23">
      <c r="O429" s="54"/>
      <c r="P429" s="57" t="s">
        <v>651</v>
      </c>
      <c r="Q429" s="57" t="s">
        <v>485</v>
      </c>
      <c r="R429" s="57">
        <v>116</v>
      </c>
      <c r="S429" s="57">
        <v>92647</v>
      </c>
      <c r="W429" s="67"/>
    </row>
    <row r="430" spans="15:23">
      <c r="O430" s="54"/>
      <c r="P430" s="57" t="s">
        <v>651</v>
      </c>
      <c r="Q430" s="57" t="s">
        <v>486</v>
      </c>
      <c r="R430" s="57">
        <v>116</v>
      </c>
      <c r="S430" s="57">
        <v>92648</v>
      </c>
      <c r="W430" s="67"/>
    </row>
    <row r="431" spans="15:23">
      <c r="O431" s="54"/>
      <c r="P431" s="57" t="s">
        <v>651</v>
      </c>
      <c r="Q431" s="57" t="s">
        <v>487</v>
      </c>
      <c r="R431" s="57">
        <v>116</v>
      </c>
      <c r="S431" s="57">
        <v>92646</v>
      </c>
      <c r="W431" s="67"/>
    </row>
    <row r="432" spans="15:23">
      <c r="O432" s="54"/>
      <c r="P432" s="57" t="s">
        <v>700</v>
      </c>
      <c r="Q432" s="57" t="s">
        <v>489</v>
      </c>
      <c r="R432" s="57">
        <v>134</v>
      </c>
      <c r="S432" s="57">
        <v>92663</v>
      </c>
      <c r="W432" s="67"/>
    </row>
    <row r="433" spans="15:23">
      <c r="O433" s="54"/>
      <c r="P433" s="57" t="s">
        <v>700</v>
      </c>
      <c r="Q433" s="57" t="s">
        <v>490</v>
      </c>
      <c r="R433" s="57">
        <v>134</v>
      </c>
      <c r="S433" s="57">
        <v>92664</v>
      </c>
      <c r="W433" s="67"/>
    </row>
    <row r="434" spans="15:23">
      <c r="O434" s="54"/>
      <c r="P434" s="57" t="s">
        <v>700</v>
      </c>
      <c r="Q434" s="57" t="s">
        <v>491</v>
      </c>
      <c r="R434" s="57">
        <v>134</v>
      </c>
      <c r="S434" s="57">
        <v>92659</v>
      </c>
      <c r="W434" s="67"/>
    </row>
    <row r="435" spans="15:23">
      <c r="O435" s="54"/>
      <c r="P435" s="57" t="s">
        <v>700</v>
      </c>
      <c r="Q435" s="57" t="s">
        <v>492</v>
      </c>
      <c r="R435" s="57">
        <v>134</v>
      </c>
      <c r="S435" s="57">
        <v>92660</v>
      </c>
      <c r="W435" s="67"/>
    </row>
    <row r="436" spans="15:23">
      <c r="O436" s="54"/>
      <c r="P436" s="57" t="s">
        <v>700</v>
      </c>
      <c r="Q436" s="57" t="s">
        <v>493</v>
      </c>
      <c r="R436" s="57">
        <v>134</v>
      </c>
      <c r="S436" s="57">
        <v>92662</v>
      </c>
      <c r="W436" s="67"/>
    </row>
    <row r="437" spans="15:23">
      <c r="O437" s="54"/>
      <c r="P437" s="57" t="s">
        <v>700</v>
      </c>
      <c r="Q437" s="57" t="s">
        <v>494</v>
      </c>
      <c r="R437" s="57">
        <v>134</v>
      </c>
      <c r="S437" s="57">
        <v>92661</v>
      </c>
      <c r="W437" s="67"/>
    </row>
    <row r="438" spans="15:23">
      <c r="O438" s="54"/>
      <c r="P438" s="57" t="s">
        <v>700</v>
      </c>
      <c r="Q438" s="57" t="s">
        <v>495</v>
      </c>
      <c r="R438" s="57">
        <v>134</v>
      </c>
      <c r="S438" s="57">
        <v>92732</v>
      </c>
      <c r="W438" s="67"/>
    </row>
    <row r="439" spans="15:23">
      <c r="O439" s="54"/>
      <c r="P439" s="57" t="s">
        <v>676</v>
      </c>
      <c r="Q439" s="57" t="s">
        <v>543</v>
      </c>
      <c r="R439" s="57">
        <v>148</v>
      </c>
      <c r="S439" s="57">
        <v>92684</v>
      </c>
      <c r="W439" s="67"/>
    </row>
    <row r="440" spans="15:23">
      <c r="O440" s="54"/>
      <c r="P440" s="57" t="s">
        <v>676</v>
      </c>
      <c r="Q440" s="57" t="s">
        <v>544</v>
      </c>
      <c r="R440" s="57">
        <v>148</v>
      </c>
      <c r="S440" s="57">
        <v>92686</v>
      </c>
      <c r="W440" s="67"/>
    </row>
    <row r="441" spans="15:23">
      <c r="O441" s="54"/>
      <c r="P441" s="57" t="s">
        <v>676</v>
      </c>
      <c r="Q441" s="57" t="s">
        <v>545</v>
      </c>
      <c r="R441" s="57">
        <v>148</v>
      </c>
      <c r="S441" s="57">
        <v>92687</v>
      </c>
      <c r="W441" s="67"/>
    </row>
    <row r="442" spans="15:23">
      <c r="O442" s="54"/>
      <c r="P442" s="57" t="s">
        <v>676</v>
      </c>
      <c r="Q442" s="57" t="s">
        <v>546</v>
      </c>
      <c r="R442" s="57">
        <v>148</v>
      </c>
      <c r="S442" s="57">
        <v>92688</v>
      </c>
      <c r="W442" s="67"/>
    </row>
    <row r="443" spans="15:23">
      <c r="O443" s="54"/>
      <c r="P443" s="57" t="s">
        <v>676</v>
      </c>
      <c r="Q443" s="57" t="s">
        <v>547</v>
      </c>
      <c r="R443" s="57">
        <v>148</v>
      </c>
      <c r="S443" s="57">
        <v>92683</v>
      </c>
      <c r="W443" s="67"/>
    </row>
    <row r="444" spans="15:23">
      <c r="O444" s="54"/>
      <c r="P444" s="57" t="s">
        <v>676</v>
      </c>
      <c r="Q444" s="57" t="s">
        <v>548</v>
      </c>
      <c r="R444" s="57">
        <v>148</v>
      </c>
      <c r="S444" s="57">
        <v>92685</v>
      </c>
      <c r="W444" s="67"/>
    </row>
    <row r="445" spans="15:23">
      <c r="O445" s="54"/>
      <c r="P445" s="57" t="s">
        <v>676</v>
      </c>
      <c r="Q445" s="57" t="s">
        <v>549</v>
      </c>
      <c r="R445" s="57">
        <v>148</v>
      </c>
      <c r="S445" s="57">
        <v>92682</v>
      </c>
      <c r="W445" s="67"/>
    </row>
    <row r="446" spans="15:23">
      <c r="O446" s="54"/>
      <c r="P446" s="57" t="s">
        <v>701</v>
      </c>
      <c r="Q446" s="57" t="s">
        <v>404</v>
      </c>
      <c r="R446" s="57">
        <v>180</v>
      </c>
      <c r="S446" s="57">
        <v>92572</v>
      </c>
      <c r="W446" s="67"/>
    </row>
    <row r="447" spans="15:23">
      <c r="O447" s="54"/>
      <c r="P447" s="57" t="s">
        <v>701</v>
      </c>
      <c r="Q447" s="57" t="s">
        <v>67</v>
      </c>
      <c r="R447" s="57">
        <v>180</v>
      </c>
      <c r="S447" s="57">
        <v>92571</v>
      </c>
      <c r="W447" s="67"/>
    </row>
    <row r="448" spans="15:23">
      <c r="O448" s="54"/>
      <c r="P448" s="57" t="s">
        <v>701</v>
      </c>
      <c r="Q448" s="57" t="s">
        <v>388</v>
      </c>
      <c r="R448" s="57">
        <v>180</v>
      </c>
      <c r="S448" s="57">
        <v>92578</v>
      </c>
      <c r="W448" s="67"/>
    </row>
    <row r="449" spans="15:23">
      <c r="O449" s="54"/>
      <c r="P449" s="57" t="s">
        <v>701</v>
      </c>
      <c r="Q449" s="57" t="s">
        <v>373</v>
      </c>
      <c r="R449" s="57">
        <v>180</v>
      </c>
      <c r="S449" s="57">
        <v>118</v>
      </c>
      <c r="W449" s="67"/>
    </row>
    <row r="450" spans="15:23">
      <c r="O450" s="54"/>
      <c r="P450" s="57" t="s">
        <v>701</v>
      </c>
      <c r="Q450" s="57" t="s">
        <v>371</v>
      </c>
      <c r="R450" s="57">
        <v>180</v>
      </c>
      <c r="S450" s="57">
        <v>9</v>
      </c>
      <c r="W450" s="67"/>
    </row>
    <row r="451" spans="15:23">
      <c r="O451" s="54"/>
      <c r="P451" s="57" t="s">
        <v>701</v>
      </c>
      <c r="Q451" s="57" t="s">
        <v>378</v>
      </c>
      <c r="R451" s="57">
        <v>180</v>
      </c>
      <c r="S451" s="57">
        <v>90573</v>
      </c>
      <c r="W451" s="67"/>
    </row>
    <row r="452" spans="15:23">
      <c r="O452" s="54"/>
      <c r="P452" s="57" t="s">
        <v>701</v>
      </c>
      <c r="Q452" s="57" t="s">
        <v>389</v>
      </c>
      <c r="R452" s="57">
        <v>180</v>
      </c>
      <c r="S452" s="57">
        <v>92579</v>
      </c>
      <c r="W452" s="67"/>
    </row>
    <row r="453" spans="15:23">
      <c r="O453" s="54"/>
      <c r="P453" s="57" t="s">
        <v>584</v>
      </c>
      <c r="Q453" s="57" t="s">
        <v>413</v>
      </c>
      <c r="R453" s="57">
        <v>6</v>
      </c>
      <c r="S453" s="57">
        <v>50</v>
      </c>
      <c r="W453" s="67"/>
    </row>
    <row r="454" spans="15:23">
      <c r="O454" s="54"/>
      <c r="P454" s="57" t="s">
        <v>584</v>
      </c>
      <c r="Q454" s="57" t="s">
        <v>414</v>
      </c>
      <c r="R454" s="57">
        <v>6</v>
      </c>
      <c r="S454" s="57">
        <v>49</v>
      </c>
      <c r="W454" s="67"/>
    </row>
    <row r="455" spans="15:23">
      <c r="O455" s="54"/>
      <c r="P455" s="57" t="s">
        <v>584</v>
      </c>
      <c r="Q455" s="57" t="s">
        <v>415</v>
      </c>
      <c r="R455" s="57">
        <v>6</v>
      </c>
      <c r="S455" s="57">
        <v>48</v>
      </c>
      <c r="W455" s="67"/>
    </row>
    <row r="456" spans="15:23">
      <c r="O456" s="54"/>
      <c r="P456" s="57" t="s">
        <v>584</v>
      </c>
      <c r="Q456" s="57" t="s">
        <v>416</v>
      </c>
      <c r="R456" s="57">
        <v>6</v>
      </c>
      <c r="S456" s="57">
        <v>47</v>
      </c>
      <c r="W456" s="67"/>
    </row>
    <row r="457" spans="15:23">
      <c r="O457" s="54"/>
      <c r="P457" s="57" t="s">
        <v>584</v>
      </c>
      <c r="Q457" s="57" t="s">
        <v>417</v>
      </c>
      <c r="R457" s="57">
        <v>6</v>
      </c>
      <c r="S457" s="57">
        <v>123</v>
      </c>
      <c r="W457" s="67"/>
    </row>
    <row r="458" spans="15:23">
      <c r="O458" s="54"/>
      <c r="P458" s="57" t="s">
        <v>584</v>
      </c>
      <c r="Q458" s="57" t="s">
        <v>418</v>
      </c>
      <c r="R458" s="57">
        <v>6</v>
      </c>
      <c r="S458" s="57">
        <v>90717</v>
      </c>
      <c r="W458" s="67"/>
    </row>
    <row r="459" spans="15:23">
      <c r="O459" s="54"/>
      <c r="P459" s="57" t="s">
        <v>702</v>
      </c>
      <c r="Q459" s="57" t="s">
        <v>559</v>
      </c>
      <c r="R459" s="57">
        <v>162</v>
      </c>
      <c r="S459" s="57">
        <v>92780</v>
      </c>
      <c r="W459" s="67"/>
    </row>
    <row r="460" spans="15:23">
      <c r="O460" s="54"/>
      <c r="P460" s="57" t="s">
        <v>702</v>
      </c>
      <c r="Q460" s="57" t="s">
        <v>507</v>
      </c>
      <c r="R460" s="57">
        <v>162</v>
      </c>
      <c r="S460" s="57">
        <v>92676</v>
      </c>
      <c r="W460" s="67"/>
    </row>
    <row r="461" spans="15:23">
      <c r="O461" s="54"/>
      <c r="P461" s="57" t="s">
        <v>702</v>
      </c>
      <c r="Q461" s="57" t="s">
        <v>508</v>
      </c>
      <c r="R461" s="57">
        <v>162</v>
      </c>
      <c r="S461" s="57">
        <v>92677</v>
      </c>
      <c r="W461" s="67"/>
    </row>
    <row r="462" spans="15:23">
      <c r="O462" s="54"/>
      <c r="P462" s="57" t="s">
        <v>702</v>
      </c>
      <c r="Q462" s="57" t="s">
        <v>506</v>
      </c>
      <c r="R462" s="57">
        <v>162</v>
      </c>
      <c r="S462" s="57">
        <v>92719</v>
      </c>
      <c r="W462" s="67"/>
    </row>
    <row r="463" spans="15:23">
      <c r="O463" s="54"/>
      <c r="P463" s="57" t="s">
        <v>702</v>
      </c>
      <c r="Q463" s="57" t="s">
        <v>560</v>
      </c>
      <c r="R463" s="57">
        <v>162</v>
      </c>
      <c r="S463" s="57">
        <v>92777</v>
      </c>
      <c r="W463" s="67"/>
    </row>
    <row r="464" spans="15:23">
      <c r="O464" s="54"/>
      <c r="P464" s="57" t="s">
        <v>702</v>
      </c>
      <c r="Q464" s="57" t="s">
        <v>561</v>
      </c>
      <c r="R464" s="57">
        <v>162</v>
      </c>
      <c r="S464" s="57">
        <v>92790</v>
      </c>
      <c r="W464" s="67"/>
    </row>
    <row r="465" spans="15:23">
      <c r="O465" s="54"/>
      <c r="P465" s="57" t="s">
        <v>588</v>
      </c>
      <c r="Q465" s="57" t="s">
        <v>317</v>
      </c>
      <c r="R465" s="57">
        <v>10</v>
      </c>
      <c r="S465" s="57">
        <v>10</v>
      </c>
      <c r="W465" s="67"/>
    </row>
    <row r="466" spans="15:23">
      <c r="O466" s="54"/>
      <c r="P466" s="57" t="s">
        <v>588</v>
      </c>
      <c r="Q466" s="57" t="s">
        <v>425</v>
      </c>
      <c r="R466" s="57">
        <v>10</v>
      </c>
      <c r="S466" s="57">
        <v>90606</v>
      </c>
      <c r="W466" s="67"/>
    </row>
    <row r="467" spans="15:23">
      <c r="O467" s="54"/>
      <c r="P467" s="57" t="s">
        <v>588</v>
      </c>
      <c r="Q467" s="57" t="s">
        <v>400</v>
      </c>
      <c r="R467" s="57">
        <v>10</v>
      </c>
      <c r="S467" s="57">
        <v>90565</v>
      </c>
      <c r="W467" s="67"/>
    </row>
    <row r="468" spans="15:23">
      <c r="O468" s="54"/>
      <c r="P468" s="57" t="s">
        <v>588</v>
      </c>
      <c r="Q468" s="57" t="s">
        <v>426</v>
      </c>
      <c r="R468" s="57">
        <v>10</v>
      </c>
      <c r="S468" s="57">
        <v>92401</v>
      </c>
      <c r="W468" s="67"/>
    </row>
    <row r="469" spans="15:23">
      <c r="O469" s="54"/>
      <c r="P469" s="57" t="s">
        <v>588</v>
      </c>
      <c r="Q469" s="57" t="s">
        <v>427</v>
      </c>
      <c r="R469" s="57">
        <v>10</v>
      </c>
      <c r="S469" s="57">
        <v>90607</v>
      </c>
      <c r="W469" s="67"/>
    </row>
    <row r="470" spans="15:23">
      <c r="O470" s="54"/>
      <c r="P470" s="57" t="s">
        <v>638</v>
      </c>
      <c r="Q470" s="57" t="s">
        <v>473</v>
      </c>
      <c r="R470" s="57">
        <v>82</v>
      </c>
      <c r="S470" s="57">
        <v>41</v>
      </c>
      <c r="W470" s="67"/>
    </row>
    <row r="471" spans="15:23">
      <c r="O471" s="54"/>
      <c r="P471" s="57" t="s">
        <v>638</v>
      </c>
      <c r="Q471" s="57" t="s">
        <v>65</v>
      </c>
      <c r="R471" s="57">
        <v>82</v>
      </c>
      <c r="S471" s="57">
        <v>92464</v>
      </c>
      <c r="W471" s="67"/>
    </row>
    <row r="472" spans="15:23">
      <c r="O472" s="54"/>
      <c r="P472" s="57" t="s">
        <v>638</v>
      </c>
      <c r="Q472" s="57" t="s">
        <v>388</v>
      </c>
      <c r="R472" s="57">
        <v>82</v>
      </c>
      <c r="S472" s="57">
        <v>92578</v>
      </c>
      <c r="W472" s="67"/>
    </row>
    <row r="473" spans="15:23">
      <c r="O473" s="54"/>
      <c r="P473" s="57" t="s">
        <v>638</v>
      </c>
      <c r="Q473" s="57" t="s">
        <v>390</v>
      </c>
      <c r="R473" s="57">
        <v>82</v>
      </c>
      <c r="S473" s="57">
        <v>92598</v>
      </c>
      <c r="W473" s="67"/>
    </row>
    <row r="474" spans="15:23">
      <c r="O474" s="54"/>
      <c r="P474" s="57" t="s">
        <v>638</v>
      </c>
      <c r="Q474" s="57" t="s">
        <v>389</v>
      </c>
      <c r="R474" s="57">
        <v>82</v>
      </c>
      <c r="S474" s="57">
        <v>92579</v>
      </c>
      <c r="W474" s="67"/>
    </row>
    <row r="475" spans="15:23">
      <c r="O475" s="54"/>
      <c r="P475" s="57" t="s">
        <v>607</v>
      </c>
      <c r="Q475" s="57" t="s">
        <v>457</v>
      </c>
      <c r="R475" s="57">
        <v>29</v>
      </c>
      <c r="S475" s="57">
        <v>92358</v>
      </c>
      <c r="W475" s="67"/>
    </row>
    <row r="476" spans="15:23">
      <c r="O476" s="54"/>
      <c r="P476" s="57" t="s">
        <v>607</v>
      </c>
      <c r="Q476" s="57" t="s">
        <v>426</v>
      </c>
      <c r="R476" s="57">
        <v>29</v>
      </c>
      <c r="S476" s="57">
        <v>92401</v>
      </c>
      <c r="W476" s="67"/>
    </row>
    <row r="477" spans="15:23">
      <c r="O477" s="54"/>
      <c r="P477" s="57" t="s">
        <v>607</v>
      </c>
      <c r="Q477" s="57" t="s">
        <v>460</v>
      </c>
      <c r="R477" s="57">
        <v>29</v>
      </c>
      <c r="S477" s="57">
        <v>91182</v>
      </c>
      <c r="W477" s="67"/>
    </row>
    <row r="478" spans="15:23">
      <c r="O478" s="54"/>
      <c r="P478" s="57" t="s">
        <v>607</v>
      </c>
      <c r="Q478" s="57" t="s">
        <v>97</v>
      </c>
      <c r="R478" s="57">
        <v>29</v>
      </c>
      <c r="S478" s="57">
        <v>1</v>
      </c>
      <c r="W478" s="67"/>
    </row>
    <row r="479" spans="15:23">
      <c r="O479" s="54"/>
      <c r="P479" s="57" t="s">
        <v>645</v>
      </c>
      <c r="Q479" s="57" t="s">
        <v>474</v>
      </c>
      <c r="R479" s="57">
        <v>89</v>
      </c>
      <c r="S479" s="57">
        <v>92622</v>
      </c>
      <c r="W479" s="67"/>
    </row>
    <row r="480" spans="15:23">
      <c r="O480" s="54"/>
      <c r="P480" s="57" t="s">
        <v>645</v>
      </c>
      <c r="Q480" s="57" t="s">
        <v>475</v>
      </c>
      <c r="R480" s="57">
        <v>89</v>
      </c>
      <c r="S480" s="57">
        <v>92625</v>
      </c>
      <c r="W480" s="67"/>
    </row>
    <row r="481" spans="15:23">
      <c r="O481" s="54"/>
      <c r="P481" s="57" t="s">
        <v>645</v>
      </c>
      <c r="Q481" s="57" t="s">
        <v>476</v>
      </c>
      <c r="R481" s="57">
        <v>89</v>
      </c>
      <c r="S481" s="57">
        <v>92624</v>
      </c>
      <c r="W481" s="67"/>
    </row>
    <row r="482" spans="15:23">
      <c r="O482" s="54"/>
      <c r="P482" s="57" t="s">
        <v>645</v>
      </c>
      <c r="Q482" s="57" t="s">
        <v>477</v>
      </c>
      <c r="R482" s="57">
        <v>89</v>
      </c>
      <c r="S482" s="57">
        <v>92623</v>
      </c>
      <c r="W482" s="67"/>
    </row>
    <row r="483" spans="15:23">
      <c r="O483" s="54"/>
      <c r="P483" s="57" t="s">
        <v>672</v>
      </c>
      <c r="Q483" s="57" t="s">
        <v>513</v>
      </c>
      <c r="R483" s="57">
        <v>144</v>
      </c>
      <c r="S483" s="57">
        <v>92678</v>
      </c>
      <c r="W483" s="67"/>
    </row>
    <row r="484" spans="15:23">
      <c r="O484" s="54"/>
      <c r="P484" s="57" t="s">
        <v>672</v>
      </c>
      <c r="Q484" s="57" t="s">
        <v>514</v>
      </c>
      <c r="R484" s="57">
        <v>144</v>
      </c>
      <c r="S484" s="57">
        <v>92680</v>
      </c>
      <c r="W484" s="67"/>
    </row>
    <row r="485" spans="15:23">
      <c r="O485" s="54"/>
      <c r="P485" s="57" t="s">
        <v>672</v>
      </c>
      <c r="Q485" s="57" t="s">
        <v>515</v>
      </c>
      <c r="R485" s="57">
        <v>144</v>
      </c>
      <c r="S485" s="57">
        <v>92679</v>
      </c>
      <c r="W485" s="67"/>
    </row>
    <row r="486" spans="15:23">
      <c r="O486" s="54"/>
      <c r="P486" s="57" t="s">
        <v>672</v>
      </c>
      <c r="Q486" s="57" t="s">
        <v>516</v>
      </c>
      <c r="R486" s="57">
        <v>144</v>
      </c>
      <c r="S486" s="57">
        <v>92681</v>
      </c>
      <c r="W486" s="67"/>
    </row>
    <row r="487" spans="15:23">
      <c r="O487" s="54"/>
      <c r="P487" s="57" t="s">
        <v>684</v>
      </c>
      <c r="Q487" s="57" t="s">
        <v>550</v>
      </c>
      <c r="R487" s="57">
        <v>156</v>
      </c>
      <c r="S487" s="57">
        <v>92765</v>
      </c>
      <c r="W487" s="67"/>
    </row>
    <row r="488" spans="15:23">
      <c r="O488" s="54"/>
      <c r="P488" s="57" t="s">
        <v>684</v>
      </c>
      <c r="Q488" s="57" t="s">
        <v>551</v>
      </c>
      <c r="R488" s="57">
        <v>156</v>
      </c>
      <c r="S488" s="57">
        <v>92766</v>
      </c>
      <c r="W488" s="67"/>
    </row>
    <row r="489" spans="15:23">
      <c r="O489" s="54"/>
      <c r="P489" s="57" t="s">
        <v>684</v>
      </c>
      <c r="Q489" s="57" t="s">
        <v>552</v>
      </c>
      <c r="R489" s="57">
        <v>156</v>
      </c>
      <c r="S489" s="57">
        <v>92764</v>
      </c>
      <c r="W489" s="67"/>
    </row>
    <row r="490" spans="15:23">
      <c r="O490" s="54"/>
      <c r="P490" s="57" t="s">
        <v>684</v>
      </c>
      <c r="Q490" s="57" t="s">
        <v>553</v>
      </c>
      <c r="R490" s="57">
        <v>156</v>
      </c>
      <c r="S490" s="57">
        <v>92763</v>
      </c>
      <c r="W490" s="67"/>
    </row>
    <row r="491" spans="15:23">
      <c r="O491" s="54"/>
      <c r="P491" s="57" t="s">
        <v>689</v>
      </c>
      <c r="Q491" s="57" t="s">
        <v>572</v>
      </c>
      <c r="R491" s="57">
        <v>165</v>
      </c>
      <c r="S491" s="57">
        <v>92800</v>
      </c>
      <c r="W491" s="67"/>
    </row>
    <row r="492" spans="15:23">
      <c r="O492" s="54"/>
      <c r="P492" s="57" t="s">
        <v>689</v>
      </c>
      <c r="Q492" s="57" t="s">
        <v>573</v>
      </c>
      <c r="R492" s="57">
        <v>165</v>
      </c>
      <c r="S492" s="57">
        <v>92784</v>
      </c>
      <c r="W492" s="67"/>
    </row>
    <row r="493" spans="15:23">
      <c r="O493" s="54"/>
      <c r="P493" s="57" t="s">
        <v>689</v>
      </c>
      <c r="Q493" s="57" t="s">
        <v>574</v>
      </c>
      <c r="R493" s="57">
        <v>165</v>
      </c>
      <c r="S493" s="57">
        <v>92785</v>
      </c>
      <c r="W493" s="67"/>
    </row>
    <row r="494" spans="15:23">
      <c r="O494" s="54"/>
      <c r="P494" s="57" t="s">
        <v>689</v>
      </c>
      <c r="Q494" s="57" t="s">
        <v>575</v>
      </c>
      <c r="R494" s="57">
        <v>165</v>
      </c>
      <c r="S494" s="57">
        <v>92801</v>
      </c>
      <c r="W494" s="67"/>
    </row>
    <row r="495" spans="15:23">
      <c r="O495" s="54"/>
      <c r="P495" s="57" t="s">
        <v>583</v>
      </c>
      <c r="Q495" s="57" t="s">
        <v>410</v>
      </c>
      <c r="R495" s="57">
        <v>5</v>
      </c>
      <c r="S495" s="57">
        <v>114</v>
      </c>
      <c r="W495" s="67"/>
    </row>
    <row r="496" spans="15:23">
      <c r="O496" s="54"/>
      <c r="P496" s="57" t="s">
        <v>583</v>
      </c>
      <c r="Q496" s="57" t="s">
        <v>411</v>
      </c>
      <c r="R496" s="57">
        <v>5</v>
      </c>
      <c r="S496" s="57">
        <v>115</v>
      </c>
      <c r="W496" s="67"/>
    </row>
    <row r="497" spans="15:23">
      <c r="O497" s="54"/>
      <c r="P497" s="57" t="s">
        <v>583</v>
      </c>
      <c r="Q497" s="57" t="s">
        <v>412</v>
      </c>
      <c r="R497" s="57">
        <v>5</v>
      </c>
      <c r="S497" s="57">
        <v>116</v>
      </c>
      <c r="W497" s="67"/>
    </row>
    <row r="498" spans="15:23">
      <c r="O498" s="54"/>
      <c r="P498" s="57" t="s">
        <v>586</v>
      </c>
      <c r="Q498" s="57" t="s">
        <v>421</v>
      </c>
      <c r="R498" s="57">
        <v>8</v>
      </c>
      <c r="S498" s="57">
        <v>127</v>
      </c>
      <c r="W498" s="67"/>
    </row>
    <row r="499" spans="15:23">
      <c r="O499" s="54"/>
      <c r="P499" s="57" t="s">
        <v>586</v>
      </c>
      <c r="Q499" s="57" t="s">
        <v>422</v>
      </c>
      <c r="R499" s="57">
        <v>8</v>
      </c>
      <c r="S499" s="57">
        <v>128</v>
      </c>
      <c r="W499" s="67"/>
    </row>
    <row r="500" spans="15:23">
      <c r="O500" s="54"/>
      <c r="P500" s="57" t="s">
        <v>586</v>
      </c>
      <c r="Q500" s="57" t="s">
        <v>423</v>
      </c>
      <c r="R500" s="57">
        <v>8</v>
      </c>
      <c r="S500" s="57">
        <v>126</v>
      </c>
      <c r="W500" s="67"/>
    </row>
    <row r="501" spans="15:23">
      <c r="O501" s="54"/>
      <c r="P501" s="57" t="s">
        <v>587</v>
      </c>
      <c r="Q501" s="57" t="s">
        <v>424</v>
      </c>
      <c r="R501" s="57">
        <v>9</v>
      </c>
      <c r="S501" s="57">
        <v>124</v>
      </c>
      <c r="W501" s="67"/>
    </row>
    <row r="502" spans="15:23">
      <c r="O502" s="54"/>
      <c r="P502" s="57" t="s">
        <v>587</v>
      </c>
      <c r="Q502" s="57" t="s">
        <v>231</v>
      </c>
      <c r="R502" s="57">
        <v>9</v>
      </c>
      <c r="S502" s="57">
        <v>125</v>
      </c>
      <c r="W502" s="67"/>
    </row>
    <row r="503" spans="15:23">
      <c r="O503" s="54"/>
      <c r="P503" s="57" t="s">
        <v>587</v>
      </c>
      <c r="Q503" s="57" t="s">
        <v>319</v>
      </c>
      <c r="R503" s="57">
        <v>9</v>
      </c>
      <c r="S503" s="57">
        <v>90518</v>
      </c>
      <c r="W503" s="67"/>
    </row>
    <row r="504" spans="15:23">
      <c r="O504" s="54"/>
      <c r="P504" s="57" t="s">
        <v>617</v>
      </c>
      <c r="Q504" s="57" t="s">
        <v>464</v>
      </c>
      <c r="R504" s="57">
        <v>51</v>
      </c>
      <c r="S504" s="57">
        <v>92399</v>
      </c>
      <c r="W504" s="67"/>
    </row>
    <row r="505" spans="15:23">
      <c r="O505" s="54"/>
      <c r="P505" s="57" t="s">
        <v>617</v>
      </c>
      <c r="Q505" s="57" t="s">
        <v>465</v>
      </c>
      <c r="R505" s="57">
        <v>51</v>
      </c>
      <c r="S505" s="57">
        <v>92400</v>
      </c>
      <c r="W505" s="67"/>
    </row>
    <row r="506" spans="15:23">
      <c r="O506" s="54"/>
      <c r="P506" s="57" t="s">
        <v>617</v>
      </c>
      <c r="Q506" s="57" t="s">
        <v>379</v>
      </c>
      <c r="R506" s="57">
        <v>51</v>
      </c>
      <c r="S506" s="57">
        <v>90716</v>
      </c>
      <c r="W506" s="67"/>
    </row>
    <row r="507" spans="15:23">
      <c r="O507" s="54"/>
      <c r="P507" s="57" t="s">
        <v>726</v>
      </c>
      <c r="Q507" s="57" t="s">
        <v>470</v>
      </c>
      <c r="R507" s="57">
        <v>57</v>
      </c>
      <c r="S507" s="57">
        <v>92468</v>
      </c>
      <c r="W507" s="67"/>
    </row>
    <row r="508" spans="15:23">
      <c r="O508" s="54"/>
      <c r="P508" s="57" t="s">
        <v>726</v>
      </c>
      <c r="Q508" s="57" t="s">
        <v>471</v>
      </c>
      <c r="R508" s="57">
        <v>57</v>
      </c>
      <c r="S508" s="57">
        <v>92469</v>
      </c>
      <c r="W508" s="67"/>
    </row>
    <row r="509" spans="15:23">
      <c r="O509" s="54"/>
      <c r="P509" s="57" t="s">
        <v>726</v>
      </c>
      <c r="Q509" s="57" t="s">
        <v>472</v>
      </c>
      <c r="R509" s="57">
        <v>57</v>
      </c>
      <c r="S509" s="57">
        <v>92514</v>
      </c>
      <c r="W509" s="67"/>
    </row>
    <row r="510" spans="15:23">
      <c r="O510" s="54"/>
      <c r="P510" s="57" t="s">
        <v>628</v>
      </c>
      <c r="Q510" s="57" t="s">
        <v>65</v>
      </c>
      <c r="R510" s="57">
        <v>70</v>
      </c>
      <c r="S510" s="57">
        <v>92464</v>
      </c>
      <c r="W510" s="67"/>
    </row>
    <row r="511" spans="15:23">
      <c r="O511" s="54"/>
      <c r="P511" s="57" t="s">
        <v>628</v>
      </c>
      <c r="Q511" s="57" t="s">
        <v>389</v>
      </c>
      <c r="R511" s="57">
        <v>70</v>
      </c>
      <c r="S511" s="57">
        <v>92579</v>
      </c>
      <c r="W511" s="67"/>
    </row>
    <row r="512" spans="15:23">
      <c r="O512" s="54"/>
      <c r="P512" s="57" t="s">
        <v>628</v>
      </c>
      <c r="Q512" s="57" t="s">
        <v>469</v>
      </c>
      <c r="R512" s="57">
        <v>70</v>
      </c>
      <c r="S512" s="57">
        <v>92470</v>
      </c>
      <c r="W512" s="67"/>
    </row>
    <row r="513" spans="15:23">
      <c r="O513" s="54"/>
      <c r="P513" s="57" t="s">
        <v>639</v>
      </c>
      <c r="Q513" s="57" t="s">
        <v>65</v>
      </c>
      <c r="R513" s="57">
        <v>83</v>
      </c>
      <c r="S513" s="57">
        <v>92464</v>
      </c>
      <c r="W513" s="67"/>
    </row>
    <row r="514" spans="15:23">
      <c r="O514" s="54"/>
      <c r="P514" s="57" t="s">
        <v>639</v>
      </c>
      <c r="Q514" s="57" t="s">
        <v>467</v>
      </c>
      <c r="R514" s="57">
        <v>83</v>
      </c>
      <c r="S514" s="57">
        <v>92463</v>
      </c>
      <c r="W514" s="67"/>
    </row>
    <row r="515" spans="15:23">
      <c r="O515" s="54"/>
      <c r="P515" s="57" t="s">
        <v>639</v>
      </c>
      <c r="Q515" s="57" t="s">
        <v>389</v>
      </c>
      <c r="R515" s="57">
        <v>83</v>
      </c>
      <c r="S515" s="57">
        <v>92579</v>
      </c>
      <c r="W515" s="67"/>
    </row>
    <row r="516" spans="15:23">
      <c r="O516" s="54"/>
      <c r="P516" s="57" t="s">
        <v>640</v>
      </c>
      <c r="Q516" s="57" t="s">
        <v>467</v>
      </c>
      <c r="R516" s="57">
        <v>84</v>
      </c>
      <c r="S516" s="57">
        <v>92463</v>
      </c>
      <c r="W516" s="67"/>
    </row>
    <row r="517" spans="15:23">
      <c r="O517" s="54"/>
      <c r="P517" s="57" t="s">
        <v>640</v>
      </c>
      <c r="Q517" s="57" t="s">
        <v>65</v>
      </c>
      <c r="R517" s="57">
        <v>84</v>
      </c>
      <c r="S517" s="57">
        <v>92464</v>
      </c>
      <c r="W517" s="67"/>
    </row>
    <row r="518" spans="15:23">
      <c r="O518" s="54"/>
      <c r="P518" s="57" t="s">
        <v>640</v>
      </c>
      <c r="Q518" s="57" t="s">
        <v>389</v>
      </c>
      <c r="R518" s="57">
        <v>84</v>
      </c>
      <c r="S518" s="57">
        <v>92579</v>
      </c>
      <c r="W518" s="67"/>
    </row>
    <row r="519" spans="15:23">
      <c r="O519" s="54"/>
      <c r="P519" s="57" t="s">
        <v>641</v>
      </c>
      <c r="Q519" s="57" t="s">
        <v>467</v>
      </c>
      <c r="R519" s="57">
        <v>85</v>
      </c>
      <c r="S519" s="57">
        <v>92463</v>
      </c>
      <c r="W519" s="67"/>
    </row>
    <row r="520" spans="15:23">
      <c r="O520" s="54"/>
      <c r="P520" s="57" t="s">
        <v>641</v>
      </c>
      <c r="Q520" s="57" t="s">
        <v>389</v>
      </c>
      <c r="R520" s="57">
        <v>85</v>
      </c>
      <c r="S520" s="57">
        <v>92579</v>
      </c>
      <c r="W520" s="67"/>
    </row>
    <row r="521" spans="15:23">
      <c r="O521" s="54"/>
      <c r="P521" s="57" t="s">
        <v>641</v>
      </c>
      <c r="Q521" s="57" t="s">
        <v>65</v>
      </c>
      <c r="R521" s="57">
        <v>85</v>
      </c>
      <c r="S521" s="57">
        <v>92464</v>
      </c>
      <c r="W521" s="67"/>
    </row>
    <row r="522" spans="15:23">
      <c r="O522" s="54"/>
      <c r="P522" s="57" t="s">
        <v>642</v>
      </c>
      <c r="Q522" s="57" t="s">
        <v>467</v>
      </c>
      <c r="R522" s="57">
        <v>86</v>
      </c>
      <c r="S522" s="57">
        <v>92463</v>
      </c>
      <c r="W522" s="67"/>
    </row>
    <row r="523" spans="15:23">
      <c r="O523" s="54"/>
      <c r="P523" s="57" t="s">
        <v>642</v>
      </c>
      <c r="Q523" s="57" t="s">
        <v>65</v>
      </c>
      <c r="R523" s="57">
        <v>86</v>
      </c>
      <c r="S523" s="57">
        <v>92464</v>
      </c>
      <c r="W523" s="67"/>
    </row>
    <row r="524" spans="15:23">
      <c r="O524" s="54"/>
      <c r="P524" s="57" t="s">
        <v>642</v>
      </c>
      <c r="Q524" s="57" t="s">
        <v>389</v>
      </c>
      <c r="R524" s="57">
        <v>86</v>
      </c>
      <c r="S524" s="57">
        <v>92579</v>
      </c>
      <c r="W524" s="67"/>
    </row>
    <row r="525" spans="15:23">
      <c r="O525" s="54"/>
      <c r="P525" s="57" t="s">
        <v>643</v>
      </c>
      <c r="Q525" s="57" t="s">
        <v>389</v>
      </c>
      <c r="R525" s="57">
        <v>87</v>
      </c>
      <c r="S525" s="57">
        <v>92579</v>
      </c>
      <c r="W525" s="67"/>
    </row>
    <row r="526" spans="15:23">
      <c r="O526" s="54"/>
      <c r="P526" s="57" t="s">
        <v>643</v>
      </c>
      <c r="Q526" s="57" t="s">
        <v>467</v>
      </c>
      <c r="R526" s="57">
        <v>87</v>
      </c>
      <c r="S526" s="57">
        <v>92463</v>
      </c>
      <c r="W526" s="67"/>
    </row>
    <row r="527" spans="15:23">
      <c r="O527" s="54"/>
      <c r="P527" s="57" t="s">
        <v>643</v>
      </c>
      <c r="Q527" s="57" t="s">
        <v>65</v>
      </c>
      <c r="R527" s="57">
        <v>87</v>
      </c>
      <c r="S527" s="57">
        <v>92464</v>
      </c>
      <c r="W527" s="67"/>
    </row>
    <row r="528" spans="15:23">
      <c r="O528" s="54"/>
      <c r="P528" s="57" t="s">
        <v>644</v>
      </c>
      <c r="Q528" s="57" t="s">
        <v>65</v>
      </c>
      <c r="R528" s="57">
        <v>88</v>
      </c>
      <c r="S528" s="57">
        <v>92464</v>
      </c>
      <c r="W528" s="67"/>
    </row>
    <row r="529" spans="15:23">
      <c r="O529" s="54"/>
      <c r="P529" s="57" t="s">
        <v>644</v>
      </c>
      <c r="Q529" s="57" t="s">
        <v>389</v>
      </c>
      <c r="R529" s="57">
        <v>88</v>
      </c>
      <c r="S529" s="57">
        <v>92579</v>
      </c>
      <c r="W529" s="67"/>
    </row>
    <row r="530" spans="15:23">
      <c r="O530" s="54"/>
      <c r="P530" s="57" t="s">
        <v>644</v>
      </c>
      <c r="Q530" s="57" t="s">
        <v>467</v>
      </c>
      <c r="R530" s="57">
        <v>88</v>
      </c>
      <c r="S530" s="57">
        <v>92463</v>
      </c>
      <c r="W530" s="67"/>
    </row>
    <row r="531" spans="15:23">
      <c r="O531" s="54"/>
      <c r="P531" s="57" t="s">
        <v>649</v>
      </c>
      <c r="Q531" s="57" t="s">
        <v>389</v>
      </c>
      <c r="R531" s="57">
        <v>114</v>
      </c>
      <c r="S531" s="57">
        <v>92579</v>
      </c>
      <c r="W531" s="67"/>
    </row>
    <row r="532" spans="15:23">
      <c r="O532" s="54"/>
      <c r="P532" s="57" t="s">
        <v>649</v>
      </c>
      <c r="Q532" s="57" t="s">
        <v>469</v>
      </c>
      <c r="R532" s="57">
        <v>114</v>
      </c>
      <c r="S532" s="57">
        <v>92470</v>
      </c>
      <c r="W532" s="67"/>
    </row>
    <row r="533" spans="15:23">
      <c r="O533" s="54"/>
      <c r="P533" s="57" t="s">
        <v>649</v>
      </c>
      <c r="Q533" s="57" t="s">
        <v>65</v>
      </c>
      <c r="R533" s="57">
        <v>114</v>
      </c>
      <c r="S533" s="57">
        <v>92464</v>
      </c>
      <c r="W533" s="67"/>
    </row>
    <row r="534" spans="15:23">
      <c r="O534" s="54"/>
      <c r="P534" s="57" t="s">
        <v>650</v>
      </c>
      <c r="Q534" s="57" t="s">
        <v>389</v>
      </c>
      <c r="R534" s="57">
        <v>115</v>
      </c>
      <c r="S534" s="57">
        <v>92579</v>
      </c>
      <c r="W534" s="67"/>
    </row>
    <row r="535" spans="15:23">
      <c r="O535" s="54"/>
      <c r="P535" s="57" t="s">
        <v>650</v>
      </c>
      <c r="Q535" s="57" t="s">
        <v>469</v>
      </c>
      <c r="R535" s="57">
        <v>115</v>
      </c>
      <c r="S535" s="57">
        <v>92470</v>
      </c>
      <c r="W535" s="67"/>
    </row>
    <row r="536" spans="15:23">
      <c r="O536" s="54"/>
      <c r="P536" s="57" t="s">
        <v>650</v>
      </c>
      <c r="Q536" s="57" t="s">
        <v>65</v>
      </c>
      <c r="R536" s="57">
        <v>115</v>
      </c>
      <c r="S536" s="57">
        <v>92464</v>
      </c>
      <c r="W536" s="67"/>
    </row>
    <row r="537" spans="15:23">
      <c r="O537" s="54"/>
      <c r="P537" s="57" t="s">
        <v>659</v>
      </c>
      <c r="Q537" s="57" t="s">
        <v>65</v>
      </c>
      <c r="R537" s="57">
        <v>130</v>
      </c>
      <c r="S537" s="57">
        <v>92464</v>
      </c>
      <c r="W537" s="67"/>
    </row>
    <row r="538" spans="15:23">
      <c r="O538" s="54"/>
      <c r="P538" s="57" t="s">
        <v>659</v>
      </c>
      <c r="Q538" s="57" t="s">
        <v>389</v>
      </c>
      <c r="R538" s="57">
        <v>130</v>
      </c>
      <c r="S538" s="57">
        <v>92579</v>
      </c>
      <c r="W538" s="67"/>
    </row>
    <row r="539" spans="15:23">
      <c r="O539" s="54"/>
      <c r="P539" s="57" t="s">
        <v>659</v>
      </c>
      <c r="Q539" s="57" t="s">
        <v>393</v>
      </c>
      <c r="R539" s="57">
        <v>130</v>
      </c>
      <c r="S539" s="57">
        <v>92656</v>
      </c>
      <c r="W539" s="67"/>
    </row>
    <row r="540" spans="15:23">
      <c r="O540" s="54"/>
      <c r="P540" s="57" t="s">
        <v>660</v>
      </c>
      <c r="Q540" s="57" t="s">
        <v>65</v>
      </c>
      <c r="R540" s="57">
        <v>131</v>
      </c>
      <c r="S540" s="57">
        <v>92464</v>
      </c>
      <c r="W540" s="67"/>
    </row>
    <row r="541" spans="15:23">
      <c r="O541" s="54"/>
      <c r="P541" s="57" t="s">
        <v>660</v>
      </c>
      <c r="Q541" s="57" t="s">
        <v>389</v>
      </c>
      <c r="R541" s="57">
        <v>131</v>
      </c>
      <c r="S541" s="57">
        <v>92579</v>
      </c>
      <c r="W541" s="67"/>
    </row>
    <row r="542" spans="15:23">
      <c r="O542" s="54"/>
      <c r="P542" s="57" t="s">
        <v>660</v>
      </c>
      <c r="Q542" s="57" t="s">
        <v>393</v>
      </c>
      <c r="R542" s="57">
        <v>131</v>
      </c>
      <c r="S542" s="57">
        <v>92656</v>
      </c>
      <c r="W542" s="67"/>
    </row>
    <row r="543" spans="15:23">
      <c r="O543" s="54"/>
      <c r="P543" s="57" t="s">
        <v>661</v>
      </c>
      <c r="Q543" s="57" t="s">
        <v>469</v>
      </c>
      <c r="R543" s="57">
        <v>132</v>
      </c>
      <c r="S543" s="57">
        <v>92470</v>
      </c>
      <c r="W543" s="67"/>
    </row>
    <row r="544" spans="15:23">
      <c r="O544" s="54"/>
      <c r="P544" s="57" t="s">
        <v>661</v>
      </c>
      <c r="Q544" s="57" t="s">
        <v>65</v>
      </c>
      <c r="R544" s="57">
        <v>132</v>
      </c>
      <c r="S544" s="57">
        <v>92464</v>
      </c>
      <c r="W544" s="67"/>
    </row>
    <row r="545" spans="15:23">
      <c r="O545" s="54"/>
      <c r="P545" s="57" t="s">
        <v>661</v>
      </c>
      <c r="Q545" s="57" t="s">
        <v>389</v>
      </c>
      <c r="R545" s="57">
        <v>132</v>
      </c>
      <c r="S545" s="57">
        <v>92579</v>
      </c>
      <c r="W545" s="67"/>
    </row>
    <row r="546" spans="15:23">
      <c r="O546" s="54"/>
      <c r="P546" s="57" t="s">
        <v>663</v>
      </c>
      <c r="Q546" s="57" t="s">
        <v>496</v>
      </c>
      <c r="R546" s="57">
        <v>135</v>
      </c>
      <c r="S546" s="57">
        <v>92665</v>
      </c>
      <c r="W546" s="67"/>
    </row>
    <row r="547" spans="15:23">
      <c r="O547" s="54"/>
      <c r="P547" s="57" t="s">
        <v>663</v>
      </c>
      <c r="Q547" s="57" t="s">
        <v>497</v>
      </c>
      <c r="R547" s="57">
        <v>135</v>
      </c>
      <c r="S547" s="57">
        <v>92666</v>
      </c>
      <c r="W547" s="67"/>
    </row>
    <row r="548" spans="15:23">
      <c r="O548" s="54"/>
      <c r="P548" s="57" t="s">
        <v>663</v>
      </c>
      <c r="Q548" s="57" t="s">
        <v>498</v>
      </c>
      <c r="R548" s="57">
        <v>135</v>
      </c>
      <c r="S548" s="57">
        <v>92667</v>
      </c>
      <c r="W548" s="67"/>
    </row>
    <row r="549" spans="15:23">
      <c r="O549" s="54"/>
      <c r="P549" s="57" t="s">
        <v>664</v>
      </c>
      <c r="Q549" s="57" t="s">
        <v>498</v>
      </c>
      <c r="R549" s="57">
        <v>136</v>
      </c>
      <c r="S549" s="57">
        <v>92667</v>
      </c>
      <c r="W549" s="67"/>
    </row>
    <row r="550" spans="15:23">
      <c r="O550" s="54"/>
      <c r="P550" s="57" t="s">
        <v>664</v>
      </c>
      <c r="Q550" s="57" t="s">
        <v>497</v>
      </c>
      <c r="R550" s="57">
        <v>136</v>
      </c>
      <c r="S550" s="57">
        <v>92666</v>
      </c>
      <c r="W550" s="67"/>
    </row>
    <row r="551" spans="15:23">
      <c r="O551" s="54"/>
      <c r="P551" s="57" t="s">
        <v>664</v>
      </c>
      <c r="Q551" s="57" t="s">
        <v>496</v>
      </c>
      <c r="R551" s="57">
        <v>136</v>
      </c>
      <c r="S551" s="57">
        <v>92665</v>
      </c>
      <c r="W551" s="67"/>
    </row>
    <row r="552" spans="15:23">
      <c r="O552" s="54"/>
      <c r="P552" s="57" t="s">
        <v>665</v>
      </c>
      <c r="Q552" s="57" t="s">
        <v>498</v>
      </c>
      <c r="R552" s="57">
        <v>137</v>
      </c>
      <c r="S552" s="57">
        <v>92667</v>
      </c>
      <c r="W552" s="67"/>
    </row>
    <row r="553" spans="15:23">
      <c r="O553" s="54"/>
      <c r="P553" s="57" t="s">
        <v>665</v>
      </c>
      <c r="Q553" s="57" t="s">
        <v>497</v>
      </c>
      <c r="R553" s="57">
        <v>137</v>
      </c>
      <c r="S553" s="57">
        <v>92666</v>
      </c>
      <c r="W553" s="67"/>
    </row>
    <row r="554" spans="15:23">
      <c r="O554" s="54"/>
      <c r="P554" s="57" t="s">
        <v>665</v>
      </c>
      <c r="Q554" s="57" t="s">
        <v>496</v>
      </c>
      <c r="R554" s="57">
        <v>137</v>
      </c>
      <c r="S554" s="57">
        <v>92665</v>
      </c>
      <c r="W554" s="67"/>
    </row>
    <row r="555" spans="15:23">
      <c r="O555" s="54"/>
      <c r="P555" s="57" t="s">
        <v>666</v>
      </c>
      <c r="Q555" s="57" t="s">
        <v>498</v>
      </c>
      <c r="R555" s="57">
        <v>138</v>
      </c>
      <c r="S555" s="57">
        <v>92667</v>
      </c>
      <c r="W555" s="67"/>
    </row>
    <row r="556" spans="15:23">
      <c r="O556" s="54"/>
      <c r="P556" s="57" t="s">
        <v>666</v>
      </c>
      <c r="Q556" s="57" t="s">
        <v>497</v>
      </c>
      <c r="R556" s="57">
        <v>138</v>
      </c>
      <c r="S556" s="57">
        <v>92666</v>
      </c>
      <c r="W556" s="67"/>
    </row>
    <row r="557" spans="15:23">
      <c r="O557" s="54"/>
      <c r="P557" s="57" t="s">
        <v>666</v>
      </c>
      <c r="Q557" s="57" t="s">
        <v>496</v>
      </c>
      <c r="R557" s="57">
        <v>138</v>
      </c>
      <c r="S557" s="57">
        <v>92665</v>
      </c>
      <c r="W557" s="67"/>
    </row>
    <row r="558" spans="15:23">
      <c r="O558" s="54"/>
      <c r="P558" s="57" t="s">
        <v>668</v>
      </c>
      <c r="Q558" s="57" t="s">
        <v>500</v>
      </c>
      <c r="R558" s="57">
        <v>140</v>
      </c>
      <c r="S558" s="57">
        <v>92672</v>
      </c>
      <c r="W558" s="67"/>
    </row>
    <row r="559" spans="15:23">
      <c r="O559" s="54"/>
      <c r="P559" s="57" t="s">
        <v>668</v>
      </c>
      <c r="Q559" s="57" t="s">
        <v>501</v>
      </c>
      <c r="R559" s="57">
        <v>140</v>
      </c>
      <c r="S559" s="57">
        <v>92671</v>
      </c>
      <c r="W559" s="67"/>
    </row>
    <row r="560" spans="15:23">
      <c r="O560" s="54"/>
      <c r="P560" s="57" t="s">
        <v>668</v>
      </c>
      <c r="Q560" s="57" t="s">
        <v>502</v>
      </c>
      <c r="R560" s="57">
        <v>140</v>
      </c>
      <c r="S560" s="57">
        <v>92669</v>
      </c>
      <c r="W560" s="67"/>
    </row>
    <row r="561" spans="15:23">
      <c r="O561" s="54"/>
      <c r="P561" s="57" t="s">
        <v>681</v>
      </c>
      <c r="Q561" s="57" t="s">
        <v>393</v>
      </c>
      <c r="R561" s="57">
        <v>153</v>
      </c>
      <c r="S561" s="57">
        <v>92656</v>
      </c>
      <c r="W561" s="67"/>
    </row>
    <row r="562" spans="15:23">
      <c r="O562" s="54"/>
      <c r="P562" s="57" t="s">
        <v>681</v>
      </c>
      <c r="Q562" s="57" t="s">
        <v>65</v>
      </c>
      <c r="R562" s="57">
        <v>153</v>
      </c>
      <c r="S562" s="57">
        <v>92464</v>
      </c>
      <c r="W562" s="67"/>
    </row>
    <row r="563" spans="15:23">
      <c r="O563" s="54"/>
      <c r="P563" s="57" t="s">
        <v>681</v>
      </c>
      <c r="Q563" s="57" t="s">
        <v>389</v>
      </c>
      <c r="R563" s="57">
        <v>153</v>
      </c>
      <c r="S563" s="57">
        <v>92579</v>
      </c>
      <c r="W563" s="67"/>
    </row>
    <row r="564" spans="15:23">
      <c r="O564" s="54"/>
      <c r="P564" s="57" t="s">
        <v>682</v>
      </c>
      <c r="Q564" s="57" t="s">
        <v>393</v>
      </c>
      <c r="R564" s="57">
        <v>154</v>
      </c>
      <c r="S564" s="57">
        <v>92656</v>
      </c>
      <c r="W564" s="67"/>
    </row>
    <row r="565" spans="15:23">
      <c r="O565" s="54"/>
      <c r="P565" s="57" t="s">
        <v>682</v>
      </c>
      <c r="Q565" s="57" t="s">
        <v>65</v>
      </c>
      <c r="R565" s="57">
        <v>154</v>
      </c>
      <c r="S565" s="57">
        <v>92464</v>
      </c>
      <c r="W565" s="67"/>
    </row>
    <row r="566" spans="15:23">
      <c r="O566" s="54"/>
      <c r="P566" s="57" t="s">
        <v>682</v>
      </c>
      <c r="Q566" s="57" t="s">
        <v>389</v>
      </c>
      <c r="R566" s="57">
        <v>154</v>
      </c>
      <c r="S566" s="57">
        <v>92579</v>
      </c>
      <c r="W566" s="67"/>
    </row>
    <row r="567" spans="15:23">
      <c r="O567" s="54"/>
      <c r="P567" s="57" t="s">
        <v>686</v>
      </c>
      <c r="Q567" s="57" t="s">
        <v>389</v>
      </c>
      <c r="R567" s="57">
        <v>160</v>
      </c>
      <c r="S567" s="57">
        <v>92579</v>
      </c>
      <c r="W567" s="67"/>
    </row>
    <row r="568" spans="15:23">
      <c r="O568" s="54"/>
      <c r="P568" s="57" t="s">
        <v>686</v>
      </c>
      <c r="Q568" s="57" t="s">
        <v>469</v>
      </c>
      <c r="R568" s="57">
        <v>160</v>
      </c>
      <c r="S568" s="57">
        <v>92470</v>
      </c>
      <c r="W568" s="67"/>
    </row>
    <row r="569" spans="15:23">
      <c r="O569" s="54"/>
      <c r="P569" s="57" t="s">
        <v>686</v>
      </c>
      <c r="Q569" s="57" t="s">
        <v>65</v>
      </c>
      <c r="R569" s="57">
        <v>160</v>
      </c>
      <c r="S569" s="57">
        <v>92464</v>
      </c>
      <c r="W569" s="67"/>
    </row>
    <row r="570" spans="15:23">
      <c r="O570" s="54"/>
      <c r="P570" s="57" t="s">
        <v>694</v>
      </c>
      <c r="Q570" s="57" t="s">
        <v>65</v>
      </c>
      <c r="R570" s="57">
        <v>172</v>
      </c>
      <c r="S570" s="57">
        <v>92464</v>
      </c>
      <c r="W570" s="67"/>
    </row>
    <row r="571" spans="15:23">
      <c r="O571" s="54"/>
      <c r="P571" s="57" t="s">
        <v>694</v>
      </c>
      <c r="Q571" s="57" t="s">
        <v>389</v>
      </c>
      <c r="R571" s="57">
        <v>172</v>
      </c>
      <c r="S571" s="57">
        <v>92579</v>
      </c>
      <c r="W571" s="67"/>
    </row>
    <row r="572" spans="15:23">
      <c r="O572" s="54"/>
      <c r="P572" s="57" t="s">
        <v>694</v>
      </c>
      <c r="Q572" s="57" t="s">
        <v>66</v>
      </c>
      <c r="R572" s="57">
        <v>172</v>
      </c>
      <c r="S572" s="57">
        <v>92338</v>
      </c>
      <c r="W572" s="67"/>
    </row>
    <row r="573" spans="15:23">
      <c r="O573" s="54"/>
      <c r="P573" s="57" t="s">
        <v>703</v>
      </c>
      <c r="Q573" s="57" t="s">
        <v>65</v>
      </c>
      <c r="R573" s="57">
        <v>177</v>
      </c>
      <c r="S573" s="57">
        <v>92464</v>
      </c>
      <c r="W573" s="67"/>
    </row>
    <row r="574" spans="15:23">
      <c r="O574" s="54"/>
      <c r="P574" s="57" t="s">
        <v>703</v>
      </c>
      <c r="Q574" s="57" t="s">
        <v>393</v>
      </c>
      <c r="R574" s="57">
        <v>177</v>
      </c>
      <c r="S574" s="57">
        <v>92656</v>
      </c>
      <c r="W574" s="67"/>
    </row>
    <row r="575" spans="15:23">
      <c r="O575" s="54"/>
      <c r="P575" s="57" t="s">
        <v>703</v>
      </c>
      <c r="Q575" s="57" t="s">
        <v>389</v>
      </c>
      <c r="R575" s="57">
        <v>177</v>
      </c>
      <c r="S575" s="57">
        <v>92579</v>
      </c>
      <c r="W575" s="67"/>
    </row>
    <row r="576" spans="15:23">
      <c r="O576" s="54"/>
      <c r="P576" s="57" t="s">
        <v>704</v>
      </c>
      <c r="Q576" s="57" t="s">
        <v>65</v>
      </c>
      <c r="R576" s="57">
        <v>184</v>
      </c>
      <c r="S576" s="57">
        <v>92464</v>
      </c>
      <c r="W576" s="67"/>
    </row>
    <row r="577" spans="15:23">
      <c r="O577" s="54"/>
      <c r="P577" s="57" t="s">
        <v>704</v>
      </c>
      <c r="Q577" s="57" t="s">
        <v>389</v>
      </c>
      <c r="R577" s="57">
        <v>184</v>
      </c>
      <c r="S577" s="57">
        <v>92579</v>
      </c>
      <c r="W577" s="67"/>
    </row>
    <row r="578" spans="15:23">
      <c r="O578" s="54"/>
      <c r="P578" s="57" t="s">
        <v>704</v>
      </c>
      <c r="Q578" s="57" t="s">
        <v>390</v>
      </c>
      <c r="R578" s="57">
        <v>184</v>
      </c>
      <c r="S578" s="57">
        <v>92598</v>
      </c>
      <c r="W578" s="67"/>
    </row>
    <row r="579" spans="15:23">
      <c r="O579" s="54"/>
      <c r="P579" s="57" t="s">
        <v>585</v>
      </c>
      <c r="Q579" s="57" t="s">
        <v>419</v>
      </c>
      <c r="R579" s="57">
        <v>7</v>
      </c>
      <c r="S579" s="57">
        <v>121</v>
      </c>
      <c r="W579" s="67"/>
    </row>
    <row r="580" spans="15:23">
      <c r="O580" s="54"/>
      <c r="P580" s="57" t="s">
        <v>585</v>
      </c>
      <c r="Q580" s="57" t="s">
        <v>420</v>
      </c>
      <c r="R580" s="57">
        <v>7</v>
      </c>
      <c r="S580" s="57">
        <v>122</v>
      </c>
      <c r="W580" s="67"/>
    </row>
    <row r="581" spans="15:23">
      <c r="O581" s="54"/>
      <c r="P581" s="57" t="s">
        <v>609</v>
      </c>
      <c r="Q581" s="57" t="s">
        <v>65</v>
      </c>
      <c r="R581" s="57">
        <v>31</v>
      </c>
      <c r="S581" s="57">
        <v>92464</v>
      </c>
      <c r="W581" s="67"/>
    </row>
    <row r="582" spans="15:23">
      <c r="O582" s="54"/>
      <c r="P582" s="57" t="s">
        <v>609</v>
      </c>
      <c r="Q582" s="57" t="s">
        <v>400</v>
      </c>
      <c r="R582" s="57">
        <v>31</v>
      </c>
      <c r="S582" s="57">
        <v>90565</v>
      </c>
      <c r="W582" s="67"/>
    </row>
    <row r="583" spans="15:23">
      <c r="O583" s="54"/>
      <c r="P583" s="57" t="s">
        <v>610</v>
      </c>
      <c r="Q583" s="57" t="s">
        <v>461</v>
      </c>
      <c r="R583" s="57">
        <v>39</v>
      </c>
      <c r="S583" s="57">
        <v>91760</v>
      </c>
      <c r="W583" s="67"/>
    </row>
    <row r="584" spans="15:23">
      <c r="O584" s="54"/>
      <c r="P584" s="57" t="s">
        <v>610</v>
      </c>
      <c r="Q584" s="57" t="s">
        <v>97</v>
      </c>
      <c r="R584" s="57">
        <v>39</v>
      </c>
      <c r="S584" s="57">
        <v>1</v>
      </c>
      <c r="W584" s="67"/>
    </row>
    <row r="585" spans="15:23">
      <c r="O585" s="54"/>
      <c r="P585" s="57" t="s">
        <v>750</v>
      </c>
      <c r="Q585" s="57" t="s">
        <v>466</v>
      </c>
      <c r="R585" s="57">
        <v>52</v>
      </c>
      <c r="S585" s="57">
        <v>92456</v>
      </c>
      <c r="W585" s="67"/>
    </row>
    <row r="586" spans="15:23">
      <c r="O586" s="54"/>
      <c r="P586" s="57" t="s">
        <v>750</v>
      </c>
      <c r="Q586" s="57" t="s">
        <v>101</v>
      </c>
      <c r="R586" s="57">
        <v>52</v>
      </c>
      <c r="S586" s="57">
        <v>92457</v>
      </c>
      <c r="W586" s="67"/>
    </row>
    <row r="587" spans="15:23">
      <c r="O587" s="54"/>
      <c r="P587" s="57" t="s">
        <v>747</v>
      </c>
      <c r="Q587" s="57" t="s">
        <v>468</v>
      </c>
      <c r="R587" s="57">
        <v>54</v>
      </c>
      <c r="S587" s="57">
        <v>92467</v>
      </c>
      <c r="W587" s="67"/>
    </row>
    <row r="588" spans="15:23">
      <c r="O588" s="54"/>
      <c r="P588" s="57" t="s">
        <v>747</v>
      </c>
      <c r="Q588" s="57" t="s">
        <v>58</v>
      </c>
      <c r="R588" s="57">
        <v>54</v>
      </c>
      <c r="S588" s="57">
        <v>92466</v>
      </c>
      <c r="W588" s="67"/>
    </row>
    <row r="589" spans="15:23">
      <c r="O589" s="54"/>
      <c r="P589" s="57" t="s">
        <v>618</v>
      </c>
      <c r="Q589" s="57" t="s">
        <v>467</v>
      </c>
      <c r="R589" s="57">
        <v>55</v>
      </c>
      <c r="S589" s="57">
        <v>92463</v>
      </c>
      <c r="W589" s="67"/>
    </row>
    <row r="590" spans="15:23">
      <c r="O590" s="54"/>
      <c r="P590" s="57" t="s">
        <v>618</v>
      </c>
      <c r="Q590" s="57" t="s">
        <v>469</v>
      </c>
      <c r="R590" s="57">
        <v>55</v>
      </c>
      <c r="S590" s="57">
        <v>92470</v>
      </c>
      <c r="W590" s="67"/>
    </row>
    <row r="591" spans="15:23">
      <c r="O591" s="54"/>
      <c r="P591" s="57" t="s">
        <v>619</v>
      </c>
      <c r="Q591" s="57" t="s">
        <v>467</v>
      </c>
      <c r="R591" s="57">
        <v>56</v>
      </c>
      <c r="S591" s="57">
        <v>92463</v>
      </c>
      <c r="W591" s="67"/>
    </row>
    <row r="592" spans="15:23">
      <c r="O592" s="54"/>
      <c r="P592" s="57" t="s">
        <v>619</v>
      </c>
      <c r="Q592" s="57" t="s">
        <v>469</v>
      </c>
      <c r="R592" s="57">
        <v>56</v>
      </c>
      <c r="S592" s="57">
        <v>92470</v>
      </c>
      <c r="W592" s="67"/>
    </row>
    <row r="593" spans="15:23">
      <c r="O593" s="54"/>
      <c r="P593" s="57" t="s">
        <v>626</v>
      </c>
      <c r="Q593" s="57" t="s">
        <v>467</v>
      </c>
      <c r="R593" s="57">
        <v>65</v>
      </c>
      <c r="S593" s="57">
        <v>92463</v>
      </c>
      <c r="W593" s="67"/>
    </row>
    <row r="594" spans="15:23">
      <c r="O594" s="54"/>
      <c r="P594" s="57" t="s">
        <v>626</v>
      </c>
      <c r="Q594" s="57" t="s">
        <v>469</v>
      </c>
      <c r="R594" s="57">
        <v>65</v>
      </c>
      <c r="S594" s="57">
        <v>92470</v>
      </c>
      <c r="W594" s="67"/>
    </row>
    <row r="595" spans="15:23">
      <c r="O595" s="54"/>
      <c r="P595" s="57" t="s">
        <v>758</v>
      </c>
      <c r="Q595" s="57" t="s">
        <v>467</v>
      </c>
      <c r="R595" s="57">
        <v>66</v>
      </c>
      <c r="S595" s="57">
        <v>92463</v>
      </c>
      <c r="W595" s="67"/>
    </row>
    <row r="596" spans="15:23">
      <c r="O596" s="54"/>
      <c r="P596" s="57" t="s">
        <v>758</v>
      </c>
      <c r="Q596" s="57" t="s">
        <v>469</v>
      </c>
      <c r="R596" s="57">
        <v>66</v>
      </c>
      <c r="S596" s="57">
        <v>92470</v>
      </c>
      <c r="W596" s="67"/>
    </row>
    <row r="597" spans="15:23">
      <c r="O597" s="54"/>
      <c r="P597" s="57" t="s">
        <v>757</v>
      </c>
      <c r="Q597" s="57" t="s">
        <v>467</v>
      </c>
      <c r="R597" s="57">
        <v>67</v>
      </c>
      <c r="S597" s="57">
        <v>92463</v>
      </c>
      <c r="W597" s="67"/>
    </row>
    <row r="598" spans="15:23">
      <c r="O598" s="54"/>
      <c r="P598" s="57" t="s">
        <v>757</v>
      </c>
      <c r="Q598" s="57" t="s">
        <v>469</v>
      </c>
      <c r="R598" s="57">
        <v>67</v>
      </c>
      <c r="S598" s="57">
        <v>92470</v>
      </c>
      <c r="W598" s="67"/>
    </row>
    <row r="599" spans="15:23">
      <c r="O599" s="54"/>
      <c r="P599" s="57" t="s">
        <v>756</v>
      </c>
      <c r="Q599" s="57" t="s">
        <v>469</v>
      </c>
      <c r="R599" s="57">
        <v>68</v>
      </c>
      <c r="S599" s="57">
        <v>92470</v>
      </c>
      <c r="W599" s="67"/>
    </row>
    <row r="600" spans="15:23">
      <c r="O600" s="54"/>
      <c r="P600" s="57" t="s">
        <v>756</v>
      </c>
      <c r="Q600" s="57" t="s">
        <v>467</v>
      </c>
      <c r="R600" s="57">
        <v>68</v>
      </c>
      <c r="S600" s="57">
        <v>92463</v>
      </c>
      <c r="W600" s="67"/>
    </row>
    <row r="601" spans="15:23">
      <c r="O601" s="54"/>
      <c r="P601" s="57" t="s">
        <v>627</v>
      </c>
      <c r="Q601" s="57" t="s">
        <v>469</v>
      </c>
      <c r="R601" s="57">
        <v>69</v>
      </c>
      <c r="S601" s="57">
        <v>92470</v>
      </c>
      <c r="W601" s="67"/>
    </row>
    <row r="602" spans="15:23">
      <c r="O602" s="54"/>
      <c r="P602" s="57" t="s">
        <v>627</v>
      </c>
      <c r="Q602" s="57" t="s">
        <v>389</v>
      </c>
      <c r="R602" s="57">
        <v>69</v>
      </c>
      <c r="S602" s="57">
        <v>92579</v>
      </c>
      <c r="W602" s="67"/>
    </row>
    <row r="603" spans="15:23">
      <c r="O603" s="54"/>
      <c r="P603" s="57" t="s">
        <v>629</v>
      </c>
      <c r="Q603" s="57" t="s">
        <v>389</v>
      </c>
      <c r="R603" s="57">
        <v>72</v>
      </c>
      <c r="S603" s="57">
        <v>92579</v>
      </c>
      <c r="W603" s="67"/>
    </row>
    <row r="604" spans="15:23">
      <c r="O604" s="54"/>
      <c r="P604" s="57" t="s">
        <v>629</v>
      </c>
      <c r="Q604" s="57" t="s">
        <v>469</v>
      </c>
      <c r="R604" s="57">
        <v>72</v>
      </c>
      <c r="S604" s="57">
        <v>92470</v>
      </c>
      <c r="W604" s="67"/>
    </row>
    <row r="605" spans="15:23">
      <c r="O605" s="54"/>
      <c r="P605" s="57" t="s">
        <v>630</v>
      </c>
      <c r="Q605" s="57" t="s">
        <v>389</v>
      </c>
      <c r="R605" s="57">
        <v>73</v>
      </c>
      <c r="S605" s="57">
        <v>92579</v>
      </c>
      <c r="W605" s="67"/>
    </row>
    <row r="606" spans="15:23">
      <c r="O606" s="54"/>
      <c r="P606" s="57" t="s">
        <v>630</v>
      </c>
      <c r="Q606" s="57" t="s">
        <v>65</v>
      </c>
      <c r="R606" s="57">
        <v>73</v>
      </c>
      <c r="S606" s="57">
        <v>92464</v>
      </c>
      <c r="W606" s="67"/>
    </row>
    <row r="607" spans="15:23">
      <c r="O607" s="54"/>
      <c r="P607" s="57" t="s">
        <v>631</v>
      </c>
      <c r="Q607" s="57" t="s">
        <v>65</v>
      </c>
      <c r="R607" s="57">
        <v>74</v>
      </c>
      <c r="S607" s="57">
        <v>92464</v>
      </c>
      <c r="W607" s="67"/>
    </row>
    <row r="608" spans="15:23">
      <c r="O608" s="54"/>
      <c r="P608" s="57" t="s">
        <v>631</v>
      </c>
      <c r="Q608" s="57" t="s">
        <v>389</v>
      </c>
      <c r="R608" s="57">
        <v>74</v>
      </c>
      <c r="S608" s="57">
        <v>92579</v>
      </c>
      <c r="W608" s="67"/>
    </row>
    <row r="609" spans="15:23">
      <c r="O609" s="54"/>
      <c r="P609" s="57" t="s">
        <v>632</v>
      </c>
      <c r="Q609" s="57" t="s">
        <v>65</v>
      </c>
      <c r="R609" s="57">
        <v>75</v>
      </c>
      <c r="S609" s="57">
        <v>92464</v>
      </c>
      <c r="W609" s="67"/>
    </row>
    <row r="610" spans="15:23">
      <c r="O610" s="54"/>
      <c r="P610" s="57" t="s">
        <v>632</v>
      </c>
      <c r="Q610" s="57" t="s">
        <v>389</v>
      </c>
      <c r="R610" s="57">
        <v>75</v>
      </c>
      <c r="S610" s="57">
        <v>92579</v>
      </c>
      <c r="W610" s="67"/>
    </row>
    <row r="611" spans="15:23">
      <c r="O611" s="54"/>
      <c r="P611" s="57" t="s">
        <v>633</v>
      </c>
      <c r="Q611" s="57" t="s">
        <v>65</v>
      </c>
      <c r="R611" s="57">
        <v>76</v>
      </c>
      <c r="S611" s="57">
        <v>92464</v>
      </c>
      <c r="W611" s="67"/>
    </row>
    <row r="612" spans="15:23">
      <c r="O612" s="54"/>
      <c r="P612" s="57" t="s">
        <v>633</v>
      </c>
      <c r="Q612" s="57" t="s">
        <v>389</v>
      </c>
      <c r="R612" s="57">
        <v>76</v>
      </c>
      <c r="S612" s="57">
        <v>92579</v>
      </c>
      <c r="W612" s="67"/>
    </row>
    <row r="613" spans="15:23">
      <c r="O613" s="54"/>
      <c r="P613" s="57" t="s">
        <v>634</v>
      </c>
      <c r="Q613" s="57" t="s">
        <v>389</v>
      </c>
      <c r="R613" s="57">
        <v>77</v>
      </c>
      <c r="S613" s="57">
        <v>92579</v>
      </c>
      <c r="W613" s="67"/>
    </row>
    <row r="614" spans="15:23">
      <c r="O614" s="54"/>
      <c r="P614" s="57" t="s">
        <v>634</v>
      </c>
      <c r="Q614" s="57" t="s">
        <v>65</v>
      </c>
      <c r="R614" s="57">
        <v>77</v>
      </c>
      <c r="S614" s="57">
        <v>92464</v>
      </c>
      <c r="W614" s="67"/>
    </row>
    <row r="615" spans="15:23">
      <c r="O615" s="54"/>
      <c r="P615" s="57" t="s">
        <v>635</v>
      </c>
      <c r="Q615" s="57" t="s">
        <v>65</v>
      </c>
      <c r="R615" s="57">
        <v>78</v>
      </c>
      <c r="S615" s="57">
        <v>92464</v>
      </c>
      <c r="W615" s="67"/>
    </row>
    <row r="616" spans="15:23">
      <c r="O616" s="54"/>
      <c r="P616" s="57" t="s">
        <v>635</v>
      </c>
      <c r="Q616" s="57" t="s">
        <v>389</v>
      </c>
      <c r="R616" s="57">
        <v>78</v>
      </c>
      <c r="S616" s="57">
        <v>92579</v>
      </c>
      <c r="W616" s="67"/>
    </row>
    <row r="617" spans="15:23">
      <c r="O617" s="54"/>
      <c r="P617" s="57" t="s">
        <v>636</v>
      </c>
      <c r="Q617" s="57" t="s">
        <v>469</v>
      </c>
      <c r="R617" s="57">
        <v>79</v>
      </c>
      <c r="S617" s="57">
        <v>92470</v>
      </c>
      <c r="W617" s="67"/>
    </row>
    <row r="618" spans="15:23">
      <c r="O618" s="54"/>
      <c r="P618" s="57" t="s">
        <v>636</v>
      </c>
      <c r="Q618" s="57" t="s">
        <v>389</v>
      </c>
      <c r="R618" s="57">
        <v>79</v>
      </c>
      <c r="S618" s="57">
        <v>92579</v>
      </c>
      <c r="W618" s="67"/>
    </row>
    <row r="619" spans="15:23">
      <c r="O619" s="54"/>
      <c r="P619" s="57" t="s">
        <v>637</v>
      </c>
      <c r="Q619" s="57" t="s">
        <v>469</v>
      </c>
      <c r="R619" s="57">
        <v>80</v>
      </c>
      <c r="S619" s="57">
        <v>92470</v>
      </c>
      <c r="W619" s="67"/>
    </row>
    <row r="620" spans="15:23">
      <c r="O620" s="54"/>
      <c r="P620" s="57" t="s">
        <v>637</v>
      </c>
      <c r="Q620" s="57" t="s">
        <v>389</v>
      </c>
      <c r="R620" s="57">
        <v>80</v>
      </c>
      <c r="S620" s="57">
        <v>92579</v>
      </c>
      <c r="W620" s="67"/>
    </row>
    <row r="621" spans="15:23">
      <c r="O621" s="54"/>
      <c r="P621" s="57" t="s">
        <v>646</v>
      </c>
      <c r="Q621" s="57" t="s">
        <v>469</v>
      </c>
      <c r="R621" s="57">
        <v>90</v>
      </c>
      <c r="S621" s="57">
        <v>92470</v>
      </c>
      <c r="W621" s="67"/>
    </row>
    <row r="622" spans="15:23">
      <c r="O622" s="54"/>
      <c r="P622" s="57" t="s">
        <v>646</v>
      </c>
      <c r="Q622" s="57" t="s">
        <v>389</v>
      </c>
      <c r="R622" s="57">
        <v>90</v>
      </c>
      <c r="S622" s="57">
        <v>92579</v>
      </c>
      <c r="W622" s="67"/>
    </row>
    <row r="623" spans="15:23">
      <c r="O623" s="54"/>
      <c r="P623" s="57" t="s">
        <v>647</v>
      </c>
      <c r="Q623" s="57" t="s">
        <v>478</v>
      </c>
      <c r="R623" s="57">
        <v>108</v>
      </c>
      <c r="S623" s="57">
        <v>92639</v>
      </c>
      <c r="W623" s="67"/>
    </row>
    <row r="624" spans="15:23">
      <c r="O624" s="54"/>
      <c r="P624" s="57" t="s">
        <v>647</v>
      </c>
      <c r="Q624" s="57" t="s">
        <v>65</v>
      </c>
      <c r="R624" s="57">
        <v>108</v>
      </c>
      <c r="S624" s="57">
        <v>92464</v>
      </c>
      <c r="W624" s="67"/>
    </row>
    <row r="625" spans="15:23">
      <c r="O625" s="54"/>
      <c r="P625" s="57" t="s">
        <v>648</v>
      </c>
      <c r="Q625" s="57" t="s">
        <v>479</v>
      </c>
      <c r="R625" s="57">
        <v>113</v>
      </c>
      <c r="S625" s="57">
        <v>92644</v>
      </c>
      <c r="W625" s="67"/>
    </row>
    <row r="626" spans="15:23">
      <c r="O626" s="54"/>
      <c r="P626" s="57" t="s">
        <v>648</v>
      </c>
      <c r="Q626" s="57" t="s">
        <v>480</v>
      </c>
      <c r="R626" s="57">
        <v>113</v>
      </c>
      <c r="S626" s="57">
        <v>92645</v>
      </c>
      <c r="W626" s="67"/>
    </row>
    <row r="627" spans="15:23">
      <c r="O627" s="54"/>
      <c r="P627" s="57" t="s">
        <v>652</v>
      </c>
      <c r="Q627" s="57" t="s">
        <v>65</v>
      </c>
      <c r="R627" s="57">
        <v>118</v>
      </c>
      <c r="S627" s="57">
        <v>92464</v>
      </c>
      <c r="W627" s="67"/>
    </row>
    <row r="628" spans="15:23">
      <c r="O628" s="54"/>
      <c r="P628" s="57" t="s">
        <v>652</v>
      </c>
      <c r="Q628" s="57" t="s">
        <v>389</v>
      </c>
      <c r="R628" s="57">
        <v>118</v>
      </c>
      <c r="S628" s="57">
        <v>92579</v>
      </c>
      <c r="W628" s="67"/>
    </row>
    <row r="629" spans="15:23">
      <c r="O629" s="54"/>
      <c r="P629" s="57" t="s">
        <v>653</v>
      </c>
      <c r="Q629" s="57" t="s">
        <v>65</v>
      </c>
      <c r="R629" s="57">
        <v>119</v>
      </c>
      <c r="S629" s="57">
        <v>92464</v>
      </c>
      <c r="W629" s="67"/>
    </row>
    <row r="630" spans="15:23">
      <c r="O630" s="54"/>
      <c r="P630" s="57" t="s">
        <v>653</v>
      </c>
      <c r="Q630" s="57" t="s">
        <v>389</v>
      </c>
      <c r="R630" s="57">
        <v>119</v>
      </c>
      <c r="S630" s="57">
        <v>92579</v>
      </c>
      <c r="W630" s="67"/>
    </row>
    <row r="631" spans="15:23">
      <c r="O631" s="54"/>
      <c r="P631" s="57" t="s">
        <v>654</v>
      </c>
      <c r="Q631" s="57" t="s">
        <v>65</v>
      </c>
      <c r="R631" s="57">
        <v>120</v>
      </c>
      <c r="S631" s="57">
        <v>92464</v>
      </c>
      <c r="W631" s="67"/>
    </row>
    <row r="632" spans="15:23">
      <c r="O632" s="54"/>
      <c r="P632" s="57" t="s">
        <v>654</v>
      </c>
      <c r="Q632" s="57" t="s">
        <v>389</v>
      </c>
      <c r="R632" s="57">
        <v>120</v>
      </c>
      <c r="S632" s="57">
        <v>92579</v>
      </c>
      <c r="W632" s="67"/>
    </row>
    <row r="633" spans="15:23">
      <c r="O633" s="54"/>
      <c r="P633" s="57" t="s">
        <v>655</v>
      </c>
      <c r="Q633" s="57" t="s">
        <v>65</v>
      </c>
      <c r="R633" s="57">
        <v>121</v>
      </c>
      <c r="S633" s="57">
        <v>92464</v>
      </c>
      <c r="W633" s="67"/>
    </row>
    <row r="634" spans="15:23">
      <c r="O634" s="54"/>
      <c r="P634" s="57" t="s">
        <v>655</v>
      </c>
      <c r="Q634" s="57" t="s">
        <v>389</v>
      </c>
      <c r="R634" s="57">
        <v>121</v>
      </c>
      <c r="S634" s="57">
        <v>92579</v>
      </c>
      <c r="W634" s="67"/>
    </row>
    <row r="635" spans="15:23">
      <c r="O635" s="54"/>
      <c r="P635" s="57" t="s">
        <v>656</v>
      </c>
      <c r="Q635" s="57" t="s">
        <v>65</v>
      </c>
      <c r="R635" s="57">
        <v>123</v>
      </c>
      <c r="S635" s="57">
        <v>92464</v>
      </c>
      <c r="W635" s="67"/>
    </row>
    <row r="636" spans="15:23">
      <c r="O636" s="54"/>
      <c r="P636" s="57" t="s">
        <v>656</v>
      </c>
      <c r="Q636" s="57" t="s">
        <v>478</v>
      </c>
      <c r="R636" s="57">
        <v>123</v>
      </c>
      <c r="S636" s="57">
        <v>92639</v>
      </c>
      <c r="W636" s="67"/>
    </row>
    <row r="637" spans="15:23">
      <c r="O637" s="54"/>
      <c r="P637" s="57" t="s">
        <v>657</v>
      </c>
      <c r="Q637" s="57" t="s">
        <v>65</v>
      </c>
      <c r="R637" s="57">
        <v>124</v>
      </c>
      <c r="S637" s="57">
        <v>92464</v>
      </c>
      <c r="W637" s="67"/>
    </row>
    <row r="638" spans="15:23">
      <c r="O638" s="54"/>
      <c r="P638" s="57" t="s">
        <v>657</v>
      </c>
      <c r="Q638" s="57" t="s">
        <v>478</v>
      </c>
      <c r="R638" s="57">
        <v>124</v>
      </c>
      <c r="S638" s="57">
        <v>92639</v>
      </c>
      <c r="W638" s="67"/>
    </row>
    <row r="639" spans="15:23">
      <c r="O639" s="54"/>
      <c r="P639" s="57" t="s">
        <v>677</v>
      </c>
      <c r="Q639" s="57" t="s">
        <v>65</v>
      </c>
      <c r="R639" s="57">
        <v>149</v>
      </c>
      <c r="S639" s="57">
        <v>92464</v>
      </c>
      <c r="W639" s="67"/>
    </row>
    <row r="640" spans="15:23">
      <c r="O640" s="54"/>
      <c r="P640" s="57" t="s">
        <v>677</v>
      </c>
      <c r="Q640" s="57" t="s">
        <v>389</v>
      </c>
      <c r="R640" s="57">
        <v>149</v>
      </c>
      <c r="S640" s="57">
        <v>92579</v>
      </c>
      <c r="W640" s="67"/>
    </row>
    <row r="641" spans="15:23">
      <c r="O641" s="54"/>
      <c r="P641" s="57" t="s">
        <v>678</v>
      </c>
      <c r="Q641" s="57" t="s">
        <v>389</v>
      </c>
      <c r="R641" s="57">
        <v>150</v>
      </c>
      <c r="S641" s="57">
        <v>92579</v>
      </c>
      <c r="W641" s="67"/>
    </row>
    <row r="642" spans="15:23">
      <c r="O642" s="54"/>
      <c r="P642" s="57" t="s">
        <v>678</v>
      </c>
      <c r="Q642" s="57" t="s">
        <v>65</v>
      </c>
      <c r="R642" s="57">
        <v>150</v>
      </c>
      <c r="S642" s="57">
        <v>92464</v>
      </c>
      <c r="W642" s="67"/>
    </row>
    <row r="643" spans="15:23">
      <c r="O643" s="54"/>
      <c r="P643" s="57" t="s">
        <v>679</v>
      </c>
      <c r="Q643" s="57" t="s">
        <v>65</v>
      </c>
      <c r="R643" s="57">
        <v>151</v>
      </c>
      <c r="S643" s="57">
        <v>92464</v>
      </c>
      <c r="W643" s="67"/>
    </row>
    <row r="644" spans="15:23">
      <c r="O644" s="54"/>
      <c r="P644" s="57" t="s">
        <v>679</v>
      </c>
      <c r="Q644" s="57" t="s">
        <v>389</v>
      </c>
      <c r="R644" s="57">
        <v>151</v>
      </c>
      <c r="S644" s="57">
        <v>92579</v>
      </c>
      <c r="W644" s="67"/>
    </row>
    <row r="645" spans="15:23">
      <c r="O645" s="54"/>
      <c r="P645" s="57" t="s">
        <v>680</v>
      </c>
      <c r="Q645" s="57" t="s">
        <v>65</v>
      </c>
      <c r="R645" s="57">
        <v>152</v>
      </c>
      <c r="S645" s="57">
        <v>92464</v>
      </c>
      <c r="W645" s="67"/>
    </row>
    <row r="646" spans="15:23">
      <c r="O646" s="54"/>
      <c r="P646" s="57" t="s">
        <v>680</v>
      </c>
      <c r="Q646" s="57" t="s">
        <v>389</v>
      </c>
      <c r="R646" s="57">
        <v>152</v>
      </c>
      <c r="S646" s="57">
        <v>92579</v>
      </c>
      <c r="W646" s="67"/>
    </row>
    <row r="647" spans="15:23">
      <c r="O647" s="54"/>
      <c r="P647" s="57" t="s">
        <v>683</v>
      </c>
      <c r="Q647" s="57" t="s">
        <v>389</v>
      </c>
      <c r="R647" s="57">
        <v>155</v>
      </c>
      <c r="S647" s="57">
        <v>92579</v>
      </c>
      <c r="W647" s="67"/>
    </row>
    <row r="648" spans="15:23">
      <c r="O648" s="54"/>
      <c r="P648" s="57" t="s">
        <v>683</v>
      </c>
      <c r="Q648" s="57" t="s">
        <v>65</v>
      </c>
      <c r="R648" s="57">
        <v>155</v>
      </c>
      <c r="S648" s="57">
        <v>92464</v>
      </c>
      <c r="W648" s="67"/>
    </row>
    <row r="649" spans="15:23">
      <c r="O649" s="54"/>
      <c r="P649" s="57" t="s">
        <v>692</v>
      </c>
      <c r="Q649" s="57" t="s">
        <v>389</v>
      </c>
      <c r="R649" s="57">
        <v>169</v>
      </c>
      <c r="S649" s="57">
        <v>92579</v>
      </c>
      <c r="W649" s="67"/>
    </row>
    <row r="650" spans="15:23">
      <c r="O650" s="54"/>
      <c r="P650" s="57" t="s">
        <v>692</v>
      </c>
      <c r="Q650" s="57" t="s">
        <v>65</v>
      </c>
      <c r="R650" s="57">
        <v>169</v>
      </c>
      <c r="S650" s="57">
        <v>92464</v>
      </c>
      <c r="W650" s="67"/>
    </row>
    <row r="651" spans="15:23">
      <c r="O651" s="54"/>
      <c r="P651" s="57" t="s">
        <v>695</v>
      </c>
      <c r="Q651" s="57" t="s">
        <v>65</v>
      </c>
      <c r="R651" s="57">
        <v>173</v>
      </c>
      <c r="S651" s="57">
        <v>92464</v>
      </c>
      <c r="W651" s="67"/>
    </row>
    <row r="652" spans="15:23">
      <c r="O652" s="54"/>
      <c r="P652" s="57" t="s">
        <v>695</v>
      </c>
      <c r="Q652" s="57" t="s">
        <v>389</v>
      </c>
      <c r="R652" s="57">
        <v>173</v>
      </c>
      <c r="S652" s="57">
        <v>92579</v>
      </c>
      <c r="W652" s="67"/>
    </row>
    <row r="653" spans="15:23">
      <c r="O653" s="54"/>
      <c r="P653" s="57" t="s">
        <v>697</v>
      </c>
      <c r="Q653" s="57" t="s">
        <v>65</v>
      </c>
      <c r="R653" s="57">
        <v>176</v>
      </c>
      <c r="S653" s="57">
        <v>92464</v>
      </c>
      <c r="W653" s="67"/>
    </row>
    <row r="654" spans="15:23">
      <c r="O654" s="54"/>
      <c r="P654" s="57" t="s">
        <v>697</v>
      </c>
      <c r="Q654" s="57" t="s">
        <v>389</v>
      </c>
      <c r="R654" s="57">
        <v>176</v>
      </c>
      <c r="S654" s="57">
        <v>92579</v>
      </c>
      <c r="W654" s="67"/>
    </row>
    <row r="655" spans="15:23">
      <c r="O655" s="54"/>
      <c r="P655" s="57" t="s">
        <v>705</v>
      </c>
      <c r="Q655" s="57" t="s">
        <v>65</v>
      </c>
      <c r="R655" s="57">
        <v>178</v>
      </c>
      <c r="S655" s="57">
        <v>92464</v>
      </c>
      <c r="W655" s="67"/>
    </row>
    <row r="656" spans="15:23">
      <c r="O656" s="54"/>
      <c r="P656" s="57" t="s">
        <v>705</v>
      </c>
      <c r="Q656" s="57" t="s">
        <v>389</v>
      </c>
      <c r="R656" s="57">
        <v>178</v>
      </c>
      <c r="S656" s="57">
        <v>92579</v>
      </c>
      <c r="W656" s="67"/>
    </row>
    <row r="657" spans="15:23">
      <c r="O657" s="54"/>
      <c r="P657" s="57" t="s">
        <v>706</v>
      </c>
      <c r="Q657" s="57" t="s">
        <v>389</v>
      </c>
      <c r="R657" s="57">
        <v>182</v>
      </c>
      <c r="S657" s="57">
        <v>92579</v>
      </c>
      <c r="W657" s="67"/>
    </row>
    <row r="658" spans="15:23">
      <c r="O658" s="54"/>
      <c r="P658" s="57" t="s">
        <v>706</v>
      </c>
      <c r="Q658" s="57" t="s">
        <v>65</v>
      </c>
      <c r="R658" s="57">
        <v>182</v>
      </c>
      <c r="S658" s="57">
        <v>92464</v>
      </c>
      <c r="W658" s="67"/>
    </row>
    <row r="659" spans="15:23">
      <c r="O659" s="54"/>
      <c r="P659" s="57" t="s">
        <v>707</v>
      </c>
      <c r="Q659" s="57" t="s">
        <v>65</v>
      </c>
      <c r="R659" s="57">
        <v>185</v>
      </c>
      <c r="S659" s="57">
        <v>92464</v>
      </c>
      <c r="W659" s="67"/>
    </row>
    <row r="660" spans="15:23">
      <c r="O660" s="54"/>
      <c r="P660" s="57" t="s">
        <v>707</v>
      </c>
      <c r="Q660" s="57" t="s">
        <v>389</v>
      </c>
      <c r="R660" s="57">
        <v>185</v>
      </c>
      <c r="S660" s="57">
        <v>92579</v>
      </c>
      <c r="W660" s="67"/>
    </row>
    <row r="661" spans="15:23">
      <c r="O661" s="54"/>
      <c r="P661" s="57" t="s">
        <v>708</v>
      </c>
      <c r="Q661" s="57" t="s">
        <v>65</v>
      </c>
      <c r="R661" s="57">
        <v>186</v>
      </c>
      <c r="S661" s="57">
        <v>92464</v>
      </c>
      <c r="W661" s="67"/>
    </row>
    <row r="662" spans="15:23">
      <c r="O662" s="54"/>
      <c r="P662" s="57" t="s">
        <v>708</v>
      </c>
      <c r="Q662" s="57" t="s">
        <v>389</v>
      </c>
      <c r="R662" s="57">
        <v>186</v>
      </c>
      <c r="S662" s="57">
        <v>92579</v>
      </c>
      <c r="W662" s="67"/>
    </row>
    <row r="663" spans="15:23">
      <c r="O663" s="54"/>
      <c r="P663" s="57" t="s">
        <v>709</v>
      </c>
      <c r="Q663" s="57" t="s">
        <v>65</v>
      </c>
      <c r="R663" s="57">
        <v>191</v>
      </c>
      <c r="S663" s="57">
        <v>92464</v>
      </c>
      <c r="W663" s="67"/>
    </row>
    <row r="664" spans="15:23">
      <c r="O664" s="54"/>
      <c r="P664" s="57" t="s">
        <v>709</v>
      </c>
      <c r="Q664" s="57" t="s">
        <v>389</v>
      </c>
      <c r="R664" s="57">
        <v>191</v>
      </c>
      <c r="S664" s="57">
        <v>92579</v>
      </c>
      <c r="W664" s="67"/>
    </row>
    <row r="665" spans="15:23">
      <c r="O665" s="54"/>
      <c r="P665" s="57" t="s">
        <v>710</v>
      </c>
      <c r="Q665" s="57" t="s">
        <v>469</v>
      </c>
      <c r="R665" s="57">
        <v>192</v>
      </c>
      <c r="S665" s="57">
        <v>92470</v>
      </c>
      <c r="W665" s="67"/>
    </row>
    <row r="666" spans="15:23">
      <c r="O666" s="54"/>
      <c r="P666" s="57" t="s">
        <v>710</v>
      </c>
      <c r="Q666" s="57" t="s">
        <v>389</v>
      </c>
      <c r="R666" s="57">
        <v>192</v>
      </c>
      <c r="S666" s="57">
        <v>92579</v>
      </c>
      <c r="W666" s="67"/>
    </row>
    <row r="667" spans="15:23">
      <c r="O667" s="54"/>
      <c r="P667" s="57" t="s">
        <v>580</v>
      </c>
      <c r="Q667" s="57" t="s">
        <v>97</v>
      </c>
      <c r="R667" s="57">
        <v>1</v>
      </c>
      <c r="S667" s="57">
        <v>1</v>
      </c>
      <c r="W667" s="67"/>
    </row>
    <row r="668" spans="15:23">
      <c r="O668" s="54"/>
      <c r="P668" s="57" t="s">
        <v>589</v>
      </c>
      <c r="Q668" s="57" t="s">
        <v>400</v>
      </c>
      <c r="R668" s="57">
        <v>11</v>
      </c>
      <c r="S668" s="57">
        <v>90565</v>
      </c>
      <c r="W668" s="67"/>
    </row>
    <row r="669" spans="15:23">
      <c r="O669" s="54"/>
      <c r="P669" s="57" t="s">
        <v>590</v>
      </c>
      <c r="Q669" s="57" t="s">
        <v>400</v>
      </c>
      <c r="R669" s="57">
        <v>12</v>
      </c>
      <c r="S669" s="57">
        <v>90565</v>
      </c>
      <c r="W669" s="67"/>
    </row>
    <row r="670" spans="15:23">
      <c r="O670" s="54"/>
      <c r="P670" s="57" t="s">
        <v>591</v>
      </c>
      <c r="Q670" s="57" t="s">
        <v>400</v>
      </c>
      <c r="R670" s="57">
        <v>13</v>
      </c>
      <c r="S670" s="57">
        <v>90565</v>
      </c>
      <c r="W670" s="67"/>
    </row>
    <row r="671" spans="15:23">
      <c r="O671" s="54"/>
      <c r="P671" s="57" t="s">
        <v>592</v>
      </c>
      <c r="Q671" s="57" t="s">
        <v>400</v>
      </c>
      <c r="R671" s="57">
        <v>14</v>
      </c>
      <c r="S671" s="57">
        <v>90565</v>
      </c>
      <c r="W671" s="67"/>
    </row>
    <row r="672" spans="15:23">
      <c r="O672" s="54"/>
      <c r="P672" s="57" t="s">
        <v>593</v>
      </c>
      <c r="Q672" s="57" t="s">
        <v>400</v>
      </c>
      <c r="R672" s="57">
        <v>15</v>
      </c>
      <c r="S672" s="57">
        <v>90565</v>
      </c>
      <c r="W672" s="67"/>
    </row>
    <row r="673" spans="15:23">
      <c r="O673" s="54"/>
      <c r="P673" s="57" t="s">
        <v>594</v>
      </c>
      <c r="Q673" s="57" t="s">
        <v>400</v>
      </c>
      <c r="R673" s="57">
        <v>16</v>
      </c>
      <c r="S673" s="57">
        <v>90565</v>
      </c>
      <c r="W673" s="67"/>
    </row>
    <row r="674" spans="15:23">
      <c r="O674" s="54"/>
      <c r="P674" s="57" t="s">
        <v>595</v>
      </c>
      <c r="Q674" s="57" t="s">
        <v>400</v>
      </c>
      <c r="R674" s="57">
        <v>17</v>
      </c>
      <c r="S674" s="57">
        <v>90565</v>
      </c>
      <c r="W674" s="67"/>
    </row>
    <row r="675" spans="15:23">
      <c r="O675" s="54"/>
      <c r="P675" s="57" t="s">
        <v>596</v>
      </c>
      <c r="Q675" s="57" t="s">
        <v>400</v>
      </c>
      <c r="R675" s="57">
        <v>18</v>
      </c>
      <c r="S675" s="57">
        <v>90565</v>
      </c>
      <c r="W675" s="67"/>
    </row>
    <row r="676" spans="15:23">
      <c r="O676" s="54"/>
      <c r="P676" s="57" t="s">
        <v>597</v>
      </c>
      <c r="Q676" s="57" t="s">
        <v>400</v>
      </c>
      <c r="R676" s="57">
        <v>19</v>
      </c>
      <c r="S676" s="57">
        <v>90565</v>
      </c>
      <c r="W676" s="67"/>
    </row>
    <row r="677" spans="15:23">
      <c r="O677" s="54"/>
      <c r="P677" s="57" t="s">
        <v>599</v>
      </c>
      <c r="Q677" s="57" t="s">
        <v>400</v>
      </c>
      <c r="R677" s="57">
        <v>21</v>
      </c>
      <c r="S677" s="57">
        <v>90565</v>
      </c>
      <c r="W677" s="67"/>
    </row>
    <row r="678" spans="15:23">
      <c r="O678" s="54"/>
      <c r="P678" s="57" t="s">
        <v>600</v>
      </c>
      <c r="Q678" s="57" t="s">
        <v>400</v>
      </c>
      <c r="R678" s="57">
        <v>22</v>
      </c>
      <c r="S678" s="57">
        <v>90565</v>
      </c>
      <c r="W678" s="67"/>
    </row>
    <row r="679" spans="15:23">
      <c r="O679" s="54"/>
      <c r="P679" s="57" t="s">
        <v>601</v>
      </c>
      <c r="Q679" s="57" t="s">
        <v>400</v>
      </c>
      <c r="R679" s="57">
        <v>23</v>
      </c>
      <c r="S679" s="57">
        <v>90565</v>
      </c>
      <c r="W679" s="67"/>
    </row>
    <row r="680" spans="15:23">
      <c r="O680" s="54"/>
      <c r="P680" s="57" t="s">
        <v>602</v>
      </c>
      <c r="Q680" s="57" t="s">
        <v>64</v>
      </c>
      <c r="R680" s="57">
        <v>24</v>
      </c>
      <c r="S680" s="57">
        <v>119</v>
      </c>
      <c r="W680" s="67"/>
    </row>
    <row r="681" spans="15:23">
      <c r="O681" s="54"/>
      <c r="P681" s="57" t="s">
        <v>603</v>
      </c>
      <c r="Q681" s="57" t="s">
        <v>64</v>
      </c>
      <c r="R681" s="57">
        <v>25</v>
      </c>
      <c r="S681" s="57">
        <v>119</v>
      </c>
      <c r="W681" s="67"/>
    </row>
    <row r="682" spans="15:23">
      <c r="O682" s="54"/>
      <c r="P682" s="57" t="s">
        <v>604</v>
      </c>
      <c r="Q682" s="57" t="s">
        <v>432</v>
      </c>
      <c r="R682" s="57">
        <v>26</v>
      </c>
      <c r="S682" s="57">
        <v>90685</v>
      </c>
      <c r="W682" s="67"/>
    </row>
    <row r="683" spans="15:23">
      <c r="O683" s="54"/>
      <c r="P683" s="57" t="s">
        <v>605</v>
      </c>
      <c r="Q683" s="57" t="s">
        <v>400</v>
      </c>
      <c r="R683" s="57">
        <v>27</v>
      </c>
      <c r="S683" s="57">
        <v>90565</v>
      </c>
      <c r="W683" s="67"/>
    </row>
    <row r="684" spans="15:23">
      <c r="O684" s="54"/>
      <c r="P684" s="57" t="s">
        <v>606</v>
      </c>
      <c r="Q684" s="57" t="s">
        <v>400</v>
      </c>
      <c r="R684" s="57">
        <v>28</v>
      </c>
      <c r="S684" s="57">
        <v>90565</v>
      </c>
      <c r="W684" s="67"/>
    </row>
    <row r="685" spans="15:23">
      <c r="O685" s="54"/>
      <c r="P685" s="57" t="s">
        <v>608</v>
      </c>
      <c r="Q685" s="57" t="s">
        <v>400</v>
      </c>
      <c r="R685" s="57">
        <v>30</v>
      </c>
      <c r="S685" s="57">
        <v>90565</v>
      </c>
      <c r="W685" s="67"/>
    </row>
    <row r="686" spans="15:23">
      <c r="O686" s="54"/>
      <c r="P686" s="57" t="s">
        <v>761</v>
      </c>
      <c r="Q686" s="57" t="s">
        <v>400</v>
      </c>
      <c r="R686" s="57">
        <v>32</v>
      </c>
      <c r="S686" s="57">
        <v>90565</v>
      </c>
      <c r="W686" s="67"/>
    </row>
    <row r="687" spans="15:23">
      <c r="O687" s="54"/>
      <c r="P687" s="57" t="s">
        <v>736</v>
      </c>
      <c r="Q687" s="57" t="s">
        <v>400</v>
      </c>
      <c r="R687" s="57">
        <v>33</v>
      </c>
      <c r="S687" s="57">
        <v>90565</v>
      </c>
      <c r="W687" s="67"/>
    </row>
    <row r="688" spans="15:23">
      <c r="O688" s="54"/>
      <c r="P688" s="57" t="s">
        <v>729</v>
      </c>
      <c r="Q688" s="57" t="s">
        <v>400</v>
      </c>
      <c r="R688" s="57">
        <v>34</v>
      </c>
      <c r="S688" s="57">
        <v>90565</v>
      </c>
      <c r="W688" s="67"/>
    </row>
    <row r="689" spans="15:23">
      <c r="O689" s="54"/>
      <c r="P689" s="57" t="s">
        <v>730</v>
      </c>
      <c r="Q689" s="57" t="s">
        <v>400</v>
      </c>
      <c r="R689" s="57">
        <v>35</v>
      </c>
      <c r="S689" s="57">
        <v>90565</v>
      </c>
      <c r="W689" s="67"/>
    </row>
    <row r="690" spans="15:23">
      <c r="O690" s="54"/>
      <c r="P690" s="57" t="s">
        <v>762</v>
      </c>
      <c r="Q690" s="57" t="s">
        <v>400</v>
      </c>
      <c r="R690" s="57">
        <v>36</v>
      </c>
      <c r="S690" s="57">
        <v>90565</v>
      </c>
      <c r="W690" s="67"/>
    </row>
    <row r="691" spans="15:23">
      <c r="O691" s="54"/>
      <c r="P691" s="57" t="s">
        <v>753</v>
      </c>
      <c r="Q691" s="57" t="s">
        <v>317</v>
      </c>
      <c r="R691" s="57">
        <v>37</v>
      </c>
      <c r="S691" s="57">
        <v>10</v>
      </c>
      <c r="W691" s="67"/>
    </row>
    <row r="692" spans="15:23">
      <c r="O692" s="54"/>
      <c r="P692" s="57" t="s">
        <v>754</v>
      </c>
      <c r="Q692" s="57" t="s">
        <v>317</v>
      </c>
      <c r="R692" s="57">
        <v>38</v>
      </c>
      <c r="S692" s="57">
        <v>10</v>
      </c>
      <c r="W692" s="67"/>
    </row>
    <row r="693" spans="15:23">
      <c r="O693" s="54"/>
      <c r="P693" s="57" t="s">
        <v>611</v>
      </c>
      <c r="Q693" s="57" t="s">
        <v>317</v>
      </c>
      <c r="R693" s="57">
        <v>40</v>
      </c>
      <c r="S693" s="57">
        <v>10</v>
      </c>
      <c r="W693" s="67"/>
    </row>
    <row r="694" spans="15:23">
      <c r="O694" s="54"/>
      <c r="P694" s="57" t="s">
        <v>755</v>
      </c>
      <c r="Q694" s="57" t="s">
        <v>317</v>
      </c>
      <c r="R694" s="57">
        <v>41</v>
      </c>
      <c r="S694" s="57">
        <v>10</v>
      </c>
      <c r="W694" s="67"/>
    </row>
    <row r="695" spans="15:23">
      <c r="O695" s="54"/>
      <c r="P695" s="57" t="s">
        <v>462</v>
      </c>
      <c r="Q695" s="57" t="s">
        <v>400</v>
      </c>
      <c r="R695" s="57">
        <v>42</v>
      </c>
      <c r="S695" s="57">
        <v>90565</v>
      </c>
      <c r="W695" s="67"/>
    </row>
    <row r="696" spans="15:23">
      <c r="O696" s="54"/>
      <c r="P696" s="57" t="s">
        <v>737</v>
      </c>
      <c r="Q696" s="57" t="s">
        <v>400</v>
      </c>
      <c r="R696" s="57">
        <v>43</v>
      </c>
      <c r="S696" s="57">
        <v>90565</v>
      </c>
      <c r="W696" s="67"/>
    </row>
    <row r="697" spans="15:23">
      <c r="O697" s="54"/>
      <c r="P697" s="57" t="s">
        <v>738</v>
      </c>
      <c r="Q697" s="57" t="s">
        <v>400</v>
      </c>
      <c r="R697" s="57">
        <v>44</v>
      </c>
      <c r="S697" s="57">
        <v>90565</v>
      </c>
      <c r="W697" s="67"/>
    </row>
    <row r="698" spans="15:23">
      <c r="O698" s="54"/>
      <c r="P698" s="57" t="s">
        <v>612</v>
      </c>
      <c r="Q698" s="57" t="s">
        <v>400</v>
      </c>
      <c r="R698" s="57">
        <v>45</v>
      </c>
      <c r="S698" s="57">
        <v>90565</v>
      </c>
      <c r="W698" s="67"/>
    </row>
    <row r="699" spans="15:23">
      <c r="O699" s="54"/>
      <c r="P699" s="57" t="s">
        <v>613</v>
      </c>
      <c r="Q699" s="57" t="s">
        <v>400</v>
      </c>
      <c r="R699" s="57">
        <v>46</v>
      </c>
      <c r="S699" s="57">
        <v>90565</v>
      </c>
      <c r="W699" s="67"/>
    </row>
    <row r="700" spans="15:23">
      <c r="O700" s="54"/>
      <c r="P700" s="57" t="s">
        <v>614</v>
      </c>
      <c r="Q700" s="57" t="s">
        <v>97</v>
      </c>
      <c r="R700" s="57">
        <v>47</v>
      </c>
      <c r="S700" s="57">
        <v>1</v>
      </c>
      <c r="W700" s="67"/>
    </row>
    <row r="701" spans="15:23">
      <c r="O701" s="54"/>
      <c r="P701" s="57" t="s">
        <v>615</v>
      </c>
      <c r="Q701" s="57" t="s">
        <v>379</v>
      </c>
      <c r="R701" s="57">
        <v>48</v>
      </c>
      <c r="S701" s="57">
        <v>90716</v>
      </c>
      <c r="W701" s="67"/>
    </row>
    <row r="702" spans="15:23">
      <c r="O702" s="54"/>
      <c r="P702" s="57" t="s">
        <v>760</v>
      </c>
      <c r="Q702" s="57" t="s">
        <v>97</v>
      </c>
      <c r="R702" s="57">
        <v>49</v>
      </c>
      <c r="S702" s="57">
        <v>1</v>
      </c>
      <c r="W702" s="67"/>
    </row>
    <row r="703" spans="15:23">
      <c r="O703" s="54"/>
      <c r="P703" s="57" t="s">
        <v>616</v>
      </c>
      <c r="Q703" s="57" t="s">
        <v>463</v>
      </c>
      <c r="R703" s="57">
        <v>50</v>
      </c>
      <c r="S703" s="57">
        <v>92368</v>
      </c>
      <c r="W703" s="67"/>
    </row>
    <row r="704" spans="15:23">
      <c r="O704" s="54"/>
      <c r="P704" s="57" t="s">
        <v>748</v>
      </c>
      <c r="Q704" s="57" t="s">
        <v>467</v>
      </c>
      <c r="R704" s="57">
        <v>53</v>
      </c>
      <c r="S704" s="57">
        <v>92463</v>
      </c>
      <c r="W704" s="67"/>
    </row>
    <row r="705" spans="15:23">
      <c r="O705" s="54"/>
      <c r="P705" s="57" t="s">
        <v>620</v>
      </c>
      <c r="Q705" s="57" t="s">
        <v>65</v>
      </c>
      <c r="R705" s="57">
        <v>58</v>
      </c>
      <c r="S705" s="57">
        <v>92464</v>
      </c>
      <c r="W705" s="67"/>
    </row>
    <row r="706" spans="15:23">
      <c r="O706" s="54"/>
      <c r="P706" s="57" t="s">
        <v>621</v>
      </c>
      <c r="Q706" s="57" t="s">
        <v>65</v>
      </c>
      <c r="R706" s="57">
        <v>59</v>
      </c>
      <c r="S706" s="57">
        <v>92464</v>
      </c>
      <c r="W706" s="67"/>
    </row>
    <row r="707" spans="15:23">
      <c r="O707" s="54"/>
      <c r="P707" s="57" t="s">
        <v>622</v>
      </c>
      <c r="Q707" s="57" t="s">
        <v>65</v>
      </c>
      <c r="R707" s="57">
        <v>60</v>
      </c>
      <c r="S707" s="57">
        <v>92464</v>
      </c>
      <c r="W707" s="67"/>
    </row>
    <row r="708" spans="15:23">
      <c r="O708" s="54"/>
      <c r="P708" s="57" t="s">
        <v>623</v>
      </c>
      <c r="Q708" s="57" t="s">
        <v>65</v>
      </c>
      <c r="R708" s="57">
        <v>61</v>
      </c>
      <c r="S708" s="57">
        <v>92464</v>
      </c>
      <c r="W708" s="67"/>
    </row>
    <row r="709" spans="15:23">
      <c r="O709" s="54"/>
      <c r="P709" s="57" t="s">
        <v>624</v>
      </c>
      <c r="Q709" s="57" t="s">
        <v>65</v>
      </c>
      <c r="R709" s="57">
        <v>62</v>
      </c>
      <c r="S709" s="57">
        <v>92464</v>
      </c>
      <c r="W709" s="67"/>
    </row>
    <row r="710" spans="15:23">
      <c r="O710" s="54"/>
      <c r="P710" s="57" t="s">
        <v>749</v>
      </c>
      <c r="Q710" s="57" t="s">
        <v>397</v>
      </c>
      <c r="R710" s="57">
        <v>63</v>
      </c>
      <c r="S710" s="57">
        <v>92471</v>
      </c>
      <c r="W710" s="67"/>
    </row>
    <row r="711" spans="15:23">
      <c r="O711" s="54"/>
      <c r="P711" s="57" t="s">
        <v>625</v>
      </c>
      <c r="Q711" s="57" t="s">
        <v>400</v>
      </c>
      <c r="R711" s="57">
        <v>64</v>
      </c>
      <c r="S711" s="57">
        <v>90565</v>
      </c>
      <c r="W711" s="67"/>
    </row>
    <row r="712" spans="15:23">
      <c r="O712" s="54"/>
      <c r="P712" s="57" t="s">
        <v>751</v>
      </c>
      <c r="Q712" s="57" t="s">
        <v>64</v>
      </c>
      <c r="R712" s="57">
        <v>71</v>
      </c>
      <c r="S712" s="57">
        <v>119</v>
      </c>
      <c r="W712" s="67"/>
    </row>
    <row r="713" spans="15:23">
      <c r="O713" s="54"/>
      <c r="P713" s="57" t="s">
        <v>724</v>
      </c>
      <c r="Q713" s="57" t="s">
        <v>86</v>
      </c>
      <c r="R713" s="57">
        <v>81</v>
      </c>
      <c r="S713" s="57">
        <v>92602</v>
      </c>
      <c r="W713" s="67"/>
    </row>
    <row r="714" spans="15:23">
      <c r="O714" s="54"/>
      <c r="P714" s="57" t="s">
        <v>714</v>
      </c>
      <c r="Q714" s="57" t="s">
        <v>67</v>
      </c>
      <c r="R714" s="57">
        <v>91</v>
      </c>
      <c r="S714" s="57">
        <v>92571</v>
      </c>
      <c r="W714" s="67"/>
    </row>
    <row r="715" spans="15:23">
      <c r="O715" s="54"/>
      <c r="P715" s="57" t="s">
        <v>715</v>
      </c>
      <c r="Q715" s="57" t="s">
        <v>67</v>
      </c>
      <c r="R715" s="57">
        <v>92</v>
      </c>
      <c r="S715" s="57">
        <v>92571</v>
      </c>
      <c r="W715" s="67"/>
    </row>
    <row r="716" spans="15:23">
      <c r="O716" s="54"/>
      <c r="P716" s="57" t="s">
        <v>717</v>
      </c>
      <c r="Q716" s="57" t="s">
        <v>67</v>
      </c>
      <c r="R716" s="57">
        <v>93</v>
      </c>
      <c r="S716" s="57">
        <v>92571</v>
      </c>
      <c r="W716" s="67"/>
    </row>
    <row r="717" spans="15:23">
      <c r="O717" s="54"/>
      <c r="P717" s="57" t="s">
        <v>718</v>
      </c>
      <c r="Q717" s="57" t="s">
        <v>67</v>
      </c>
      <c r="R717" s="57">
        <v>94</v>
      </c>
      <c r="S717" s="57">
        <v>92571</v>
      </c>
      <c r="W717" s="67"/>
    </row>
    <row r="718" spans="15:23">
      <c r="O718" s="54"/>
      <c r="P718" s="57" t="s">
        <v>719</v>
      </c>
      <c r="Q718" s="57" t="s">
        <v>67</v>
      </c>
      <c r="R718" s="57">
        <v>95</v>
      </c>
      <c r="S718" s="57">
        <v>92571</v>
      </c>
      <c r="W718" s="67"/>
    </row>
    <row r="719" spans="15:23">
      <c r="O719" s="54"/>
      <c r="P719" s="57" t="s">
        <v>721</v>
      </c>
      <c r="Q719" s="57" t="s">
        <v>67</v>
      </c>
      <c r="R719" s="57">
        <v>96</v>
      </c>
      <c r="S719" s="57">
        <v>92571</v>
      </c>
      <c r="W719" s="67"/>
    </row>
    <row r="720" spans="15:23">
      <c r="O720" s="54"/>
      <c r="P720" s="57" t="s">
        <v>722</v>
      </c>
      <c r="Q720" s="57" t="s">
        <v>67</v>
      </c>
      <c r="R720" s="57">
        <v>97</v>
      </c>
      <c r="S720" s="57">
        <v>92571</v>
      </c>
      <c r="W720" s="67"/>
    </row>
    <row r="721" spans="15:23">
      <c r="O721" s="54"/>
      <c r="P721" s="57" t="s">
        <v>723</v>
      </c>
      <c r="Q721" s="57" t="s">
        <v>67</v>
      </c>
      <c r="R721" s="57">
        <v>98</v>
      </c>
      <c r="S721" s="57">
        <v>92571</v>
      </c>
      <c r="W721" s="67"/>
    </row>
    <row r="722" spans="15:23">
      <c r="O722" s="54"/>
      <c r="P722" s="57" t="s">
        <v>711</v>
      </c>
      <c r="Q722" s="57" t="s">
        <v>67</v>
      </c>
      <c r="R722" s="57">
        <v>99</v>
      </c>
      <c r="S722" s="57">
        <v>92571</v>
      </c>
      <c r="W722" s="67"/>
    </row>
    <row r="723" spans="15:23">
      <c r="O723" s="54"/>
      <c r="P723" s="57" t="s">
        <v>716</v>
      </c>
      <c r="Q723" s="57" t="s">
        <v>317</v>
      </c>
      <c r="R723" s="57">
        <v>100</v>
      </c>
      <c r="S723" s="57">
        <v>10</v>
      </c>
      <c r="W723" s="67"/>
    </row>
    <row r="724" spans="15:23">
      <c r="O724" s="54"/>
      <c r="P724" s="57" t="s">
        <v>720</v>
      </c>
      <c r="Q724" s="57" t="s">
        <v>317</v>
      </c>
      <c r="R724" s="57">
        <v>101</v>
      </c>
      <c r="S724" s="57">
        <v>10</v>
      </c>
      <c r="W724" s="67"/>
    </row>
    <row r="725" spans="15:23">
      <c r="O725" s="54"/>
      <c r="P725" s="57" t="s">
        <v>712</v>
      </c>
      <c r="Q725" s="57" t="s">
        <v>317</v>
      </c>
      <c r="R725" s="57">
        <v>102</v>
      </c>
      <c r="S725" s="57">
        <v>10</v>
      </c>
      <c r="W725" s="67"/>
    </row>
    <row r="726" spans="15:23">
      <c r="O726" s="54"/>
      <c r="P726" s="57" t="s">
        <v>713</v>
      </c>
      <c r="Q726" s="57" t="s">
        <v>317</v>
      </c>
      <c r="R726" s="57">
        <v>103</v>
      </c>
      <c r="S726" s="57">
        <v>10</v>
      </c>
      <c r="W726" s="67"/>
    </row>
    <row r="727" spans="15:23">
      <c r="O727" s="54"/>
      <c r="P727" s="57" t="s">
        <v>731</v>
      </c>
      <c r="Q727" s="57" t="s">
        <v>86</v>
      </c>
      <c r="R727" s="57">
        <v>104</v>
      </c>
      <c r="S727" s="57">
        <v>92602</v>
      </c>
      <c r="W727" s="67"/>
    </row>
    <row r="728" spans="15:23">
      <c r="O728" s="54"/>
      <c r="P728" s="57" t="s">
        <v>732</v>
      </c>
      <c r="Q728" s="57" t="s">
        <v>86</v>
      </c>
      <c r="R728" s="57">
        <v>105</v>
      </c>
      <c r="S728" s="57">
        <v>92602</v>
      </c>
      <c r="W728" s="67"/>
    </row>
    <row r="729" spans="15:23">
      <c r="O729" s="54"/>
      <c r="P729" s="57" t="s">
        <v>733</v>
      </c>
      <c r="Q729" s="57" t="s">
        <v>86</v>
      </c>
      <c r="R729" s="57">
        <v>106</v>
      </c>
      <c r="S729" s="57">
        <v>92602</v>
      </c>
      <c r="W729" s="67"/>
    </row>
    <row r="730" spans="15:23">
      <c r="O730" s="54"/>
      <c r="P730" s="57" t="s">
        <v>734</v>
      </c>
      <c r="Q730" s="57" t="s">
        <v>86</v>
      </c>
      <c r="R730" s="57">
        <v>107</v>
      </c>
      <c r="S730" s="57">
        <v>92602</v>
      </c>
      <c r="W730" s="67"/>
    </row>
    <row r="731" spans="15:23">
      <c r="O731" s="54"/>
      <c r="P731" s="57" t="s">
        <v>740</v>
      </c>
      <c r="Q731" s="57" t="s">
        <v>86</v>
      </c>
      <c r="R731" s="57">
        <v>109</v>
      </c>
      <c r="S731" s="57">
        <v>92602</v>
      </c>
      <c r="W731" s="67"/>
    </row>
    <row r="732" spans="15:23">
      <c r="O732" s="54"/>
      <c r="P732" s="57" t="s">
        <v>742</v>
      </c>
      <c r="Q732" s="57" t="s">
        <v>86</v>
      </c>
      <c r="R732" s="57">
        <v>110</v>
      </c>
      <c r="S732" s="57">
        <v>92602</v>
      </c>
      <c r="W732" s="67"/>
    </row>
    <row r="733" spans="15:23">
      <c r="O733" s="54"/>
      <c r="P733" s="57" t="s">
        <v>744</v>
      </c>
      <c r="Q733" s="57" t="s">
        <v>86</v>
      </c>
      <c r="R733" s="57">
        <v>111</v>
      </c>
      <c r="S733" s="57">
        <v>92602</v>
      </c>
      <c r="W733" s="67"/>
    </row>
    <row r="734" spans="15:23">
      <c r="O734" s="54"/>
      <c r="P734" s="57" t="s">
        <v>746</v>
      </c>
      <c r="Q734" s="57" t="s">
        <v>86</v>
      </c>
      <c r="R734" s="57">
        <v>112</v>
      </c>
      <c r="S734" s="57">
        <v>92602</v>
      </c>
      <c r="W734" s="67"/>
    </row>
    <row r="735" spans="15:23" ht="13.5" thickBot="1">
      <c r="O735" s="54"/>
      <c r="P735" s="75" t="s">
        <v>763</v>
      </c>
      <c r="Q735" s="57" t="s">
        <v>86</v>
      </c>
      <c r="R735" s="76">
        <v>117</v>
      </c>
      <c r="S735" s="57">
        <v>92602</v>
      </c>
      <c r="W735" s="67"/>
    </row>
    <row r="736" spans="15:23">
      <c r="O736" s="54"/>
      <c r="P736" s="57" t="s">
        <v>728</v>
      </c>
      <c r="Q736" s="57" t="s">
        <v>488</v>
      </c>
      <c r="R736" s="57">
        <v>122</v>
      </c>
      <c r="S736" s="57">
        <v>92655</v>
      </c>
      <c r="W736" s="67"/>
    </row>
    <row r="737" spans="14:23">
      <c r="O737" s="54"/>
      <c r="P737" s="57" t="s">
        <v>658</v>
      </c>
      <c r="Q737" s="57" t="s">
        <v>86</v>
      </c>
      <c r="R737" s="57">
        <v>125</v>
      </c>
      <c r="S737" s="57">
        <v>92602</v>
      </c>
      <c r="W737" s="67"/>
    </row>
    <row r="738" spans="14:23">
      <c r="O738" s="54"/>
      <c r="P738" s="57" t="s">
        <v>739</v>
      </c>
      <c r="Q738" s="57" t="s">
        <v>86</v>
      </c>
      <c r="R738" s="57">
        <v>126</v>
      </c>
      <c r="S738" s="57">
        <v>92602</v>
      </c>
      <c r="W738" s="67"/>
    </row>
    <row r="739" spans="14:23">
      <c r="O739" s="54"/>
      <c r="P739" s="57" t="s">
        <v>741</v>
      </c>
      <c r="Q739" s="57" t="s">
        <v>86</v>
      </c>
      <c r="R739" s="57">
        <v>127</v>
      </c>
      <c r="S739" s="57">
        <v>92602</v>
      </c>
      <c r="W739" s="67"/>
    </row>
    <row r="740" spans="14:23">
      <c r="O740" s="54"/>
      <c r="P740" s="57" t="s">
        <v>743</v>
      </c>
      <c r="Q740" s="57" t="s">
        <v>86</v>
      </c>
      <c r="R740" s="57">
        <v>128</v>
      </c>
      <c r="S740" s="57">
        <v>92602</v>
      </c>
      <c r="W740" s="67"/>
    </row>
    <row r="741" spans="14:23">
      <c r="O741" s="54"/>
      <c r="P741" s="57" t="s">
        <v>745</v>
      </c>
      <c r="Q741" s="57" t="s">
        <v>86</v>
      </c>
      <c r="R741" s="57">
        <v>129</v>
      </c>
      <c r="S741" s="57">
        <v>92602</v>
      </c>
      <c r="W741" s="67"/>
    </row>
    <row r="742" spans="14:23">
      <c r="O742" s="54"/>
      <c r="P742" s="57" t="s">
        <v>662</v>
      </c>
      <c r="Q742" s="57" t="s">
        <v>86</v>
      </c>
      <c r="R742" s="57">
        <v>133</v>
      </c>
      <c r="S742" s="57">
        <v>92602</v>
      </c>
      <c r="W742" s="67"/>
    </row>
    <row r="743" spans="14:23">
      <c r="O743" s="54"/>
      <c r="P743" s="57" t="s">
        <v>667</v>
      </c>
      <c r="Q743" s="57" t="s">
        <v>499</v>
      </c>
      <c r="R743" s="57">
        <v>139</v>
      </c>
      <c r="S743" s="57">
        <v>92668</v>
      </c>
      <c r="W743" s="67"/>
    </row>
    <row r="744" spans="14:23">
      <c r="O744" s="54"/>
      <c r="P744" s="57" t="s">
        <v>669</v>
      </c>
      <c r="Q744" s="57" t="s">
        <v>503</v>
      </c>
      <c r="R744" s="57">
        <v>141</v>
      </c>
      <c r="S744" s="57">
        <v>92673</v>
      </c>
      <c r="W744" s="67"/>
    </row>
    <row r="745" spans="14:23">
      <c r="O745" s="54"/>
      <c r="P745" s="57" t="s">
        <v>670</v>
      </c>
      <c r="Q745" s="57" t="s">
        <v>504</v>
      </c>
      <c r="R745" s="57">
        <v>142</v>
      </c>
      <c r="S745" s="57">
        <v>92674</v>
      </c>
      <c r="W745" s="67"/>
    </row>
    <row r="746" spans="14:23">
      <c r="O746" s="54"/>
      <c r="P746" s="57" t="s">
        <v>685</v>
      </c>
      <c r="Q746" s="57" t="s">
        <v>558</v>
      </c>
      <c r="R746" s="57">
        <v>159</v>
      </c>
      <c r="S746" s="57">
        <v>92779</v>
      </c>
      <c r="W746" s="67"/>
    </row>
    <row r="747" spans="14:23" ht="13.5" thickBot="1">
      <c r="O747" s="54"/>
      <c r="P747" s="75" t="s">
        <v>764</v>
      </c>
      <c r="Q747" s="57" t="s">
        <v>86</v>
      </c>
      <c r="R747" s="76">
        <v>161</v>
      </c>
      <c r="S747" s="57">
        <v>92602</v>
      </c>
      <c r="W747" s="67"/>
    </row>
    <row r="748" spans="14:23">
      <c r="O748" s="54"/>
      <c r="P748" s="57" t="s">
        <v>690</v>
      </c>
      <c r="Q748" s="57" t="s">
        <v>576</v>
      </c>
      <c r="R748" s="57">
        <v>166</v>
      </c>
      <c r="S748" s="57">
        <v>92793</v>
      </c>
      <c r="W748" s="67"/>
    </row>
    <row r="749" spans="14:23">
      <c r="O749" s="54"/>
      <c r="P749" s="57" t="s">
        <v>691</v>
      </c>
      <c r="Q749" s="57" t="s">
        <v>576</v>
      </c>
      <c r="R749" s="57">
        <v>167</v>
      </c>
      <c r="S749" s="57">
        <v>92793</v>
      </c>
      <c r="W749" s="67"/>
    </row>
    <row r="750" spans="14:23">
      <c r="O750" s="54"/>
      <c r="P750" s="57" t="s">
        <v>752</v>
      </c>
      <c r="Q750" s="57" t="s">
        <v>577</v>
      </c>
      <c r="R750" s="57">
        <v>168</v>
      </c>
      <c r="S750" s="57">
        <v>92794</v>
      </c>
      <c r="W750" s="67"/>
    </row>
    <row r="751" spans="14:23">
      <c r="N751" s="77"/>
      <c r="P751" s="57" t="s">
        <v>735</v>
      </c>
      <c r="Q751" s="57" t="s">
        <v>86</v>
      </c>
      <c r="R751" s="57">
        <v>170</v>
      </c>
      <c r="S751" s="57">
        <v>92602</v>
      </c>
      <c r="W751" s="67"/>
    </row>
    <row r="752" spans="14:23">
      <c r="O752" s="54"/>
      <c r="P752" s="57" t="s">
        <v>693</v>
      </c>
      <c r="Q752" s="57" t="s">
        <v>578</v>
      </c>
      <c r="R752" s="57">
        <v>171</v>
      </c>
      <c r="S752" s="57">
        <v>92807</v>
      </c>
      <c r="W752" s="67"/>
    </row>
    <row r="753" spans="15:23">
      <c r="O753" s="54"/>
      <c r="P753" s="57" t="s">
        <v>759</v>
      </c>
      <c r="Q753" s="57" t="s">
        <v>470</v>
      </c>
      <c r="R753" s="57">
        <v>174</v>
      </c>
      <c r="S753" s="57">
        <v>92468</v>
      </c>
      <c r="W753" s="67"/>
    </row>
    <row r="754" spans="15:23">
      <c r="O754" s="54"/>
      <c r="P754" s="57" t="s">
        <v>696</v>
      </c>
      <c r="Q754" s="57" t="s">
        <v>470</v>
      </c>
      <c r="R754" s="57">
        <v>175</v>
      </c>
      <c r="S754" s="57">
        <v>92468</v>
      </c>
      <c r="W754" s="67"/>
    </row>
    <row r="755" spans="15:23">
      <c r="O755" s="54"/>
      <c r="P755" s="57" t="s">
        <v>725</v>
      </c>
      <c r="Q755" s="57" t="s">
        <v>317</v>
      </c>
      <c r="R755" s="57">
        <v>179</v>
      </c>
      <c r="S755" s="57">
        <v>10</v>
      </c>
      <c r="W755" s="67"/>
    </row>
    <row r="756" spans="15:23">
      <c r="O756" s="78"/>
      <c r="P756" s="79" t="s">
        <v>727</v>
      </c>
      <c r="Q756" s="57" t="s">
        <v>471</v>
      </c>
      <c r="R756" s="57">
        <v>181</v>
      </c>
      <c r="S756" s="57">
        <v>92469</v>
      </c>
      <c r="W756" s="67"/>
    </row>
    <row r="757" spans="15:23">
      <c r="O757" s="54"/>
      <c r="P757" s="57" t="s">
        <v>698</v>
      </c>
      <c r="Q757" s="57" t="s">
        <v>579</v>
      </c>
      <c r="R757" s="57">
        <v>193</v>
      </c>
      <c r="S757" s="57">
        <v>92817</v>
      </c>
      <c r="W757" s="67"/>
    </row>
    <row r="758" spans="15:23" ht="13.5" thickBot="1">
      <c r="P758" s="75" t="s">
        <v>765</v>
      </c>
      <c r="Q758" s="57" t="s">
        <v>86</v>
      </c>
      <c r="R758" s="76">
        <v>194</v>
      </c>
      <c r="S758" s="57">
        <v>92602</v>
      </c>
      <c r="W758" s="67"/>
    </row>
    <row r="759" spans="15:23" ht="13.5" thickBot="1">
      <c r="P759" s="75" t="s">
        <v>766</v>
      </c>
      <c r="Q759" s="57" t="s">
        <v>86</v>
      </c>
      <c r="R759" s="76">
        <v>195</v>
      </c>
      <c r="S759" s="57">
        <v>92602</v>
      </c>
      <c r="W759" s="67"/>
    </row>
    <row r="760" spans="15:23" ht="13.5" thickBot="1">
      <c r="P760" s="75" t="s">
        <v>767</v>
      </c>
      <c r="Q760" s="57" t="s">
        <v>86</v>
      </c>
      <c r="R760" s="76">
        <v>196</v>
      </c>
      <c r="S760" s="57">
        <v>92602</v>
      </c>
      <c r="W760" s="67"/>
    </row>
    <row r="761" spans="15:23" ht="13.5" thickBot="1">
      <c r="P761" s="75" t="s">
        <v>768</v>
      </c>
      <c r="Q761" s="75" t="s">
        <v>493</v>
      </c>
      <c r="R761" s="76">
        <v>197</v>
      </c>
      <c r="S761" s="80">
        <v>92662</v>
      </c>
      <c r="W761" s="67"/>
    </row>
    <row r="762" spans="15:23" ht="13.5" thickBot="1">
      <c r="P762" s="75" t="s">
        <v>768</v>
      </c>
      <c r="Q762" s="75" t="s">
        <v>489</v>
      </c>
      <c r="R762" s="76">
        <v>197</v>
      </c>
      <c r="S762" s="80">
        <v>92663</v>
      </c>
      <c r="W762" s="67"/>
    </row>
    <row r="763" spans="15:23" ht="13.5" thickBot="1">
      <c r="P763" s="75" t="s">
        <v>768</v>
      </c>
      <c r="Q763" s="75" t="s">
        <v>491</v>
      </c>
      <c r="R763" s="76">
        <v>197</v>
      </c>
      <c r="S763" s="80">
        <v>92659</v>
      </c>
      <c r="W763" s="67"/>
    </row>
    <row r="764" spans="15:23" ht="13.5" thickBot="1">
      <c r="P764" s="75" t="s">
        <v>768</v>
      </c>
      <c r="Q764" s="75" t="s">
        <v>494</v>
      </c>
      <c r="R764" s="76">
        <v>197</v>
      </c>
      <c r="S764" s="80">
        <v>92661</v>
      </c>
      <c r="W764" s="67"/>
    </row>
    <row r="765" spans="15:23" ht="13.5" thickBot="1">
      <c r="P765" s="75" t="s">
        <v>768</v>
      </c>
      <c r="Q765" s="75" t="s">
        <v>490</v>
      </c>
      <c r="R765" s="76">
        <v>197</v>
      </c>
      <c r="S765" s="80">
        <v>92664</v>
      </c>
      <c r="W765" s="67"/>
    </row>
    <row r="766" spans="15:23">
      <c r="P766" s="57" t="s">
        <v>1037</v>
      </c>
      <c r="Q766" s="57" t="s">
        <v>389</v>
      </c>
      <c r="R766" s="57">
        <v>198</v>
      </c>
      <c r="S766" s="57">
        <v>92579</v>
      </c>
      <c r="W766" s="67"/>
    </row>
    <row r="767" spans="15:23">
      <c r="P767" s="57" t="s">
        <v>1037</v>
      </c>
      <c r="Q767" s="57" t="s">
        <v>65</v>
      </c>
      <c r="R767" s="57">
        <v>198</v>
      </c>
      <c r="S767" s="57">
        <v>92464</v>
      </c>
      <c r="W767" s="67"/>
    </row>
    <row r="768" spans="15:23">
      <c r="P768" s="57" t="s">
        <v>1038</v>
      </c>
      <c r="Q768" s="57" t="s">
        <v>389</v>
      </c>
      <c r="R768" s="57">
        <v>199</v>
      </c>
      <c r="S768" s="57">
        <v>92579</v>
      </c>
      <c r="W768" s="67"/>
    </row>
    <row r="769" spans="16:19">
      <c r="P769" s="57" t="s">
        <v>1038</v>
      </c>
      <c r="Q769" s="57" t="s">
        <v>65</v>
      </c>
      <c r="R769" s="57">
        <v>199</v>
      </c>
      <c r="S769" s="57">
        <v>92464</v>
      </c>
    </row>
    <row r="770" spans="16:19">
      <c r="P770" s="57" t="s">
        <v>1039</v>
      </c>
      <c r="Q770" s="57" t="s">
        <v>65</v>
      </c>
      <c r="R770" s="57">
        <v>200</v>
      </c>
      <c r="S770" s="57">
        <v>92464</v>
      </c>
    </row>
    <row r="771" spans="16:19">
      <c r="P771" s="57" t="s">
        <v>1039</v>
      </c>
      <c r="Q771" s="57" t="s">
        <v>389</v>
      </c>
      <c r="R771" s="57">
        <v>200</v>
      </c>
      <c r="S771" s="57">
        <v>92579</v>
      </c>
    </row>
    <row r="772" spans="16:19">
      <c r="P772" s="57" t="s">
        <v>1040</v>
      </c>
      <c r="Q772" s="57" t="s">
        <v>65</v>
      </c>
      <c r="R772" s="57">
        <v>201</v>
      </c>
      <c r="S772" s="57">
        <v>92464</v>
      </c>
    </row>
    <row r="773" spans="16:19">
      <c r="P773" s="57" t="s">
        <v>1040</v>
      </c>
      <c r="Q773" s="57" t="s">
        <v>393</v>
      </c>
      <c r="R773" s="57">
        <v>201</v>
      </c>
      <c r="S773" s="57">
        <v>92656</v>
      </c>
    </row>
    <row r="774" spans="16:19">
      <c r="P774" s="57" t="s">
        <v>1040</v>
      </c>
      <c r="Q774" s="57" t="s">
        <v>389</v>
      </c>
      <c r="R774" s="57">
        <v>201</v>
      </c>
      <c r="S774" s="57">
        <v>92579</v>
      </c>
    </row>
    <row r="775" spans="16:19">
      <c r="P775" s="57" t="s">
        <v>1041</v>
      </c>
      <c r="Q775" s="57" t="s">
        <v>1042</v>
      </c>
      <c r="R775" s="57">
        <v>202</v>
      </c>
      <c r="S775" s="57">
        <v>92827</v>
      </c>
    </row>
    <row r="776" spans="16:19">
      <c r="P776" s="57" t="s">
        <v>1043</v>
      </c>
      <c r="Q776" s="57" t="s">
        <v>1044</v>
      </c>
      <c r="R776" s="57">
        <v>203</v>
      </c>
      <c r="S776" s="57">
        <v>92828</v>
      </c>
    </row>
    <row r="777" spans="16:19">
      <c r="P777" s="57" t="s">
        <v>1045</v>
      </c>
      <c r="Q777" s="57" t="s">
        <v>1045</v>
      </c>
      <c r="R777" s="57">
        <v>204</v>
      </c>
      <c r="S777" s="57">
        <v>92836</v>
      </c>
    </row>
    <row r="778" spans="16:19">
      <c r="P778" s="57" t="s">
        <v>1046</v>
      </c>
      <c r="Q778" s="57" t="s">
        <v>65</v>
      </c>
      <c r="R778" s="57">
        <v>205</v>
      </c>
      <c r="S778" s="57">
        <v>92464</v>
      </c>
    </row>
    <row r="779" spans="16:19">
      <c r="P779" s="57" t="s">
        <v>1046</v>
      </c>
      <c r="Q779" s="57" t="s">
        <v>389</v>
      </c>
      <c r="R779" s="57">
        <v>205</v>
      </c>
      <c r="S779" s="57">
        <v>92579</v>
      </c>
    </row>
    <row r="780" spans="16:19">
      <c r="P780" s="57" t="s">
        <v>1047</v>
      </c>
      <c r="Q780" s="57" t="s">
        <v>1048</v>
      </c>
      <c r="R780" s="57">
        <v>206</v>
      </c>
      <c r="S780" s="57">
        <v>92839</v>
      </c>
    </row>
    <row r="781" spans="16:19">
      <c r="P781" s="57" t="s">
        <v>1047</v>
      </c>
      <c r="Q781" s="57" t="s">
        <v>1049</v>
      </c>
      <c r="R781" s="57">
        <v>206</v>
      </c>
      <c r="S781" s="57">
        <v>92837</v>
      </c>
    </row>
    <row r="782" spans="16:19">
      <c r="P782" s="57" t="s">
        <v>1047</v>
      </c>
      <c r="Q782" s="57" t="s">
        <v>1050</v>
      </c>
      <c r="R782" s="57">
        <v>206</v>
      </c>
      <c r="S782" s="57">
        <v>92838</v>
      </c>
    </row>
    <row r="783" spans="16:19">
      <c r="P783" s="57" t="s">
        <v>1047</v>
      </c>
      <c r="Q783" s="57" t="s">
        <v>1051</v>
      </c>
      <c r="R783" s="57">
        <v>206</v>
      </c>
      <c r="S783" s="57">
        <v>92841</v>
      </c>
    </row>
    <row r="784" spans="16:19">
      <c r="P784" s="57" t="s">
        <v>1047</v>
      </c>
      <c r="Q784" s="57" t="s">
        <v>1052</v>
      </c>
      <c r="R784" s="57">
        <v>206</v>
      </c>
      <c r="S784" s="57">
        <v>92840</v>
      </c>
    </row>
    <row r="785" spans="16:19">
      <c r="P785" s="57" t="s">
        <v>1053</v>
      </c>
      <c r="Q785" s="57" t="s">
        <v>1054</v>
      </c>
      <c r="R785" s="57">
        <v>207</v>
      </c>
      <c r="S785" s="57">
        <v>92842</v>
      </c>
    </row>
  </sheetData>
  <sheetProtection password="B17A" sheet="1" objects="1" scenarios="1" selectLockedCells="1" selectUnlockedCells="1"/>
  <sortState ref="BJ5:BL49">
    <sortCondition ref="BL4"/>
  </sortState>
  <mergeCells count="7">
    <mergeCell ref="BL46:BL49"/>
    <mergeCell ref="BL6:BL17"/>
    <mergeCell ref="BL18:BL25"/>
    <mergeCell ref="BL26:BL27"/>
    <mergeCell ref="BL29:BL32"/>
    <mergeCell ref="BL33:BL34"/>
    <mergeCell ref="BL35:BL45"/>
  </mergeCells>
  <dataValidations disablePrompts="1" count="1">
    <dataValidation type="list" allowBlank="1" showInputMessage="1" showErrorMessage="1" sqref="N751">
      <formula1>aaPaquetes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Hoja2">
    <tabColor theme="9" tint="0.39997558519241921"/>
  </sheetPr>
  <dimension ref="B1:BG172"/>
  <sheetViews>
    <sheetView topLeftCell="A4" zoomScale="70" zoomScaleNormal="70" zoomScaleSheetLayoutView="50" workbookViewId="0">
      <selection activeCell="D6" sqref="D6"/>
    </sheetView>
  </sheetViews>
  <sheetFormatPr baseColWidth="10" defaultColWidth="9.140625" defaultRowHeight="12.75"/>
  <cols>
    <col min="1" max="1" width="1.85546875" style="2" customWidth="1"/>
    <col min="2" max="2" width="3.140625" style="2" customWidth="1"/>
    <col min="3" max="3" width="31.7109375" style="2" customWidth="1"/>
    <col min="4" max="4" width="24.28515625" style="2" bestFit="1" customWidth="1"/>
    <col min="5" max="5" width="12.42578125" style="2" customWidth="1"/>
    <col min="6" max="6" width="8.140625" style="2" customWidth="1"/>
    <col min="7" max="7" width="15.140625" style="2" customWidth="1"/>
    <col min="8" max="8" width="12.140625" style="2" customWidth="1"/>
    <col min="9" max="9" width="2" style="2" customWidth="1"/>
    <col min="10" max="10" width="19.140625" style="2" customWidth="1"/>
    <col min="11" max="11" width="12" style="2" customWidth="1"/>
    <col min="12" max="12" width="19.140625" style="2" customWidth="1"/>
    <col min="13" max="13" width="3.28515625" style="2" customWidth="1"/>
    <col min="14" max="14" width="3" style="2" customWidth="1"/>
    <col min="15" max="15" width="3" style="23" customWidth="1"/>
    <col min="16" max="16" width="9.140625" style="22"/>
    <col min="17" max="17" width="22" style="22" customWidth="1"/>
    <col min="18" max="29" width="9.140625" style="22"/>
    <col min="30" max="30" width="30.140625" style="22" bestFit="1" customWidth="1"/>
    <col min="31" max="46" width="9.140625" style="22"/>
    <col min="47" max="59" width="9.140625" style="23"/>
    <col min="60" max="16384" width="9.140625" style="2"/>
  </cols>
  <sheetData>
    <row r="1" spans="2:15" s="83" customFormat="1" ht="13.5" thickBot="1"/>
    <row r="2" spans="2:15" ht="18.75" thickBot="1">
      <c r="B2" s="84"/>
      <c r="C2" s="147" t="s">
        <v>1055</v>
      </c>
      <c r="D2" s="147"/>
      <c r="E2" s="147"/>
      <c r="F2" s="147"/>
      <c r="G2" s="147"/>
      <c r="H2" s="147"/>
      <c r="I2" s="147"/>
      <c r="J2" s="147"/>
      <c r="K2" s="147"/>
      <c r="L2" s="147"/>
      <c r="M2" s="147"/>
      <c r="N2" s="85"/>
    </row>
    <row r="3" spans="2:15">
      <c r="B3" s="3"/>
      <c r="C3" s="1"/>
      <c r="D3" s="1"/>
      <c r="E3" s="1"/>
      <c r="F3" s="1"/>
      <c r="G3" s="1"/>
      <c r="H3" s="1"/>
      <c r="I3" s="1"/>
      <c r="J3" s="1"/>
      <c r="K3" s="1"/>
      <c r="L3" s="1"/>
      <c r="M3" s="1"/>
      <c r="N3" s="4"/>
    </row>
    <row r="4" spans="2:15" ht="14.25" customHeight="1">
      <c r="B4" s="3"/>
      <c r="C4" s="19"/>
      <c r="D4" s="82"/>
      <c r="E4" s="82"/>
      <c r="F4" s="82"/>
      <c r="G4" s="13"/>
      <c r="H4" s="28"/>
      <c r="I4" s="28"/>
      <c r="J4" s="26"/>
      <c r="K4" s="26"/>
      <c r="L4" s="29"/>
      <c r="M4" s="29"/>
      <c r="N4" s="4"/>
      <c r="O4" s="22"/>
    </row>
    <row r="5" spans="2:15" ht="30" customHeight="1" thickBot="1">
      <c r="B5" s="3"/>
      <c r="C5" s="53" t="s">
        <v>1056</v>
      </c>
      <c r="D5" s="82"/>
      <c r="E5" s="82"/>
      <c r="F5" s="82"/>
      <c r="G5" s="13"/>
      <c r="H5" s="28"/>
      <c r="I5" s="28"/>
      <c r="J5" s="26"/>
      <c r="K5" s="26"/>
      <c r="L5" s="29"/>
      <c r="M5" s="29"/>
      <c r="N5" s="4"/>
      <c r="O5" s="22"/>
    </row>
    <row r="6" spans="2:15" ht="15.75" thickBot="1">
      <c r="B6" s="3"/>
      <c r="C6" s="45" t="s">
        <v>20</v>
      </c>
      <c r="D6" s="88"/>
      <c r="E6" s="1"/>
      <c r="F6" s="5"/>
      <c r="G6" s="1"/>
      <c r="H6" s="1"/>
      <c r="I6" s="1"/>
      <c r="J6" s="45" t="s">
        <v>21</v>
      </c>
      <c r="K6" s="86"/>
      <c r="L6" s="27"/>
      <c r="M6" s="27"/>
      <c r="N6" s="4"/>
      <c r="O6" s="22"/>
    </row>
    <row r="7" spans="2:15" ht="6.75" customHeight="1" thickBot="1">
      <c r="B7" s="3"/>
      <c r="C7" s="45"/>
      <c r="D7" s="6"/>
      <c r="E7" s="81"/>
      <c r="F7" s="81"/>
      <c r="G7" s="1"/>
      <c r="H7" s="7"/>
      <c r="I7" s="7"/>
      <c r="J7" s="1"/>
      <c r="K7" s="1"/>
      <c r="L7" s="8"/>
      <c r="M7" s="1"/>
      <c r="N7" s="4"/>
      <c r="O7" s="22"/>
    </row>
    <row r="8" spans="2:15" ht="15.75" thickBot="1">
      <c r="B8" s="3"/>
      <c r="C8" s="45" t="s">
        <v>22</v>
      </c>
      <c r="D8" s="87"/>
      <c r="E8" s="26"/>
      <c r="F8" s="52" t="s">
        <v>23</v>
      </c>
      <c r="G8" s="148"/>
      <c r="H8" s="149"/>
      <c r="I8" s="149"/>
      <c r="J8" s="150"/>
      <c r="K8" s="1"/>
      <c r="L8" s="8"/>
      <c r="M8" s="1"/>
      <c r="N8" s="4"/>
      <c r="O8" s="22"/>
    </row>
    <row r="9" spans="2:15" ht="6.75" customHeight="1">
      <c r="B9" s="3"/>
      <c r="C9" s="26"/>
      <c r="D9" s="1"/>
      <c r="E9" s="1"/>
      <c r="F9" s="1"/>
      <c r="G9" s="1"/>
      <c r="H9" s="1"/>
      <c r="I9" s="1"/>
      <c r="J9" s="1"/>
      <c r="K9" s="1"/>
      <c r="L9" s="1"/>
      <c r="M9" s="1"/>
      <c r="N9" s="4"/>
      <c r="O9" s="22"/>
    </row>
    <row r="10" spans="2:15">
      <c r="B10" s="3"/>
      <c r="C10" s="46" t="s">
        <v>24</v>
      </c>
      <c r="D10" s="1"/>
      <c r="E10" s="1"/>
      <c r="F10" s="1"/>
      <c r="G10" s="1"/>
      <c r="H10" s="1"/>
      <c r="I10" s="1"/>
      <c r="J10" s="1"/>
      <c r="K10" s="1"/>
      <c r="L10" s="1"/>
      <c r="M10" s="1"/>
      <c r="N10" s="4"/>
      <c r="O10" s="22"/>
    </row>
    <row r="11" spans="2:15" ht="9" customHeight="1" thickBot="1">
      <c r="B11" s="3"/>
      <c r="C11" s="47"/>
      <c r="D11" s="9"/>
      <c r="E11" s="152"/>
      <c r="F11" s="152"/>
      <c r="G11" s="152"/>
      <c r="H11" s="9"/>
      <c r="I11" s="9"/>
      <c r="J11" s="10"/>
      <c r="K11" s="1"/>
      <c r="L11" s="82"/>
      <c r="M11" s="1"/>
      <c r="N11" s="4"/>
      <c r="O11" s="22"/>
    </row>
    <row r="12" spans="2:15" ht="15.75" customHeight="1" thickBot="1">
      <c r="B12" s="3"/>
      <c r="C12" s="47" t="s">
        <v>25</v>
      </c>
      <c r="D12" s="44" t="s">
        <v>18</v>
      </c>
      <c r="E12" s="11"/>
      <c r="F12" s="13" t="s">
        <v>26</v>
      </c>
      <c r="G12" s="32">
        <f>IFERROR(VLOOKUP(D12,Aux!$AR$5:$AS$6,2,FALSE),"")</f>
        <v>1</v>
      </c>
      <c r="H12" s="1"/>
      <c r="I12" s="1"/>
      <c r="J12" s="1"/>
      <c r="K12" s="1"/>
      <c r="L12" s="1"/>
      <c r="M12" s="1"/>
      <c r="N12" s="4"/>
      <c r="O12" s="22"/>
    </row>
    <row r="13" spans="2:15" ht="5.25" customHeight="1" thickBot="1">
      <c r="B13" s="3"/>
      <c r="C13" s="47"/>
      <c r="D13" s="12"/>
      <c r="E13" s="11"/>
      <c r="F13" s="13"/>
      <c r="G13" s="13"/>
      <c r="H13" s="39"/>
      <c r="I13" s="39"/>
      <c r="J13" s="39"/>
      <c r="K13" s="39"/>
      <c r="L13" s="39"/>
      <c r="M13" s="1"/>
      <c r="N13" s="4"/>
      <c r="O13" s="22"/>
    </row>
    <row r="14" spans="2:15" ht="15.75" customHeight="1" thickBot="1">
      <c r="B14" s="3"/>
      <c r="C14" s="47" t="s">
        <v>770</v>
      </c>
      <c r="D14" s="25" t="s">
        <v>974</v>
      </c>
      <c r="E14" s="11"/>
      <c r="F14" s="13" t="s">
        <v>26</v>
      </c>
      <c r="G14" s="32">
        <f>IFERROR(VLOOKUP(D14,Aux!AU4:AV9,2,FALSE),"")</f>
        <v>1</v>
      </c>
      <c r="H14" s="39"/>
      <c r="I14" s="39"/>
      <c r="J14" s="39"/>
      <c r="K14" s="39"/>
      <c r="L14" s="39"/>
      <c r="M14" s="1"/>
      <c r="N14" s="4"/>
      <c r="O14" s="22"/>
    </row>
    <row r="15" spans="2:15" ht="5.25" customHeight="1" thickBot="1">
      <c r="B15" s="3"/>
      <c r="C15" s="47"/>
      <c r="D15" s="12"/>
      <c r="E15" s="11"/>
      <c r="F15" s="13"/>
      <c r="G15" s="13"/>
      <c r="H15" s="39"/>
      <c r="I15" s="39"/>
      <c r="J15" s="39"/>
      <c r="K15" s="39"/>
      <c r="L15" s="39"/>
      <c r="M15" s="1"/>
      <c r="N15" s="4"/>
      <c r="O15" s="22"/>
    </row>
    <row r="16" spans="2:15" ht="15.75" customHeight="1" thickBot="1">
      <c r="B16" s="3"/>
      <c r="C16" s="47" t="s">
        <v>771</v>
      </c>
      <c r="D16" s="25" t="s">
        <v>979</v>
      </c>
      <c r="E16" s="11"/>
      <c r="F16" s="13" t="s">
        <v>26</v>
      </c>
      <c r="G16" s="32">
        <f>IFERROR(VLOOKUP(D16,Aux!AX4:AY9,2,FALSE),"")</f>
        <v>2</v>
      </c>
      <c r="H16" s="39"/>
      <c r="I16" s="39"/>
      <c r="J16" s="39"/>
      <c r="K16" s="39"/>
      <c r="L16" s="39"/>
      <c r="M16" s="1"/>
      <c r="N16" s="4"/>
      <c r="O16" s="22"/>
    </row>
    <row r="17" spans="2:15" ht="6" customHeight="1" thickBot="1">
      <c r="B17" s="3"/>
      <c r="C17" s="47"/>
      <c r="D17" s="12"/>
      <c r="E17" s="11"/>
      <c r="F17" s="13"/>
      <c r="G17" s="13"/>
      <c r="H17" s="39"/>
      <c r="I17" s="39"/>
      <c r="J17" s="39"/>
      <c r="K17" s="39"/>
      <c r="L17" s="39"/>
      <c r="M17" s="1"/>
      <c r="N17" s="4"/>
      <c r="O17" s="22"/>
    </row>
    <row r="18" spans="2:15" ht="15.75" customHeight="1" thickBot="1">
      <c r="B18" s="3"/>
      <c r="C18" s="47" t="s">
        <v>28</v>
      </c>
      <c r="D18" s="25" t="s">
        <v>36</v>
      </c>
      <c r="E18" s="11"/>
      <c r="F18" s="13" t="s">
        <v>26</v>
      </c>
      <c r="G18" s="32">
        <f>IFERROR(VLOOKUP(D18,Aux!BA4:BB13,2,FALSE),"")</f>
        <v>5</v>
      </c>
      <c r="H18" s="39"/>
      <c r="I18" s="39"/>
      <c r="J18" s="39"/>
      <c r="K18" s="39"/>
      <c r="L18" s="39"/>
      <c r="M18" s="1"/>
      <c r="N18" s="4"/>
      <c r="O18" s="22"/>
    </row>
    <row r="19" spans="2:15" ht="6" customHeight="1" thickBot="1">
      <c r="B19" s="3"/>
      <c r="C19" s="47"/>
      <c r="D19" s="12"/>
      <c r="E19" s="11"/>
      <c r="F19" s="13"/>
      <c r="G19" s="13"/>
      <c r="H19" s="39"/>
      <c r="I19" s="39"/>
      <c r="J19" s="39"/>
      <c r="K19" s="39"/>
      <c r="L19" s="39"/>
      <c r="M19" s="1"/>
      <c r="N19" s="4"/>
      <c r="O19" s="22"/>
    </row>
    <row r="20" spans="2:15" ht="15.75" customHeight="1" thickBot="1">
      <c r="B20" s="3"/>
      <c r="C20" s="47" t="s">
        <v>772</v>
      </c>
      <c r="D20" s="25" t="s">
        <v>49</v>
      </c>
      <c r="E20" s="11"/>
      <c r="F20" s="13" t="s">
        <v>26</v>
      </c>
      <c r="G20" s="32">
        <f>IFERROR(VLOOKUP(D20,Aux!BD4:BE11,2,FALSE),"")</f>
        <v>6</v>
      </c>
      <c r="H20" s="39"/>
      <c r="I20" s="39"/>
      <c r="J20" s="39"/>
      <c r="K20" s="39"/>
      <c r="L20" s="39"/>
      <c r="M20" s="39"/>
      <c r="N20" s="4"/>
      <c r="O20" s="22"/>
    </row>
    <row r="21" spans="2:15" ht="6" customHeight="1" thickBot="1">
      <c r="B21" s="3"/>
      <c r="C21" s="47"/>
      <c r="D21" s="12"/>
      <c r="E21" s="11"/>
      <c r="F21" s="13"/>
      <c r="G21" s="13"/>
      <c r="H21" s="39"/>
      <c r="I21" s="39"/>
      <c r="J21" s="39"/>
      <c r="K21" s="39"/>
      <c r="L21" s="39"/>
      <c r="M21" s="39"/>
      <c r="N21" s="4"/>
      <c r="O21" s="22"/>
    </row>
    <row r="22" spans="2:15" ht="15.75" customHeight="1" thickBot="1">
      <c r="B22" s="14"/>
      <c r="C22" s="48" t="s">
        <v>773</v>
      </c>
      <c r="D22" s="25" t="s">
        <v>992</v>
      </c>
      <c r="E22" s="42"/>
      <c r="F22" s="13" t="s">
        <v>26</v>
      </c>
      <c r="G22" s="32">
        <f>IFERROR(VLOOKUP(D22,Aux!BG4:BH10,2,FALSE),"")</f>
        <v>1</v>
      </c>
      <c r="H22" s="33"/>
      <c r="I22" s="33"/>
      <c r="J22" s="39"/>
      <c r="K22" s="39"/>
      <c r="L22" s="34"/>
      <c r="M22" s="40"/>
      <c r="N22" s="4"/>
      <c r="O22" s="22"/>
    </row>
    <row r="23" spans="2:15" ht="6.75" customHeight="1" thickBot="1">
      <c r="B23" s="3"/>
      <c r="C23" s="49"/>
      <c r="D23" s="15"/>
      <c r="E23" s="31"/>
      <c r="F23" s="16"/>
      <c r="G23" s="16"/>
      <c r="H23" s="35"/>
      <c r="I23" s="36"/>
      <c r="J23" s="39"/>
      <c r="K23" s="39"/>
      <c r="L23" s="36"/>
      <c r="M23" s="39"/>
      <c r="N23" s="4"/>
      <c r="O23" s="22"/>
    </row>
    <row r="24" spans="2:15" ht="15.75" customHeight="1" thickBot="1">
      <c r="B24" s="14"/>
      <c r="C24" s="50" t="s">
        <v>774</v>
      </c>
      <c r="D24" s="25" t="s">
        <v>44</v>
      </c>
      <c r="E24" s="43"/>
      <c r="F24" s="13" t="s">
        <v>26</v>
      </c>
      <c r="G24" s="32">
        <f>IFERROR(VLOOKUP(D24,Aux!BJ4:BK49,2,FALSE),"")</f>
        <v>61</v>
      </c>
      <c r="H24" s="37"/>
      <c r="I24" s="37"/>
      <c r="J24" s="39"/>
      <c r="K24" s="39"/>
      <c r="L24" s="38"/>
      <c r="M24" s="41"/>
      <c r="N24" s="4"/>
      <c r="O24" s="22"/>
    </row>
    <row r="25" spans="2:15" ht="6.75" customHeight="1" thickBot="1">
      <c r="B25" s="3"/>
      <c r="C25" s="49"/>
      <c r="D25" s="15"/>
      <c r="E25" s="31"/>
      <c r="F25" s="16"/>
      <c r="G25" s="16"/>
      <c r="H25" s="35"/>
      <c r="I25" s="36"/>
      <c r="J25" s="39"/>
      <c r="K25" s="39"/>
      <c r="L25" s="36"/>
      <c r="M25" s="39"/>
      <c r="N25" s="4"/>
      <c r="O25" s="22"/>
    </row>
    <row r="26" spans="2:15" ht="15.75" customHeight="1" thickBot="1">
      <c r="B26" s="14"/>
      <c r="C26" s="51" t="s">
        <v>775</v>
      </c>
      <c r="D26" s="25" t="s">
        <v>35</v>
      </c>
      <c r="E26" s="30"/>
      <c r="F26" s="13" t="s">
        <v>26</v>
      </c>
      <c r="G26" s="32">
        <f>IFERROR(VLOOKUP(D26,Aux!BN4:BO11,2,FALSE),"")</f>
        <v>3</v>
      </c>
      <c r="H26" s="37"/>
      <c r="I26" s="37"/>
      <c r="J26" s="39"/>
      <c r="K26" s="39"/>
      <c r="L26" s="38"/>
      <c r="M26" s="17"/>
      <c r="N26" s="4"/>
      <c r="O26" s="22"/>
    </row>
    <row r="27" spans="2:15" ht="18.75" customHeight="1">
      <c r="B27" s="3"/>
      <c r="C27" s="151"/>
      <c r="D27" s="151"/>
      <c r="E27" s="1"/>
      <c r="F27" s="1"/>
      <c r="G27" s="1"/>
      <c r="H27" s="39"/>
      <c r="I27" s="39"/>
      <c r="J27" s="39"/>
      <c r="K27" s="39"/>
      <c r="L27" s="39"/>
      <c r="M27" s="1"/>
      <c r="N27" s="4"/>
      <c r="O27" s="22"/>
    </row>
    <row r="28" spans="2:15" ht="13.5" thickBot="1">
      <c r="B28" s="20"/>
      <c r="C28" s="18"/>
      <c r="D28" s="18"/>
      <c r="E28" s="18"/>
      <c r="F28" s="18"/>
      <c r="G28" s="18"/>
      <c r="H28" s="18"/>
      <c r="I28" s="18"/>
      <c r="J28" s="18"/>
      <c r="K28" s="18"/>
      <c r="L28" s="18"/>
      <c r="M28" s="18"/>
      <c r="N28" s="21"/>
      <c r="O28" s="22"/>
    </row>
    <row r="71" spans="15:17">
      <c r="O71" s="2"/>
      <c r="P71" s="1"/>
      <c r="Q71" s="1"/>
    </row>
    <row r="72" spans="15:17">
      <c r="O72" s="2"/>
      <c r="P72" s="1"/>
      <c r="Q72" s="1"/>
    </row>
    <row r="73" spans="15:17">
      <c r="O73" s="2"/>
      <c r="P73" s="1"/>
      <c r="Q73" s="1"/>
    </row>
    <row r="74" spans="15:17">
      <c r="O74" s="2"/>
      <c r="P74" s="1"/>
      <c r="Q74" s="1"/>
    </row>
    <row r="75" spans="15:17">
      <c r="O75" s="2"/>
      <c r="P75" s="1"/>
      <c r="Q75" s="1"/>
    </row>
    <row r="76" spans="15:17">
      <c r="O76" s="2"/>
      <c r="P76" s="1"/>
      <c r="Q76" s="1"/>
    </row>
    <row r="77" spans="15:17">
      <c r="O77" s="2"/>
      <c r="P77" s="1"/>
      <c r="Q77" s="1"/>
    </row>
    <row r="78" spans="15:17">
      <c r="O78" s="2"/>
      <c r="P78" s="1"/>
      <c r="Q78" s="1"/>
    </row>
    <row r="79" spans="15:17">
      <c r="O79" s="2"/>
      <c r="P79" s="1"/>
      <c r="Q79" s="1"/>
    </row>
    <row r="80" spans="15:17">
      <c r="O80" s="2"/>
      <c r="P80" s="1"/>
      <c r="Q80" s="1"/>
    </row>
    <row r="81" spans="15:17">
      <c r="O81" s="2"/>
      <c r="P81" s="1"/>
      <c r="Q81" s="1"/>
    </row>
    <row r="82" spans="15:17">
      <c r="O82" s="2"/>
      <c r="P82" s="1"/>
      <c r="Q82" s="1"/>
    </row>
    <row r="83" spans="15:17">
      <c r="O83" s="2"/>
      <c r="P83" s="1"/>
      <c r="Q83" s="1"/>
    </row>
    <row r="84" spans="15:17">
      <c r="O84" s="2"/>
      <c r="P84" s="1"/>
      <c r="Q84" s="1"/>
    </row>
    <row r="85" spans="15:17">
      <c r="O85" s="2"/>
      <c r="P85" s="1"/>
      <c r="Q85" s="1"/>
    </row>
    <row r="86" spans="15:17">
      <c r="O86" s="2"/>
      <c r="P86" s="1"/>
      <c r="Q86" s="1"/>
    </row>
    <row r="87" spans="15:17">
      <c r="O87" s="2"/>
      <c r="P87" s="1"/>
      <c r="Q87" s="1"/>
    </row>
    <row r="88" spans="15:17">
      <c r="O88" s="2"/>
      <c r="P88" s="1"/>
      <c r="Q88" s="1"/>
    </row>
    <row r="89" spans="15:17">
      <c r="O89" s="2"/>
      <c r="P89" s="1"/>
      <c r="Q89" s="1"/>
    </row>
    <row r="90" spans="15:17">
      <c r="O90" s="2"/>
      <c r="P90" s="1"/>
      <c r="Q90" s="1"/>
    </row>
    <row r="91" spans="15:17">
      <c r="O91" s="2"/>
      <c r="P91" s="1"/>
      <c r="Q91" s="1"/>
    </row>
    <row r="92" spans="15:17">
      <c r="O92" s="2"/>
      <c r="P92" s="1"/>
      <c r="Q92" s="1"/>
    </row>
    <row r="93" spans="15:17">
      <c r="O93" s="2"/>
      <c r="P93" s="1"/>
      <c r="Q93" s="1"/>
    </row>
    <row r="94" spans="15:17">
      <c r="O94" s="2"/>
      <c r="P94" s="1"/>
      <c r="Q94" s="1"/>
    </row>
    <row r="95" spans="15:17">
      <c r="O95" s="2"/>
      <c r="P95" s="1"/>
      <c r="Q95" s="1"/>
    </row>
    <row r="96" spans="15:17">
      <c r="O96" s="2"/>
      <c r="P96" s="1"/>
      <c r="Q96" s="1"/>
    </row>
    <row r="97" spans="15:17">
      <c r="O97" s="2"/>
      <c r="P97" s="1"/>
      <c r="Q97" s="1"/>
    </row>
    <row r="98" spans="15:17">
      <c r="O98" s="2"/>
      <c r="P98" s="1"/>
      <c r="Q98" s="1"/>
    </row>
    <row r="99" spans="15:17">
      <c r="O99" s="2"/>
      <c r="P99" s="1"/>
      <c r="Q99" s="1"/>
    </row>
    <row r="100" spans="15:17">
      <c r="O100" s="2"/>
      <c r="P100" s="1"/>
      <c r="Q100" s="1"/>
    </row>
    <row r="101" spans="15:17">
      <c r="O101" s="2"/>
      <c r="P101" s="1"/>
      <c r="Q101" s="1"/>
    </row>
    <row r="102" spans="15:17">
      <c r="O102" s="2"/>
      <c r="P102" s="1"/>
      <c r="Q102" s="1"/>
    </row>
    <row r="103" spans="15:17">
      <c r="O103" s="2"/>
      <c r="P103" s="1"/>
      <c r="Q103" s="1"/>
    </row>
    <row r="104" spans="15:17">
      <c r="O104" s="2"/>
      <c r="P104" s="1"/>
      <c r="Q104" s="1"/>
    </row>
    <row r="105" spans="15:17">
      <c r="O105" s="2"/>
      <c r="P105" s="1"/>
      <c r="Q105" s="1"/>
    </row>
    <row r="106" spans="15:17">
      <c r="O106" s="2"/>
      <c r="P106" s="1"/>
      <c r="Q106" s="1"/>
    </row>
    <row r="107" spans="15:17">
      <c r="O107" s="2"/>
      <c r="P107" s="1"/>
      <c r="Q107" s="1"/>
    </row>
    <row r="108" spans="15:17">
      <c r="O108" s="2"/>
      <c r="P108" s="1"/>
      <c r="Q108" s="1"/>
    </row>
    <row r="109" spans="15:17">
      <c r="O109" s="2"/>
      <c r="P109" s="1"/>
      <c r="Q109" s="1"/>
    </row>
    <row r="110" spans="15:17">
      <c r="O110" s="2"/>
      <c r="P110" s="1"/>
      <c r="Q110" s="1"/>
    </row>
    <row r="111" spans="15:17">
      <c r="O111" s="2"/>
      <c r="P111" s="1"/>
      <c r="Q111" s="1"/>
    </row>
    <row r="112" spans="15:17">
      <c r="O112" s="2"/>
      <c r="P112" s="1"/>
      <c r="Q112" s="1"/>
    </row>
    <row r="113" spans="15:17">
      <c r="O113" s="2"/>
      <c r="P113" s="1"/>
      <c r="Q113" s="1"/>
    </row>
    <row r="114" spans="15:17">
      <c r="O114" s="2"/>
      <c r="P114" s="1"/>
      <c r="Q114" s="1"/>
    </row>
    <row r="115" spans="15:17">
      <c r="O115" s="2"/>
      <c r="P115" s="1"/>
      <c r="Q115" s="1"/>
    </row>
    <row r="116" spans="15:17">
      <c r="O116" s="2"/>
      <c r="P116" s="1"/>
      <c r="Q116" s="1"/>
    </row>
    <row r="117" spans="15:17">
      <c r="O117" s="2"/>
      <c r="P117" s="1"/>
      <c r="Q117" s="1"/>
    </row>
    <row r="118" spans="15:17">
      <c r="O118" s="2"/>
      <c r="P118" s="1"/>
      <c r="Q118" s="1"/>
    </row>
    <row r="119" spans="15:17">
      <c r="O119" s="2"/>
      <c r="P119" s="1"/>
      <c r="Q119" s="1"/>
    </row>
    <row r="120" spans="15:17">
      <c r="O120" s="2"/>
      <c r="P120" s="1"/>
      <c r="Q120" s="1"/>
    </row>
    <row r="121" spans="15:17">
      <c r="O121" s="2"/>
      <c r="P121" s="1"/>
      <c r="Q121" s="1"/>
    </row>
    <row r="122" spans="15:17">
      <c r="O122" s="2"/>
      <c r="P122" s="1"/>
      <c r="Q122" s="1"/>
    </row>
    <row r="123" spans="15:17">
      <c r="O123" s="2"/>
      <c r="P123" s="1"/>
      <c r="Q123" s="1"/>
    </row>
    <row r="124" spans="15:17">
      <c r="O124" s="2"/>
      <c r="P124" s="1"/>
      <c r="Q124" s="1"/>
    </row>
    <row r="125" spans="15:17">
      <c r="O125" s="2"/>
      <c r="P125" s="1"/>
      <c r="Q125" s="1"/>
    </row>
    <row r="126" spans="15:17">
      <c r="O126" s="2"/>
      <c r="P126" s="1"/>
      <c r="Q126" s="1"/>
    </row>
    <row r="127" spans="15:17">
      <c r="O127" s="2"/>
      <c r="P127" s="1"/>
      <c r="Q127" s="1"/>
    </row>
    <row r="128" spans="15:17">
      <c r="O128" s="2"/>
      <c r="P128" s="1"/>
      <c r="Q128" s="1"/>
    </row>
    <row r="129" spans="15:17">
      <c r="O129" s="2"/>
      <c r="P129" s="1"/>
      <c r="Q129" s="1"/>
    </row>
    <row r="130" spans="15:17">
      <c r="O130" s="2"/>
      <c r="P130" s="1"/>
      <c r="Q130" s="1"/>
    </row>
    <row r="131" spans="15:17">
      <c r="O131" s="2"/>
      <c r="P131" s="1"/>
      <c r="Q131" s="1"/>
    </row>
    <row r="132" spans="15:17">
      <c r="O132" s="2"/>
      <c r="P132" s="1"/>
      <c r="Q132" s="1"/>
    </row>
    <row r="133" spans="15:17">
      <c r="O133" s="2"/>
      <c r="P133" s="1"/>
      <c r="Q133" s="1"/>
    </row>
    <row r="134" spans="15:17">
      <c r="O134" s="2"/>
      <c r="P134" s="1"/>
      <c r="Q134" s="1"/>
    </row>
    <row r="135" spans="15:17">
      <c r="O135" s="2"/>
      <c r="P135" s="1"/>
      <c r="Q135" s="1"/>
    </row>
    <row r="136" spans="15:17">
      <c r="O136" s="2"/>
      <c r="P136" s="1"/>
      <c r="Q136" s="1"/>
    </row>
    <row r="137" spans="15:17">
      <c r="O137" s="2"/>
      <c r="P137" s="1"/>
      <c r="Q137" s="1"/>
    </row>
    <row r="138" spans="15:17">
      <c r="O138" s="2"/>
      <c r="P138" s="1"/>
      <c r="Q138" s="1"/>
    </row>
    <row r="139" spans="15:17">
      <c r="O139" s="2"/>
      <c r="P139" s="1"/>
      <c r="Q139" s="1"/>
    </row>
    <row r="140" spans="15:17">
      <c r="O140" s="2"/>
      <c r="P140" s="1"/>
      <c r="Q140" s="1"/>
    </row>
    <row r="141" spans="15:17">
      <c r="O141" s="2"/>
      <c r="P141" s="1"/>
      <c r="Q141" s="1"/>
    </row>
    <row r="142" spans="15:17">
      <c r="O142" s="2"/>
      <c r="P142" s="1"/>
      <c r="Q142" s="1"/>
    </row>
    <row r="143" spans="15:17">
      <c r="O143" s="2"/>
      <c r="P143" s="1"/>
      <c r="Q143" s="1"/>
    </row>
    <row r="144" spans="15:17">
      <c r="O144" s="2"/>
      <c r="P144" s="1"/>
      <c r="Q144" s="1"/>
    </row>
    <row r="145" spans="15:17">
      <c r="O145" s="2"/>
      <c r="P145" s="1"/>
      <c r="Q145" s="1"/>
    </row>
    <row r="146" spans="15:17">
      <c r="O146" s="2"/>
      <c r="P146" s="1"/>
      <c r="Q146" s="1"/>
    </row>
    <row r="147" spans="15:17">
      <c r="O147" s="2"/>
      <c r="P147" s="1"/>
      <c r="Q147" s="1"/>
    </row>
    <row r="148" spans="15:17">
      <c r="O148" s="2"/>
      <c r="P148" s="1"/>
      <c r="Q148" s="1"/>
    </row>
    <row r="149" spans="15:17">
      <c r="O149" s="2"/>
      <c r="P149" s="1"/>
      <c r="Q149" s="1"/>
    </row>
    <row r="150" spans="15:17">
      <c r="O150" s="2"/>
      <c r="P150" s="1"/>
      <c r="Q150" s="1"/>
    </row>
    <row r="151" spans="15:17">
      <c r="O151" s="2"/>
      <c r="P151" s="1"/>
      <c r="Q151" s="1"/>
    </row>
    <row r="152" spans="15:17">
      <c r="O152" s="2"/>
      <c r="P152" s="1"/>
      <c r="Q152" s="1"/>
    </row>
    <row r="153" spans="15:17">
      <c r="O153" s="2"/>
      <c r="P153" s="1"/>
      <c r="Q153" s="1"/>
    </row>
    <row r="154" spans="15:17">
      <c r="O154" s="2"/>
      <c r="P154" s="1"/>
      <c r="Q154" s="1"/>
    </row>
    <row r="155" spans="15:17">
      <c r="O155" s="2"/>
      <c r="P155" s="1"/>
      <c r="Q155" s="1"/>
    </row>
    <row r="156" spans="15:17">
      <c r="O156" s="2"/>
      <c r="P156" s="1"/>
      <c r="Q156" s="1"/>
    </row>
    <row r="157" spans="15:17">
      <c r="O157" s="2"/>
      <c r="P157" s="1"/>
      <c r="Q157" s="1"/>
    </row>
    <row r="158" spans="15:17">
      <c r="O158" s="2"/>
      <c r="P158" s="1"/>
      <c r="Q158" s="1"/>
    </row>
    <row r="159" spans="15:17">
      <c r="O159" s="2"/>
      <c r="P159" s="1"/>
      <c r="Q159" s="1"/>
    </row>
    <row r="160" spans="15:17">
      <c r="O160" s="2"/>
      <c r="P160" s="1"/>
      <c r="Q160" s="1"/>
    </row>
    <row r="161" spans="2:37">
      <c r="O161" s="2"/>
      <c r="P161" s="1"/>
      <c r="Q161" s="1"/>
    </row>
    <row r="162" spans="2:37">
      <c r="O162" s="2"/>
      <c r="P162" s="1"/>
      <c r="Q162" s="1"/>
    </row>
    <row r="163" spans="2:37">
      <c r="O163" s="2"/>
      <c r="P163" s="1"/>
      <c r="Q163" s="1"/>
    </row>
    <row r="164" spans="2:37">
      <c r="B164" s="26"/>
      <c r="C164" s="26"/>
      <c r="D164" s="26"/>
      <c r="E164" s="26"/>
      <c r="F164" s="26"/>
      <c r="G164" s="26"/>
      <c r="H164" s="26"/>
      <c r="I164" s="26"/>
      <c r="J164" s="26"/>
      <c r="K164" s="26"/>
      <c r="L164" s="26"/>
      <c r="M164" s="26"/>
      <c r="N164" s="26"/>
      <c r="O164" s="26"/>
      <c r="P164" s="26"/>
      <c r="Q164" s="26"/>
      <c r="R164" s="24"/>
      <c r="S164" s="24"/>
      <c r="T164" s="24"/>
      <c r="U164" s="24"/>
      <c r="V164" s="24"/>
      <c r="W164" s="24"/>
      <c r="X164" s="24"/>
      <c r="Y164" s="24"/>
      <c r="Z164" s="24"/>
      <c r="AA164" s="24" t="e">
        <f>VLOOKUP(D20,#REF!,2)</f>
        <v>#REF!</v>
      </c>
      <c r="AB164" s="24" t="e">
        <f>VLOOKUP(D18,#REF!,2)</f>
        <v>#REF!</v>
      </c>
      <c r="AC164" s="24" t="e">
        <f>AA164&amp;AB164</f>
        <v>#VALUE!</v>
      </c>
      <c r="AD164" s="24"/>
      <c r="AE164" s="24"/>
      <c r="AH164" s="23"/>
      <c r="AI164" s="23"/>
      <c r="AJ164" s="23"/>
      <c r="AK164" s="23"/>
    </row>
    <row r="165" spans="2:37">
      <c r="B165" s="26"/>
      <c r="C165" s="26"/>
      <c r="D165" s="26"/>
      <c r="E165" s="26"/>
      <c r="F165" s="26"/>
      <c r="G165" s="26"/>
      <c r="H165" s="26"/>
      <c r="I165" s="26"/>
      <c r="J165" s="26"/>
      <c r="K165" s="26"/>
      <c r="L165" s="26"/>
      <c r="M165" s="26"/>
      <c r="N165" s="26"/>
      <c r="O165" s="26"/>
      <c r="P165" s="26"/>
      <c r="Q165" s="26"/>
      <c r="R165" s="24"/>
      <c r="S165" s="24"/>
      <c r="T165" s="24"/>
      <c r="U165" s="24"/>
      <c r="V165" s="24"/>
      <c r="W165" s="24"/>
      <c r="X165" s="24"/>
      <c r="Y165" s="24"/>
      <c r="Z165" s="24"/>
      <c r="AA165" s="24"/>
      <c r="AB165" s="24"/>
      <c r="AC165" s="24"/>
      <c r="AD165" s="24"/>
      <c r="AE165" s="24"/>
      <c r="AH165" s="23"/>
      <c r="AI165" s="23"/>
      <c r="AJ165" s="23"/>
      <c r="AK165" s="23"/>
    </row>
    <row r="166" spans="2:37">
      <c r="B166" s="26"/>
      <c r="C166" s="26"/>
      <c r="D166" s="26"/>
      <c r="E166" s="26"/>
      <c r="F166" s="26"/>
      <c r="G166" s="26"/>
      <c r="H166" s="26"/>
      <c r="I166" s="26"/>
      <c r="J166" s="26"/>
      <c r="K166" s="26"/>
      <c r="L166" s="26"/>
      <c r="M166" s="26"/>
      <c r="N166" s="26"/>
      <c r="O166" s="26"/>
      <c r="P166" s="26"/>
      <c r="Q166" s="26"/>
      <c r="R166" s="24"/>
      <c r="S166" s="24"/>
      <c r="T166" s="24"/>
      <c r="U166" s="24"/>
      <c r="V166" s="24"/>
      <c r="W166" s="24"/>
      <c r="X166" s="24"/>
      <c r="Y166" s="24"/>
      <c r="Z166" s="24"/>
      <c r="AA166" s="24"/>
      <c r="AB166" s="24"/>
      <c r="AC166" s="24"/>
      <c r="AD166" s="24"/>
      <c r="AE166" s="24"/>
      <c r="AH166" s="23"/>
      <c r="AI166" s="23"/>
      <c r="AJ166" s="23"/>
      <c r="AK166" s="23"/>
    </row>
    <row r="167" spans="2:37">
      <c r="B167" s="26"/>
      <c r="C167" s="26"/>
      <c r="D167" s="26"/>
      <c r="E167" s="26"/>
      <c r="F167" s="26"/>
      <c r="G167" s="26"/>
      <c r="H167" s="26"/>
      <c r="I167" s="26"/>
      <c r="J167" s="26"/>
      <c r="K167" s="26"/>
      <c r="L167" s="26"/>
      <c r="M167" s="26"/>
      <c r="N167" s="26"/>
      <c r="O167" s="26"/>
      <c r="P167" s="26"/>
      <c r="Q167" s="26"/>
      <c r="R167" s="24"/>
      <c r="S167" s="24"/>
      <c r="T167" s="24"/>
      <c r="U167" s="24"/>
      <c r="V167" s="24"/>
      <c r="W167" s="24"/>
      <c r="X167" s="24"/>
      <c r="Y167" s="24"/>
      <c r="Z167" s="24"/>
      <c r="AA167" s="24"/>
      <c r="AB167" s="24"/>
      <c r="AC167" s="24"/>
      <c r="AD167" s="24"/>
      <c r="AE167" s="24"/>
      <c r="AH167" s="23"/>
      <c r="AI167" s="23"/>
      <c r="AJ167" s="23"/>
      <c r="AK167" s="23"/>
    </row>
    <row r="168" spans="2:37">
      <c r="B168" s="26"/>
      <c r="C168" s="26"/>
      <c r="D168" s="26"/>
      <c r="E168" s="26"/>
      <c r="F168" s="26"/>
      <c r="G168" s="26"/>
      <c r="H168" s="26"/>
      <c r="I168" s="26"/>
      <c r="J168" s="26"/>
      <c r="K168" s="26"/>
      <c r="L168" s="26"/>
      <c r="M168" s="26"/>
      <c r="N168" s="26"/>
      <c r="O168" s="26"/>
      <c r="P168" s="26"/>
      <c r="Q168" s="26"/>
      <c r="R168" s="24"/>
      <c r="S168" s="24"/>
      <c r="T168" s="24"/>
      <c r="U168" s="24"/>
      <c r="V168" s="24"/>
      <c r="W168" s="24"/>
      <c r="X168" s="24"/>
      <c r="Y168" s="24"/>
      <c r="Z168" s="24"/>
      <c r="AA168" s="24"/>
      <c r="AB168" s="24"/>
      <c r="AC168" s="24"/>
      <c r="AD168" s="24"/>
      <c r="AE168" s="24"/>
      <c r="AH168" s="23"/>
      <c r="AI168" s="23"/>
      <c r="AJ168" s="23"/>
      <c r="AK168" s="23"/>
    </row>
    <row r="169" spans="2:37">
      <c r="B169" s="26"/>
      <c r="C169" s="26"/>
      <c r="D169" s="26"/>
      <c r="E169" s="26"/>
      <c r="F169" s="26"/>
      <c r="G169" s="26"/>
      <c r="H169" s="26"/>
      <c r="I169" s="26"/>
      <c r="J169" s="26"/>
      <c r="K169" s="26"/>
      <c r="L169" s="26"/>
      <c r="M169" s="26"/>
      <c r="N169" s="26"/>
      <c r="O169" s="26"/>
      <c r="P169" s="26"/>
      <c r="Q169" s="26"/>
      <c r="R169" s="24"/>
      <c r="S169" s="24"/>
      <c r="T169" s="24"/>
      <c r="U169" s="24"/>
      <c r="V169" s="24"/>
      <c r="W169" s="24"/>
      <c r="X169" s="24"/>
      <c r="Y169" s="24"/>
      <c r="Z169" s="24"/>
      <c r="AA169" s="24"/>
      <c r="AB169" s="24"/>
      <c r="AC169" s="24"/>
      <c r="AD169" s="24"/>
      <c r="AE169" s="24"/>
      <c r="AH169" s="23"/>
      <c r="AI169" s="23"/>
      <c r="AJ169" s="23"/>
      <c r="AK169" s="23"/>
    </row>
    <row r="170" spans="2:37">
      <c r="B170" s="26"/>
      <c r="C170" s="26"/>
      <c r="D170" s="26"/>
      <c r="E170" s="26"/>
      <c r="F170" s="26"/>
      <c r="G170" s="26"/>
      <c r="H170" s="26"/>
      <c r="I170" s="26"/>
      <c r="J170" s="26"/>
      <c r="K170" s="26"/>
      <c r="L170" s="26"/>
      <c r="M170" s="26"/>
      <c r="N170" s="26"/>
      <c r="O170" s="26"/>
      <c r="P170" s="26"/>
      <c r="Q170" s="26"/>
      <c r="R170" s="24"/>
      <c r="S170" s="24"/>
      <c r="T170" s="24"/>
      <c r="U170" s="24"/>
      <c r="V170" s="24"/>
      <c r="W170" s="24"/>
      <c r="X170" s="24"/>
      <c r="Y170" s="24"/>
      <c r="Z170" s="24"/>
      <c r="AA170" s="24"/>
      <c r="AB170" s="24"/>
      <c r="AC170" s="24"/>
      <c r="AD170" s="24"/>
      <c r="AE170" s="24"/>
      <c r="AH170" s="23"/>
      <c r="AI170" s="23"/>
      <c r="AJ170" s="23"/>
      <c r="AK170" s="23"/>
    </row>
    <row r="171" spans="2:37">
      <c r="B171" s="26"/>
      <c r="C171" s="26"/>
      <c r="D171" s="26"/>
      <c r="E171" s="26"/>
      <c r="F171" s="26"/>
      <c r="G171" s="26"/>
      <c r="H171" s="26"/>
      <c r="I171" s="26"/>
      <c r="J171" s="26"/>
      <c r="K171" s="26"/>
      <c r="L171" s="26"/>
      <c r="M171" s="26"/>
      <c r="N171" s="26"/>
      <c r="O171" s="26"/>
      <c r="P171" s="26"/>
      <c r="Q171" s="26"/>
      <c r="R171" s="24"/>
      <c r="S171" s="24"/>
      <c r="T171" s="24"/>
      <c r="U171" s="24"/>
      <c r="V171" s="24"/>
      <c r="W171" s="24"/>
      <c r="X171" s="24"/>
      <c r="Y171" s="24"/>
      <c r="Z171" s="24"/>
      <c r="AA171" s="24"/>
      <c r="AB171" s="24"/>
      <c r="AC171" s="24"/>
      <c r="AD171" s="24"/>
      <c r="AE171" s="24"/>
      <c r="AH171" s="23"/>
      <c r="AI171" s="23"/>
      <c r="AJ171" s="23"/>
      <c r="AK171" s="23"/>
    </row>
    <row r="172" spans="2:37">
      <c r="B172" s="26"/>
      <c r="C172" s="26"/>
      <c r="D172" s="26"/>
      <c r="E172" s="26"/>
      <c r="F172" s="26"/>
      <c r="G172" s="26"/>
      <c r="H172" s="26"/>
      <c r="I172" s="26"/>
      <c r="J172" s="26"/>
      <c r="K172" s="26"/>
      <c r="L172" s="26"/>
      <c r="M172" s="26"/>
      <c r="N172" s="26"/>
      <c r="O172" s="26"/>
      <c r="P172" s="26"/>
      <c r="Q172" s="26"/>
      <c r="R172" s="24"/>
      <c r="S172" s="24"/>
      <c r="T172" s="24"/>
      <c r="U172" s="24"/>
      <c r="V172" s="24"/>
      <c r="W172" s="24"/>
      <c r="X172" s="24"/>
      <c r="Y172" s="24"/>
      <c r="Z172" s="24"/>
      <c r="AA172" s="24"/>
      <c r="AB172" s="24"/>
      <c r="AC172" s="24"/>
      <c r="AD172" s="24"/>
      <c r="AE172" s="24"/>
      <c r="AH172" s="23"/>
      <c r="AI172" s="23"/>
      <c r="AJ172" s="23"/>
      <c r="AK172" s="23"/>
    </row>
  </sheetData>
  <sheetProtection insertRows="0" insertHyperlinks="0" deleteRows="0" pivotTables="0"/>
  <mergeCells count="4">
    <mergeCell ref="C2:M2"/>
    <mergeCell ref="G8:J8"/>
    <mergeCell ref="C27:D27"/>
    <mergeCell ref="E11:G11"/>
  </mergeCells>
  <phoneticPr fontId="0" type="noConversion"/>
  <dataValidations xWindow="513" yWindow="306" count="8">
    <dataValidation type="list" allowBlank="1" showInputMessage="1" showErrorMessage="1" promptTitle="Información" prompt="Indica el objetivo comercial que busca abordar el plan solicitado, tales como, Captación de un nuevo cliente, Retención de un actual cliente, Fidelización de un actual cliente, crear un plan para Funcionarios o plan de Prueba." sqref="D14">
      <formula1>DES_OBJETIVO_COMERCIAL</formula1>
    </dataValidation>
    <dataValidation type="list" allowBlank="1" showInputMessage="1" showErrorMessage="1" promptTitle="Información" prompt="Área por parte de Producto responsable del plan a crear: _x000a_MKTG MOVIL_x000a_SVA MOVIL (BAP, BAM, etc.)_x000a_SVA FIJA (3Play) _x000a_SSCC (planes retención y/o fidelización)_x000a_PRUEBA/ASIGNADO (Sistemas, Técnica y RRHH)." sqref="D16">
      <formula1>DES_RESPONSABLE_PLAN</formula1>
    </dataValidation>
    <dataValidation type="list" allowBlank="1" showInputMessage="1" showErrorMessage="1" sqref="D26">
      <formula1>DESC_TIPO_VENTA_PLAN</formula1>
    </dataValidation>
    <dataValidation type="list" allowBlank="1" showInputMessage="1" showErrorMessage="1" promptTitle="Información" prompt="Según contenido genérico del plan" sqref="D18">
      <formula1>TIPO_PLAN</formula1>
    </dataValidation>
    <dataValidation type="list" allowBlank="1" showInputMessage="1" showErrorMessage="1" promptTitle="Información" prompt="Indica el destino de venta del mercado a atacar con el plan" sqref="D20">
      <formula1>MERCADO_PLAN</formula1>
    </dataValidation>
    <dataValidation type="list" allowBlank="1" showInputMessage="1" showErrorMessage="1" promptTitle="Información" prompt="Es una combinatoria entre Origen Plan, con mercado persona o empresa, aislándose Banda Ancha y Datos (GPS, Telemetría, etc.) según la plataforma técnica de origen." sqref="D22">
      <formula1>FAMILIA_POSTPAGO</formula1>
    </dataValidation>
    <dataValidation type="list" allowBlank="1" showInputMessage="1" showErrorMessage="1" sqref="D24">
      <formula1>INDIRECT("_"&amp;TEXT($G$22,"0")&amp;"_")</formula1>
    </dataValidation>
    <dataValidation allowBlank="1" showInputMessage="1" showErrorMessage="1" promptTitle="Información" prompt="indica la condición general del plan de contrato, Postpago o  Cuenta Exacta. Los Cuenta Exacta son operativos desde la plataforma prepago, para que sea limitado y el servicio se corte." sqref="D12"/>
  </dataValidations>
  <pageMargins left="0.75" right="0.75" top="1" bottom="1" header="0.5" footer="0.5"/>
  <pageSetup scale="57"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12" sqref="B12:E12"/>
    </sheetView>
  </sheetViews>
  <sheetFormatPr baseColWidth="10" defaultRowHeight="12.75"/>
  <cols>
    <col min="1" max="1" width="22.85546875" customWidth="1"/>
    <col min="2" max="2" width="17.42578125" bestFit="1" customWidth="1"/>
  </cols>
  <sheetData>
    <row r="1" spans="1:7" ht="19.5" thickBot="1">
      <c r="A1" s="136" t="s">
        <v>1143</v>
      </c>
      <c r="B1" s="137" t="s">
        <v>1144</v>
      </c>
      <c r="C1" s="137" t="s">
        <v>1107</v>
      </c>
      <c r="D1" s="137" t="s">
        <v>1145</v>
      </c>
      <c r="E1" s="137" t="s">
        <v>1119</v>
      </c>
      <c r="F1" s="137" t="s">
        <v>1146</v>
      </c>
      <c r="G1" s="137" t="s">
        <v>1147</v>
      </c>
    </row>
    <row r="2" spans="1:7" ht="13.5" thickBot="1">
      <c r="A2" s="153" t="s">
        <v>1148</v>
      </c>
      <c r="B2" s="138" t="s">
        <v>1149</v>
      </c>
      <c r="C2" s="139">
        <v>60</v>
      </c>
      <c r="D2" s="140">
        <v>500</v>
      </c>
      <c r="E2" s="139" t="s">
        <v>1150</v>
      </c>
      <c r="F2" s="139"/>
      <c r="G2" s="139">
        <v>8</v>
      </c>
    </row>
    <row r="3" spans="1:7" ht="13.5" thickBot="1">
      <c r="A3" s="154"/>
      <c r="B3" s="138" t="s">
        <v>1151</v>
      </c>
      <c r="C3" s="139">
        <v>10</v>
      </c>
      <c r="D3" s="140">
        <v>250</v>
      </c>
      <c r="E3" s="139">
        <v>1</v>
      </c>
      <c r="F3" s="139"/>
      <c r="G3" s="139">
        <v>25</v>
      </c>
    </row>
    <row r="4" spans="1:7" ht="13.5" thickBot="1">
      <c r="A4" s="154"/>
      <c r="B4" s="138" t="s">
        <v>1152</v>
      </c>
      <c r="C4" s="139">
        <v>100</v>
      </c>
      <c r="D4" s="140">
        <v>1000</v>
      </c>
      <c r="E4" s="139">
        <v>3</v>
      </c>
      <c r="F4" s="141">
        <v>1024</v>
      </c>
      <c r="G4" s="139">
        <v>10</v>
      </c>
    </row>
    <row r="5" spans="1:7" ht="13.5" thickBot="1">
      <c r="A5" s="154"/>
      <c r="B5" s="138" t="s">
        <v>1153</v>
      </c>
      <c r="C5" s="139">
        <v>200</v>
      </c>
      <c r="D5" s="140">
        <v>1500</v>
      </c>
      <c r="E5" s="139">
        <v>7</v>
      </c>
      <c r="F5" s="141">
        <v>1024</v>
      </c>
      <c r="G5" s="139">
        <v>8</v>
      </c>
    </row>
    <row r="6" spans="1:7" ht="13.5" thickBot="1">
      <c r="A6" s="154"/>
      <c r="B6" s="138" t="s">
        <v>1154</v>
      </c>
      <c r="C6" s="139">
        <v>250</v>
      </c>
      <c r="D6" s="140">
        <v>2000</v>
      </c>
      <c r="E6" s="139">
        <v>7</v>
      </c>
      <c r="F6" s="141">
        <v>1024</v>
      </c>
      <c r="G6" s="139">
        <v>8</v>
      </c>
    </row>
    <row r="7" spans="1:7" ht="13.5" thickBot="1">
      <c r="A7" s="154"/>
      <c r="B7" s="138" t="s">
        <v>1155</v>
      </c>
      <c r="C7" s="139">
        <v>500</v>
      </c>
      <c r="D7" s="140">
        <v>3000</v>
      </c>
      <c r="E7" s="139">
        <v>15</v>
      </c>
      <c r="F7" s="141">
        <v>1024</v>
      </c>
      <c r="G7" s="139">
        <v>6</v>
      </c>
    </row>
    <row r="8" spans="1:7" ht="13.5" thickBot="1">
      <c r="A8" s="154"/>
      <c r="B8" s="138" t="s">
        <v>1156</v>
      </c>
      <c r="C8" s="141">
        <v>1024</v>
      </c>
      <c r="D8" s="140">
        <v>5000</v>
      </c>
      <c r="E8" s="139">
        <v>30</v>
      </c>
      <c r="F8" s="141">
        <v>1024</v>
      </c>
      <c r="G8" s="139">
        <v>5</v>
      </c>
    </row>
    <row r="9" spans="1:7" ht="13.5" thickBot="1">
      <c r="A9" s="155"/>
      <c r="B9" s="138" t="s">
        <v>1157</v>
      </c>
      <c r="C9" s="141">
        <v>1536</v>
      </c>
      <c r="D9" s="140">
        <v>7500</v>
      </c>
      <c r="E9" s="139">
        <v>30</v>
      </c>
      <c r="F9" s="141">
        <v>1024</v>
      </c>
      <c r="G9" s="139">
        <v>5</v>
      </c>
    </row>
  </sheetData>
  <mergeCells count="1">
    <mergeCell ref="A2:A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workbookViewId="0">
      <selection activeCell="B12" sqref="B12:E12"/>
    </sheetView>
  </sheetViews>
  <sheetFormatPr baseColWidth="10" defaultRowHeight="12.75"/>
  <cols>
    <col min="1" max="1" width="90.42578125" customWidth="1"/>
    <col min="2" max="2" width="26.85546875" bestFit="1" customWidth="1"/>
    <col min="3" max="3" width="52.85546875" bestFit="1" customWidth="1"/>
  </cols>
  <sheetData>
    <row r="2" spans="1:7" ht="15">
      <c r="A2" s="157" t="s">
        <v>1057</v>
      </c>
      <c r="B2" s="157"/>
      <c r="C2" s="157"/>
      <c r="D2" s="157"/>
      <c r="E2" s="157"/>
      <c r="F2" s="157"/>
      <c r="G2" s="157"/>
    </row>
    <row r="3" spans="1:7" ht="15">
      <c r="A3" s="158" t="s">
        <v>1058</v>
      </c>
      <c r="B3" s="156" t="s">
        <v>1059</v>
      </c>
      <c r="C3" s="156"/>
      <c r="D3" s="156"/>
      <c r="E3" s="156"/>
      <c r="F3" s="156"/>
      <c r="G3" s="156"/>
    </row>
    <row r="4" spans="1:7" ht="15">
      <c r="A4" s="158"/>
      <c r="B4" s="156" t="s">
        <v>1060</v>
      </c>
      <c r="C4" s="156"/>
      <c r="D4" s="156"/>
      <c r="E4" s="156"/>
      <c r="F4" s="156"/>
      <c r="G4" s="156"/>
    </row>
    <row r="5" spans="1:7" ht="15">
      <c r="A5" s="158"/>
      <c r="B5" s="156" t="s">
        <v>1061</v>
      </c>
      <c r="C5" s="156"/>
      <c r="D5" s="156"/>
      <c r="E5" s="156"/>
      <c r="F5" s="156"/>
      <c r="G5" s="156"/>
    </row>
    <row r="6" spans="1:7" ht="15">
      <c r="A6" s="158"/>
      <c r="B6" s="156" t="s">
        <v>1062</v>
      </c>
      <c r="C6" s="156"/>
      <c r="D6" s="156"/>
      <c r="E6" s="156"/>
      <c r="F6" s="156"/>
      <c r="G6" s="156"/>
    </row>
    <row r="7" spans="1:7" ht="15">
      <c r="A7" s="93" t="s">
        <v>1063</v>
      </c>
      <c r="B7" s="156" t="s">
        <v>1064</v>
      </c>
      <c r="C7" s="156"/>
      <c r="D7" s="156"/>
      <c r="E7" s="156"/>
      <c r="F7" s="156"/>
      <c r="G7" s="156"/>
    </row>
    <row r="8" spans="1:7" ht="15">
      <c r="A8" s="93" t="s">
        <v>1065</v>
      </c>
      <c r="B8" s="156" t="s">
        <v>1066</v>
      </c>
      <c r="C8" s="156"/>
      <c r="D8" s="156"/>
      <c r="E8" s="156"/>
      <c r="F8" s="156"/>
      <c r="G8" s="156"/>
    </row>
    <row r="9" spans="1:7" ht="15">
      <c r="A9" s="93" t="s">
        <v>1067</v>
      </c>
      <c r="B9" s="156" t="s">
        <v>1068</v>
      </c>
      <c r="C9" s="156"/>
      <c r="D9" s="156"/>
      <c r="E9" s="156"/>
      <c r="F9" s="156"/>
      <c r="G9" s="156"/>
    </row>
    <row r="10" spans="1:7" ht="15">
      <c r="A10" s="92"/>
      <c r="B10" s="90"/>
      <c r="C10" s="90"/>
      <c r="D10" s="90"/>
      <c r="E10" s="90"/>
      <c r="F10" s="90"/>
      <c r="G10" s="90"/>
    </row>
    <row r="11" spans="1:7" ht="15">
      <c r="A11" s="94" t="s">
        <v>1069</v>
      </c>
      <c r="B11" s="90"/>
      <c r="C11" s="90"/>
      <c r="D11" s="90"/>
      <c r="E11" s="90"/>
      <c r="F11" s="90"/>
      <c r="G11" s="90"/>
    </row>
    <row r="12" spans="1:7" ht="15">
      <c r="A12" s="95" t="s">
        <v>1070</v>
      </c>
      <c r="B12" s="95" t="s">
        <v>1071</v>
      </c>
      <c r="C12" s="95" t="s">
        <v>1130</v>
      </c>
      <c r="D12" s="89"/>
      <c r="E12" s="90"/>
      <c r="F12" s="90"/>
      <c r="G12" s="90"/>
    </row>
    <row r="13" spans="1:7" ht="15">
      <c r="A13" s="91" t="s">
        <v>1072</v>
      </c>
      <c r="B13" s="91" t="s">
        <v>1073</v>
      </c>
      <c r="C13" s="91" t="s">
        <v>1074</v>
      </c>
      <c r="D13" s="89"/>
      <c r="E13" s="90"/>
      <c r="F13" s="90"/>
      <c r="G13" s="90"/>
    </row>
    <row r="14" spans="1:7" ht="15">
      <c r="A14" s="91" t="s">
        <v>1075</v>
      </c>
      <c r="B14" s="91" t="s">
        <v>1076</v>
      </c>
      <c r="C14" s="91" t="s">
        <v>1077</v>
      </c>
      <c r="D14" s="89"/>
      <c r="E14" s="90"/>
      <c r="F14" s="90"/>
      <c r="G14" s="90"/>
    </row>
    <row r="15" spans="1:7" ht="15">
      <c r="A15" s="91" t="s">
        <v>1078</v>
      </c>
      <c r="B15" s="91" t="s">
        <v>1079</v>
      </c>
      <c r="C15" s="91" t="s">
        <v>1080</v>
      </c>
      <c r="D15" s="89"/>
      <c r="E15" s="90"/>
      <c r="F15" s="90"/>
      <c r="G15" s="90"/>
    </row>
    <row r="16" spans="1:7" ht="15">
      <c r="A16" s="91" t="s">
        <v>1081</v>
      </c>
      <c r="B16" s="91" t="s">
        <v>1082</v>
      </c>
      <c r="C16" s="91" t="s">
        <v>1083</v>
      </c>
      <c r="D16" s="89"/>
      <c r="E16" s="90"/>
      <c r="F16" s="90"/>
      <c r="G16" s="90"/>
    </row>
    <row r="17" spans="1:7" ht="15">
      <c r="A17" s="91" t="s">
        <v>1084</v>
      </c>
      <c r="B17" s="91" t="s">
        <v>65</v>
      </c>
      <c r="C17" s="91" t="s">
        <v>1085</v>
      </c>
      <c r="D17" s="89"/>
      <c r="E17" s="90"/>
      <c r="F17" s="90"/>
      <c r="G17" s="90"/>
    </row>
    <row r="18" spans="1:7" ht="15">
      <c r="A18" s="91" t="s">
        <v>1086</v>
      </c>
      <c r="B18" s="91" t="s">
        <v>1087</v>
      </c>
      <c r="C18" s="91" t="s">
        <v>1088</v>
      </c>
      <c r="D18" s="89"/>
      <c r="E18" s="90"/>
      <c r="F18" s="90"/>
      <c r="G18" s="90"/>
    </row>
    <row r="19" spans="1:7" ht="15">
      <c r="A19" s="91" t="s">
        <v>1089</v>
      </c>
      <c r="B19" s="91" t="s">
        <v>51</v>
      </c>
      <c r="C19" s="91" t="s">
        <v>1090</v>
      </c>
      <c r="D19" s="89"/>
      <c r="E19" s="90"/>
      <c r="F19" s="90"/>
      <c r="G19" s="90"/>
    </row>
    <row r="20" spans="1:7" ht="15">
      <c r="A20" s="91" t="s">
        <v>1091</v>
      </c>
      <c r="B20" s="91" t="s">
        <v>1092</v>
      </c>
      <c r="C20" s="91" t="s">
        <v>1093</v>
      </c>
      <c r="D20" s="89"/>
      <c r="E20" s="90"/>
      <c r="F20" s="90"/>
      <c r="G20" s="90"/>
    </row>
    <row r="21" spans="1:7" ht="15">
      <c r="A21" s="90"/>
      <c r="B21" s="90"/>
      <c r="C21" s="90"/>
      <c r="D21" s="90"/>
      <c r="E21" s="90"/>
      <c r="F21" s="90"/>
      <c r="G21" s="90"/>
    </row>
  </sheetData>
  <mergeCells count="9">
    <mergeCell ref="B7:G7"/>
    <mergeCell ref="B8:G8"/>
    <mergeCell ref="B9:G9"/>
    <mergeCell ref="A2:G2"/>
    <mergeCell ref="A3:A6"/>
    <mergeCell ref="B3:G3"/>
    <mergeCell ref="B4:G4"/>
    <mergeCell ref="B5:G5"/>
    <mergeCell ref="B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54"/>
  <sheetViews>
    <sheetView workbookViewId="0">
      <selection activeCell="B12" sqref="B12:E12"/>
    </sheetView>
  </sheetViews>
  <sheetFormatPr baseColWidth="10" defaultRowHeight="12.75"/>
  <cols>
    <col min="2" max="2" width="18.85546875" bestFit="1" customWidth="1"/>
    <col min="3" max="3" width="26.42578125" bestFit="1" customWidth="1"/>
    <col min="4" max="4" width="20.140625" bestFit="1" customWidth="1"/>
    <col min="5" max="5" width="17.28515625" customWidth="1"/>
  </cols>
  <sheetData>
    <row r="1" spans="2:8" ht="13.5" thickBot="1">
      <c r="B1" s="96"/>
      <c r="C1" s="96"/>
      <c r="D1" s="96"/>
      <c r="E1" s="96"/>
      <c r="F1" s="96"/>
      <c r="G1" s="96"/>
      <c r="H1" s="96"/>
    </row>
    <row r="2" spans="2:8" ht="15">
      <c r="B2" s="98" t="s">
        <v>1097</v>
      </c>
      <c r="C2" s="99" t="s">
        <v>1094</v>
      </c>
      <c r="D2" s="97" t="s">
        <v>1098</v>
      </c>
      <c r="E2" s="97" t="s">
        <v>1099</v>
      </c>
      <c r="F2" s="96"/>
      <c r="G2" s="96"/>
      <c r="H2" s="96"/>
    </row>
    <row r="3" spans="2:8" ht="14.25">
      <c r="B3" s="100" t="s">
        <v>1100</v>
      </c>
      <c r="C3" s="101" t="s">
        <v>1101</v>
      </c>
      <c r="D3" s="96"/>
      <c r="E3" s="96"/>
      <c r="F3" s="96"/>
      <c r="G3" s="96"/>
      <c r="H3" s="96"/>
    </row>
    <row r="4" spans="2:8" ht="14.25">
      <c r="B4" s="100" t="s">
        <v>1102</v>
      </c>
      <c r="C4" s="101" t="s">
        <v>1103</v>
      </c>
      <c r="D4" s="96"/>
      <c r="E4" s="96"/>
      <c r="F4" s="96"/>
      <c r="G4" s="96"/>
      <c r="H4" s="96"/>
    </row>
    <row r="5" spans="2:8" ht="14.25">
      <c r="B5" s="100" t="s">
        <v>1104</v>
      </c>
      <c r="C5" s="101" t="s">
        <v>1105</v>
      </c>
      <c r="D5" s="96"/>
      <c r="E5" s="96"/>
      <c r="F5" s="96"/>
      <c r="G5" s="96"/>
      <c r="H5" s="96"/>
    </row>
    <row r="6" spans="2:8" ht="14.25">
      <c r="B6" s="100" t="s">
        <v>1106</v>
      </c>
      <c r="C6" s="101" t="s">
        <v>1107</v>
      </c>
      <c r="D6" s="96"/>
      <c r="E6" s="96"/>
      <c r="F6" s="96"/>
      <c r="G6" s="96"/>
      <c r="H6" s="96"/>
    </row>
    <row r="7" spans="2:8" ht="14.25">
      <c r="B7" s="100" t="s">
        <v>1108</v>
      </c>
      <c r="C7" s="101" t="s">
        <v>66</v>
      </c>
      <c r="D7" s="96"/>
      <c r="E7" s="96"/>
      <c r="F7" s="96"/>
      <c r="G7" s="96"/>
      <c r="H7" s="96"/>
    </row>
    <row r="8" spans="2:8" ht="15" thickBot="1">
      <c r="B8" s="102" t="s">
        <v>1109</v>
      </c>
      <c r="C8" s="103" t="s">
        <v>1110</v>
      </c>
      <c r="D8" s="96"/>
      <c r="E8" s="96"/>
      <c r="F8" s="96"/>
      <c r="G8" s="96"/>
      <c r="H8" s="96"/>
    </row>
    <row r="9" spans="2:8" ht="13.5" thickBot="1">
      <c r="B9" s="96"/>
      <c r="C9" s="96"/>
      <c r="D9" s="96"/>
      <c r="E9" s="96"/>
      <c r="F9" s="96"/>
      <c r="G9" s="96"/>
      <c r="H9" s="96"/>
    </row>
    <row r="10" spans="2:8" ht="16.5" thickBot="1">
      <c r="B10" s="106" t="s">
        <v>1111</v>
      </c>
      <c r="C10" s="105"/>
      <c r="D10" s="105"/>
      <c r="E10" s="105"/>
      <c r="F10" s="105"/>
      <c r="G10" s="107"/>
      <c r="H10" s="104"/>
    </row>
    <row r="11" spans="2:8" ht="13.5" thickBot="1">
      <c r="B11" s="104"/>
      <c r="C11" s="104"/>
      <c r="D11" s="104"/>
      <c r="E11" s="104"/>
      <c r="F11" s="104"/>
      <c r="G11" s="104"/>
      <c r="H11" s="104"/>
    </row>
    <row r="12" spans="2:8" ht="15.75" thickBot="1">
      <c r="B12" s="162" t="s">
        <v>1132</v>
      </c>
      <c r="C12" s="163"/>
      <c r="D12" s="163"/>
      <c r="E12" s="164"/>
      <c r="F12" s="108"/>
      <c r="G12" s="96"/>
      <c r="H12" s="96"/>
    </row>
    <row r="13" spans="2:8" ht="15">
      <c r="B13" s="119" t="s">
        <v>1112</v>
      </c>
      <c r="C13" s="120" t="s">
        <v>1133</v>
      </c>
      <c r="D13" s="121" t="s">
        <v>1134</v>
      </c>
      <c r="E13" s="122" t="s">
        <v>1119</v>
      </c>
      <c r="F13" s="108"/>
      <c r="G13" s="96"/>
      <c r="H13" s="96"/>
    </row>
    <row r="14" spans="2:8" ht="15">
      <c r="B14" s="114">
        <v>3600</v>
      </c>
      <c r="C14" s="113">
        <v>3600</v>
      </c>
      <c r="D14" s="113">
        <v>2560</v>
      </c>
      <c r="E14" s="118" t="s">
        <v>1135</v>
      </c>
      <c r="F14" s="108"/>
      <c r="G14" s="96"/>
      <c r="H14" s="96"/>
    </row>
    <row r="15" spans="2:8" ht="15">
      <c r="B15" s="114">
        <v>5000</v>
      </c>
      <c r="C15" s="113">
        <v>5000</v>
      </c>
      <c r="D15" s="113">
        <v>2560</v>
      </c>
      <c r="E15" s="118" t="s">
        <v>1135</v>
      </c>
      <c r="F15" s="108"/>
      <c r="G15" s="96"/>
      <c r="H15" s="96"/>
    </row>
    <row r="16" spans="2:8" ht="15">
      <c r="B16" s="114">
        <v>10000</v>
      </c>
      <c r="C16" s="113">
        <v>10000</v>
      </c>
      <c r="D16" s="113">
        <v>2560</v>
      </c>
      <c r="E16" s="118" t="s">
        <v>1135</v>
      </c>
      <c r="F16" s="108"/>
      <c r="G16" s="96"/>
      <c r="H16" s="96"/>
    </row>
    <row r="17" spans="2:7" ht="15">
      <c r="B17" s="114">
        <v>15000</v>
      </c>
      <c r="C17" s="113">
        <v>15000</v>
      </c>
      <c r="D17" s="113">
        <v>2560</v>
      </c>
      <c r="E17" s="118" t="s">
        <v>1135</v>
      </c>
      <c r="F17" s="108"/>
      <c r="G17" s="96"/>
    </row>
    <row r="18" spans="2:7" ht="15.75" thickBot="1">
      <c r="B18" s="115">
        <v>25000</v>
      </c>
      <c r="C18" s="116">
        <v>25000</v>
      </c>
      <c r="D18" s="116">
        <v>2560</v>
      </c>
      <c r="E18" s="118" t="s">
        <v>1135</v>
      </c>
      <c r="F18" s="108"/>
      <c r="G18" s="96"/>
    </row>
    <row r="19" spans="2:7" ht="15">
      <c r="B19" s="108"/>
      <c r="C19" s="111"/>
      <c r="D19" s="111"/>
      <c r="E19" s="111"/>
      <c r="F19" s="108"/>
      <c r="G19" s="96"/>
    </row>
    <row r="20" spans="2:7" ht="15.75" thickBot="1">
      <c r="B20" s="108"/>
      <c r="C20" s="110"/>
      <c r="D20" s="110"/>
      <c r="E20" s="110"/>
      <c r="F20" s="108"/>
      <c r="G20" s="96"/>
    </row>
    <row r="21" spans="2:7" ht="15.75" thickBot="1">
      <c r="B21" s="162" t="s">
        <v>1136</v>
      </c>
      <c r="C21" s="163"/>
      <c r="D21" s="163"/>
      <c r="E21" s="164"/>
      <c r="F21" s="108"/>
      <c r="G21" s="96"/>
    </row>
    <row r="22" spans="2:7" ht="15">
      <c r="B22" s="119" t="s">
        <v>1112</v>
      </c>
      <c r="C22" s="120" t="s">
        <v>1133</v>
      </c>
      <c r="D22" s="121" t="s">
        <v>1137</v>
      </c>
      <c r="E22" s="122" t="s">
        <v>1119</v>
      </c>
      <c r="F22" s="108"/>
      <c r="G22" s="96"/>
    </row>
    <row r="23" spans="2:7" ht="15">
      <c r="B23" s="114">
        <v>3600</v>
      </c>
      <c r="C23" s="113">
        <v>3600</v>
      </c>
      <c r="D23" s="109">
        <v>1800</v>
      </c>
      <c r="E23" s="118" t="s">
        <v>1138</v>
      </c>
      <c r="F23" s="108"/>
      <c r="G23" s="96"/>
    </row>
    <row r="24" spans="2:7" ht="15">
      <c r="B24" s="114">
        <v>5000</v>
      </c>
      <c r="C24" s="113">
        <v>5000</v>
      </c>
      <c r="D24" s="109">
        <v>2500</v>
      </c>
      <c r="E24" s="118" t="s">
        <v>1138</v>
      </c>
      <c r="F24" s="108"/>
      <c r="G24" s="96"/>
    </row>
    <row r="25" spans="2:7" ht="15">
      <c r="B25" s="114">
        <v>10000</v>
      </c>
      <c r="C25" s="113">
        <v>10000</v>
      </c>
      <c r="D25" s="109">
        <v>5000</v>
      </c>
      <c r="E25" s="118" t="s">
        <v>1138</v>
      </c>
      <c r="F25" s="108"/>
      <c r="G25" s="96"/>
    </row>
    <row r="26" spans="2:7" ht="15">
      <c r="B26" s="114">
        <v>15000</v>
      </c>
      <c r="C26" s="113">
        <v>15000</v>
      </c>
      <c r="D26" s="109">
        <v>7500</v>
      </c>
      <c r="E26" s="118" t="s">
        <v>1138</v>
      </c>
      <c r="F26" s="108"/>
      <c r="G26" s="108"/>
    </row>
    <row r="27" spans="2:7" ht="15">
      <c r="B27" s="114">
        <v>20000</v>
      </c>
      <c r="C27" s="113">
        <v>20000</v>
      </c>
      <c r="D27" s="109">
        <v>10000</v>
      </c>
      <c r="E27" s="118" t="s">
        <v>1138</v>
      </c>
      <c r="F27" s="108"/>
      <c r="G27" s="108"/>
    </row>
    <row r="28" spans="2:7" ht="15">
      <c r="B28" s="114">
        <v>25000</v>
      </c>
      <c r="C28" s="113">
        <v>25000</v>
      </c>
      <c r="D28" s="109">
        <v>12500</v>
      </c>
      <c r="E28" s="118" t="s">
        <v>1138</v>
      </c>
      <c r="F28" s="108"/>
      <c r="G28" s="108"/>
    </row>
    <row r="29" spans="2:7" ht="15.75" thickBot="1">
      <c r="B29" s="115">
        <v>35000</v>
      </c>
      <c r="C29" s="116">
        <v>35000</v>
      </c>
      <c r="D29" s="117">
        <v>17500</v>
      </c>
      <c r="E29" s="123" t="s">
        <v>1138</v>
      </c>
      <c r="F29" s="108"/>
      <c r="G29" s="108"/>
    </row>
    <row r="30" spans="2:7" ht="15.75" thickBot="1">
      <c r="B30" s="108"/>
      <c r="C30" s="108"/>
      <c r="D30" s="108"/>
      <c r="E30" s="108"/>
      <c r="F30" s="108"/>
      <c r="G30" s="108"/>
    </row>
    <row r="31" spans="2:7" ht="15">
      <c r="B31" s="165" t="s">
        <v>1139</v>
      </c>
      <c r="C31" s="166"/>
      <c r="D31" s="166"/>
      <c r="E31" s="167"/>
      <c r="F31" s="108"/>
      <c r="G31" s="108"/>
    </row>
    <row r="32" spans="2:7" ht="15.75" thickBot="1">
      <c r="B32" s="168"/>
      <c r="C32" s="169"/>
      <c r="D32" s="169"/>
      <c r="E32" s="170"/>
      <c r="F32" s="108"/>
      <c r="G32" s="108"/>
    </row>
    <row r="33" spans="2:8" ht="15">
      <c r="B33" s="119" t="s">
        <v>1112</v>
      </c>
      <c r="C33" s="120" t="s">
        <v>1113</v>
      </c>
      <c r="D33" s="121" t="s">
        <v>1137</v>
      </c>
      <c r="E33" s="122" t="s">
        <v>1119</v>
      </c>
      <c r="F33" s="108"/>
      <c r="G33" s="108"/>
      <c r="H33" s="96"/>
    </row>
    <row r="34" spans="2:8" ht="15">
      <c r="B34" s="114">
        <v>3600</v>
      </c>
      <c r="C34" s="113">
        <v>3600</v>
      </c>
      <c r="D34" s="113">
        <v>1080</v>
      </c>
      <c r="E34" s="118" t="s">
        <v>1138</v>
      </c>
      <c r="F34" s="108"/>
      <c r="G34" s="108"/>
      <c r="H34" s="96"/>
    </row>
    <row r="35" spans="2:8" ht="15">
      <c r="B35" s="114">
        <v>5000</v>
      </c>
      <c r="C35" s="113">
        <v>5000</v>
      </c>
      <c r="D35" s="113">
        <v>1500</v>
      </c>
      <c r="E35" s="118" t="s">
        <v>1138</v>
      </c>
      <c r="F35" s="108"/>
      <c r="G35" s="108"/>
      <c r="H35" s="96"/>
    </row>
    <row r="36" spans="2:8" ht="15">
      <c r="B36" s="114">
        <v>10000</v>
      </c>
      <c r="C36" s="113">
        <v>10000</v>
      </c>
      <c r="D36" s="113">
        <v>3000</v>
      </c>
      <c r="E36" s="118" t="s">
        <v>1138</v>
      </c>
      <c r="F36" s="108"/>
      <c r="G36" s="108"/>
      <c r="H36" s="96"/>
    </row>
    <row r="37" spans="2:8" ht="15">
      <c r="B37" s="114">
        <v>15000</v>
      </c>
      <c r="C37" s="113">
        <v>15000</v>
      </c>
      <c r="D37" s="113">
        <v>4500</v>
      </c>
      <c r="E37" s="118" t="s">
        <v>1138</v>
      </c>
      <c r="F37" s="108"/>
      <c r="G37" s="108"/>
      <c r="H37" s="96"/>
    </row>
    <row r="38" spans="2:8" ht="15.75" thickBot="1">
      <c r="B38" s="115">
        <v>25000</v>
      </c>
      <c r="C38" s="116">
        <v>25000</v>
      </c>
      <c r="D38" s="116">
        <v>7500</v>
      </c>
      <c r="E38" s="123" t="s">
        <v>1138</v>
      </c>
      <c r="F38" s="108"/>
      <c r="G38" s="108"/>
      <c r="H38" s="96"/>
    </row>
    <row r="39" spans="2:8" ht="15">
      <c r="B39" s="108"/>
      <c r="C39" s="111"/>
      <c r="D39" s="111"/>
      <c r="E39" s="111"/>
      <c r="F39" s="108"/>
      <c r="G39" s="108"/>
      <c r="H39" s="96"/>
    </row>
    <row r="40" spans="2:8" ht="15.75" thickBot="1">
      <c r="B40" s="108"/>
      <c r="C40" s="112"/>
      <c r="D40" s="112"/>
      <c r="E40" s="112"/>
      <c r="F40" s="108"/>
      <c r="G40" s="108"/>
      <c r="H40" s="96"/>
    </row>
    <row r="41" spans="2:8" ht="15.75" thickBot="1">
      <c r="B41" s="159" t="s">
        <v>1095</v>
      </c>
      <c r="C41" s="160"/>
      <c r="D41" s="160"/>
      <c r="E41" s="161"/>
      <c r="F41" s="108"/>
      <c r="G41" s="108"/>
      <c r="H41" s="96"/>
    </row>
    <row r="42" spans="2:8" ht="15">
      <c r="B42" s="119" t="s">
        <v>1112</v>
      </c>
      <c r="C42" s="120" t="s">
        <v>1113</v>
      </c>
      <c r="D42" s="121" t="s">
        <v>1137</v>
      </c>
      <c r="E42" s="122" t="s">
        <v>1119</v>
      </c>
      <c r="F42" s="108"/>
      <c r="G42" s="108"/>
      <c r="H42" s="108"/>
    </row>
    <row r="43" spans="2:8" ht="15">
      <c r="B43" s="114">
        <v>3600</v>
      </c>
      <c r="C43" s="113">
        <v>3600</v>
      </c>
      <c r="D43" s="113">
        <v>1800</v>
      </c>
      <c r="E43" s="118" t="s">
        <v>1138</v>
      </c>
      <c r="F43" s="108"/>
      <c r="G43" s="108"/>
      <c r="H43" s="108"/>
    </row>
    <row r="44" spans="2:8" ht="15">
      <c r="B44" s="114">
        <v>5000</v>
      </c>
      <c r="C44" s="113">
        <v>5000</v>
      </c>
      <c r="D44" s="113">
        <v>2500</v>
      </c>
      <c r="E44" s="118" t="s">
        <v>1138</v>
      </c>
      <c r="F44" s="108"/>
      <c r="G44" s="108"/>
      <c r="H44" s="108"/>
    </row>
    <row r="45" spans="2:8" ht="15">
      <c r="B45" s="114">
        <v>10000</v>
      </c>
      <c r="C45" s="113">
        <v>10000</v>
      </c>
      <c r="D45" s="113">
        <v>5000</v>
      </c>
      <c r="E45" s="118" t="s">
        <v>1138</v>
      </c>
      <c r="F45" s="108"/>
      <c r="G45" s="108"/>
      <c r="H45" s="108"/>
    </row>
    <row r="46" spans="2:8" ht="15">
      <c r="B46" s="114">
        <v>15000</v>
      </c>
      <c r="C46" s="113">
        <v>15000</v>
      </c>
      <c r="D46" s="113">
        <v>7500</v>
      </c>
      <c r="E46" s="118" t="s">
        <v>1138</v>
      </c>
      <c r="F46" s="108"/>
      <c r="G46" s="108"/>
      <c r="H46" s="108"/>
    </row>
    <row r="47" spans="2:8" ht="15.75" thickBot="1">
      <c r="B47" s="115">
        <v>25000</v>
      </c>
      <c r="C47" s="116">
        <v>25000</v>
      </c>
      <c r="D47" s="116">
        <v>12500</v>
      </c>
      <c r="E47" s="123" t="s">
        <v>1138</v>
      </c>
      <c r="F47" s="108"/>
      <c r="G47" s="108"/>
      <c r="H47" s="108"/>
    </row>
    <row r="48" spans="2:8" ht="15">
      <c r="B48" s="108"/>
      <c r="C48" s="111"/>
      <c r="D48" s="111"/>
      <c r="E48" s="111"/>
      <c r="F48" s="108"/>
      <c r="G48" s="108"/>
      <c r="H48" s="108"/>
    </row>
    <row r="49" spans="2:8" ht="15.75" thickBot="1">
      <c r="B49" s="108"/>
      <c r="C49" s="111"/>
      <c r="D49" s="111"/>
      <c r="E49" s="111"/>
      <c r="F49" s="108"/>
      <c r="G49" s="108"/>
      <c r="H49" s="108"/>
    </row>
    <row r="50" spans="2:8" ht="15.75" thickBot="1">
      <c r="B50" s="159" t="s">
        <v>1120</v>
      </c>
      <c r="C50" s="160"/>
      <c r="D50" s="160"/>
      <c r="E50" s="161"/>
      <c r="F50" s="108"/>
      <c r="G50" s="108"/>
      <c r="H50" s="108"/>
    </row>
    <row r="51" spans="2:8" ht="15">
      <c r="B51" s="119" t="s">
        <v>1112</v>
      </c>
      <c r="C51" s="120" t="s">
        <v>1113</v>
      </c>
      <c r="D51" s="121" t="s">
        <v>1137</v>
      </c>
      <c r="E51" s="122" t="s">
        <v>1119</v>
      </c>
      <c r="F51" s="108"/>
      <c r="G51" s="108"/>
      <c r="H51" s="108"/>
    </row>
    <row r="52" spans="2:8" ht="15">
      <c r="B52" s="114">
        <v>3600</v>
      </c>
      <c r="C52" s="113">
        <v>3600</v>
      </c>
      <c r="D52" s="113">
        <v>1000</v>
      </c>
      <c r="E52" s="118" t="s">
        <v>1121</v>
      </c>
      <c r="F52" s="108"/>
      <c r="G52" s="108"/>
      <c r="H52" s="108"/>
    </row>
    <row r="53" spans="2:8" ht="15">
      <c r="B53" s="114">
        <v>5000</v>
      </c>
      <c r="C53" s="113">
        <v>5000</v>
      </c>
      <c r="D53" s="113">
        <v>2000</v>
      </c>
      <c r="E53" s="118" t="s">
        <v>1121</v>
      </c>
      <c r="F53" s="108"/>
      <c r="G53" s="108"/>
      <c r="H53" s="108"/>
    </row>
    <row r="54" spans="2:8" ht="15">
      <c r="B54" s="114">
        <v>10000</v>
      </c>
      <c r="C54" s="113">
        <v>10000</v>
      </c>
      <c r="D54" s="113">
        <v>5000</v>
      </c>
      <c r="E54" s="118" t="s">
        <v>1121</v>
      </c>
      <c r="F54" s="108"/>
      <c r="G54" s="108"/>
      <c r="H54" s="108"/>
    </row>
    <row r="55" spans="2:8" ht="15">
      <c r="B55" s="114">
        <v>15000</v>
      </c>
      <c r="C55" s="113">
        <v>15000</v>
      </c>
      <c r="D55" s="113">
        <v>7500</v>
      </c>
      <c r="E55" s="118" t="s">
        <v>1121</v>
      </c>
      <c r="F55" s="108"/>
      <c r="G55" s="108"/>
      <c r="H55" s="108"/>
    </row>
    <row r="56" spans="2:8" ht="15.75" thickBot="1">
      <c r="B56" s="115">
        <v>25000</v>
      </c>
      <c r="C56" s="116">
        <v>25000</v>
      </c>
      <c r="D56" s="116">
        <v>10000</v>
      </c>
      <c r="E56" s="123" t="s">
        <v>1121</v>
      </c>
      <c r="F56" s="108"/>
      <c r="G56" s="108"/>
      <c r="H56" s="108"/>
    </row>
    <row r="57" spans="2:8" ht="15">
      <c r="B57" s="108"/>
      <c r="C57" s="108"/>
      <c r="D57" s="108"/>
      <c r="E57" s="108"/>
      <c r="F57" s="108"/>
      <c r="G57" s="108"/>
      <c r="H57" s="108"/>
    </row>
    <row r="58" spans="2:8" ht="15.75" thickBot="1">
      <c r="B58" s="108"/>
      <c r="C58" s="108"/>
      <c r="D58" s="108"/>
      <c r="E58" s="108"/>
      <c r="F58" s="108"/>
      <c r="G58" s="108"/>
      <c r="H58" s="108"/>
    </row>
    <row r="59" spans="2:8" ht="15.75" thickBot="1">
      <c r="B59" s="159" t="s">
        <v>1122</v>
      </c>
      <c r="C59" s="160"/>
      <c r="D59" s="160"/>
      <c r="E59" s="161"/>
      <c r="F59" s="108"/>
      <c r="G59" s="108"/>
      <c r="H59" s="108"/>
    </row>
    <row r="60" spans="2:8" ht="15">
      <c r="B60" s="119" t="s">
        <v>1112</v>
      </c>
      <c r="C60" s="120" t="s">
        <v>1113</v>
      </c>
      <c r="D60" s="121" t="s">
        <v>1134</v>
      </c>
      <c r="E60" s="122" t="s">
        <v>1119</v>
      </c>
      <c r="F60" s="108"/>
      <c r="G60" s="108"/>
      <c r="H60" s="108"/>
    </row>
    <row r="61" spans="2:8" ht="15">
      <c r="B61" s="114">
        <v>3600</v>
      </c>
      <c r="C61" s="113">
        <v>3600</v>
      </c>
      <c r="D61" s="113">
        <v>512</v>
      </c>
      <c r="E61" s="118" t="s">
        <v>1135</v>
      </c>
      <c r="F61" s="108"/>
      <c r="G61" s="108"/>
      <c r="H61" s="108"/>
    </row>
    <row r="62" spans="2:8" ht="15">
      <c r="B62" s="114">
        <v>5000</v>
      </c>
      <c r="C62" s="113">
        <v>5000</v>
      </c>
      <c r="D62" s="113">
        <v>1024</v>
      </c>
      <c r="E62" s="118" t="s">
        <v>1135</v>
      </c>
      <c r="F62" s="108"/>
      <c r="G62" s="108"/>
      <c r="H62" s="108"/>
    </row>
    <row r="63" spans="2:8" ht="15">
      <c r="B63" s="114">
        <v>10000</v>
      </c>
      <c r="C63" s="113">
        <v>10000</v>
      </c>
      <c r="D63" s="113">
        <v>1536</v>
      </c>
      <c r="E63" s="118" t="s">
        <v>1135</v>
      </c>
      <c r="F63" s="108"/>
      <c r="G63" s="108"/>
      <c r="H63" s="108"/>
    </row>
    <row r="64" spans="2:8" ht="15">
      <c r="B64" s="114">
        <v>15000</v>
      </c>
      <c r="C64" s="113">
        <v>15000</v>
      </c>
      <c r="D64" s="113">
        <v>2560</v>
      </c>
      <c r="E64" s="118" t="s">
        <v>1135</v>
      </c>
      <c r="F64" s="108"/>
      <c r="G64" s="108"/>
      <c r="H64" s="108"/>
    </row>
    <row r="65" spans="2:8" ht="15.75" thickBot="1">
      <c r="B65" s="115">
        <v>25000</v>
      </c>
      <c r="C65" s="116">
        <v>25000</v>
      </c>
      <c r="D65" s="116">
        <v>5120</v>
      </c>
      <c r="E65" s="123" t="s">
        <v>1135</v>
      </c>
      <c r="F65" s="108"/>
      <c r="G65" s="108"/>
      <c r="H65" s="108"/>
    </row>
    <row r="66" spans="2:8" ht="15">
      <c r="B66" s="108"/>
      <c r="C66" s="108"/>
      <c r="D66" s="108"/>
      <c r="E66" s="108"/>
      <c r="F66" s="108"/>
      <c r="G66" s="108"/>
      <c r="H66" s="108"/>
    </row>
    <row r="67" spans="2:8" ht="15.75" thickBot="1">
      <c r="B67" s="108"/>
      <c r="C67" s="108"/>
      <c r="D67" s="108"/>
      <c r="E67" s="108"/>
      <c r="F67" s="108"/>
      <c r="G67" s="108"/>
      <c r="H67" s="108"/>
    </row>
    <row r="68" spans="2:8" ht="15.75" thickBot="1">
      <c r="B68" s="159" t="s">
        <v>1123</v>
      </c>
      <c r="C68" s="160"/>
      <c r="D68" s="160"/>
      <c r="E68" s="161"/>
      <c r="F68" s="108"/>
      <c r="G68" s="108"/>
      <c r="H68" s="108"/>
    </row>
    <row r="69" spans="2:8" ht="15">
      <c r="B69" s="119" t="s">
        <v>1112</v>
      </c>
      <c r="C69" s="120" t="s">
        <v>1113</v>
      </c>
      <c r="D69" s="121" t="s">
        <v>1124</v>
      </c>
      <c r="E69" s="122" t="s">
        <v>1119</v>
      </c>
      <c r="F69" s="108"/>
      <c r="G69" s="108"/>
      <c r="H69" s="108"/>
    </row>
    <row r="70" spans="2:8" ht="15">
      <c r="B70" s="114">
        <v>3600</v>
      </c>
      <c r="C70" s="113">
        <v>3600</v>
      </c>
      <c r="D70" s="113">
        <v>1000</v>
      </c>
      <c r="E70" s="118" t="s">
        <v>1125</v>
      </c>
      <c r="F70" s="108"/>
      <c r="G70" s="108"/>
      <c r="H70" s="108"/>
    </row>
    <row r="71" spans="2:8" ht="15">
      <c r="B71" s="114">
        <v>5000</v>
      </c>
      <c r="C71" s="113">
        <v>5000</v>
      </c>
      <c r="D71" s="113">
        <v>2000</v>
      </c>
      <c r="E71" s="118" t="s">
        <v>1125</v>
      </c>
      <c r="F71" s="108"/>
      <c r="G71" s="108"/>
      <c r="H71" s="108"/>
    </row>
    <row r="72" spans="2:8" ht="15">
      <c r="B72" s="114">
        <v>10000</v>
      </c>
      <c r="C72" s="113">
        <v>10000</v>
      </c>
      <c r="D72" s="113">
        <v>5000</v>
      </c>
      <c r="E72" s="118" t="s">
        <v>1125</v>
      </c>
      <c r="F72" s="108"/>
      <c r="G72" s="108"/>
      <c r="H72" s="108"/>
    </row>
    <row r="73" spans="2:8" ht="15">
      <c r="B73" s="114">
        <v>15000</v>
      </c>
      <c r="C73" s="113">
        <v>15000</v>
      </c>
      <c r="D73" s="113">
        <v>7500</v>
      </c>
      <c r="E73" s="118" t="s">
        <v>1125</v>
      </c>
      <c r="F73" s="108"/>
      <c r="G73" s="108"/>
      <c r="H73" s="108"/>
    </row>
    <row r="74" spans="2:8" ht="15.75" thickBot="1">
      <c r="B74" s="115">
        <v>25000</v>
      </c>
      <c r="C74" s="116">
        <v>25000</v>
      </c>
      <c r="D74" s="116">
        <v>10000</v>
      </c>
      <c r="E74" s="123" t="s">
        <v>1125</v>
      </c>
      <c r="F74" s="108"/>
      <c r="G74" s="108"/>
      <c r="H74" s="108"/>
    </row>
    <row r="75" spans="2:8" ht="15">
      <c r="B75" s="108"/>
      <c r="C75" s="108"/>
      <c r="D75" s="108"/>
      <c r="E75" s="108"/>
      <c r="F75" s="108"/>
      <c r="G75" s="108"/>
      <c r="H75" s="108"/>
    </row>
    <row r="76" spans="2:8" ht="15.75" thickBot="1">
      <c r="B76" s="108"/>
      <c r="C76" s="108"/>
      <c r="D76" s="108"/>
      <c r="E76" s="108"/>
      <c r="F76" s="108"/>
      <c r="G76" s="108"/>
      <c r="H76" s="108"/>
    </row>
    <row r="77" spans="2:8" ht="15.75" thickBot="1">
      <c r="B77" s="159" t="s">
        <v>1096</v>
      </c>
      <c r="C77" s="160"/>
      <c r="D77" s="160"/>
      <c r="E77" s="160"/>
      <c r="F77" s="161"/>
      <c r="G77" s="108"/>
      <c r="H77" s="108"/>
    </row>
    <row r="78" spans="2:8" ht="15">
      <c r="B78" s="119" t="s">
        <v>1112</v>
      </c>
      <c r="C78" s="120" t="s">
        <v>1113</v>
      </c>
      <c r="D78" s="121" t="s">
        <v>1140</v>
      </c>
      <c r="E78" s="121" t="s">
        <v>1134</v>
      </c>
      <c r="F78" s="122" t="s">
        <v>1119</v>
      </c>
      <c r="G78" s="108"/>
      <c r="H78" s="108"/>
    </row>
    <row r="79" spans="2:8" ht="15">
      <c r="B79" s="114">
        <v>3000</v>
      </c>
      <c r="C79" s="113">
        <v>3000</v>
      </c>
      <c r="D79" s="125">
        <v>544</v>
      </c>
      <c r="E79" s="125">
        <v>154</v>
      </c>
      <c r="F79" s="118" t="s">
        <v>1135</v>
      </c>
      <c r="G79" s="108"/>
      <c r="H79" s="108">
        <v>8</v>
      </c>
    </row>
    <row r="80" spans="2:8" ht="15">
      <c r="B80" s="114">
        <v>3600</v>
      </c>
      <c r="C80" s="113">
        <v>3600</v>
      </c>
      <c r="D80" s="125">
        <v>680</v>
      </c>
      <c r="E80" s="125">
        <v>256</v>
      </c>
      <c r="F80" s="118" t="s">
        <v>1135</v>
      </c>
      <c r="G80" s="108"/>
      <c r="H80" s="108"/>
    </row>
    <row r="81" spans="2:8" ht="15">
      <c r="B81" s="114">
        <v>5000</v>
      </c>
      <c r="C81" s="113">
        <v>5000</v>
      </c>
      <c r="D81" s="125">
        <v>1360</v>
      </c>
      <c r="E81" s="125">
        <v>256</v>
      </c>
      <c r="F81" s="118" t="s">
        <v>1135</v>
      </c>
      <c r="G81" s="108"/>
      <c r="H81" s="108"/>
    </row>
    <row r="82" spans="2:8" ht="15">
      <c r="B82" s="114">
        <v>10000</v>
      </c>
      <c r="C82" s="113">
        <v>10000</v>
      </c>
      <c r="D82" s="125">
        <v>2720</v>
      </c>
      <c r="E82" s="125">
        <v>512</v>
      </c>
      <c r="F82" s="118" t="s">
        <v>1135</v>
      </c>
      <c r="G82" s="108"/>
      <c r="H82" s="108"/>
    </row>
    <row r="83" spans="2:8" ht="15">
      <c r="B83" s="114">
        <v>15000</v>
      </c>
      <c r="C83" s="113">
        <v>15000</v>
      </c>
      <c r="D83" s="125">
        <v>4080</v>
      </c>
      <c r="E83" s="125">
        <v>512</v>
      </c>
      <c r="F83" s="118" t="s">
        <v>1135</v>
      </c>
      <c r="G83" s="108"/>
      <c r="H83" s="108"/>
    </row>
    <row r="84" spans="2:8" ht="15.75" thickBot="1">
      <c r="B84" s="124">
        <v>25000</v>
      </c>
      <c r="C84" s="116">
        <v>25000</v>
      </c>
      <c r="D84" s="126">
        <v>4080</v>
      </c>
      <c r="E84" s="126">
        <v>512</v>
      </c>
      <c r="F84" s="123" t="s">
        <v>1135</v>
      </c>
      <c r="G84" s="108"/>
      <c r="H84" s="108"/>
    </row>
    <row r="85" spans="2:8" ht="15">
      <c r="B85" s="108"/>
      <c r="C85" s="108"/>
      <c r="D85" s="108"/>
      <c r="E85" s="108"/>
      <c r="F85" s="108"/>
      <c r="G85" s="108"/>
      <c r="H85" s="108"/>
    </row>
    <row r="86" spans="2:8" ht="15.75" thickBot="1">
      <c r="B86" s="108"/>
      <c r="C86" s="108"/>
      <c r="D86" s="108"/>
      <c r="E86" s="108"/>
      <c r="F86" s="108"/>
      <c r="G86" s="108"/>
      <c r="H86" s="108"/>
    </row>
    <row r="87" spans="2:8" ht="15.75" thickBot="1">
      <c r="B87" s="162" t="s">
        <v>1141</v>
      </c>
      <c r="C87" s="163"/>
      <c r="D87" s="163"/>
      <c r="E87" s="164"/>
      <c r="F87" s="108"/>
      <c r="G87" s="108"/>
      <c r="H87" s="108"/>
    </row>
    <row r="88" spans="2:8" ht="15.75" thickBot="1">
      <c r="B88" s="127" t="s">
        <v>1112</v>
      </c>
      <c r="C88" s="128" t="s">
        <v>1113</v>
      </c>
      <c r="D88" s="121" t="s">
        <v>1140</v>
      </c>
      <c r="E88" s="129" t="s">
        <v>1119</v>
      </c>
      <c r="F88" s="108"/>
      <c r="G88" s="108"/>
      <c r="H88" s="108"/>
    </row>
    <row r="89" spans="2:8" ht="15">
      <c r="B89" s="130">
        <v>3000</v>
      </c>
      <c r="C89" s="131">
        <v>3000</v>
      </c>
      <c r="D89" s="132">
        <v>544</v>
      </c>
      <c r="E89" s="133" t="s">
        <v>1135</v>
      </c>
      <c r="F89" s="108"/>
      <c r="G89" s="108"/>
      <c r="H89" s="108"/>
    </row>
    <row r="90" spans="2:8" ht="15">
      <c r="B90" s="114">
        <v>3600</v>
      </c>
      <c r="C90" s="113">
        <v>3600</v>
      </c>
      <c r="D90" s="125">
        <v>680</v>
      </c>
      <c r="E90" s="118" t="s">
        <v>1135</v>
      </c>
      <c r="F90" s="108"/>
      <c r="G90" s="108"/>
      <c r="H90" s="108"/>
    </row>
    <row r="91" spans="2:8" ht="15">
      <c r="B91" s="114">
        <v>5000</v>
      </c>
      <c r="C91" s="113">
        <v>5000</v>
      </c>
      <c r="D91" s="125">
        <v>1020</v>
      </c>
      <c r="E91" s="118" t="s">
        <v>1135</v>
      </c>
      <c r="F91" s="108"/>
      <c r="G91" s="108"/>
      <c r="H91" s="108"/>
    </row>
    <row r="92" spans="2:8" ht="15">
      <c r="B92" s="114">
        <v>10000</v>
      </c>
      <c r="C92" s="113">
        <v>10000</v>
      </c>
      <c r="D92" s="125">
        <v>2720</v>
      </c>
      <c r="E92" s="118" t="s">
        <v>1135</v>
      </c>
      <c r="F92" s="108"/>
      <c r="G92" s="108"/>
      <c r="H92" s="108"/>
    </row>
    <row r="93" spans="2:8" ht="15">
      <c r="B93" s="114">
        <v>15000</v>
      </c>
      <c r="C93" s="113">
        <v>15000</v>
      </c>
      <c r="D93" s="125">
        <v>4080</v>
      </c>
      <c r="E93" s="118" t="s">
        <v>1135</v>
      </c>
      <c r="F93" s="108"/>
      <c r="G93" s="108"/>
      <c r="H93" s="108"/>
    </row>
    <row r="94" spans="2:8" ht="15">
      <c r="B94" s="114">
        <v>20000</v>
      </c>
      <c r="C94" s="113">
        <v>20000</v>
      </c>
      <c r="D94" s="125">
        <v>5440</v>
      </c>
      <c r="E94" s="118" t="s">
        <v>1135</v>
      </c>
      <c r="F94" s="108"/>
      <c r="G94" s="108"/>
      <c r="H94" s="108"/>
    </row>
    <row r="95" spans="2:8" ht="15.75" thickBot="1">
      <c r="B95" s="115">
        <v>25000</v>
      </c>
      <c r="C95" s="116">
        <v>25000</v>
      </c>
      <c r="D95" s="126">
        <v>6800</v>
      </c>
      <c r="E95" s="123" t="s">
        <v>1135</v>
      </c>
      <c r="F95" s="108"/>
      <c r="G95" s="108"/>
      <c r="H95" s="108"/>
    </row>
    <row r="96" spans="2:8" ht="15">
      <c r="B96" s="108"/>
      <c r="C96" s="108"/>
      <c r="D96" s="108"/>
      <c r="E96" s="108"/>
      <c r="F96" s="108"/>
      <c r="G96" s="108"/>
      <c r="H96" s="108"/>
    </row>
    <row r="97" spans="2:8" ht="15.75" thickBot="1">
      <c r="B97" s="108"/>
      <c r="C97" s="108"/>
      <c r="D97" s="108"/>
      <c r="E97" s="108"/>
      <c r="F97" s="108"/>
      <c r="G97" s="108"/>
      <c r="H97" s="108"/>
    </row>
    <row r="98" spans="2:8" ht="15.75" thickBot="1">
      <c r="B98" s="162" t="s">
        <v>1142</v>
      </c>
      <c r="C98" s="163"/>
      <c r="D98" s="163"/>
      <c r="E98" s="164"/>
      <c r="F98" s="108"/>
      <c r="G98" s="108"/>
      <c r="H98" s="108"/>
    </row>
    <row r="99" spans="2:8" ht="15.75" thickBot="1">
      <c r="B99" s="127" t="s">
        <v>1112</v>
      </c>
      <c r="C99" s="128" t="s">
        <v>1113</v>
      </c>
      <c r="D99" s="121" t="s">
        <v>1140</v>
      </c>
      <c r="E99" s="129" t="s">
        <v>1119</v>
      </c>
      <c r="F99" s="108"/>
      <c r="G99" s="108"/>
      <c r="H99" s="108">
        <v>50</v>
      </c>
    </row>
    <row r="100" spans="2:8" ht="15">
      <c r="B100" s="130">
        <v>3600</v>
      </c>
      <c r="C100" s="131">
        <v>3600</v>
      </c>
      <c r="D100" s="132">
        <v>3400</v>
      </c>
      <c r="E100" s="133" t="s">
        <v>1135</v>
      </c>
      <c r="F100" s="108"/>
      <c r="G100" s="108"/>
      <c r="H100" s="108"/>
    </row>
    <row r="101" spans="2:8" ht="15">
      <c r="B101" s="114">
        <v>5000</v>
      </c>
      <c r="C101" s="113">
        <v>5000</v>
      </c>
      <c r="D101" s="125">
        <v>3400</v>
      </c>
      <c r="E101" s="118" t="s">
        <v>1135</v>
      </c>
      <c r="F101" s="108"/>
      <c r="G101" s="108"/>
      <c r="H101" s="108"/>
    </row>
    <row r="102" spans="2:8" ht="15">
      <c r="B102" s="114">
        <v>7000</v>
      </c>
      <c r="C102" s="113">
        <v>7000</v>
      </c>
      <c r="D102" s="125">
        <v>3400</v>
      </c>
      <c r="E102" s="118" t="s">
        <v>1135</v>
      </c>
      <c r="F102" s="108"/>
      <c r="G102" s="108"/>
      <c r="H102" s="108"/>
    </row>
    <row r="103" spans="2:8" ht="15">
      <c r="B103" s="114">
        <v>10000</v>
      </c>
      <c r="C103" s="113">
        <v>10000</v>
      </c>
      <c r="D103" s="125">
        <v>3400</v>
      </c>
      <c r="E103" s="118" t="s">
        <v>1135</v>
      </c>
      <c r="F103" s="108"/>
      <c r="G103" s="108"/>
      <c r="H103" s="108"/>
    </row>
    <row r="104" spans="2:8" ht="15">
      <c r="B104" s="114">
        <v>15000</v>
      </c>
      <c r="C104" s="113">
        <v>15000</v>
      </c>
      <c r="D104" s="125">
        <v>3400</v>
      </c>
      <c r="E104" s="118" t="s">
        <v>1135</v>
      </c>
      <c r="F104" s="108"/>
      <c r="G104" s="108"/>
      <c r="H104" s="108"/>
    </row>
    <row r="105" spans="2:8" ht="15">
      <c r="B105" s="114">
        <v>20000</v>
      </c>
      <c r="C105" s="113">
        <v>20000</v>
      </c>
      <c r="D105" s="125">
        <v>3400</v>
      </c>
      <c r="E105" s="118" t="s">
        <v>1135</v>
      </c>
      <c r="F105" s="108"/>
      <c r="G105" s="108"/>
      <c r="H105" s="108"/>
    </row>
    <row r="106" spans="2:8" ht="15.75" thickBot="1">
      <c r="B106" s="115">
        <v>25000</v>
      </c>
      <c r="C106" s="116">
        <v>25000</v>
      </c>
      <c r="D106" s="126">
        <v>3400</v>
      </c>
      <c r="E106" s="123" t="s">
        <v>1135</v>
      </c>
      <c r="F106" s="108"/>
      <c r="G106" s="108"/>
      <c r="H106" s="108"/>
    </row>
    <row r="107" spans="2:8" ht="15">
      <c r="B107" s="108"/>
      <c r="C107" s="108"/>
      <c r="D107" s="108"/>
      <c r="E107" s="108"/>
      <c r="F107" s="108"/>
      <c r="G107" s="108"/>
      <c r="H107" s="108"/>
    </row>
    <row r="108" spans="2:8" ht="15.75" thickBot="1">
      <c r="B108" s="108"/>
      <c r="C108" s="108"/>
      <c r="D108" s="108"/>
      <c r="E108" s="108"/>
      <c r="F108" s="108"/>
      <c r="G108" s="108"/>
      <c r="H108" s="108"/>
    </row>
    <row r="109" spans="2:8" ht="15.75" thickBot="1">
      <c r="B109" s="162" t="s">
        <v>1126</v>
      </c>
      <c r="C109" s="163"/>
      <c r="D109" s="163"/>
      <c r="E109" s="164"/>
      <c r="F109" s="108"/>
      <c r="G109" s="108"/>
      <c r="H109" s="108"/>
    </row>
    <row r="110" spans="2:8" ht="15.75" thickBot="1">
      <c r="B110" s="127" t="s">
        <v>1112</v>
      </c>
      <c r="C110" s="128" t="s">
        <v>1113</v>
      </c>
      <c r="D110" s="121" t="s">
        <v>1137</v>
      </c>
      <c r="E110" s="129" t="s">
        <v>1119</v>
      </c>
      <c r="F110" s="108"/>
      <c r="G110" s="108"/>
      <c r="H110" s="108"/>
    </row>
    <row r="111" spans="2:8" ht="15">
      <c r="B111" s="130" t="s">
        <v>1114</v>
      </c>
      <c r="C111" s="131" t="s">
        <v>1114</v>
      </c>
      <c r="D111" s="132">
        <v>0</v>
      </c>
      <c r="E111" s="133">
        <v>0</v>
      </c>
      <c r="F111" s="108"/>
      <c r="G111" s="108"/>
      <c r="H111" s="108"/>
    </row>
    <row r="112" spans="2:8" ht="15">
      <c r="B112" s="114">
        <v>2000</v>
      </c>
      <c r="C112" s="113">
        <v>2000</v>
      </c>
      <c r="D112" s="125">
        <v>0</v>
      </c>
      <c r="E112" s="118">
        <v>0</v>
      </c>
      <c r="F112" s="108"/>
      <c r="G112" s="108"/>
      <c r="H112" s="108"/>
    </row>
    <row r="113" spans="2:8" ht="15">
      <c r="B113" s="114">
        <v>2500</v>
      </c>
      <c r="C113" s="113">
        <v>2500</v>
      </c>
      <c r="D113" s="125">
        <v>500</v>
      </c>
      <c r="E113" s="118" t="s">
        <v>1138</v>
      </c>
      <c r="F113" s="108"/>
      <c r="G113" s="108"/>
      <c r="H113" s="108"/>
    </row>
    <row r="114" spans="2:8" ht="15">
      <c r="B114" s="114">
        <v>3600</v>
      </c>
      <c r="C114" s="113">
        <v>3600</v>
      </c>
      <c r="D114" s="125">
        <v>0</v>
      </c>
      <c r="E114" s="118">
        <v>0</v>
      </c>
      <c r="F114" s="108"/>
      <c r="G114" s="108"/>
      <c r="H114" s="108"/>
    </row>
    <row r="115" spans="2:8" ht="15">
      <c r="B115" s="114">
        <v>5000</v>
      </c>
      <c r="C115" s="113">
        <v>5000</v>
      </c>
      <c r="D115" s="125">
        <v>0</v>
      </c>
      <c r="E115" s="118">
        <v>0</v>
      </c>
      <c r="F115" s="108"/>
      <c r="G115" s="108"/>
      <c r="H115" s="108"/>
    </row>
    <row r="116" spans="2:8" ht="15">
      <c r="B116" s="114">
        <v>10000</v>
      </c>
      <c r="C116" s="113">
        <v>10000</v>
      </c>
      <c r="D116" s="125">
        <v>0</v>
      </c>
      <c r="E116" s="118">
        <v>0</v>
      </c>
      <c r="F116" s="108"/>
      <c r="G116" s="108"/>
      <c r="H116" s="108"/>
    </row>
    <row r="117" spans="2:8" ht="15">
      <c r="B117" s="114">
        <v>15000</v>
      </c>
      <c r="C117" s="113">
        <v>15000</v>
      </c>
      <c r="D117" s="125">
        <v>0</v>
      </c>
      <c r="E117" s="118">
        <v>0</v>
      </c>
      <c r="F117" s="108"/>
      <c r="G117" s="108"/>
      <c r="H117" s="108"/>
    </row>
    <row r="118" spans="2:8" ht="15.75" thickBot="1">
      <c r="B118" s="115">
        <v>25000</v>
      </c>
      <c r="C118" s="116">
        <v>25000</v>
      </c>
      <c r="D118" s="126">
        <v>0</v>
      </c>
      <c r="E118" s="123">
        <v>0</v>
      </c>
      <c r="F118" s="108"/>
      <c r="G118" s="108"/>
      <c r="H118" s="108"/>
    </row>
    <row r="119" spans="2:8" ht="15">
      <c r="B119" s="108"/>
      <c r="C119" s="108"/>
      <c r="D119" s="108"/>
      <c r="E119" s="108"/>
      <c r="F119" s="108"/>
      <c r="G119" s="108"/>
      <c r="H119" s="108"/>
    </row>
    <row r="120" spans="2:8" ht="15.75" thickBot="1">
      <c r="B120" s="108"/>
      <c r="C120" s="108"/>
      <c r="D120" s="108"/>
      <c r="E120" s="108"/>
      <c r="F120" s="108"/>
      <c r="G120" s="108"/>
      <c r="H120" s="108"/>
    </row>
    <row r="121" spans="2:8" ht="15.75" thickBot="1">
      <c r="B121" s="162" t="s">
        <v>1127</v>
      </c>
      <c r="C121" s="163"/>
      <c r="D121" s="163"/>
      <c r="E121" s="164"/>
      <c r="F121" s="108"/>
      <c r="G121" s="108"/>
      <c r="H121" s="108"/>
    </row>
    <row r="122" spans="2:8" ht="15.75" thickBot="1">
      <c r="B122" s="127" t="s">
        <v>1112</v>
      </c>
      <c r="C122" s="128" t="s">
        <v>1113</v>
      </c>
      <c r="D122" s="121" t="s">
        <v>1137</v>
      </c>
      <c r="E122" s="129" t="s">
        <v>1119</v>
      </c>
      <c r="F122" s="108"/>
      <c r="G122" s="96"/>
      <c r="H122" s="96"/>
    </row>
    <row r="123" spans="2:8" ht="15">
      <c r="B123" s="130" t="s">
        <v>1114</v>
      </c>
      <c r="C123" s="131" t="s">
        <v>1114</v>
      </c>
      <c r="D123" s="132">
        <v>0</v>
      </c>
      <c r="E123" s="133">
        <v>0</v>
      </c>
      <c r="F123" s="108"/>
      <c r="G123" s="96"/>
      <c r="H123" s="96"/>
    </row>
    <row r="124" spans="2:8" ht="15">
      <c r="B124" s="114">
        <v>2000</v>
      </c>
      <c r="C124" s="113">
        <v>2000</v>
      </c>
      <c r="D124" s="125">
        <v>0</v>
      </c>
      <c r="E124" s="118">
        <v>0</v>
      </c>
      <c r="F124" s="108"/>
      <c r="G124" s="96"/>
      <c r="H124" s="96"/>
    </row>
    <row r="125" spans="2:8" ht="15">
      <c r="B125" s="114">
        <v>2500</v>
      </c>
      <c r="C125" s="113">
        <v>2500</v>
      </c>
      <c r="D125" s="125">
        <v>500</v>
      </c>
      <c r="E125" s="118">
        <v>30</v>
      </c>
      <c r="F125" s="108"/>
      <c r="G125" s="96"/>
      <c r="H125" s="96"/>
    </row>
    <row r="126" spans="2:8" ht="15">
      <c r="B126" s="114">
        <v>3600</v>
      </c>
      <c r="C126" s="113">
        <v>3600</v>
      </c>
      <c r="D126" s="125">
        <v>0</v>
      </c>
      <c r="E126" s="118">
        <v>0</v>
      </c>
      <c r="F126" s="108"/>
      <c r="G126" s="96"/>
      <c r="H126" s="96"/>
    </row>
    <row r="127" spans="2:8" ht="15">
      <c r="B127" s="114">
        <v>5000</v>
      </c>
      <c r="C127" s="113">
        <v>5000</v>
      </c>
      <c r="D127" s="125">
        <v>0</v>
      </c>
      <c r="E127" s="118">
        <v>0</v>
      </c>
      <c r="F127" s="108"/>
      <c r="G127" s="96"/>
      <c r="H127" s="96"/>
    </row>
    <row r="128" spans="2:8" ht="15">
      <c r="B128" s="114">
        <v>10000</v>
      </c>
      <c r="C128" s="113">
        <v>10000</v>
      </c>
      <c r="D128" s="125">
        <v>0</v>
      </c>
      <c r="E128" s="118">
        <v>0</v>
      </c>
      <c r="F128" s="108"/>
      <c r="G128" s="96"/>
      <c r="H128" s="96"/>
    </row>
    <row r="129" spans="2:6" ht="15">
      <c r="B129" s="114">
        <v>15000</v>
      </c>
      <c r="C129" s="113">
        <v>15000</v>
      </c>
      <c r="D129" s="125">
        <v>0</v>
      </c>
      <c r="E129" s="118">
        <v>0</v>
      </c>
      <c r="F129" s="108"/>
    </row>
    <row r="130" spans="2:6" ht="15.75" thickBot="1">
      <c r="B130" s="115">
        <v>25000</v>
      </c>
      <c r="C130" s="116">
        <v>25000</v>
      </c>
      <c r="D130" s="126">
        <v>0</v>
      </c>
      <c r="E130" s="123">
        <v>0</v>
      </c>
      <c r="F130" s="108"/>
    </row>
    <row r="131" spans="2:6" ht="15">
      <c r="B131" s="108"/>
      <c r="C131" s="108"/>
      <c r="D131" s="108"/>
      <c r="E131" s="108"/>
      <c r="F131" s="108"/>
    </row>
    <row r="132" spans="2:6" ht="15.75" thickBot="1">
      <c r="B132" s="108"/>
      <c r="C132" s="108"/>
      <c r="D132" s="108"/>
      <c r="E132" s="108"/>
      <c r="F132" s="108"/>
    </row>
    <row r="133" spans="2:6" ht="15.75" thickBot="1">
      <c r="B133" s="162" t="s">
        <v>1128</v>
      </c>
      <c r="C133" s="163"/>
      <c r="D133" s="163"/>
      <c r="E133" s="164"/>
      <c r="F133" s="108"/>
    </row>
    <row r="134" spans="2:6" ht="15.75" thickBot="1">
      <c r="B134" s="127" t="s">
        <v>1112</v>
      </c>
      <c r="C134" s="128" t="s">
        <v>1113</v>
      </c>
      <c r="D134" s="121" t="s">
        <v>1137</v>
      </c>
      <c r="E134" s="129" t="s">
        <v>1119</v>
      </c>
      <c r="F134" s="108"/>
    </row>
    <row r="135" spans="2:6" ht="15">
      <c r="B135" s="130" t="s">
        <v>1114</v>
      </c>
      <c r="C135" s="131" t="s">
        <v>1114</v>
      </c>
      <c r="D135" s="132">
        <v>0</v>
      </c>
      <c r="E135" s="133">
        <v>0</v>
      </c>
      <c r="F135" s="108"/>
    </row>
    <row r="136" spans="2:6" ht="15">
      <c r="B136" s="114">
        <v>2000</v>
      </c>
      <c r="C136" s="113">
        <v>2000</v>
      </c>
      <c r="D136" s="125">
        <v>0</v>
      </c>
      <c r="E136" s="118">
        <v>0</v>
      </c>
      <c r="F136" s="108"/>
    </row>
    <row r="137" spans="2:6" ht="15">
      <c r="B137" s="114">
        <v>2500</v>
      </c>
      <c r="C137" s="113">
        <v>2500</v>
      </c>
      <c r="D137" s="125" t="s">
        <v>1129</v>
      </c>
      <c r="E137" s="118">
        <v>30</v>
      </c>
      <c r="F137" s="108"/>
    </row>
    <row r="138" spans="2:6" ht="15">
      <c r="B138" s="114">
        <v>3600</v>
      </c>
      <c r="C138" s="113">
        <v>3600</v>
      </c>
      <c r="D138" s="125">
        <v>0</v>
      </c>
      <c r="E138" s="118">
        <v>0</v>
      </c>
      <c r="F138" s="108"/>
    </row>
    <row r="139" spans="2:6" ht="15">
      <c r="B139" s="114">
        <v>5000</v>
      </c>
      <c r="C139" s="113">
        <v>5000</v>
      </c>
      <c r="D139" s="125">
        <v>0</v>
      </c>
      <c r="E139" s="118">
        <v>0</v>
      </c>
      <c r="F139" s="108"/>
    </row>
    <row r="140" spans="2:6" ht="15">
      <c r="B140" s="114">
        <v>10000</v>
      </c>
      <c r="C140" s="113">
        <v>10000</v>
      </c>
      <c r="D140" s="125">
        <v>0</v>
      </c>
      <c r="E140" s="118">
        <v>0</v>
      </c>
      <c r="F140" s="108"/>
    </row>
    <row r="141" spans="2:6" ht="15">
      <c r="B141" s="114">
        <v>15000</v>
      </c>
      <c r="C141" s="113">
        <v>15000</v>
      </c>
      <c r="D141" s="125">
        <v>0</v>
      </c>
      <c r="E141" s="118">
        <v>0</v>
      </c>
      <c r="F141" s="108"/>
    </row>
    <row r="142" spans="2:6" ht="15.75" thickBot="1">
      <c r="B142" s="115">
        <v>25000</v>
      </c>
      <c r="C142" s="116">
        <v>25000</v>
      </c>
      <c r="D142" s="126">
        <v>0</v>
      </c>
      <c r="E142" s="123">
        <v>0</v>
      </c>
      <c r="F142" s="108"/>
    </row>
    <row r="143" spans="2:6" ht="15">
      <c r="B143" s="108"/>
      <c r="C143" s="108"/>
      <c r="D143" s="108"/>
      <c r="E143" s="108"/>
      <c r="F143" s="108"/>
    </row>
    <row r="144" spans="2:6" ht="15.75" thickBot="1">
      <c r="B144" s="108"/>
      <c r="C144" s="108"/>
      <c r="D144" s="108"/>
      <c r="E144" s="108"/>
      <c r="F144" s="108"/>
    </row>
    <row r="145" spans="2:6" ht="15.75" thickBot="1">
      <c r="B145" s="162" t="s">
        <v>1131</v>
      </c>
      <c r="C145" s="163"/>
      <c r="D145" s="163"/>
      <c r="E145" s="164"/>
      <c r="F145" s="108"/>
    </row>
    <row r="146" spans="2:6" ht="15.75" thickBot="1">
      <c r="B146" s="127" t="s">
        <v>1115</v>
      </c>
      <c r="C146" s="128" t="s">
        <v>1116</v>
      </c>
      <c r="D146" s="121" t="s">
        <v>1117</v>
      </c>
      <c r="E146" s="129" t="s">
        <v>1118</v>
      </c>
      <c r="F146" s="108"/>
    </row>
    <row r="147" spans="2:6" ht="15">
      <c r="B147" s="130" t="s">
        <v>1114</v>
      </c>
      <c r="C147" s="131" t="s">
        <v>1114</v>
      </c>
      <c r="D147" s="134">
        <v>0</v>
      </c>
      <c r="E147" s="133">
        <v>0</v>
      </c>
      <c r="F147" s="108"/>
    </row>
    <row r="148" spans="2:6" ht="15">
      <c r="B148" s="114">
        <v>2000</v>
      </c>
      <c r="C148" s="113">
        <v>2000</v>
      </c>
      <c r="D148" s="135">
        <v>0</v>
      </c>
      <c r="E148" s="118">
        <v>0</v>
      </c>
      <c r="F148" s="108"/>
    </row>
    <row r="149" spans="2:6" ht="15">
      <c r="B149" s="114">
        <v>2500</v>
      </c>
      <c r="C149" s="113">
        <v>2500</v>
      </c>
      <c r="D149" s="135">
        <v>0</v>
      </c>
      <c r="E149" s="118">
        <v>0</v>
      </c>
      <c r="F149" s="108"/>
    </row>
    <row r="150" spans="2:6" ht="15">
      <c r="B150" s="114">
        <v>3600</v>
      </c>
      <c r="C150" s="113">
        <v>3600</v>
      </c>
      <c r="D150" s="135">
        <v>0.1</v>
      </c>
      <c r="E150" s="118">
        <v>360</v>
      </c>
      <c r="F150" s="108"/>
    </row>
    <row r="151" spans="2:6" ht="15">
      <c r="B151" s="114">
        <v>5000</v>
      </c>
      <c r="C151" s="113">
        <v>5000</v>
      </c>
      <c r="D151" s="135">
        <v>0.2</v>
      </c>
      <c r="E151" s="118">
        <v>1000</v>
      </c>
      <c r="F151" s="108"/>
    </row>
    <row r="152" spans="2:6" ht="15">
      <c r="B152" s="114">
        <v>10000</v>
      </c>
      <c r="C152" s="113">
        <v>10000</v>
      </c>
      <c r="D152" s="135">
        <v>0.4</v>
      </c>
      <c r="E152" s="118">
        <v>4000</v>
      </c>
      <c r="F152" s="108"/>
    </row>
    <row r="153" spans="2:6" ht="15">
      <c r="B153" s="114">
        <v>15000</v>
      </c>
      <c r="C153" s="113">
        <v>15000</v>
      </c>
      <c r="D153" s="135">
        <v>0.6</v>
      </c>
      <c r="E153" s="118">
        <v>9000</v>
      </c>
      <c r="F153" s="108"/>
    </row>
    <row r="154" spans="2:6" ht="13.5" thickBot="1">
      <c r="B154" s="115">
        <v>25000</v>
      </c>
      <c r="C154" s="116">
        <v>25000</v>
      </c>
      <c r="D154" s="126">
        <v>1</v>
      </c>
      <c r="E154" s="123">
        <v>25000</v>
      </c>
      <c r="F154" s="96"/>
    </row>
  </sheetData>
  <mergeCells count="14">
    <mergeCell ref="B121:E121"/>
    <mergeCell ref="B133:E133"/>
    <mergeCell ref="B145:E145"/>
    <mergeCell ref="B87:E87"/>
    <mergeCell ref="B98:E98"/>
    <mergeCell ref="B109:E109"/>
    <mergeCell ref="B59:E59"/>
    <mergeCell ref="B68:E68"/>
    <mergeCell ref="B77:F77"/>
    <mergeCell ref="B12:E12"/>
    <mergeCell ref="B21:E21"/>
    <mergeCell ref="B31:E32"/>
    <mergeCell ref="B41:E41"/>
    <mergeCell ref="B50:E5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7FB9A634016E043A6AB159C70C3FC29" ma:contentTypeVersion="11" ma:contentTypeDescription="Crear nuevo documento." ma:contentTypeScope="" ma:versionID="fbc74d7818bfd4720414fcbaebb9c543">
  <xsd:schema xmlns:xsd="http://www.w3.org/2001/XMLSchema" xmlns:xs="http://www.w3.org/2001/XMLSchema" xmlns:p="http://schemas.microsoft.com/office/2006/metadata/properties" xmlns:ns2="e11f1f2c-66a6-4c5a-904e-b1f64b075e83" targetNamespace="http://schemas.microsoft.com/office/2006/metadata/properties" ma:root="true" ma:fieldsID="0bed5368d81617826b50542369e6fd9f" ns2:_="">
    <xsd:import namespace="e11f1f2c-66a6-4c5a-904e-b1f64b075e8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1f1f2c-66a6-4c5a-904e-b1f64b075e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50FB2E-5C16-4FE3-8B2A-E2D00D380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1f1f2c-66a6-4c5a-904e-b1f64b075e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896C0D-EBD1-4D44-8903-08A6B8EA5DD8}">
  <ds:schemaRefs>
    <ds:schemaRef ds:uri="http://schemas.microsoft.com/sharepoint/v3/contenttype/forms"/>
  </ds:schemaRefs>
</ds:datastoreItem>
</file>

<file path=customXml/itemProps3.xml><?xml version="1.0" encoding="utf-8"?>
<ds:datastoreItem xmlns:ds="http://schemas.openxmlformats.org/officeDocument/2006/customXml" ds:itemID="{1520737F-7C9C-4EFF-BEB5-A5521913BE8B}">
  <ds:schemaRefs>
    <ds:schemaRef ds:uri="http://purl.org/dc/terms/"/>
    <ds:schemaRef ds:uri="http://purl.org/dc/elements/1.1/"/>
    <ds:schemaRef ds:uri="http://schemas.microsoft.com/office/2006/documentManagement/types"/>
    <ds:schemaRef ds:uri="e11f1f2c-66a6-4c5a-904e-b1f64b075e83"/>
    <ds:schemaRef ds:uri="http://www.w3.org/XML/1998/namespace"/>
    <ds:schemaRef ds:uri="http://schemas.openxmlformats.org/package/2006/metadata/core-properties"/>
    <ds:schemaRef ds:uri="http://purl.org/dc/dcmityp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406</vt:i4>
      </vt:variant>
    </vt:vector>
  </HeadingPairs>
  <TitlesOfParts>
    <vt:vector size="412" baseType="lpstr">
      <vt:lpstr>Planes</vt:lpstr>
      <vt:lpstr>Aux</vt:lpstr>
      <vt:lpstr>DWH Postpago</vt:lpstr>
      <vt:lpstr>anexo portal</vt:lpstr>
      <vt:lpstr>anexo codigos de cargo</vt:lpstr>
      <vt:lpstr>anexo promo recarga(tacticas)</vt:lpstr>
      <vt:lpstr>__1</vt:lpstr>
      <vt:lpstr>__1_</vt:lpstr>
      <vt:lpstr>__1x2</vt:lpstr>
      <vt:lpstr>_1_</vt:lpstr>
      <vt:lpstr>_10</vt:lpstr>
      <vt:lpstr>_100_MIN_VIDEO_CALL_10.000</vt:lpstr>
      <vt:lpstr>_100_SMS_2.500</vt:lpstr>
      <vt:lpstr>_10x2</vt:lpstr>
      <vt:lpstr>_11</vt:lpstr>
      <vt:lpstr>_11x2</vt:lpstr>
      <vt:lpstr>_12</vt:lpstr>
      <vt:lpstr>_12x2</vt:lpstr>
      <vt:lpstr>_13</vt:lpstr>
      <vt:lpstr>_13x2</vt:lpstr>
      <vt:lpstr>_14</vt:lpstr>
      <vt:lpstr>_14x2</vt:lpstr>
      <vt:lpstr>_15</vt:lpstr>
      <vt:lpstr>_150_SMS_3.500</vt:lpstr>
      <vt:lpstr>_15x2</vt:lpstr>
      <vt:lpstr>_16</vt:lpstr>
      <vt:lpstr>_16x2</vt:lpstr>
      <vt:lpstr>_17</vt:lpstr>
      <vt:lpstr>_17x2</vt:lpstr>
      <vt:lpstr>_18</vt:lpstr>
      <vt:lpstr>_18x2</vt:lpstr>
      <vt:lpstr>_19</vt:lpstr>
      <vt:lpstr>_19x2</vt:lpstr>
      <vt:lpstr>_2</vt:lpstr>
      <vt:lpstr>_2_</vt:lpstr>
      <vt:lpstr>_20</vt:lpstr>
      <vt:lpstr>_20_MIN_VIDEO_CALL_2.000</vt:lpstr>
      <vt:lpstr>_20x2</vt:lpstr>
      <vt:lpstr>_21</vt:lpstr>
      <vt:lpstr>_21x2</vt:lpstr>
      <vt:lpstr>_22</vt:lpstr>
      <vt:lpstr>_22x2</vt:lpstr>
      <vt:lpstr>_23</vt:lpstr>
      <vt:lpstr>_23x2</vt:lpstr>
      <vt:lpstr>_24</vt:lpstr>
      <vt:lpstr>_24x2</vt:lpstr>
      <vt:lpstr>_25</vt:lpstr>
      <vt:lpstr>_25x2</vt:lpstr>
      <vt:lpstr>_26</vt:lpstr>
      <vt:lpstr>_26x2</vt:lpstr>
      <vt:lpstr>_27</vt:lpstr>
      <vt:lpstr>_27x2</vt:lpstr>
      <vt:lpstr>_28</vt:lpstr>
      <vt:lpstr>_28x2</vt:lpstr>
      <vt:lpstr>_29</vt:lpstr>
      <vt:lpstr>_29x2</vt:lpstr>
      <vt:lpstr>_2x2</vt:lpstr>
      <vt:lpstr>_3</vt:lpstr>
      <vt:lpstr>_3_</vt:lpstr>
      <vt:lpstr>_30</vt:lpstr>
      <vt:lpstr>_30_MIN_VIDEO_CALL_3.000</vt:lpstr>
      <vt:lpstr>_30_SMS_990</vt:lpstr>
      <vt:lpstr>_30x2</vt:lpstr>
      <vt:lpstr>_31</vt:lpstr>
      <vt:lpstr>_31x2</vt:lpstr>
      <vt:lpstr>_32</vt:lpstr>
      <vt:lpstr>_32x2</vt:lpstr>
      <vt:lpstr>_33</vt:lpstr>
      <vt:lpstr>_33x2</vt:lpstr>
      <vt:lpstr>_34</vt:lpstr>
      <vt:lpstr>_34x2</vt:lpstr>
      <vt:lpstr>_35</vt:lpstr>
      <vt:lpstr>_35x2</vt:lpstr>
      <vt:lpstr>_36</vt:lpstr>
      <vt:lpstr>_36x2</vt:lpstr>
      <vt:lpstr>_37</vt:lpstr>
      <vt:lpstr>_37x2</vt:lpstr>
      <vt:lpstr>_38</vt:lpstr>
      <vt:lpstr>_38x2</vt:lpstr>
      <vt:lpstr>_39</vt:lpstr>
      <vt:lpstr>_39x2</vt:lpstr>
      <vt:lpstr>_3Play_Canales_Premium_</vt:lpstr>
      <vt:lpstr>_3Play_TV</vt:lpstr>
      <vt:lpstr>_3x2</vt:lpstr>
      <vt:lpstr>_4</vt:lpstr>
      <vt:lpstr>_4_</vt:lpstr>
      <vt:lpstr>_40</vt:lpstr>
      <vt:lpstr>_40_MIN_VIDEO_CALL_4.000</vt:lpstr>
      <vt:lpstr>_40x2</vt:lpstr>
      <vt:lpstr>_41</vt:lpstr>
      <vt:lpstr>_41x2</vt:lpstr>
      <vt:lpstr>_42</vt:lpstr>
      <vt:lpstr>_42x2</vt:lpstr>
      <vt:lpstr>_43</vt:lpstr>
      <vt:lpstr>_43x2</vt:lpstr>
      <vt:lpstr>_44</vt:lpstr>
      <vt:lpstr>_44x2</vt:lpstr>
      <vt:lpstr>_45</vt:lpstr>
      <vt:lpstr>_45x2</vt:lpstr>
      <vt:lpstr>_46</vt:lpstr>
      <vt:lpstr>_46x2</vt:lpstr>
      <vt:lpstr>_47</vt:lpstr>
      <vt:lpstr>_47x2</vt:lpstr>
      <vt:lpstr>_48</vt:lpstr>
      <vt:lpstr>_48x2</vt:lpstr>
      <vt:lpstr>_49</vt:lpstr>
      <vt:lpstr>_49x2</vt:lpstr>
      <vt:lpstr>_4x2</vt:lpstr>
      <vt:lpstr>_5</vt:lpstr>
      <vt:lpstr>_50</vt:lpstr>
      <vt:lpstr>_50_MIN_VIDEO_CALL_5.000</vt:lpstr>
      <vt:lpstr>_50x2</vt:lpstr>
      <vt:lpstr>_51</vt:lpstr>
      <vt:lpstr>_51x2</vt:lpstr>
      <vt:lpstr>_52</vt:lpstr>
      <vt:lpstr>_52x2</vt:lpstr>
      <vt:lpstr>_53</vt:lpstr>
      <vt:lpstr>_53x2</vt:lpstr>
      <vt:lpstr>_54</vt:lpstr>
      <vt:lpstr>_54x2</vt:lpstr>
      <vt:lpstr>_55</vt:lpstr>
      <vt:lpstr>_55x2</vt:lpstr>
      <vt:lpstr>_56</vt:lpstr>
      <vt:lpstr>_56x2</vt:lpstr>
      <vt:lpstr>_57</vt:lpstr>
      <vt:lpstr>_57x2</vt:lpstr>
      <vt:lpstr>_58</vt:lpstr>
      <vt:lpstr>_58x2</vt:lpstr>
      <vt:lpstr>_59</vt:lpstr>
      <vt:lpstr>_59x2</vt:lpstr>
      <vt:lpstr>_5x2</vt:lpstr>
      <vt:lpstr>_6</vt:lpstr>
      <vt:lpstr>_6_</vt:lpstr>
      <vt:lpstr>_60</vt:lpstr>
      <vt:lpstr>_60_MIN_VIDEO_CALL_6.000</vt:lpstr>
      <vt:lpstr>_60_SMS_1.600</vt:lpstr>
      <vt:lpstr>_60x2</vt:lpstr>
      <vt:lpstr>_61</vt:lpstr>
      <vt:lpstr>_61x2</vt:lpstr>
      <vt:lpstr>_62</vt:lpstr>
      <vt:lpstr>_62x2</vt:lpstr>
      <vt:lpstr>_63</vt:lpstr>
      <vt:lpstr>_63x2</vt:lpstr>
      <vt:lpstr>_64</vt:lpstr>
      <vt:lpstr>_64x2</vt:lpstr>
      <vt:lpstr>_6x2</vt:lpstr>
      <vt:lpstr>_7</vt:lpstr>
      <vt:lpstr>_70_MIN_VIDEO_CALL_7.000</vt:lpstr>
      <vt:lpstr>_75_</vt:lpstr>
      <vt:lpstr>_7x2</vt:lpstr>
      <vt:lpstr>_8</vt:lpstr>
      <vt:lpstr>_80_MIN_VIDEO_CALL_8.000</vt:lpstr>
      <vt:lpstr>_86_</vt:lpstr>
      <vt:lpstr>_87_</vt:lpstr>
      <vt:lpstr>_8x2</vt:lpstr>
      <vt:lpstr>_9</vt:lpstr>
      <vt:lpstr>_90_MIN_VIDEO_CALL_9.000</vt:lpstr>
      <vt:lpstr>_9x2</vt:lpstr>
      <vt:lpstr>'DWH Postpago'!Área_de_impresión</vt:lpstr>
      <vt:lpstr>BlackBerry_Corporativo</vt:lpstr>
      <vt:lpstr>BlackBerry_Corporativo_Plus_Il</vt:lpstr>
      <vt:lpstr>Blackberry_LITE</vt:lpstr>
      <vt:lpstr>BlackBerry_LITE_Uso_Interno</vt:lpstr>
      <vt:lpstr>BlackBerry_MAIL</vt:lpstr>
      <vt:lpstr>BlackBerry_Prof._Ilimi_Func_0</vt:lpstr>
      <vt:lpstr>BlackBerry_Prof._Ilimitado</vt:lpstr>
      <vt:lpstr>BlackBerry_Prof._Ilimitado_Emp</vt:lpstr>
      <vt:lpstr>BlackBerry_Prof._Promocion</vt:lpstr>
      <vt:lpstr>BlackBerry_Profesional</vt:lpstr>
      <vt:lpstr>BlackBerry_Social</vt:lpstr>
      <vt:lpstr>Bolsa_Fideliza_100_SMS_Claro</vt:lpstr>
      <vt:lpstr>Bolsa_Fideliza_IM_Ilimitado</vt:lpstr>
      <vt:lpstr>Bolsa_Internet_Movil_PSU_PostP</vt:lpstr>
      <vt:lpstr>Bolsa_Navegacion_100_MB</vt:lpstr>
      <vt:lpstr>Bolsa_Navegacion_50_MB</vt:lpstr>
      <vt:lpstr>Bolsa_Nokia_Messaging_50_MB</vt:lpstr>
      <vt:lpstr>Bolsas_Claro_Club</vt:lpstr>
      <vt:lpstr>BOLSAS_CTA_EXACTA</vt:lpstr>
      <vt:lpstr>BOLSAS_CTA_EXACTA_FIDELIZACION</vt:lpstr>
      <vt:lpstr>Bolsas_Roaming_Datos</vt:lpstr>
      <vt:lpstr>Bolsas_Roaming_SMS</vt:lpstr>
      <vt:lpstr>Bolsas_Roaming_Voz</vt:lpstr>
      <vt:lpstr>BOLSAS_SMS</vt:lpstr>
      <vt:lpstr>BOLSAS_SMS_EMPRESAS</vt:lpstr>
      <vt:lpstr>Bolsas_Total_y_Claro</vt:lpstr>
      <vt:lpstr>Canales_Premium_Estandar</vt:lpstr>
      <vt:lpstr>Canales_Premium_HD</vt:lpstr>
      <vt:lpstr>Cargo_de_Acceso_a_Móviles</vt:lpstr>
      <vt:lpstr>Claro_Sales_Full</vt:lpstr>
      <vt:lpstr>Claro_Sales_Lite</vt:lpstr>
      <vt:lpstr>Claro_TV</vt:lpstr>
      <vt:lpstr>Comunidad_Claro_Empresas_</vt:lpstr>
      <vt:lpstr>DATA_CONTROL_CLARO</vt:lpstr>
      <vt:lpstr>Def._Tel_Service_Pk</vt:lpstr>
      <vt:lpstr>DES_OBJETIVO_COMERCIAL</vt:lpstr>
      <vt:lpstr>DES_RESPONSABLE_PLAN</vt:lpstr>
      <vt:lpstr>DESC_MERCADO_PRODUCTO_S</vt:lpstr>
      <vt:lpstr>DESC_PRODUCTO_GENERICO_S</vt:lpstr>
      <vt:lpstr>DESC_PRODUCTO_RESPONSABLE_S</vt:lpstr>
      <vt:lpstr>DESC_TIPO_VENTA_PLAN</vt:lpstr>
      <vt:lpstr>Destino</vt:lpstr>
      <vt:lpstr>EMPRESA_BOLSAS_SMS</vt:lpstr>
      <vt:lpstr>EMPRESAInternet_Móvil</vt:lpstr>
      <vt:lpstr>EMPRESAInternet_Móvil_x2</vt:lpstr>
      <vt:lpstr>EMPRESAIphone</vt:lpstr>
      <vt:lpstr>EMPRESAIphone_x2</vt:lpstr>
      <vt:lpstr>EMPRESAOtros</vt:lpstr>
      <vt:lpstr>EMPRESAOtros_x2</vt:lpstr>
      <vt:lpstr>EMPRESAPaquete_Datos</vt:lpstr>
      <vt:lpstr>EMPRESAPaquete_Datos_x2</vt:lpstr>
      <vt:lpstr>EMPRESAServicio_Postpago</vt:lpstr>
      <vt:lpstr>EMPRESAServicio_Postpago_x2</vt:lpstr>
      <vt:lpstr>Exchange_Hosted</vt:lpstr>
      <vt:lpstr>FAMILIA_CE</vt:lpstr>
      <vt:lpstr>FAMILIA_POSTPAGO</vt:lpstr>
      <vt:lpstr>FIJOFijo</vt:lpstr>
      <vt:lpstr>FIJOFijo_x2</vt:lpstr>
      <vt:lpstr>Gestor_290_3_Meses_Costo_0</vt:lpstr>
      <vt:lpstr>Gestor_290_6_Meses_Costo_0</vt:lpstr>
      <vt:lpstr>Gestor_490_3_Meses_Costo_0</vt:lpstr>
      <vt:lpstr>Gestor_490_6_Meses_Costo_0</vt:lpstr>
      <vt:lpstr>Gestor_790_3_Meses_Costo_0</vt:lpstr>
      <vt:lpstr>Gestor_790_6_Meses_Costo_0</vt:lpstr>
      <vt:lpstr>Gestor_990_3_Meses_Costo_0</vt:lpstr>
      <vt:lpstr>Gestor_990_6_Meses_Costo_0</vt:lpstr>
      <vt:lpstr>Gestor_con_Prepago_0</vt:lpstr>
      <vt:lpstr>Gestor_Corp._0</vt:lpstr>
      <vt:lpstr>Gestor_Corp._290_más_iva</vt:lpstr>
      <vt:lpstr>Gestor_Corp._490_más_iva</vt:lpstr>
      <vt:lpstr>Gestor_Corp._5.000_más_iva</vt:lpstr>
      <vt:lpstr>Gestor_Corp._790_más_iva</vt:lpstr>
      <vt:lpstr>Gestor_Corp._990_más_iva</vt:lpstr>
      <vt:lpstr>Gestor_Corp._Ilimitado_Pyme</vt:lpstr>
      <vt:lpstr>Gestor_Familia</vt:lpstr>
      <vt:lpstr>Gestor_Prepago_290_mas_iva</vt:lpstr>
      <vt:lpstr>Gestor_Prepago_490_mas_iva</vt:lpstr>
      <vt:lpstr>Gestor_Prepago_790_mas_iva</vt:lpstr>
      <vt:lpstr>Gestor_Prepago_990_mas_iva</vt:lpstr>
      <vt:lpstr>GPRS_PTT</vt:lpstr>
      <vt:lpstr>GPRS_VPN</vt:lpstr>
      <vt:lpstr>GSM_CTA_EXACTA</vt:lpstr>
      <vt:lpstr>GSM_INTERNACIONAL</vt:lpstr>
      <vt:lpstr>GSM_INTERNACIONAL_Funci_0</vt:lpstr>
      <vt:lpstr>GSM_Paquete_de_Servicios_GSM</vt:lpstr>
      <vt:lpstr>GSM_WAP_Tiempo_Ilimitado</vt:lpstr>
      <vt:lpstr>ID_FAMILIA</vt:lpstr>
      <vt:lpstr>Ilimitado_Empresas_Handset</vt:lpstr>
      <vt:lpstr>Ilimitado_Empresas_Lite</vt:lpstr>
      <vt:lpstr>Intern_Movi_Ilimi_Pro_Funci_0</vt:lpstr>
      <vt:lpstr>INTERNET_15_MB</vt:lpstr>
      <vt:lpstr>Internet_150MB</vt:lpstr>
      <vt:lpstr>INTERNET_1G_ILIMITADO</vt:lpstr>
      <vt:lpstr>INTERNET_25_MB</vt:lpstr>
      <vt:lpstr>INTERNET_3G_1024MB</vt:lpstr>
      <vt:lpstr>INTERNET_3G_120MB</vt:lpstr>
      <vt:lpstr>INTERNET_3G_15MB</vt:lpstr>
      <vt:lpstr>INTERNET_3G_3MB</vt:lpstr>
      <vt:lpstr>INTERNET_3G_50MB</vt:lpstr>
      <vt:lpstr>INTERNET_3G_ILIMITADO</vt:lpstr>
      <vt:lpstr>INTERNET_3G_ILIMITADO_Funci_</vt:lpstr>
      <vt:lpstr>INTERNET_5_MB</vt:lpstr>
      <vt:lpstr>Internet_50_MB</vt:lpstr>
      <vt:lpstr>INTERNET_75_MB</vt:lpstr>
      <vt:lpstr>Internet_Funcionario</vt:lpstr>
      <vt:lpstr>Internet_Ilimita_Lite_Funci_0</vt:lpstr>
      <vt:lpstr>INTERNET_ILIMITADO</vt:lpstr>
      <vt:lpstr>Internet_Ilimitado_Handset</vt:lpstr>
      <vt:lpstr>Internet_Ilimitado_Lite</vt:lpstr>
      <vt:lpstr>Internet_Movil_Ilim_Ful_Fun_0</vt:lpstr>
      <vt:lpstr>Internet_Movil_Ilimitado</vt:lpstr>
      <vt:lpstr>Internet_Movil_Ilimitado_Full</vt:lpstr>
      <vt:lpstr>Internet_Movil_Ilimitado_Fun0</vt:lpstr>
      <vt:lpstr>Internet_Movil_Ilimitado_Pro</vt:lpstr>
      <vt:lpstr>Internet_Pro_Empresa</vt:lpstr>
      <vt:lpstr>IPHONE_ILIMITADO</vt:lpstr>
      <vt:lpstr>IPHONE_ILIMITADO_Funci_0</vt:lpstr>
      <vt:lpstr>MERCADO_OBJETIVO</vt:lpstr>
      <vt:lpstr>MERCADO_PLAN</vt:lpstr>
      <vt:lpstr>Mi_PYME_Digital</vt:lpstr>
      <vt:lpstr>Mod._1_ERP_Ventas</vt:lpstr>
      <vt:lpstr>Mod._2_ERP_Ventas</vt:lpstr>
      <vt:lpstr>Monitoreo_Fuerza_Vtas_Mapcity</vt:lpstr>
      <vt:lpstr>NANA</vt:lpstr>
      <vt:lpstr>NANA_x2</vt:lpstr>
      <vt:lpstr>negocio</vt:lpstr>
      <vt:lpstr>Nokia_Messaging_Full</vt:lpstr>
      <vt:lpstr>Nokia_Messaging_Ligth</vt:lpstr>
      <vt:lpstr>Nokia_Messaging_Ligth_Funci_0</vt:lpstr>
      <vt:lpstr>Nokia_Messaging_Plus</vt:lpstr>
      <vt:lpstr>Nokia_Messaging_Professional</vt:lpstr>
      <vt:lpstr>objetivo</vt:lpstr>
      <vt:lpstr>Oferta_15_SMS_Libres</vt:lpstr>
      <vt:lpstr>Oferta_25_SMS_Libres</vt:lpstr>
      <vt:lpstr>Oferta_25_SMS_Libres_SMTWEB</vt:lpstr>
      <vt:lpstr>Oferta_40_SMS_Libres</vt:lpstr>
      <vt:lpstr>Oferta_Número_Privado</vt:lpstr>
      <vt:lpstr>origen</vt:lpstr>
      <vt:lpstr>Pack_Mujer</vt:lpstr>
      <vt:lpstr>Paq._de_Serv._Complementarios</vt:lpstr>
      <vt:lpstr>Paquete_Aplicativo_Empresarial</vt:lpstr>
      <vt:lpstr>Paquete_Contrato_0</vt:lpstr>
      <vt:lpstr>Paquete_Cuenta_Exacta</vt:lpstr>
      <vt:lpstr>Paquete_de_Servicio_Adicional</vt:lpstr>
      <vt:lpstr>Paquete_de_Servicio_Basico</vt:lpstr>
      <vt:lpstr>Paquete_de_Servicio_Bloque</vt:lpstr>
      <vt:lpstr>Paquete_de_Servicio_Mensajería</vt:lpstr>
      <vt:lpstr>Paquete_Gran_Cuenta</vt:lpstr>
      <vt:lpstr>Paquete_Minutos_Adicional</vt:lpstr>
      <vt:lpstr>Paquete_Ofertas_1</vt:lpstr>
      <vt:lpstr>Paquete_Ofertas_2</vt:lpstr>
      <vt:lpstr>Paquete_SACC</vt:lpstr>
      <vt:lpstr>Paquete_Servicio_Adic_Funci_0</vt:lpstr>
      <vt:lpstr>Paquete_Servicio_Basi_Funci_0</vt:lpstr>
      <vt:lpstr>Paquete_Servicios_Adic._de_Voz</vt:lpstr>
      <vt:lpstr>Paquete_Servicios_Microceldas</vt:lpstr>
      <vt:lpstr>Paquete_WISP_100_MGBYTES</vt:lpstr>
      <vt:lpstr>Paquete_WISP_10000_Empresas_</vt:lpstr>
      <vt:lpstr>Paquete_WISP_1500_Empresas</vt:lpstr>
      <vt:lpstr>Paquete_WISP_15000_Empresas</vt:lpstr>
      <vt:lpstr>Paquete_WISP_20000_Empresas</vt:lpstr>
      <vt:lpstr>Paquete_WISP_25_Horas</vt:lpstr>
      <vt:lpstr>Paquete_WISP_30000_Empresas</vt:lpstr>
      <vt:lpstr>Paquete_WISP_3G</vt:lpstr>
      <vt:lpstr>Paquete_WISP_40_Horas</vt:lpstr>
      <vt:lpstr>Paquete_WISP_40000_Empresas</vt:lpstr>
      <vt:lpstr>Paquete_WISP_5000_Empresas</vt:lpstr>
      <vt:lpstr>Paquete_WISP_50000_Empresas</vt:lpstr>
      <vt:lpstr>Paquete_WISP_7500_Empresas</vt:lpstr>
      <vt:lpstr>Paquete_WISPKB_Prueba</vt:lpstr>
      <vt:lpstr>PAQUETES_DE_ROAMING_</vt:lpstr>
      <vt:lpstr>PERSONAAñejamiento_Prepago</vt:lpstr>
      <vt:lpstr>PERSONAAñejamiento_Prepago_x2</vt:lpstr>
      <vt:lpstr>PERSONABloque_Datos__BAP</vt:lpstr>
      <vt:lpstr>PERSONABloque_Datos__BAP__x2</vt:lpstr>
      <vt:lpstr>PERSONABolsas_Postpago</vt:lpstr>
      <vt:lpstr>PERSONABolsas_Postpago_x2</vt:lpstr>
      <vt:lpstr>PERSONABolsas_Prepago</vt:lpstr>
      <vt:lpstr>PERSONABolsas_Prepago_x2</vt:lpstr>
      <vt:lpstr>PERSONACambio_Equipo</vt:lpstr>
      <vt:lpstr>PERSONACambio_Equipo_x2</vt:lpstr>
      <vt:lpstr>PERSONACanje</vt:lpstr>
      <vt:lpstr>PERSONACanje_x2</vt:lpstr>
      <vt:lpstr>PERSONACargas_Iniciales</vt:lpstr>
      <vt:lpstr>PERSONACargas_Iniciales_x2</vt:lpstr>
      <vt:lpstr>PERSONADatos_a_Granel</vt:lpstr>
      <vt:lpstr>PERSONADatos_a_Granel_x2</vt:lpstr>
      <vt:lpstr>PERSONADescargas</vt:lpstr>
      <vt:lpstr>PERSONADescargas_x2</vt:lpstr>
      <vt:lpstr>PERSONAOtros</vt:lpstr>
      <vt:lpstr>PERSONAOtros_x2</vt:lpstr>
      <vt:lpstr>PERSONAPaquete_Datos</vt:lpstr>
      <vt:lpstr>PERSONAPaquete_Datos_x2</vt:lpstr>
      <vt:lpstr>PERSONAPruebas</vt:lpstr>
      <vt:lpstr>PERSONAPruebas_x2</vt:lpstr>
      <vt:lpstr>PERSONARecargas</vt:lpstr>
      <vt:lpstr>PERSONARecargas_x2</vt:lpstr>
      <vt:lpstr>PERSONARegularizaciones</vt:lpstr>
      <vt:lpstr>PERSONARegularizaciones_x2</vt:lpstr>
      <vt:lpstr>PERSONAServicio_Postpago</vt:lpstr>
      <vt:lpstr>PERSONAServicio_Postpago_x2</vt:lpstr>
      <vt:lpstr>PERSONAServicio_Prepago</vt:lpstr>
      <vt:lpstr>PERSONAServicio_Prepago_x2</vt:lpstr>
      <vt:lpstr>PERSONATV_PRIVADA</vt:lpstr>
      <vt:lpstr>PERSONATV_PRIVADA_x2</vt:lpstr>
      <vt:lpstr>Por_uso</vt:lpstr>
      <vt:lpstr>Preportabilidad_Empresa_SMS100</vt:lpstr>
      <vt:lpstr>Preportabilidad_Empresa_SMS300</vt:lpstr>
      <vt:lpstr>PUSH_EMPRESA__30_MB</vt:lpstr>
      <vt:lpstr>PUSH_EMPRESA_20_MB</vt:lpstr>
      <vt:lpstr>PUSH_PERSONAL_20_MB</vt:lpstr>
      <vt:lpstr>PUSH_PERSONAL_30_MB</vt:lpstr>
      <vt:lpstr>PUSH_PYME_20_MB</vt:lpstr>
      <vt:lpstr>PUSH_PYME_30_MB</vt:lpstr>
      <vt:lpstr>ROAM_AMX_AT_T_B1</vt:lpstr>
      <vt:lpstr>ROAM_Mundo_Bolsa_1</vt:lpstr>
      <vt:lpstr>Roaming_América</vt:lpstr>
      <vt:lpstr>Roaming_AMX</vt:lpstr>
      <vt:lpstr>Roaming_Argentina_Corp_0.6USD</vt:lpstr>
      <vt:lpstr>Roaming_Argentina_Emp_0.7USD</vt:lpstr>
      <vt:lpstr>Roaming_AT_T</vt:lpstr>
      <vt:lpstr>ROAMING_GSM_C._EXACTA</vt:lpstr>
      <vt:lpstr>Roaming_Mundo</vt:lpstr>
      <vt:lpstr>Rural_Adicional</vt:lpstr>
      <vt:lpstr>Rural_Telcoy</vt:lpstr>
      <vt:lpstr>SERV_REG_WEB</vt:lpstr>
      <vt:lpstr>servicio</vt:lpstr>
      <vt:lpstr>Servicio_Universitario_Claro</vt:lpstr>
      <vt:lpstr>Servicios_Adicionales_IVA_19</vt:lpstr>
      <vt:lpstr>Servicios_BTF_400_MB</vt:lpstr>
      <vt:lpstr>Servicios_BTF_Ilimitado</vt:lpstr>
      <vt:lpstr>Servicios_Cuenta_Exacta_BAP</vt:lpstr>
      <vt:lpstr>Servicios_PC_Monitor_50MB</vt:lpstr>
      <vt:lpstr>Servicios_PC_Monitor_Ilimitado</vt:lpstr>
      <vt:lpstr>Servicios_POP3_50MB</vt:lpstr>
      <vt:lpstr>Servicios_POP3_Ilimitado</vt:lpstr>
      <vt:lpstr>Telmex_Adicionales</vt:lpstr>
      <vt:lpstr>tipo</vt:lpstr>
      <vt:lpstr>TIPO_BOLSA</vt:lpstr>
      <vt:lpstr>TIPO_PLAN</vt:lpstr>
      <vt:lpstr>WAP2.0</vt:lpstr>
      <vt:lpstr>Wisp_800_Enersis</vt:lpstr>
      <vt:lpstr>Wisp_Variable</vt:lpstr>
      <vt:lpstr>WISPKB_04_100_MB_40_Kbps</vt:lpstr>
      <vt:lpstr>WISPKB_04_5_MB_40_Kbps</vt:lpstr>
      <vt:lpstr>WISPKB_10_MB_TODO_HORARIO</vt:lpstr>
      <vt:lpstr>WISPKB_100_MB_TODO_HORARIO</vt:lpstr>
      <vt:lpstr>WISPKB_13__300_MB_153_Kbps</vt:lpstr>
      <vt:lpstr>WISPKB_13__500_MB_153_Kbps</vt:lpstr>
      <vt:lpstr>WISPKB_13_40_KB_153_Kbps</vt:lpstr>
      <vt:lpstr>WISPKB_150_MB_TODO_HORARIO</vt:lpstr>
      <vt:lpstr>WISPKB_50_MB_TODO_HORARIO</vt:lpstr>
      <vt:lpstr>WISPKB_VARIABLE</vt:lpstr>
    </vt:vector>
  </TitlesOfParts>
  <Company>Smartcom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aptorres</dc:creator>
  <cp:lastModifiedBy>Peñaloza Guevara Jesus Antonio, CLAROCHILE</cp:lastModifiedBy>
  <cp:lastPrinted>2011-03-28T14:29:31Z</cp:lastPrinted>
  <dcterms:created xsi:type="dcterms:W3CDTF">2010-05-13T23:06:20Z</dcterms:created>
  <dcterms:modified xsi:type="dcterms:W3CDTF">2022-05-19T15:57:55Z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0x01010097FB9A634016E043A6AB159C70C3FC29</vt:lpwstr>
  </property>
</Properties>
</file>